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ourahme\GraduationProject\"/>
    </mc:Choice>
  </mc:AlternateContent>
  <xr:revisionPtr revIDLastSave="0" documentId="13_ncr:1_{141E3453-578A-4653-AE71-F26C5879D6A5}" xr6:coauthVersionLast="47" xr6:coauthVersionMax="47" xr10:uidLastSave="{00000000-0000-0000-0000-000000000000}"/>
  <bookViews>
    <workbookView xWindow="-110" yWindow="-110" windowWidth="19420" windowHeight="11500" tabRatio="638" firstSheet="6" activeTab="6" xr2:uid="{11E8709A-4515-4C80-B1F0-1FD24CC8DE26}"/>
  </bookViews>
  <sheets>
    <sheet name="Count of Coursename vs. Instruc" sheetId="3" r:id="rId1"/>
    <sheet name="Sum of Courses vs. AVG Revenue" sheetId="4" r:id="rId2"/>
    <sheet name="Progress% vs. Completion Status" sheetId="5" r:id="rId3"/>
    <sheet name="Count of reviews vs. Date" sheetId="6" r:id="rId4"/>
    <sheet name="Payment method vs Instructors" sheetId="7" r:id="rId5"/>
    <sheet name="Instructors vs. Courses" sheetId="12" r:id="rId6"/>
    <sheet name="analysis_dataset_full_no_missin" sheetId="2" r:id="rId7"/>
    <sheet name="Dashboard" sheetId="11" r:id="rId8"/>
  </sheets>
  <definedNames>
    <definedName name="ExternalData_1" localSheetId="6" hidden="1">analysis_dataset_full_no_missin!$A$1:$Y$201</definedName>
    <definedName name="Slicer_instructorname">#N/A</definedName>
  </definedNames>
  <calcPr calcId="191029"/>
  <pivotCaches>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1" i="2" l="1"/>
  <c r="AE11" i="2"/>
  <c r="AD11" i="2"/>
  <c r="AC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AF80E1-3D4D-46A6-9CA3-5BE2EE2AD1AB}" keepAlive="1" name="Query - analysis_dataset_full_no_missing" description="Connection to the 'analysis_dataset_full_no_missing' query in the workbook." type="5" refreshedVersion="8" background="1" saveData="1">
    <dbPr connection="Provider=Microsoft.Mashup.OleDb.1;Data Source=$Workbook$;Location=analysis_dataset_full_no_missing;Extended Properties=&quot;&quot;" command="SELECT * FROM [analysis_dataset_full_no_missing]"/>
  </connection>
</connections>
</file>

<file path=xl/sharedStrings.xml><?xml version="1.0" encoding="utf-8"?>
<sst xmlns="http://schemas.openxmlformats.org/spreadsheetml/2006/main" count="2534" uniqueCount="1339">
  <si>
    <t>enrollment_id</t>
  </si>
  <si>
    <t>student_id</t>
  </si>
  <si>
    <t>enrollment_date</t>
  </si>
  <si>
    <t>progress_percentage</t>
  </si>
  <si>
    <t>completion_status</t>
  </si>
  <si>
    <t>studentname</t>
  </si>
  <si>
    <t>Student_Email</t>
  </si>
  <si>
    <t>Student_Phone</t>
  </si>
  <si>
    <t>Student_Address</t>
  </si>
  <si>
    <t>Student_Join_Date</t>
  </si>
  <si>
    <t>payment_id</t>
  </si>
  <si>
    <t>revenue</t>
  </si>
  <si>
    <t>payment_method</t>
  </si>
  <si>
    <t>review_id</t>
  </si>
  <si>
    <t>rating</t>
  </si>
  <si>
    <t>review_text</t>
  </si>
  <si>
    <t>review_date</t>
  </si>
  <si>
    <t>course_ids</t>
  </si>
  <si>
    <t>instructor_id</t>
  </si>
  <si>
    <t>coursename</t>
  </si>
  <si>
    <t>instructorname</t>
  </si>
  <si>
    <t>Instructor_Email</t>
  </si>
  <si>
    <t>Intructor_Phone</t>
  </si>
  <si>
    <t>Intructor_Address</t>
  </si>
  <si>
    <t>Intructor_Join_Date</t>
  </si>
  <si>
    <t>InProgress</t>
  </si>
  <si>
    <t>Jonathan Ward</t>
  </si>
  <si>
    <t>beckchristopher@example.org</t>
  </si>
  <si>
    <t>419-315-7369x48500</t>
  </si>
  <si>
    <t>North Jacquelinestad</t>
  </si>
  <si>
    <t>Wallet</t>
  </si>
  <si>
    <t>Site perhaps save direction research pattern first town over.</t>
  </si>
  <si>
    <t>SQL Server Essentials - 1</t>
  </si>
  <si>
    <t>Melvin Wells</t>
  </si>
  <si>
    <t>jacob42@example.com</t>
  </si>
  <si>
    <t>001-783-994-1212x9876</t>
  </si>
  <si>
    <t>New Andrew</t>
  </si>
  <si>
    <t>Done</t>
  </si>
  <si>
    <t>Kevin Stokes</t>
  </si>
  <si>
    <t>clarkcynthia@example.org</t>
  </si>
  <si>
    <t>001-767-503-1513x597</t>
  </si>
  <si>
    <t>South Richard</t>
  </si>
  <si>
    <t>Cash</t>
  </si>
  <si>
    <t>Resource create particular happy Democrat.</t>
  </si>
  <si>
    <t>Data Modeling - 2</t>
  </si>
  <si>
    <t>Crystal Patel</t>
  </si>
  <si>
    <t>mellis@example.com</t>
  </si>
  <si>
    <t>+1-550-222-6480x044</t>
  </si>
  <si>
    <t>Mendezfort</t>
  </si>
  <si>
    <t>Mark Foster</t>
  </si>
  <si>
    <t>tlove@example.com</t>
  </si>
  <si>
    <t>288-908-9698</t>
  </si>
  <si>
    <t>West Troyburgh</t>
  </si>
  <si>
    <t>Credit Card</t>
  </si>
  <si>
    <t>Room price rate tax at pick clear.</t>
  </si>
  <si>
    <t>Data Visualization - 3</t>
  </si>
  <si>
    <t>Daniel Brown</t>
  </si>
  <si>
    <t>melissajenkins@example.com</t>
  </si>
  <si>
    <t>965-227-6342</t>
  </si>
  <si>
    <t>West Stephaniebury</t>
  </si>
  <si>
    <t>Douglas Goodwin</t>
  </si>
  <si>
    <t>xgonzales@example.net</t>
  </si>
  <si>
    <t>(916)889-8619x62359</t>
  </si>
  <si>
    <t>West Vincent</t>
  </si>
  <si>
    <t>Stuff young head when wonder door their.</t>
  </si>
  <si>
    <t>Power BI Basics - 4</t>
  </si>
  <si>
    <t>Jerry Blake</t>
  </si>
  <si>
    <t>youngheidi@example.net</t>
  </si>
  <si>
    <t>(261)996-5416x52138</t>
  </si>
  <si>
    <t>Lake Kellitown</t>
  </si>
  <si>
    <t>Andrea Collier</t>
  </si>
  <si>
    <t>jose21@example.net</t>
  </si>
  <si>
    <t>(777)696-3147x789</t>
  </si>
  <si>
    <t>Brendamouth</t>
  </si>
  <si>
    <t>Sort the analysis general can customer.</t>
  </si>
  <si>
    <t>Python for Data Analysis - 5</t>
  </si>
  <si>
    <t>Kenneth Robinson</t>
  </si>
  <si>
    <t>kelleychristina@example.org</t>
  </si>
  <si>
    <t>(312)275-7837x00671</t>
  </si>
  <si>
    <t>Daviston</t>
  </si>
  <si>
    <t>Mark Boyd</t>
  </si>
  <si>
    <t>juliancasey@example.com</t>
  </si>
  <si>
    <t>530.947.5668x19013</t>
  </si>
  <si>
    <t>Maryberg</t>
  </si>
  <si>
    <t>Since pressure religious hospital before control for training than real.</t>
  </si>
  <si>
    <t>Data Modeling - 6</t>
  </si>
  <si>
    <t>Jared Wright</t>
  </si>
  <si>
    <t>swansonmatthew@example.net</t>
  </si>
  <si>
    <t>+1-760-631-2611x617</t>
  </si>
  <si>
    <t>Smithland</t>
  </si>
  <si>
    <t>Best course if issue assume apply effort manage political arrive lot.</t>
  </si>
  <si>
    <t>Statistics for Data - 7</t>
  </si>
  <si>
    <t>Loretta Weaver</t>
  </si>
  <si>
    <t>lopezdenise@example.org</t>
  </si>
  <si>
    <t>+1-904-870-3635</t>
  </si>
  <si>
    <t>Tuckerside</t>
  </si>
  <si>
    <t>Linda Gonzalez</t>
  </si>
  <si>
    <t>johnpeters@example.com</t>
  </si>
  <si>
    <t>(361)516-0679x5824</t>
  </si>
  <si>
    <t>Denisetown</t>
  </si>
  <si>
    <t>Fly grow break night they fight involve analysis commercial available.</t>
  </si>
  <si>
    <t>ETL Foundations - 8</t>
  </si>
  <si>
    <t>Christopher Garrett</t>
  </si>
  <si>
    <t>ashlee54@example.org</t>
  </si>
  <si>
    <t>(467)950-9632x71522</t>
  </si>
  <si>
    <t>Vincentton</t>
  </si>
  <si>
    <t>Throughout thank relationship piece mind her economic information term hundred.</t>
  </si>
  <si>
    <t>Excel Reporting - 9</t>
  </si>
  <si>
    <t>Roberto Black</t>
  </si>
  <si>
    <t>zacharydaniels@example.net</t>
  </si>
  <si>
    <t>9569400682</t>
  </si>
  <si>
    <t>Stevenstad</t>
  </si>
  <si>
    <t>Sharon Cardenas</t>
  </si>
  <si>
    <t>hwarren@example.com</t>
  </si>
  <si>
    <t>(281)431-8842x7372</t>
  </si>
  <si>
    <t>North Andre</t>
  </si>
  <si>
    <t>Language spend behind sound feeling agent somebody.</t>
  </si>
  <si>
    <t>Data Modeling - 10</t>
  </si>
  <si>
    <t>Brandon Wilkins</t>
  </si>
  <si>
    <t>crystal63@example.org</t>
  </si>
  <si>
    <t>(744)741-9347</t>
  </si>
  <si>
    <t>Bradymouth</t>
  </si>
  <si>
    <t>Pending</t>
  </si>
  <si>
    <t>Carolyn Wilcox</t>
  </si>
  <si>
    <t>tracywhite@example.net</t>
  </si>
  <si>
    <t>319.674.5597</t>
  </si>
  <si>
    <t>West Tracey</t>
  </si>
  <si>
    <t>Speech heart cost organization base back business base.</t>
  </si>
  <si>
    <t>Data Visualization - 11</t>
  </si>
  <si>
    <t>David Sanders</t>
  </si>
  <si>
    <t>ckeller@example.net</t>
  </si>
  <si>
    <t>+1-407-848-2950</t>
  </si>
  <si>
    <t>Johnbury</t>
  </si>
  <si>
    <t>Timothy Simpson</t>
  </si>
  <si>
    <t>gilbertamy@example.com</t>
  </si>
  <si>
    <t>(227)960-4164x1022</t>
  </si>
  <si>
    <t>North Robinton</t>
  </si>
  <si>
    <t>Think significant use party.</t>
  </si>
  <si>
    <t>Intro to Programming - 12</t>
  </si>
  <si>
    <t>Sara Hurley</t>
  </si>
  <si>
    <t>sullivanmonica@example.org</t>
  </si>
  <si>
    <t>+1-977-252-8326x1946</t>
  </si>
  <si>
    <t>Chenhaven</t>
  </si>
  <si>
    <t>Instead modern miss hair specific everyone moment expert year.</t>
  </si>
  <si>
    <t>SQL Server Essentials - 13</t>
  </si>
  <si>
    <t>Jared Campbell</t>
  </si>
  <si>
    <t>harrisjames@example.net</t>
  </si>
  <si>
    <t>+1-304-634-1198</t>
  </si>
  <si>
    <t>Port Courtneyhaven</t>
  </si>
  <si>
    <t>Douglas Jackson</t>
  </si>
  <si>
    <t>iwashington@example.com</t>
  </si>
  <si>
    <t>482-240-8281</t>
  </si>
  <si>
    <t>North Fernando</t>
  </si>
  <si>
    <t>Audience despite remain concern cut audience.</t>
  </si>
  <si>
    <t>Intro to Programming - 14</t>
  </si>
  <si>
    <t>Lori Cook</t>
  </si>
  <si>
    <t>lisamarshall@example.com</t>
  </si>
  <si>
    <t>510.857.2163</t>
  </si>
  <si>
    <t>South Carlos</t>
  </si>
  <si>
    <t>Melinda Key MD</t>
  </si>
  <si>
    <t>vcochran@example.org</t>
  </si>
  <si>
    <t>001-710-633-6474x08669</t>
  </si>
  <si>
    <t>Port Teresaside</t>
  </si>
  <si>
    <t>Worker continue by economy attack.</t>
  </si>
  <si>
    <t>Business Intelligence - 15</t>
  </si>
  <si>
    <t>Jesse Payne</t>
  </si>
  <si>
    <t>gcarson@example.org</t>
  </si>
  <si>
    <t>001-515-740-4553</t>
  </si>
  <si>
    <t>New Ashley</t>
  </si>
  <si>
    <t>Very future your simply throughout past station.</t>
  </si>
  <si>
    <t>Python for Data Analysis - 16</t>
  </si>
  <si>
    <t>Christine Marshall</t>
  </si>
  <si>
    <t>uneal@example.net</t>
  </si>
  <si>
    <t>001-387-316-5757x8196</t>
  </si>
  <si>
    <t>Owensview</t>
  </si>
  <si>
    <t>Jennifer Holloway</t>
  </si>
  <si>
    <t>smorgan@example.org</t>
  </si>
  <si>
    <t>6067360328</t>
  </si>
  <si>
    <t>West David</t>
  </si>
  <si>
    <t>Recently open wear rather listen age Mrs.</t>
  </si>
  <si>
    <t>Intro to Programming - 17</t>
  </si>
  <si>
    <t>Kevin Wood</t>
  </si>
  <si>
    <t>robertsoncheryl@example.net</t>
  </si>
  <si>
    <t>232-432-1107x6223</t>
  </si>
  <si>
    <t>South Kristaburgh</t>
  </si>
  <si>
    <t>Robert Sanford</t>
  </si>
  <si>
    <t>laurensingleton@example.org</t>
  </si>
  <si>
    <t>390.868.3630</t>
  </si>
  <si>
    <t>East Melissa</t>
  </si>
  <si>
    <t>Occur summer section important report.</t>
  </si>
  <si>
    <t>SQL Server Essentials - 18</t>
  </si>
  <si>
    <t>Wanda Morris</t>
  </si>
  <si>
    <t>jennifermoses@example.org</t>
  </si>
  <si>
    <t>402-401-4376x6286</t>
  </si>
  <si>
    <t>Lake Nathanielland</t>
  </si>
  <si>
    <t>I parent scene environmental land interview happen interest.</t>
  </si>
  <si>
    <t>Data Modeling - 19</t>
  </si>
  <si>
    <t>Daniel Craig</t>
  </si>
  <si>
    <t>hermanbrett@example.net</t>
  </si>
  <si>
    <t>833.832.5558</t>
  </si>
  <si>
    <t>Kramerport</t>
  </si>
  <si>
    <t>Julia Schneider</t>
  </si>
  <si>
    <t>bairdashley@example.com</t>
  </si>
  <si>
    <t>258.205.7977</t>
  </si>
  <si>
    <t>Marshalltown</t>
  </si>
  <si>
    <t>Recognize a owner draw on.</t>
  </si>
  <si>
    <t>Data Visualization - 20</t>
  </si>
  <si>
    <t>Jesse Thomas</t>
  </si>
  <si>
    <t>michael05@example.org</t>
  </si>
  <si>
    <t>001-516-882-0804x063</t>
  </si>
  <si>
    <t>West Stephanieville</t>
  </si>
  <si>
    <t>Cancelled</t>
  </si>
  <si>
    <t>Jasmine Mcdonald</t>
  </si>
  <si>
    <t>lyoung@example.com</t>
  </si>
  <si>
    <t>+1-677-654-7846x737</t>
  </si>
  <si>
    <t>Tiffanyport</t>
  </si>
  <si>
    <t>Such laugh choose open century activity page chair know thus.</t>
  </si>
  <si>
    <t>Excel Reporting - 21</t>
  </si>
  <si>
    <t>Linda Hall</t>
  </si>
  <si>
    <t>donnahogan@example.com</t>
  </si>
  <si>
    <t>650-872-9867</t>
  </si>
  <si>
    <t>Markmouth</t>
  </si>
  <si>
    <t>Until employee executive far now.</t>
  </si>
  <si>
    <t>Statistics for Data - 22</t>
  </si>
  <si>
    <t>Belinda Le</t>
  </si>
  <si>
    <t>wdecker@example.org</t>
  </si>
  <si>
    <t>500.697.1869x4037</t>
  </si>
  <si>
    <t>Tracymouth</t>
  </si>
  <si>
    <t>Black plant suddenly picture key option why take.</t>
  </si>
  <si>
    <t>Excel Reporting - 23</t>
  </si>
  <si>
    <t>David Cross</t>
  </si>
  <si>
    <t>ericlucas@example.org</t>
  </si>
  <si>
    <t>(205)758-7060x2634</t>
  </si>
  <si>
    <t>New Robert</t>
  </si>
  <si>
    <t>Pick box language wish industry arm.</t>
  </si>
  <si>
    <t>Intro to Programming - 24</t>
  </si>
  <si>
    <t>George Barnes</t>
  </si>
  <si>
    <t>ccastro@example.com</t>
  </si>
  <si>
    <t>486.459.7048x36220</t>
  </si>
  <si>
    <t>East Luis</t>
  </si>
  <si>
    <t>Jason Gross</t>
  </si>
  <si>
    <t>michaelwatson@example.com</t>
  </si>
  <si>
    <t>653.443.7756x798</t>
  </si>
  <si>
    <t>New Stacyton</t>
  </si>
  <si>
    <t>Clearly nature support south place partner soon soon.</t>
  </si>
  <si>
    <t>Advanced SQL Queries - 25</t>
  </si>
  <si>
    <t>David Martin</t>
  </si>
  <si>
    <t>pgardner@example.net</t>
  </si>
  <si>
    <t>443.282.4136</t>
  </si>
  <si>
    <t>Jennifermouth</t>
  </si>
  <si>
    <t>Window pattern mouth such appear.</t>
  </si>
  <si>
    <t>Database Fundamentals - 26</t>
  </si>
  <si>
    <t>Regina Orozco</t>
  </si>
  <si>
    <t>carrillochristopher@example.net</t>
  </si>
  <si>
    <t>742.203.9677</t>
  </si>
  <si>
    <t>Orozcochester</t>
  </si>
  <si>
    <t>Response day current probably bar democratic suggest population.</t>
  </si>
  <si>
    <t>Data Visualization - 27</t>
  </si>
  <si>
    <t>Brittany Phillips</t>
  </si>
  <si>
    <t>amberwu@example.net</t>
  </si>
  <si>
    <t>001-941-883-6066x5360</t>
  </si>
  <si>
    <t>Smithfort</t>
  </si>
  <si>
    <t>Receive key student ever within.</t>
  </si>
  <si>
    <t>Business Intelligence - 28</t>
  </si>
  <si>
    <t>Margaret Foster</t>
  </si>
  <si>
    <t>daltonedward@example.com</t>
  </si>
  <si>
    <t>3138068412</t>
  </si>
  <si>
    <t>East Carolyn</t>
  </si>
  <si>
    <t>Do ago college project civil their step a magazine focus organization.</t>
  </si>
  <si>
    <t>Power BI Basics - 29</t>
  </si>
  <si>
    <t>Shane Shelton</t>
  </si>
  <si>
    <t>saguilar@example.net</t>
  </si>
  <si>
    <t>641-644-0727x7467</t>
  </si>
  <si>
    <t>Gutierrezmouth</t>
  </si>
  <si>
    <t>Stay scientist can administration own entire view make newspaper good cut.</t>
  </si>
  <si>
    <t>Database Fundamentals - 30</t>
  </si>
  <si>
    <t>Jordan Pena</t>
  </si>
  <si>
    <t>norrisjanet@example.net</t>
  </si>
  <si>
    <t>924-510-5820x76178</t>
  </si>
  <si>
    <t>East Jamie</t>
  </si>
  <si>
    <t>Courtney Zuniga</t>
  </si>
  <si>
    <t>stephenbernard@example.com</t>
  </si>
  <si>
    <t>874.578.4666x3298</t>
  </si>
  <si>
    <t>South Patricia</t>
  </si>
  <si>
    <t>Full which certainly various home daughter have these fire believe.</t>
  </si>
  <si>
    <t>Power BI Basics - 31</t>
  </si>
  <si>
    <t>Andrew Long</t>
  </si>
  <si>
    <t>mstewart@example.net</t>
  </si>
  <si>
    <t>679-784-0151</t>
  </si>
  <si>
    <t>Port Hannah</t>
  </si>
  <si>
    <t>Fish end no doctor life itself ever eight.</t>
  </si>
  <si>
    <t>Database Fundamentals - 32</t>
  </si>
  <si>
    <t>Allen Morris</t>
  </si>
  <si>
    <t>fporter@example.com</t>
  </si>
  <si>
    <t>419.292.5982</t>
  </si>
  <si>
    <t>Hansonburgh</t>
  </si>
  <si>
    <t>Particularly laugh general soldier spring worry window performance strong control everyone.</t>
  </si>
  <si>
    <t>Intro to Programming - 33</t>
  </si>
  <si>
    <t>Brittany Romero</t>
  </si>
  <si>
    <t>hutchinsonstephen@example.com</t>
  </si>
  <si>
    <t>5629594278</t>
  </si>
  <si>
    <t>South Brandon</t>
  </si>
  <si>
    <t>Style wide professional dream nice oil consider.</t>
  </si>
  <si>
    <t>Python for Data Analysis - 34</t>
  </si>
  <si>
    <t>Gina Hernandez</t>
  </si>
  <si>
    <t>luke20@example.net</t>
  </si>
  <si>
    <t>001-814-333-6411</t>
  </si>
  <si>
    <t>North Nancy</t>
  </si>
  <si>
    <t>Room special lot level sit director PM under positive reduce soon.</t>
  </si>
  <si>
    <t>Database Fundamentals - 35</t>
  </si>
  <si>
    <t>Mike Thompson</t>
  </si>
  <si>
    <t>eschaefer@example.net</t>
  </si>
  <si>
    <t>001-463-923-8379x010</t>
  </si>
  <si>
    <t>Mcdonaldborough</t>
  </si>
  <si>
    <t>Sure sit be commercial training difference door space.</t>
  </si>
  <si>
    <t>SQL Server Essentials - 36</t>
  </si>
  <si>
    <t>Kenneth Gregory</t>
  </si>
  <si>
    <t>stacey43@example.net</t>
  </si>
  <si>
    <t>(914)713-9142x52503</t>
  </si>
  <si>
    <t>North Jamesmouth</t>
  </si>
  <si>
    <t>Diane Jenkins</t>
  </si>
  <si>
    <t>zbrown@example.org</t>
  </si>
  <si>
    <t>+1-656-282-7633x4904</t>
  </si>
  <si>
    <t>Port Brandon</t>
  </si>
  <si>
    <t>Happen build per door worry push about.</t>
  </si>
  <si>
    <t>Data Visualization - 37</t>
  </si>
  <si>
    <t>Thomas Gonzales</t>
  </si>
  <si>
    <t>stacey72@example.net</t>
  </si>
  <si>
    <t>(740)317-8223x8962</t>
  </si>
  <si>
    <t>Brennanland</t>
  </si>
  <si>
    <t>Bag cause within can short should a.</t>
  </si>
  <si>
    <t>Power BI Basics - 38</t>
  </si>
  <si>
    <t>James Wood</t>
  </si>
  <si>
    <t>matthewmclaughlin@example.com</t>
  </si>
  <si>
    <t>748.200.2829</t>
  </si>
  <si>
    <t>Andersontown</t>
  </si>
  <si>
    <t>She open stop rise indicate into.</t>
  </si>
  <si>
    <t>Business Intelligence - 39</t>
  </si>
  <si>
    <t>William Lewis</t>
  </si>
  <si>
    <t>djohnson@example.net</t>
  </si>
  <si>
    <t>+1-451-281-3261x940</t>
  </si>
  <si>
    <t>Sheenatown</t>
  </si>
  <si>
    <t>Lindsey Miles</t>
  </si>
  <si>
    <t>crystalroy@example.net</t>
  </si>
  <si>
    <t>001-717-261-4638x977</t>
  </si>
  <si>
    <t>Shawtown</t>
  </si>
  <si>
    <t>Lay member activity current option tax.</t>
  </si>
  <si>
    <t>Excel Reporting - 40</t>
  </si>
  <si>
    <t>Mr. Justin Rice</t>
  </si>
  <si>
    <t>jenniferrubio@example.org</t>
  </si>
  <si>
    <t>001-255-829-2943x61585</t>
  </si>
  <si>
    <t>Dennisside</t>
  </si>
  <si>
    <t>Worker yourself her yes.</t>
  </si>
  <si>
    <t>Excel Reporting - 41</t>
  </si>
  <si>
    <t>Michael Mitchell</t>
  </si>
  <si>
    <t>flynnjeffrey@example.com</t>
  </si>
  <si>
    <t>854.311.3091</t>
  </si>
  <si>
    <t>New Catherine</t>
  </si>
  <si>
    <t>Four black budget all method thought under site listen southern.</t>
  </si>
  <si>
    <t>Business Intelligence - 42</t>
  </si>
  <si>
    <t>Alexa Bowman</t>
  </si>
  <si>
    <t>yolanda09@example.com</t>
  </si>
  <si>
    <t>+1-872-498-5557x437</t>
  </si>
  <si>
    <t>South Marktown</t>
  </si>
  <si>
    <t>Sort technology work artist save.</t>
  </si>
  <si>
    <t>Power BI Basics - 43</t>
  </si>
  <si>
    <t>Jennifer Thompson</t>
  </si>
  <si>
    <t>bishopchristian@example.org</t>
  </si>
  <si>
    <t>343-342-1021x0883</t>
  </si>
  <si>
    <t>Donaldborough</t>
  </si>
  <si>
    <t>Environment build traditional three up cup rule may purpose.</t>
  </si>
  <si>
    <t>Database Fundamentals - 44</t>
  </si>
  <si>
    <t>Katherine Arias</t>
  </si>
  <si>
    <t>timothy47@example.com</t>
  </si>
  <si>
    <t>954.221.5407x499</t>
  </si>
  <si>
    <t>Rebeccaside</t>
  </si>
  <si>
    <t>Until hour assume employee court dog make.</t>
  </si>
  <si>
    <t>Intro to Programming - 45</t>
  </si>
  <si>
    <t>Barbara Mcdaniel</t>
  </si>
  <si>
    <t>joshua46@example.com</t>
  </si>
  <si>
    <t>3242884446</t>
  </si>
  <si>
    <t>South Annaside</t>
  </si>
  <si>
    <t>Seem show player cell property resource crime.</t>
  </si>
  <si>
    <t>Excel Reporting - 46</t>
  </si>
  <si>
    <t>Julie Johnson</t>
  </si>
  <si>
    <t>wstevens@example.org</t>
  </si>
  <si>
    <t>288.985.8374x71848</t>
  </si>
  <si>
    <t>Kyleborough</t>
  </si>
  <si>
    <t>Eat determine miss year baby his hard gas.</t>
  </si>
  <si>
    <t>Power BI Basics - 47</t>
  </si>
  <si>
    <t>Timothy Arias</t>
  </si>
  <si>
    <t>georgeblack@example.net</t>
  </si>
  <si>
    <t>+1-205-739-6291x017</t>
  </si>
  <si>
    <t>Kyleburgh</t>
  </si>
  <si>
    <t>Linda Evans</t>
  </si>
  <si>
    <t>hillsamantha@example.com</t>
  </si>
  <si>
    <t>+1-494-355-0772</t>
  </si>
  <si>
    <t>East Douglas</t>
  </si>
  <si>
    <t>Worry resource then by trial cover will investment.</t>
  </si>
  <si>
    <t>Statistics for Data - 48</t>
  </si>
  <si>
    <t>Karen Costa</t>
  </si>
  <si>
    <t>nicole86@example.com</t>
  </si>
  <si>
    <t>001-860-211-7234</t>
  </si>
  <si>
    <t>West Meganville</t>
  </si>
  <si>
    <t>Each improve start somebody station enough.</t>
  </si>
  <si>
    <t>Advanced SQL Queries - 49</t>
  </si>
  <si>
    <t>James Peterson</t>
  </si>
  <si>
    <t>travis32@example.net</t>
  </si>
  <si>
    <t>(475)629-9152x9687</t>
  </si>
  <si>
    <t>Keithborough</t>
  </si>
  <si>
    <t>Or three hundred half son professional.</t>
  </si>
  <si>
    <t>Excel Reporting - 50</t>
  </si>
  <si>
    <t>Marcus Blevins</t>
  </si>
  <si>
    <t>lsimmons@example.com</t>
  </si>
  <si>
    <t>001-990-739-7480x62786</t>
  </si>
  <si>
    <t>Port Miguelfurt</t>
  </si>
  <si>
    <t>Certain enough force language one view.</t>
  </si>
  <si>
    <t>Excel Reporting - 51</t>
  </si>
  <si>
    <t>Eugene Fields</t>
  </si>
  <si>
    <t>mannkristin@example.org</t>
  </si>
  <si>
    <t>555-482-2481x6713</t>
  </si>
  <si>
    <t>Hollystad</t>
  </si>
  <si>
    <t>Sound Congress easy none yes sing eye image.</t>
  </si>
  <si>
    <t>Data Modeling - 52</t>
  </si>
  <si>
    <t>Bianca Landry</t>
  </si>
  <si>
    <t>russell82@example.com</t>
  </si>
  <si>
    <t>345-262-1887x7584</t>
  </si>
  <si>
    <t>North Phyllis</t>
  </si>
  <si>
    <t>Identify box name not above bit.</t>
  </si>
  <si>
    <t>Data Modeling - 53</t>
  </si>
  <si>
    <t>John Garcia</t>
  </si>
  <si>
    <t>jonestammy@example.net</t>
  </si>
  <si>
    <t>6748432225</t>
  </si>
  <si>
    <t>Johnsonberg</t>
  </si>
  <si>
    <t>New relate expert soldier more.</t>
  </si>
  <si>
    <t>SQL Server Essentials - 54</t>
  </si>
  <si>
    <t>Karen Zimmerman</t>
  </si>
  <si>
    <t>scurtis@example.com</t>
  </si>
  <si>
    <t>(564)998-2788x0819</t>
  </si>
  <si>
    <t>New Jonathan</t>
  </si>
  <si>
    <t>Not cultural long gun remain bank shake.</t>
  </si>
  <si>
    <t>SQL Server Essentials - 55</t>
  </si>
  <si>
    <t>Norman Santana</t>
  </si>
  <si>
    <t>mcdonaldbryce@example.org</t>
  </si>
  <si>
    <t>593-518-7980x802</t>
  </si>
  <si>
    <t>North Melindahaven</t>
  </si>
  <si>
    <t>Level create pay exist try rise outside quality.</t>
  </si>
  <si>
    <t>Data Modeling - 56</t>
  </si>
  <si>
    <t>Courtney Shepherd</t>
  </si>
  <si>
    <t>patriciawright@example.org</t>
  </si>
  <si>
    <t>975-312-0630x102</t>
  </si>
  <si>
    <t>New Diana</t>
  </si>
  <si>
    <t>Night his some whom her.</t>
  </si>
  <si>
    <t>Power BI Basics - 57</t>
  </si>
  <si>
    <t>Tammy Castro</t>
  </si>
  <si>
    <t>john38@example.com</t>
  </si>
  <si>
    <t>(210)450-6151x22242</t>
  </si>
  <si>
    <t>Port Carlos</t>
  </si>
  <si>
    <t>Task investment short stage church.</t>
  </si>
  <si>
    <t>Python for Data Analysis - 58</t>
  </si>
  <si>
    <t>Patricia Walker</t>
  </si>
  <si>
    <t>aliciavazquez@example.com</t>
  </si>
  <si>
    <t>478.302.6385</t>
  </si>
  <si>
    <t>Sheltonland</t>
  </si>
  <si>
    <t>Cut suddenly health walk thousand over truth under.</t>
  </si>
  <si>
    <t>Statistics for Data - 59</t>
  </si>
  <si>
    <t>Larry King</t>
  </si>
  <si>
    <t>cjohns@example.org</t>
  </si>
  <si>
    <t>+1-245-781-7494</t>
  </si>
  <si>
    <t>South Emilyfort</t>
  </si>
  <si>
    <t>Still item item who then eat third reach mean.</t>
  </si>
  <si>
    <t>Python for Data Analysis - 60</t>
  </si>
  <si>
    <t>William Rodriguez</t>
  </si>
  <si>
    <t>mcollins@example.com</t>
  </si>
  <si>
    <t>287.248.3592</t>
  </si>
  <si>
    <t>South Rhonda</t>
  </si>
  <si>
    <t>Message improve kid research set report hair dark produce.</t>
  </si>
  <si>
    <t>Data Visualization - 61</t>
  </si>
  <si>
    <t>Timothy Ashley</t>
  </si>
  <si>
    <t>xhayes@example.com</t>
  </si>
  <si>
    <t>518-386-4539x99466</t>
  </si>
  <si>
    <t>Ericaport</t>
  </si>
  <si>
    <t>Prove charge image carry free.</t>
  </si>
  <si>
    <t>Intro to Programming - 62</t>
  </si>
  <si>
    <t>Rebecca Richardson</t>
  </si>
  <si>
    <t>stephanie05@example.com</t>
  </si>
  <si>
    <t>995-544-6143</t>
  </si>
  <si>
    <t>Josephfort</t>
  </si>
  <si>
    <t>Job large another guess over as science dream.</t>
  </si>
  <si>
    <t>Intro to Programming - 63</t>
  </si>
  <si>
    <t>Jessica Hampton</t>
  </si>
  <si>
    <t>mariatorres@example.org</t>
  </si>
  <si>
    <t>001-264-343-6243x85312</t>
  </si>
  <si>
    <t>West Tammy</t>
  </si>
  <si>
    <t>Responsibility first every reduce where step.</t>
  </si>
  <si>
    <t>Statistics for Data - 64</t>
  </si>
  <si>
    <t>Mary Williams</t>
  </si>
  <si>
    <t>jesse10@example.com</t>
  </si>
  <si>
    <t>+1-521-853-7522x7370</t>
  </si>
  <si>
    <t>Brownbury</t>
  </si>
  <si>
    <t>Usually buy go about manage plant miss special trouble professional.</t>
  </si>
  <si>
    <t>ETL Foundations - 65</t>
  </si>
  <si>
    <t>Jasmine Cantrell</t>
  </si>
  <si>
    <t>david78@example.com</t>
  </si>
  <si>
    <t>001-727-804-9749x22920</t>
  </si>
  <si>
    <t>Lake Phillipshire</t>
  </si>
  <si>
    <t>Discover these several mother bill her.</t>
  </si>
  <si>
    <t>SQL Server Essentials - 66</t>
  </si>
  <si>
    <t>Elizabeth Marquez</t>
  </si>
  <si>
    <t>qhoward@example.com</t>
  </si>
  <si>
    <t>9187541552</t>
  </si>
  <si>
    <t>Davischester</t>
  </si>
  <si>
    <t>Management certain chance officer yourself those trade theory.</t>
  </si>
  <si>
    <t>Python for Data Analysis - 67</t>
  </si>
  <si>
    <t>Trevor Ferguson</t>
  </si>
  <si>
    <t>christina28@example.org</t>
  </si>
  <si>
    <t>886-426-2558x9995</t>
  </si>
  <si>
    <t>Guzmanfort</t>
  </si>
  <si>
    <t>Look even actually find final claim none should.</t>
  </si>
  <si>
    <t>Power BI Basics - 68</t>
  </si>
  <si>
    <t>Tamara Bright</t>
  </si>
  <si>
    <t>rodney72@example.org</t>
  </si>
  <si>
    <t>685-517-5177</t>
  </si>
  <si>
    <t>Williamsport</t>
  </si>
  <si>
    <t>Plant hair turn government.</t>
  </si>
  <si>
    <t>Data Visualization - 69</t>
  </si>
  <si>
    <t>Debra Miller MD</t>
  </si>
  <si>
    <t>owenslaura@example.com</t>
  </si>
  <si>
    <t>(699)839-8693x132</t>
  </si>
  <si>
    <t>Kramerhaven</t>
  </si>
  <si>
    <t>Station crime stay cup success trouble.</t>
  </si>
  <si>
    <t>Power BI Basics - 70</t>
  </si>
  <si>
    <t>Amanda Harper</t>
  </si>
  <si>
    <t>caitlinhays@example.org</t>
  </si>
  <si>
    <t>(387)827-6530x678</t>
  </si>
  <si>
    <t>South Christopherberg</t>
  </si>
  <si>
    <t>South yeah certain move at detail fear.</t>
  </si>
  <si>
    <t>Python for Data Analysis - 71</t>
  </si>
  <si>
    <t>Jesus Jackson</t>
  </si>
  <si>
    <t>breanna87@example.org</t>
  </si>
  <si>
    <t>(361)413-2033</t>
  </si>
  <si>
    <t>Summersfort</t>
  </si>
  <si>
    <t>Effect wind somebody operation part state minute scientist event.</t>
  </si>
  <si>
    <t>Data Visualization - 72</t>
  </si>
  <si>
    <t>Stephanie Cunningham</t>
  </si>
  <si>
    <t>erica42@example.org</t>
  </si>
  <si>
    <t>416.387.4539</t>
  </si>
  <si>
    <t>Jonesborough</t>
  </si>
  <si>
    <t>Direction political where clear blood heart recognize play.</t>
  </si>
  <si>
    <t>Data Modeling - 73</t>
  </si>
  <si>
    <t>Molly Kirby</t>
  </si>
  <si>
    <t>smithcrystal@example.com</t>
  </si>
  <si>
    <t>383.720.5070</t>
  </si>
  <si>
    <t>Joshuashire</t>
  </si>
  <si>
    <t>Create door place some whom happen first.</t>
  </si>
  <si>
    <t>Database Fundamentals - 74</t>
  </si>
  <si>
    <t>Pam Brandt</t>
  </si>
  <si>
    <t>michaelbanks@example.org</t>
  </si>
  <si>
    <t>862.771.1909x488</t>
  </si>
  <si>
    <t>Lake Kristenville</t>
  </si>
  <si>
    <t>Pay southern anything adult cup.</t>
  </si>
  <si>
    <t>Data Modeling - 75</t>
  </si>
  <si>
    <t>Megan Long</t>
  </si>
  <si>
    <t>scott94@example.net</t>
  </si>
  <si>
    <t>(408)277-5931</t>
  </si>
  <si>
    <t>Lopezmouth</t>
  </si>
  <si>
    <t>Standard now sit rock east election realize again.</t>
  </si>
  <si>
    <t>Advanced SQL Queries - 76</t>
  </si>
  <si>
    <t>Robert Sheppard</t>
  </si>
  <si>
    <t>reginald83@example.org</t>
  </si>
  <si>
    <t>+1-649-913-4536</t>
  </si>
  <si>
    <t>West Alexandrashire</t>
  </si>
  <si>
    <t>Weight now hair room debate have mean prove.</t>
  </si>
  <si>
    <t>Advanced SQL Queries - 77</t>
  </si>
  <si>
    <t>Michael Little</t>
  </si>
  <si>
    <t>raymondmelissa@example.org</t>
  </si>
  <si>
    <t>492.219.4260x32365</t>
  </si>
  <si>
    <t>Larsenfort</t>
  </si>
  <si>
    <t>Rise real a wrong consider which you rather remember.</t>
  </si>
  <si>
    <t>Database Fundamentals - 78</t>
  </si>
  <si>
    <t>Jeffrey James</t>
  </si>
  <si>
    <t>carlflores@example.net</t>
  </si>
  <si>
    <t>893-450-7695x46442</t>
  </si>
  <si>
    <t>North Yeseniaton</t>
  </si>
  <si>
    <t>None executive campaign contain media building.</t>
  </si>
  <si>
    <t>ETL Foundations - 79</t>
  </si>
  <si>
    <t>Curtis Church</t>
  </si>
  <si>
    <t>alyssa04@example.com</t>
  </si>
  <si>
    <t>001-866-293-4350x7975</t>
  </si>
  <si>
    <t>South Curtis</t>
  </si>
  <si>
    <t>Anyone direction time area administration between.</t>
  </si>
  <si>
    <t>Statistics for Data - 80</t>
  </si>
  <si>
    <t>Alex Perez</t>
  </si>
  <si>
    <t>johnsondevin@example.org</t>
  </si>
  <si>
    <t>361.879.5233x4531</t>
  </si>
  <si>
    <t>Port Josephhaven</t>
  </si>
  <si>
    <t>State fire few teacher name then letter board majority option.</t>
  </si>
  <si>
    <t>Database Fundamentals - 81</t>
  </si>
  <si>
    <t>Jill Chan</t>
  </si>
  <si>
    <t>johnsoncory@example.org</t>
  </si>
  <si>
    <t>+1-579-270-4678x84878</t>
  </si>
  <si>
    <t>Jacobton</t>
  </si>
  <si>
    <t>Beyond well nothing close line property.</t>
  </si>
  <si>
    <t>Database Fundamentals - 82</t>
  </si>
  <si>
    <t>James Powell</t>
  </si>
  <si>
    <t>xwall@example.org</t>
  </si>
  <si>
    <t>(738)445-5967</t>
  </si>
  <si>
    <t>Matthewburgh</t>
  </si>
  <si>
    <t>Positive thing difficult record figure long huge thing ball current.</t>
  </si>
  <si>
    <t>Database Fundamentals - 83</t>
  </si>
  <si>
    <t>Andrea Caldwell</t>
  </si>
  <si>
    <t>obenitez@example.org</t>
  </si>
  <si>
    <t>5517844895</t>
  </si>
  <si>
    <t>North George</t>
  </si>
  <si>
    <t>Popular hospital who break bill air audience gun out.</t>
  </si>
  <si>
    <t>Python for Data Analysis - 84</t>
  </si>
  <si>
    <t>Victoria Butler</t>
  </si>
  <si>
    <t>garrettmoreno@example.net</t>
  </si>
  <si>
    <t>(715)500-9668</t>
  </si>
  <si>
    <t>Jessicaport</t>
  </si>
  <si>
    <t>He view difficult pass manager under ball question every population.</t>
  </si>
  <si>
    <t>Database Fundamentals - 85</t>
  </si>
  <si>
    <t>James Yates</t>
  </si>
  <si>
    <t>isaacorr@example.net</t>
  </si>
  <si>
    <t>917.443.0475</t>
  </si>
  <si>
    <t>New Chadville</t>
  </si>
  <si>
    <t>Its employee piece agreement agent black because.</t>
  </si>
  <si>
    <t>Python for Data Analysis - 86</t>
  </si>
  <si>
    <t>Monica Richardson</t>
  </si>
  <si>
    <t>ochoakatrina@example.com</t>
  </si>
  <si>
    <t>+1-724-812-0162x243</t>
  </si>
  <si>
    <t>Port Davidbury</t>
  </si>
  <si>
    <t>Where authority door rich government.</t>
  </si>
  <si>
    <t>ETL Foundations - 87</t>
  </si>
  <si>
    <t>Heidi Martin</t>
  </si>
  <si>
    <t>qmartinez@example.org</t>
  </si>
  <si>
    <t>452.314.7305x86776</t>
  </si>
  <si>
    <t>South Alexisstad</t>
  </si>
  <si>
    <t>Similar market available arrive really hope than in tough.</t>
  </si>
  <si>
    <t>Business Intelligence - 88</t>
  </si>
  <si>
    <t>Tyler Phillips</t>
  </si>
  <si>
    <t>kevindavis@example.net</t>
  </si>
  <si>
    <t>(590)327-7599</t>
  </si>
  <si>
    <t>Deborahtown</t>
  </si>
  <si>
    <t>Painting wife central quite guess.</t>
  </si>
  <si>
    <t>Advanced SQL Queries - 89</t>
  </si>
  <si>
    <t>Leslie Duffy</t>
  </si>
  <si>
    <t>marshallanthony@example.org</t>
  </si>
  <si>
    <t>7788614383</t>
  </si>
  <si>
    <t>Humphreystad</t>
  </si>
  <si>
    <t>Rate white morning part response method teacher plant view who.</t>
  </si>
  <si>
    <t>Power BI Basics - 90</t>
  </si>
  <si>
    <t>Madison Williams</t>
  </si>
  <si>
    <t>vgarcia@example.com</t>
  </si>
  <si>
    <t>477.532.1932x25976</t>
  </si>
  <si>
    <t>East Thomaschester</t>
  </si>
  <si>
    <t>Front the first month give air himself western accept have.</t>
  </si>
  <si>
    <t>SQL Server Essentials - 91</t>
  </si>
  <si>
    <t>Jesse Hayden</t>
  </si>
  <si>
    <t>petertownsend@example.com</t>
  </si>
  <si>
    <t>001-716-871-0936x811</t>
  </si>
  <si>
    <t>Port Cory</t>
  </si>
  <si>
    <t>Process group win reflect international true line will explain.</t>
  </si>
  <si>
    <t>Statistics for Data - 92</t>
  </si>
  <si>
    <t>Kenneth Cummings</t>
  </si>
  <si>
    <t>keith55@example.net</t>
  </si>
  <si>
    <t>001-961-891-3238x03799</t>
  </si>
  <si>
    <t>Michaelland</t>
  </si>
  <si>
    <t>Now decision small here wall simple traditional.</t>
  </si>
  <si>
    <t>Power BI Basics - 93</t>
  </si>
  <si>
    <t>Daniel Harris</t>
  </si>
  <si>
    <t>lprice@example.net</t>
  </si>
  <si>
    <t>709.618.3265x10300</t>
  </si>
  <si>
    <t>Davidmouth</t>
  </si>
  <si>
    <t>Possible bad degree present likely cup sister democratic guy.</t>
  </si>
  <si>
    <t>SQL Server Essentials - 94</t>
  </si>
  <si>
    <t>Beth Neal</t>
  </si>
  <si>
    <t>lrose@example.org</t>
  </si>
  <si>
    <t>001-220-954-9467x1844</t>
  </si>
  <si>
    <t>Alvaradoberg</t>
  </si>
  <si>
    <t>Our modern information can serious.</t>
  </si>
  <si>
    <t>Power BI Basics - 95</t>
  </si>
  <si>
    <t>Mike Jones</t>
  </si>
  <si>
    <t>kathleencrawford@example.net</t>
  </si>
  <si>
    <t>+1-552-478-0129x25064</t>
  </si>
  <si>
    <t>East Christopherberg</t>
  </si>
  <si>
    <t>None small reality our front senior face.</t>
  </si>
  <si>
    <t>Python for Data Analysis - 96</t>
  </si>
  <si>
    <t>David Vang</t>
  </si>
  <si>
    <t>kimberlypark@example.org</t>
  </si>
  <si>
    <t>(303)720-9442</t>
  </si>
  <si>
    <t>East Andrew</t>
  </si>
  <si>
    <t>Prevent age build management skin skill.</t>
  </si>
  <si>
    <t>ETL Foundations - 97</t>
  </si>
  <si>
    <t>Sherri Leon</t>
  </si>
  <si>
    <t>idillon@example.com</t>
  </si>
  <si>
    <t>(612)895-1784x250</t>
  </si>
  <si>
    <t>Port Alisontown</t>
  </si>
  <si>
    <t>Collection reality democratic listen bill clear author commercial.</t>
  </si>
  <si>
    <t>Statistics for Data - 98</t>
  </si>
  <si>
    <t>Christopher Atkinson</t>
  </si>
  <si>
    <t>karenbird@example.net</t>
  </si>
  <si>
    <t>3497212365</t>
  </si>
  <si>
    <t>South Ryanshire</t>
  </si>
  <si>
    <t>Condition choose together point service draw space phone.</t>
  </si>
  <si>
    <t>Python for Data Analysis - 99</t>
  </si>
  <si>
    <t>Johnathan Russell</t>
  </si>
  <si>
    <t>hgrant@example.org</t>
  </si>
  <si>
    <t>001-440-906-1084x858</t>
  </si>
  <si>
    <t>Bethchester</t>
  </si>
  <si>
    <t>Practice tough teach involve data yourself institution generation or.</t>
  </si>
  <si>
    <t>Power BI Basics - 100</t>
  </si>
  <si>
    <t>John Swanson</t>
  </si>
  <si>
    <t>hbowman@example.org</t>
  </si>
  <si>
    <t>818-835-3618x4444</t>
  </si>
  <si>
    <t>North Stevenhaven</t>
  </si>
  <si>
    <t>To season the mind degree director will read responsibility sound.</t>
  </si>
  <si>
    <t>Intro to Programming - 101</t>
  </si>
  <si>
    <t>Denise Smith</t>
  </si>
  <si>
    <t>vpeters@example.com</t>
  </si>
  <si>
    <t>(800)904-5666</t>
  </si>
  <si>
    <t>Port Julie</t>
  </si>
  <si>
    <t>Get form trade commercial every about hospital put true.</t>
  </si>
  <si>
    <t>Advanced SQL Queries - 102</t>
  </si>
  <si>
    <t>Heather Daugherty</t>
  </si>
  <si>
    <t>dana33@example.net</t>
  </si>
  <si>
    <t>(863)989-2520</t>
  </si>
  <si>
    <t>South Kristinshire</t>
  </si>
  <si>
    <t>Require factor top budget trial allow.</t>
  </si>
  <si>
    <t>Business Intelligence - 103</t>
  </si>
  <si>
    <t>Kristen Porter</t>
  </si>
  <si>
    <t>christina26@example.org</t>
  </si>
  <si>
    <t>323.203.0507x6939</t>
  </si>
  <si>
    <t>East Dennisshire</t>
  </si>
  <si>
    <t>Month war college surface available play soldier interest sing leader.</t>
  </si>
  <si>
    <t>Excel Reporting - 104</t>
  </si>
  <si>
    <t>Melanie Brown</t>
  </si>
  <si>
    <t>priceterri@example.com</t>
  </si>
  <si>
    <t>+1-622-245-2738</t>
  </si>
  <si>
    <t>North Paulashire</t>
  </si>
  <si>
    <t>Occur box life technology political join should hope country.</t>
  </si>
  <si>
    <t>SQL Server Essentials - 105</t>
  </si>
  <si>
    <t>Shane Mcbride</t>
  </si>
  <si>
    <t>yedwards@example.org</t>
  </si>
  <si>
    <t>+1-411-548-4645x838</t>
  </si>
  <si>
    <t>New Alberttown</t>
  </si>
  <si>
    <t>Activity near moment book respond each those.</t>
  </si>
  <si>
    <t>Power BI Basics - 106</t>
  </si>
  <si>
    <t>Russell Murray</t>
  </si>
  <si>
    <t>jessicafrost@example.com</t>
  </si>
  <si>
    <t>001-966-541-3708x0134</t>
  </si>
  <si>
    <t>South Samanthaburgh</t>
  </si>
  <si>
    <t>Down official marriage quality experience most hour describe camera can.</t>
  </si>
  <si>
    <t>Advanced SQL Queries - 107</t>
  </si>
  <si>
    <t>Brenda Gutierrez</t>
  </si>
  <si>
    <t>ramoschristine@example.net</t>
  </si>
  <si>
    <t>3849456999</t>
  </si>
  <si>
    <t>Anitaburgh</t>
  </si>
  <si>
    <t>Over appear sense modern person exactly.</t>
  </si>
  <si>
    <t>Statistics for Data - 108</t>
  </si>
  <si>
    <t>Jill Martin</t>
  </si>
  <si>
    <t>jessica81@example.org</t>
  </si>
  <si>
    <t>804-673-9395x06362</t>
  </si>
  <si>
    <t>Davisburgh</t>
  </si>
  <si>
    <t>Year hold commercial mouth interesting miss cup part.</t>
  </si>
  <si>
    <t>Advanced SQL Queries - 109</t>
  </si>
  <si>
    <t>Megan Garcia</t>
  </si>
  <si>
    <t>mpotts@example.com</t>
  </si>
  <si>
    <t>6703543824</t>
  </si>
  <si>
    <t>Port Patrick</t>
  </si>
  <si>
    <t>Several poor prepare clear social call look section enjoy.</t>
  </si>
  <si>
    <t>Python for Data Analysis - 110</t>
  </si>
  <si>
    <t>Vicki Clark</t>
  </si>
  <si>
    <t>stephaniemorris@example.com</t>
  </si>
  <si>
    <t>4068700778</t>
  </si>
  <si>
    <t>Conleyport</t>
  </si>
  <si>
    <t>Society peace voice mission likely type perhaps receive try tough.</t>
  </si>
  <si>
    <t>Statistics for Data - 111</t>
  </si>
  <si>
    <t>Sydney Gutierrez</t>
  </si>
  <si>
    <t>guzmancorey@example.net</t>
  </si>
  <si>
    <t>001-651-293-8015x7962</t>
  </si>
  <si>
    <t>Alyssaborough</t>
  </si>
  <si>
    <t>Adult none resource red sing tend nor everybody direction reason.</t>
  </si>
  <si>
    <t>Statistics for Data - 112</t>
  </si>
  <si>
    <t>Elizabeth Kent</t>
  </si>
  <si>
    <t>jamesdaniels@example.com</t>
  </si>
  <si>
    <t>+1-329-566-2273x011</t>
  </si>
  <si>
    <t>East Sandra</t>
  </si>
  <si>
    <t>Old structure else certain state though final job.</t>
  </si>
  <si>
    <t>Database Fundamentals - 113</t>
  </si>
  <si>
    <t>Melanie Terry</t>
  </si>
  <si>
    <t>uskinner@example.org</t>
  </si>
  <si>
    <t>241-515-4136x32422</t>
  </si>
  <si>
    <t>Petersonhaven</t>
  </si>
  <si>
    <t>Last young well region approach own window.</t>
  </si>
  <si>
    <t>ETL Foundations - 114</t>
  </si>
  <si>
    <t>Jacob Lang</t>
  </si>
  <si>
    <t>lisa68@example.net</t>
  </si>
  <si>
    <t>281-851-5221x57128</t>
  </si>
  <si>
    <t>Roblesmouth</t>
  </si>
  <si>
    <t>Product member animal almost music research.</t>
  </si>
  <si>
    <t>Power BI Basics - 115</t>
  </si>
  <si>
    <t>Jason Tran III</t>
  </si>
  <si>
    <t>kathryn26@example.org</t>
  </si>
  <si>
    <t>001-648-254-6426x09223</t>
  </si>
  <si>
    <t>Adkinsshire</t>
  </si>
  <si>
    <t>Half kid south project development.</t>
  </si>
  <si>
    <t>Intro to Programming - 116</t>
  </si>
  <si>
    <t>Ariana Durham</t>
  </si>
  <si>
    <t>hartpeter@example.org</t>
  </si>
  <si>
    <t>934-941-5206x234</t>
  </si>
  <si>
    <t>Lake Donaldport</t>
  </si>
  <si>
    <t>Major late wide single art moment meet.</t>
  </si>
  <si>
    <t>SQL Server Essentials - 117</t>
  </si>
  <si>
    <t>Anthony Murillo</t>
  </si>
  <si>
    <t>jeffreysnow@example.com</t>
  </si>
  <si>
    <t>621.615.5354x195</t>
  </si>
  <si>
    <t>Lake Austin</t>
  </si>
  <si>
    <t>Factor purpose different thought world sure outside.</t>
  </si>
  <si>
    <t>Database Fundamentals - 118</t>
  </si>
  <si>
    <t>Michael Rogers</t>
  </si>
  <si>
    <t>robertmoore@example.org</t>
  </si>
  <si>
    <t>+1-287-425-2479x1622</t>
  </si>
  <si>
    <t>West Robert</t>
  </si>
  <si>
    <t>By foreign wall choice answer perform clearly.</t>
  </si>
  <si>
    <t>ETL Foundations - 119</t>
  </si>
  <si>
    <t>James Ferguson</t>
  </si>
  <si>
    <t>chambersjohn@example.org</t>
  </si>
  <si>
    <t>+1-885-319-2394</t>
  </si>
  <si>
    <t>New Sarahmouth</t>
  </si>
  <si>
    <t>Realize late food exactly may industry exactly throughout care.</t>
  </si>
  <si>
    <t>Advanced SQL Queries - 120</t>
  </si>
  <si>
    <t>Janet Duke</t>
  </si>
  <si>
    <t>martinezsandra@example.net</t>
  </si>
  <si>
    <t>(293)393-3535x316</t>
  </si>
  <si>
    <t>Perezville</t>
  </si>
  <si>
    <t>Gun arm increase wind performance friend.</t>
  </si>
  <si>
    <t>Business Intelligence - 121</t>
  </si>
  <si>
    <t>Charles Benson</t>
  </si>
  <si>
    <t>zhernandez@example.net</t>
  </si>
  <si>
    <t>2652492839</t>
  </si>
  <si>
    <t>Jamesfort</t>
  </si>
  <si>
    <t>Visit notice something help real church city.</t>
  </si>
  <si>
    <t>Database Fundamentals - 122</t>
  </si>
  <si>
    <t>Katie Walton</t>
  </si>
  <si>
    <t>trujillorachel@example.com</t>
  </si>
  <si>
    <t>5022609134</t>
  </si>
  <si>
    <t>East Kimberlyfurt</t>
  </si>
  <si>
    <t>Support push able level girl speak three window key.</t>
  </si>
  <si>
    <t>Power BI Basics - 123</t>
  </si>
  <si>
    <t>Ronald Stanley</t>
  </si>
  <si>
    <t>john33@example.com</t>
  </si>
  <si>
    <t>330.885.7928x00902</t>
  </si>
  <si>
    <t>Samuelfort</t>
  </si>
  <si>
    <t>Air throw yet less stand.</t>
  </si>
  <si>
    <t>ETL Foundations - 124</t>
  </si>
  <si>
    <t>Jose Dickson</t>
  </si>
  <si>
    <t>lowekelsey@example.net</t>
  </si>
  <si>
    <t>618.288.3100</t>
  </si>
  <si>
    <t>Johnsontown</t>
  </si>
  <si>
    <t>Capital professional act professor five fall car week common listen.</t>
  </si>
  <si>
    <t>Data Visualization - 125</t>
  </si>
  <si>
    <t>Mr. Christopher Henderson</t>
  </si>
  <si>
    <t>cynthia50@example.net</t>
  </si>
  <si>
    <t>(554)531-4971x3834</t>
  </si>
  <si>
    <t>Ramosville</t>
  </si>
  <si>
    <t>Respond though us above modern situation history.</t>
  </si>
  <si>
    <t>Advanced SQL Queries - 126</t>
  </si>
  <si>
    <t>Matthew Shaffer</t>
  </si>
  <si>
    <t>lauratucker@example.com</t>
  </si>
  <si>
    <t>(729)619-3595x80256</t>
  </si>
  <si>
    <t>Jonesville</t>
  </si>
  <si>
    <t>Here feel turn notice student company beautiful spring instead.</t>
  </si>
  <si>
    <t>Business Intelligence - 127</t>
  </si>
  <si>
    <t>Michael Jensen</t>
  </si>
  <si>
    <t>qsmith@example.org</t>
  </si>
  <si>
    <t>(634)899-2007x209</t>
  </si>
  <si>
    <t>Smithton</t>
  </si>
  <si>
    <t>Beyond fear one fish set sort.</t>
  </si>
  <si>
    <t>Business Intelligence - 128</t>
  </si>
  <si>
    <t>Haley Powell</t>
  </si>
  <si>
    <t>gmcguire@example.com</t>
  </si>
  <si>
    <t>+1-321-986-1375</t>
  </si>
  <si>
    <t>Lake Alexander</t>
  </si>
  <si>
    <t>Bag plan walk whose wife against position she.</t>
  </si>
  <si>
    <t>Database Fundamentals - 129</t>
  </si>
  <si>
    <t>Riley Woods</t>
  </si>
  <si>
    <t>timothy48@example.net</t>
  </si>
  <si>
    <t>402.522.4494x548</t>
  </si>
  <si>
    <t>Schmidtberg</t>
  </si>
  <si>
    <t>President role several key house trial.</t>
  </si>
  <si>
    <t>Data Modeling - 130</t>
  </si>
  <si>
    <t>Jennifer Fields</t>
  </si>
  <si>
    <t>leahpatterson@example.com</t>
  </si>
  <si>
    <t>+1-246-822-0387x204</t>
  </si>
  <si>
    <t>Hughesside</t>
  </si>
  <si>
    <t>Sure tough might believe actually tough according.</t>
  </si>
  <si>
    <t>Python for Data Analysis - 131</t>
  </si>
  <si>
    <t>Elizabeth Burnett</t>
  </si>
  <si>
    <t>brandonnelson@example.net</t>
  </si>
  <si>
    <t>613.441.4752x07744</t>
  </si>
  <si>
    <t>Hendersonfort</t>
  </si>
  <si>
    <t>Could heart indicate military provide list meeting real.</t>
  </si>
  <si>
    <t>Data Visualization - 132</t>
  </si>
  <si>
    <t>Debbie Young</t>
  </si>
  <si>
    <t>edwardwilson@example.org</t>
  </si>
  <si>
    <t>567-983-2844x5316</t>
  </si>
  <si>
    <t>North Brianchester</t>
  </si>
  <si>
    <t>Six still list international wonder ball ago possible.</t>
  </si>
  <si>
    <t>Power BI Basics - 133</t>
  </si>
  <si>
    <t>Jonathan Watson</t>
  </si>
  <si>
    <t>mary65@example.org</t>
  </si>
  <si>
    <t>+1-521-873-8629</t>
  </si>
  <si>
    <t>Robinsonmouth</t>
  </si>
  <si>
    <t>Recognize yeah walk own heavy value discuss sport set stage.</t>
  </si>
  <si>
    <t>SQL Server Essentials - 134</t>
  </si>
  <si>
    <t>Crystal Brown</t>
  </si>
  <si>
    <t>hughesjoseph@example.net</t>
  </si>
  <si>
    <t>957-685-3927</t>
  </si>
  <si>
    <t>Danielburgh</t>
  </si>
  <si>
    <t>Society point local speak benefit nice record candidate together.</t>
  </si>
  <si>
    <t>Advanced SQL Queries - 135</t>
  </si>
  <si>
    <t>Richard Curtis</t>
  </si>
  <si>
    <t>mmclaughlin@example.net</t>
  </si>
  <si>
    <t>5403620290</t>
  </si>
  <si>
    <t>Port Elizabethland</t>
  </si>
  <si>
    <t>Little tend size decade civil like front business.</t>
  </si>
  <si>
    <t>Data Modeling - 136</t>
  </si>
  <si>
    <t>Lisa Turner</t>
  </si>
  <si>
    <t>torresjennifer@example.net</t>
  </si>
  <si>
    <t>001-894-298-7775</t>
  </si>
  <si>
    <t>Port Corychester</t>
  </si>
  <si>
    <t>Serious say audience physical personal.</t>
  </si>
  <si>
    <t>Data Visualization - 137</t>
  </si>
  <si>
    <t>Katrina Powell</t>
  </si>
  <si>
    <t>christopher95@example.org</t>
  </si>
  <si>
    <t>001-586-788-5701x61466</t>
  </si>
  <si>
    <t>Fredmouth</t>
  </si>
  <si>
    <t>Interesting affect attorney person economic.</t>
  </si>
  <si>
    <t>Business Intelligence - 138</t>
  </si>
  <si>
    <t>Matthew Flynn</t>
  </si>
  <si>
    <t>jacob82@example.org</t>
  </si>
  <si>
    <t>+1-828-577-9105</t>
  </si>
  <si>
    <t>Port Ericmouth</t>
  </si>
  <si>
    <t>Nice near a each consumer ok benefit what.</t>
  </si>
  <si>
    <t>ETL Foundations - 139</t>
  </si>
  <si>
    <t>Leslie Robinson</t>
  </si>
  <si>
    <t>oreynolds@example.org</t>
  </si>
  <si>
    <t>001-956-818-9693x977</t>
  </si>
  <si>
    <t>South Hannahtown</t>
  </si>
  <si>
    <t>Various bit never drop direction this.</t>
  </si>
  <si>
    <t>Python for Data Analysis - 140</t>
  </si>
  <si>
    <t>Jessica Hudson</t>
  </si>
  <si>
    <t>dmendoza@example.net</t>
  </si>
  <si>
    <t>511-614-1551</t>
  </si>
  <si>
    <t>West Timothyhaven</t>
  </si>
  <si>
    <t>Money process mother development control sound new lead.</t>
  </si>
  <si>
    <t>Power BI Basics - 141</t>
  </si>
  <si>
    <t>Allen Ramirez</t>
  </si>
  <si>
    <t>jjuarez@example.com</t>
  </si>
  <si>
    <t>987-269-6101x0507</t>
  </si>
  <si>
    <t>East Michael</t>
  </si>
  <si>
    <t>Something be Congress suggest level outside card few.</t>
  </si>
  <si>
    <t>Business Intelligence - 142</t>
  </si>
  <si>
    <t>Joshua Lin</t>
  </si>
  <si>
    <t>caldwellkevin@example.com</t>
  </si>
  <si>
    <t>341-588-7162x8447</t>
  </si>
  <si>
    <t>South Tylerside</t>
  </si>
  <si>
    <t>Understand glass parent certainly life common born better adult.</t>
  </si>
  <si>
    <t>Python for Data Analysis - 143</t>
  </si>
  <si>
    <t>Barry Castillo</t>
  </si>
  <si>
    <t>nstafford@example.org</t>
  </si>
  <si>
    <t>297-948-8604</t>
  </si>
  <si>
    <t>Donaldfurt</t>
  </si>
  <si>
    <t>Above hand direction if cover drive through.</t>
  </si>
  <si>
    <t>Excel Reporting - 144</t>
  </si>
  <si>
    <t>Christopher Arias</t>
  </si>
  <si>
    <t>lewisveronica@example.org</t>
  </si>
  <si>
    <t>699-282-8944</t>
  </si>
  <si>
    <t>New Hayley</t>
  </si>
  <si>
    <t>Wonder development tough couple property good brother.</t>
  </si>
  <si>
    <t>Data Modeling - 145</t>
  </si>
  <si>
    <t>Tiffany Castro</t>
  </si>
  <si>
    <t>xcruz@example.net</t>
  </si>
  <si>
    <t>452-392-6032</t>
  </si>
  <si>
    <t>New Megan</t>
  </si>
  <si>
    <t>Human into member hit teacher relate though miss they despite garden.</t>
  </si>
  <si>
    <t>Intro to Programming - 146</t>
  </si>
  <si>
    <t>Kyle Reid</t>
  </si>
  <si>
    <t>lconway@example.net</t>
  </si>
  <si>
    <t>442.667.4108x20437</t>
  </si>
  <si>
    <t>Port Amberville</t>
  </si>
  <si>
    <t>State community sell could industry be when do.</t>
  </si>
  <si>
    <t>Statistics for Data - 147</t>
  </si>
  <si>
    <t>Jennifer Lutz</t>
  </si>
  <si>
    <t>derrick33@example.net</t>
  </si>
  <si>
    <t>302.822.3889</t>
  </si>
  <si>
    <t>Rodriguezville</t>
  </si>
  <si>
    <t>Purpose especially reveal center strong fly.</t>
  </si>
  <si>
    <t>ETL Foundations - 148</t>
  </si>
  <si>
    <t>Linda Adams</t>
  </si>
  <si>
    <t>piercedanny@example.com</t>
  </si>
  <si>
    <t>(214)279-9623x2639</t>
  </si>
  <si>
    <t>Lake David</t>
  </si>
  <si>
    <t>Simply put place bank receive guy read moment.</t>
  </si>
  <si>
    <t>Python for Data Analysis - 149</t>
  </si>
  <si>
    <t>Christopher Mitchell</t>
  </si>
  <si>
    <t>jackthomas@example.org</t>
  </si>
  <si>
    <t>001-450-970-5590x66835</t>
  </si>
  <si>
    <t>New Jeremiahton</t>
  </si>
  <si>
    <t>Bank computer author set read from wonder raise.</t>
  </si>
  <si>
    <t>Intro to Programming - 150</t>
  </si>
  <si>
    <t>Carrie Thompson</t>
  </si>
  <si>
    <t>cdrake@example.net</t>
  </si>
  <si>
    <t>001-709-350-6059x6812</t>
  </si>
  <si>
    <t>Brightville</t>
  </si>
  <si>
    <t>Development thus easy everybody task star run which.</t>
  </si>
  <si>
    <t>ETL Foundations - 151</t>
  </si>
  <si>
    <t>Ashley Holder</t>
  </si>
  <si>
    <t>maciascheryl@example.net</t>
  </si>
  <si>
    <t>001-369-959-2104</t>
  </si>
  <si>
    <t>New Chase</t>
  </si>
  <si>
    <t>Run yourself way ask because member deep decide school off term.</t>
  </si>
  <si>
    <t>SQL Server Essentials - 152</t>
  </si>
  <si>
    <t>William Wright</t>
  </si>
  <si>
    <t>shelley48@example.org</t>
  </si>
  <si>
    <t>001-235-454-5320x4924</t>
  </si>
  <si>
    <t>New Stephenshire</t>
  </si>
  <si>
    <t>Blue very that candidate movie.</t>
  </si>
  <si>
    <t>Database Fundamentals - 153</t>
  </si>
  <si>
    <t>Lori Martinez</t>
  </si>
  <si>
    <t>wwalton@example.org</t>
  </si>
  <si>
    <t>2243711495</t>
  </si>
  <si>
    <t>Huntermouth</t>
  </si>
  <si>
    <t>Arm lawyer peace analysis window condition card.</t>
  </si>
  <si>
    <t>Excel Reporting - 154</t>
  </si>
  <si>
    <t>Mary Allen</t>
  </si>
  <si>
    <t>pbrown@example.net</t>
  </si>
  <si>
    <t>979-765-2625</t>
  </si>
  <si>
    <t>Connieshire</t>
  </si>
  <si>
    <t>Prove outside quickly can ground total do pretty anything.</t>
  </si>
  <si>
    <t>Python for Data Analysis - 155</t>
  </si>
  <si>
    <t>Jaime Walker</t>
  </si>
  <si>
    <t>mark99@example.com</t>
  </si>
  <si>
    <t>886.256.6485</t>
  </si>
  <si>
    <t>Thomasville</t>
  </si>
  <si>
    <t>Phone manager late fill book.</t>
  </si>
  <si>
    <t>Python for Data Analysis - 156</t>
  </si>
  <si>
    <t>Kendra Porter</t>
  </si>
  <si>
    <t>jonesedward@example.org</t>
  </si>
  <si>
    <t>(628)211-2397x3253</t>
  </si>
  <si>
    <t>Martinezton</t>
  </si>
  <si>
    <t>Course decade news ask message herself first.</t>
  </si>
  <si>
    <t>Database Fundamentals - 157</t>
  </si>
  <si>
    <t>Heather Morgan</t>
  </si>
  <si>
    <t>michellecurtis@example.com</t>
  </si>
  <si>
    <t>8528848485</t>
  </si>
  <si>
    <t>West Terriside</t>
  </si>
  <si>
    <t>Clear attack onto feel understand health.</t>
  </si>
  <si>
    <t>Python for Data Analysis - 158</t>
  </si>
  <si>
    <t>Robin Martin</t>
  </si>
  <si>
    <t>walkertimothy@example.com</t>
  </si>
  <si>
    <t>+1-688-971-2487x954</t>
  </si>
  <si>
    <t>Amandaview</t>
  </si>
  <si>
    <t>Commercial write three ground wrong everybody why.</t>
  </si>
  <si>
    <t>Advanced SQL Queries - 159</t>
  </si>
  <si>
    <t>Timothy Rocha</t>
  </si>
  <si>
    <t>vedwards@example.com</t>
  </si>
  <si>
    <t>(221)871-5959x026</t>
  </si>
  <si>
    <t>Mercadofort</t>
  </si>
  <si>
    <t>Suffer none respond wind boy chance live above idea.</t>
  </si>
  <si>
    <t>Power BI Basics - 160</t>
  </si>
  <si>
    <t>Eric Young</t>
  </si>
  <si>
    <t>iyoung@example.org</t>
  </si>
  <si>
    <t>4916386658</t>
  </si>
  <si>
    <t>Philipside</t>
  </si>
  <si>
    <t>Risk try cup middle image still wear evidence.</t>
  </si>
  <si>
    <t>Database Fundamentals - 161</t>
  </si>
  <si>
    <t>Thomas Calderon</t>
  </si>
  <si>
    <t>larry66@example.com</t>
  </si>
  <si>
    <t>+1-360-946-7759x37774</t>
  </si>
  <si>
    <t>Jaredberg</t>
  </si>
  <si>
    <t>Phone PM possible today into next.</t>
  </si>
  <si>
    <t>ETL Foundations - 162</t>
  </si>
  <si>
    <t>Ashley Shepherd</t>
  </si>
  <si>
    <t>valdezshannon@example.net</t>
  </si>
  <si>
    <t>618-309-3213x049</t>
  </si>
  <si>
    <t>Danielleland</t>
  </si>
  <si>
    <t>Project wrong politics unit whose girl side yard.</t>
  </si>
  <si>
    <t>Intro to Programming - 163</t>
  </si>
  <si>
    <t>Tanya Weaver</t>
  </si>
  <si>
    <t>weavermax@example.org</t>
  </si>
  <si>
    <t>349.314.5084x735</t>
  </si>
  <si>
    <t>Lake Denisestad</t>
  </si>
  <si>
    <t>Money owner forward language paper.</t>
  </si>
  <si>
    <t>SQL Server Essentials - 164</t>
  </si>
  <si>
    <t>Bobby Mosley</t>
  </si>
  <si>
    <t>vvalentine@example.org</t>
  </si>
  <si>
    <t>001-790-919-3936x3531</t>
  </si>
  <si>
    <t>New Wendyfort</t>
  </si>
  <si>
    <t>Course certainly family plan word available employee exist first.</t>
  </si>
  <si>
    <t>Business Intelligence - 165</t>
  </si>
  <si>
    <t>Matthew Miller</t>
  </si>
  <si>
    <t>coopermichael@example.org</t>
  </si>
  <si>
    <t>8534617433</t>
  </si>
  <si>
    <t>Port Toddfort</t>
  </si>
  <si>
    <t>Model interest past music itself real girl similar family machine.</t>
  </si>
  <si>
    <t>Database Fundamentals - 166</t>
  </si>
  <si>
    <t>Taylor Macdonald</t>
  </si>
  <si>
    <t>quinnwilliam@example.org</t>
  </si>
  <si>
    <t>001-391-608-1012x61906</t>
  </si>
  <si>
    <t>Mackton</t>
  </si>
  <si>
    <t>Prevent right available view language whose executive site short course.</t>
  </si>
  <si>
    <t>Excel Reporting - 167</t>
  </si>
  <si>
    <t>Elizabeth Thompson</t>
  </si>
  <si>
    <t>angelahenry@example.net</t>
  </si>
  <si>
    <t>8569875316</t>
  </si>
  <si>
    <t>Port Gregory</t>
  </si>
  <si>
    <t>Rock get oil during step body street six able phone.</t>
  </si>
  <si>
    <t>ETL Foundations - 168</t>
  </si>
  <si>
    <t>Julie Williams</t>
  </si>
  <si>
    <t>dmartinez@example.org</t>
  </si>
  <si>
    <t>(278)914-8751</t>
  </si>
  <si>
    <t>Seanburgh</t>
  </si>
  <si>
    <t>Of across go specific yet.</t>
  </si>
  <si>
    <t>Advanced SQL Queries - 169</t>
  </si>
  <si>
    <t>William Meyer</t>
  </si>
  <si>
    <t>harrellmegan@example.com</t>
  </si>
  <si>
    <t>001-342-540-3008x958</t>
  </si>
  <si>
    <t>West Anthonyborough</t>
  </si>
  <si>
    <t>Area nor task population list most certain over.</t>
  </si>
  <si>
    <t>Data Modeling - 170</t>
  </si>
  <si>
    <t>Peter Skinner</t>
  </si>
  <si>
    <t>whitejessica@example.org</t>
  </si>
  <si>
    <t>911.557.1587x3673</t>
  </si>
  <si>
    <t>Port Lisaton</t>
  </si>
  <si>
    <t>Appear speech stand win room magazine mission across.</t>
  </si>
  <si>
    <t>Data Modeling - 171</t>
  </si>
  <si>
    <t>Michael Wilson</t>
  </si>
  <si>
    <t>amanda39@example.net</t>
  </si>
  <si>
    <t>(809)516-2527x628</t>
  </si>
  <si>
    <t>Robinmouth</t>
  </si>
  <si>
    <t>Body buy job soldier.</t>
  </si>
  <si>
    <t>Database Fundamentals - 172</t>
  </si>
  <si>
    <t>Patrick Gilbert</t>
  </si>
  <si>
    <t>garrett76@example.org</t>
  </si>
  <si>
    <t>(843)229-7486x36498</t>
  </si>
  <si>
    <t>Lake Jennifer</t>
  </si>
  <si>
    <t>Former brother decide industry yeah itself professor suffer Democrat.</t>
  </si>
  <si>
    <t>Business Intelligence - 173</t>
  </si>
  <si>
    <t>Alexis Reed</t>
  </si>
  <si>
    <t>kendrabarker@example.net</t>
  </si>
  <si>
    <t>001-513-654-7149x645</t>
  </si>
  <si>
    <t>Camposmouth</t>
  </si>
  <si>
    <t>Health expert miss everything camera condition discuss.</t>
  </si>
  <si>
    <t>Excel Reporting - 174</t>
  </si>
  <si>
    <t>Jennifer Boyle</t>
  </si>
  <si>
    <t>qrodriguez@example.com</t>
  </si>
  <si>
    <t>(587)922-9430</t>
  </si>
  <si>
    <t>Port Bettyborough</t>
  </si>
  <si>
    <t>Less Mrs final fund him time research forget film ability.</t>
  </si>
  <si>
    <t>ETL Foundations - 175</t>
  </si>
  <si>
    <t>Amber Rice</t>
  </si>
  <si>
    <t>annaharris@example.net</t>
  </si>
  <si>
    <t>884.537.0359</t>
  </si>
  <si>
    <t>Williamhaven</t>
  </si>
  <si>
    <t>Section reflect hospital foot one affect necessary where.</t>
  </si>
  <si>
    <t>Business Intelligence - 176</t>
  </si>
  <si>
    <t>Mark Joyce</t>
  </si>
  <si>
    <t>zlindsey@example.net</t>
  </si>
  <si>
    <t>(366)907-6645</t>
  </si>
  <si>
    <t>Krauseport</t>
  </si>
  <si>
    <t>Everything beyond film reality.</t>
  </si>
  <si>
    <t>Intro to Programming - 177</t>
  </si>
  <si>
    <t>Diamond Bryant</t>
  </si>
  <si>
    <t>sethmorgan@example.com</t>
  </si>
  <si>
    <t>+1-470-520-7289x87848</t>
  </si>
  <si>
    <t>Alexanderland</t>
  </si>
  <si>
    <t>Want often deal door sound without child.</t>
  </si>
  <si>
    <t>Python for Data Analysis - 178</t>
  </si>
  <si>
    <t>Frank Matthews</t>
  </si>
  <si>
    <t>mary67@example.net</t>
  </si>
  <si>
    <t>7417382797</t>
  </si>
  <si>
    <t>Watkinsside</t>
  </si>
  <si>
    <t>Guy network military where model manager rich baby again.</t>
  </si>
  <si>
    <t>Python for Data Analysis - 179</t>
  </si>
  <si>
    <t>Ashley Smith</t>
  </si>
  <si>
    <t>karlarush@example.org</t>
  </si>
  <si>
    <t>703.772.9772</t>
  </si>
  <si>
    <t>Ericstad</t>
  </si>
  <si>
    <t>Same line respond people attention hold.</t>
  </si>
  <si>
    <t>SQL Server Essentials - 180</t>
  </si>
  <si>
    <t>Jessica Curtis</t>
  </si>
  <si>
    <t>tobrien@example.org</t>
  </si>
  <si>
    <t>9814318602</t>
  </si>
  <si>
    <t>East Paul</t>
  </si>
  <si>
    <t>Economy rate meeting or need PM throw.</t>
  </si>
  <si>
    <t>Database Fundamentals - 181</t>
  </si>
  <si>
    <t>Christopher Ashley</t>
  </si>
  <si>
    <t>qmeadows@example.org</t>
  </si>
  <si>
    <t>6636388652</t>
  </si>
  <si>
    <t>Moralesburgh</t>
  </si>
  <si>
    <t>Language city firm science.</t>
  </si>
  <si>
    <t>Python for Data Analysis - 182</t>
  </si>
  <si>
    <t>Ruben Nguyen</t>
  </si>
  <si>
    <t>bcampbell@example.org</t>
  </si>
  <si>
    <t>833-380-7833</t>
  </si>
  <si>
    <t>West Seanborough</t>
  </si>
  <si>
    <t>Law time share enter news firm decide.</t>
  </si>
  <si>
    <t>ETL Foundations - 183</t>
  </si>
  <si>
    <t>Robert Johnson</t>
  </si>
  <si>
    <t>sydneygrant@example.org</t>
  </si>
  <si>
    <t>636.471.4532x82432</t>
  </si>
  <si>
    <t>Samanthaville</t>
  </si>
  <si>
    <t>About foot do sing no time.</t>
  </si>
  <si>
    <t>Business Intelligence - 184</t>
  </si>
  <si>
    <t>Gregg Stephens</t>
  </si>
  <si>
    <t>zcollins@example.org</t>
  </si>
  <si>
    <t>+1-436-791-7751</t>
  </si>
  <si>
    <t>Jonesbury</t>
  </si>
  <si>
    <t>Sit local analysis seven size perhaps great operation.</t>
  </si>
  <si>
    <t>Power BI Basics - 185</t>
  </si>
  <si>
    <t>David Bridges</t>
  </si>
  <si>
    <t>brandonward@example.net</t>
  </si>
  <si>
    <t>001-832-469-1732x0900</t>
  </si>
  <si>
    <t>Lake Steven</t>
  </si>
  <si>
    <t>Early improve no build apply half work item list.</t>
  </si>
  <si>
    <t>Intro to Programming - 186</t>
  </si>
  <si>
    <t>Elaine Perez</t>
  </si>
  <si>
    <t>sheila18@example.net</t>
  </si>
  <si>
    <t>961-870-5479</t>
  </si>
  <si>
    <t>Kayleeberg</t>
  </si>
  <si>
    <t>North meeting film raise national.</t>
  </si>
  <si>
    <t>Database Fundamentals - 187</t>
  </si>
  <si>
    <t>Joshua Brooks</t>
  </si>
  <si>
    <t>wilcoxmatthew@example.org</t>
  </si>
  <si>
    <t>001-475-429-5292x22397</t>
  </si>
  <si>
    <t>South Michelle</t>
  </si>
  <si>
    <t>Need half watch rise check.</t>
  </si>
  <si>
    <t>SQL Server Essentials - 188</t>
  </si>
  <si>
    <t>Tanya Ewing</t>
  </si>
  <si>
    <t>brian53@example.net</t>
  </si>
  <si>
    <t>(616)260-2604x945</t>
  </si>
  <si>
    <t>Susanmouth</t>
  </si>
  <si>
    <t>Event recent go have notice detail list according week.</t>
  </si>
  <si>
    <t>Intro to Programming - 189</t>
  </si>
  <si>
    <t>Albert Fields</t>
  </si>
  <si>
    <t>kruegersheri@example.com</t>
  </si>
  <si>
    <t>(712)204-8495x872</t>
  </si>
  <si>
    <t>Stewartberg</t>
  </si>
  <si>
    <t>Poor kitchen skin federal he deep cup be.</t>
  </si>
  <si>
    <t>Data Visualization - 190</t>
  </si>
  <si>
    <t>Alexandra Coleman</t>
  </si>
  <si>
    <t>john92@example.net</t>
  </si>
  <si>
    <t>756-219-2714x9588</t>
  </si>
  <si>
    <t>Clarkport</t>
  </si>
  <si>
    <t>Majority gas rate receive cut.</t>
  </si>
  <si>
    <t>Statistics for Data - 191</t>
  </si>
  <si>
    <t>David Chavez</t>
  </si>
  <si>
    <t>santosnorma@example.org</t>
  </si>
  <si>
    <t>389-310-9625x29756</t>
  </si>
  <si>
    <t>Port Jamesburgh</t>
  </si>
  <si>
    <t>Close recognize rather specific such.</t>
  </si>
  <si>
    <t>Intro to Programming - 192</t>
  </si>
  <si>
    <t>Edward Herrera</t>
  </si>
  <si>
    <t>fmorris@example.net</t>
  </si>
  <si>
    <t>846.959.2521x19066</t>
  </si>
  <si>
    <t>Freemanborough</t>
  </si>
  <si>
    <t>Beyond meeting operation when plant.</t>
  </si>
  <si>
    <t>ETL Foundations - 193</t>
  </si>
  <si>
    <t>Nicole Bowen</t>
  </si>
  <si>
    <t>jasonbraun@example.net</t>
  </si>
  <si>
    <t>001-250-384-6624x000</t>
  </si>
  <si>
    <t>South Luishaven</t>
  </si>
  <si>
    <t>Letter give energy free explain between.</t>
  </si>
  <si>
    <t>Business Intelligence - 194</t>
  </si>
  <si>
    <t>Ethan Morris</t>
  </si>
  <si>
    <t>moorekaren@example.com</t>
  </si>
  <si>
    <t>461-229-1554x56205</t>
  </si>
  <si>
    <t>East Danielbury</t>
  </si>
  <si>
    <t>Beat lose pull win company he common find.</t>
  </si>
  <si>
    <t>Python for Data Analysis - 195</t>
  </si>
  <si>
    <t>Jason Johnson</t>
  </si>
  <si>
    <t>obond@example.net</t>
  </si>
  <si>
    <t>490.212.8535x7006</t>
  </si>
  <si>
    <t>East Alexander</t>
  </si>
  <si>
    <t>Surface consider follow simple operation organization need myself positive movie.</t>
  </si>
  <si>
    <t>SQL Server Essentials - 196</t>
  </si>
  <si>
    <t>Sara Farley</t>
  </si>
  <si>
    <t>mcintyremadeline@example.net</t>
  </si>
  <si>
    <t>+1-869-253-0824</t>
  </si>
  <si>
    <t>Port Robert</t>
  </si>
  <si>
    <t>Anything heart analysis ground will feeling green finish responsibility garden that.</t>
  </si>
  <si>
    <t>Data Visualization - 197</t>
  </si>
  <si>
    <t>James Huff</t>
  </si>
  <si>
    <t>brentjimenez@example.org</t>
  </si>
  <si>
    <t>847-889-3762</t>
  </si>
  <si>
    <t>Port Daniel</t>
  </si>
  <si>
    <t>Market what table her money line small college catch wife.</t>
  </si>
  <si>
    <t>Python for Data Analysis - 198</t>
  </si>
  <si>
    <t>Marie Benson</t>
  </si>
  <si>
    <t>marshallheidi@example.org</t>
  </si>
  <si>
    <t>(909)828-0678x09474</t>
  </si>
  <si>
    <t>Raymondfurt</t>
  </si>
  <si>
    <t>Affect quite central who hand plant deal compare still.</t>
  </si>
  <si>
    <t>ETL Foundations - 199</t>
  </si>
  <si>
    <t>Jessica Chandler</t>
  </si>
  <si>
    <t>jessicasavage@example.org</t>
  </si>
  <si>
    <t>5828713752</t>
  </si>
  <si>
    <t>Port Wendyside</t>
  </si>
  <si>
    <t>By play career here me way economic require personal staff.</t>
  </si>
  <si>
    <t>Python for Data Analysis - 200</t>
  </si>
  <si>
    <t>Row Labels</t>
  </si>
  <si>
    <t>Grand Total</t>
  </si>
  <si>
    <t>Sum of course_ids</t>
  </si>
  <si>
    <t>Count of coursename</t>
  </si>
  <si>
    <t>Average of revenue</t>
  </si>
  <si>
    <t>2023</t>
  </si>
  <si>
    <t>2024</t>
  </si>
  <si>
    <t>2025</t>
  </si>
  <si>
    <t>Column Labels</t>
  </si>
  <si>
    <t>Count of progress_percentage</t>
  </si>
  <si>
    <t>Jan</t>
  </si>
  <si>
    <t>Feb</t>
  </si>
  <si>
    <t>Mar</t>
  </si>
  <si>
    <t>Apr</t>
  </si>
  <si>
    <t>May</t>
  </si>
  <si>
    <t>Jun</t>
  </si>
  <si>
    <t>Jul</t>
  </si>
  <si>
    <t>Sep</t>
  </si>
  <si>
    <t>Oct</t>
  </si>
  <si>
    <t>Dec</t>
  </si>
  <si>
    <t>Aug</t>
  </si>
  <si>
    <t>Nov</t>
  </si>
  <si>
    <t>Count of review_id</t>
  </si>
  <si>
    <t>Total Revnue</t>
  </si>
  <si>
    <t>Total Revenue Cash</t>
  </si>
  <si>
    <t>Total Revenue Credit Card</t>
  </si>
  <si>
    <t>Total Revenue Wallet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</si>
</sst>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0" borderId="1" xfId="0" applyBorder="1"/>
  </cellXfs>
  <cellStyles count="1">
    <cellStyle name="Normal" xfId="0" builtinId="0"/>
  </cellStyles>
  <dxfs count="16">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[GraduationProjectEXC.xlsx]Count of Coursename vs. Instruc!PivotTable1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Coursename vs. Instructors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manualLayout>
          <c:layoutTarget val="inner"/>
          <c:xMode val="edge"/>
          <c:yMode val="edge"/>
          <c:x val="7.7865639135533571E-2"/>
          <c:y val="0.40384623797025371"/>
          <c:w val="0.59082861450829283"/>
          <c:h val="0.51073126275882186"/>
        </c:manualLayout>
      </c:layout>
      <c:ofPieChart>
        <c:ofPieType val="bar"/>
        <c:varyColors val="1"/>
        <c:ser>
          <c:idx val="0"/>
          <c:order val="0"/>
          <c:tx>
            <c:strRef>
              <c:f>'Count of Coursename vs. Instruc'!$B$3</c:f>
              <c:strCache>
                <c:ptCount val="1"/>
                <c:pt idx="0">
                  <c:v>Total</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E6CA-4310-B793-A8443DCE1422}"/>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E6CA-4310-B793-A8443DCE1422}"/>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E6CA-4310-B793-A8443DCE1422}"/>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E6CA-4310-B793-A8443DCE1422}"/>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E6CA-4310-B793-A8443DCE1422}"/>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B-E6CA-4310-B793-A8443DCE1422}"/>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D-E6CA-4310-B793-A8443DCE1422}"/>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F-E6CA-4310-B793-A8443DCE1422}"/>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1-E6CA-4310-B793-A8443DCE1422}"/>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3-E6CA-4310-B793-A8443DCE1422}"/>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5-E6CA-4310-B793-A8443DCE1422}"/>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7-E6CA-4310-B793-A8443DCE1422}"/>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9-E6CA-4310-B793-A8443DCE1422}"/>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B-E6CA-4310-B793-A8443DCE1422}"/>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D-E6CA-4310-B793-A8443DCE1422}"/>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F-E6CA-4310-B793-A8443DCE1422}"/>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21-E6CA-4310-B793-A8443DCE1422}"/>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23-E6CA-4310-B793-A8443DCE1422}"/>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25-E6CA-4310-B793-A8443DCE1422}"/>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27-E6CA-4310-B793-A8443DCE1422}"/>
              </c:ext>
            </c:extLst>
          </c:dPt>
          <c:dPt>
            <c:idx val="20"/>
            <c:bubble3D val="0"/>
            <c:spPr>
              <a:gradFill rotWithShape="1">
                <a:gsLst>
                  <a:gs pos="0">
                    <a:schemeClr val="accent3">
                      <a:lumMod val="80000"/>
                      <a:shade val="15000"/>
                      <a:satMod val="180000"/>
                    </a:schemeClr>
                  </a:gs>
                  <a:gs pos="50000">
                    <a:schemeClr val="accent3">
                      <a:lumMod val="80000"/>
                      <a:shade val="45000"/>
                      <a:satMod val="170000"/>
                    </a:schemeClr>
                  </a:gs>
                  <a:gs pos="70000">
                    <a:schemeClr val="accent3">
                      <a:lumMod val="80000"/>
                      <a:tint val="99000"/>
                      <a:shade val="65000"/>
                      <a:satMod val="155000"/>
                    </a:schemeClr>
                  </a:gs>
                  <a:gs pos="100000">
                    <a:schemeClr val="accent3">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29-E6CA-4310-B793-A8443DCE14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'Count of Coursename vs. Instruc'!$A$4:$A$24</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'Count of Coursename vs. Instruc'!$B$4:$B$24</c:f>
              <c:numCache>
                <c:formatCode>General</c:formatCode>
                <c:ptCount val="20"/>
                <c:pt idx="0">
                  <c:v>13</c:v>
                </c:pt>
                <c:pt idx="1">
                  <c:v>17</c:v>
                </c:pt>
                <c:pt idx="2">
                  <c:v>13</c:v>
                </c:pt>
                <c:pt idx="3">
                  <c:v>8</c:v>
                </c:pt>
                <c:pt idx="4">
                  <c:v>6</c:v>
                </c:pt>
                <c:pt idx="5">
                  <c:v>12</c:v>
                </c:pt>
                <c:pt idx="6">
                  <c:v>7</c:v>
                </c:pt>
                <c:pt idx="7">
                  <c:v>12</c:v>
                </c:pt>
                <c:pt idx="8">
                  <c:v>14</c:v>
                </c:pt>
                <c:pt idx="9">
                  <c:v>17</c:v>
                </c:pt>
                <c:pt idx="10">
                  <c:v>8</c:v>
                </c:pt>
                <c:pt idx="11">
                  <c:v>10</c:v>
                </c:pt>
                <c:pt idx="12">
                  <c:v>10</c:v>
                </c:pt>
                <c:pt idx="13">
                  <c:v>8</c:v>
                </c:pt>
                <c:pt idx="14">
                  <c:v>8</c:v>
                </c:pt>
                <c:pt idx="15">
                  <c:v>12</c:v>
                </c:pt>
                <c:pt idx="16">
                  <c:v>8</c:v>
                </c:pt>
                <c:pt idx="17">
                  <c:v>5</c:v>
                </c:pt>
                <c:pt idx="18">
                  <c:v>6</c:v>
                </c:pt>
                <c:pt idx="19">
                  <c:v>6</c:v>
                </c:pt>
              </c:numCache>
            </c:numRef>
          </c:val>
          <c:extLst>
            <c:ext xmlns:c16="http://schemas.microsoft.com/office/drawing/2014/chart" uri="{C3380CC4-5D6E-409C-BE32-E72D297353CC}">
              <c16:uniqueId val="{00000000-65CD-43C7-AFB7-C6041BA1FD5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[GraduationProjectEXC.xlsx]Sum of Courses vs. AVG Revenue!PivotTable3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Courses vs. AVG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Courses vs. AVG Revenue'!$B$3</c:f>
              <c:strCache>
                <c:ptCount val="1"/>
                <c:pt idx="0">
                  <c:v>Sum of course_ids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Courses vs. AVG Revenue'!$A$4:$A$7</c:f>
              <c:strCache>
                <c:ptCount val="3"/>
                <c:pt idx="0">
                  <c:v>2023</c:v>
                </c:pt>
                <c:pt idx="1">
                  <c:v>2024</c:v>
                </c:pt>
                <c:pt idx="2">
                  <c:v>2025</c:v>
                </c:pt>
              </c:strCache>
            </c:strRef>
          </c:cat>
          <c:val>
            <c:numRef>
              <c:f>'Sum of Courses vs. AVG Revenue'!$B$4:$B$7</c:f>
              <c:numCache>
                <c:formatCode>General</c:formatCode>
                <c:ptCount val="3"/>
                <c:pt idx="0">
                  <c:v>6989</c:v>
                </c:pt>
                <c:pt idx="1">
                  <c:v>6703</c:v>
                </c:pt>
                <c:pt idx="2">
                  <c:v>6408</c:v>
                </c:pt>
              </c:numCache>
            </c:numRef>
          </c:val>
          <c:extLst>
            <c:ext xmlns:c16="http://schemas.microsoft.com/office/drawing/2014/chart" uri="{C3380CC4-5D6E-409C-BE32-E72D297353CC}">
              <c16:uniqueId val="{00000000-40B1-4523-9AE0-2FDA4FD9BE8E}"/>
            </c:ext>
          </c:extLst>
        </c:ser>
        <c:dLbls>
          <c:showLegendKey val="0"/>
          <c:showVal val="1"/>
          <c:showCatName val="0"/>
          <c:showSerName val="0"/>
          <c:showPercent val="0"/>
          <c:showBubbleSize val="0"/>
        </c:dLbls>
        <c:gapWidth val="219"/>
        <c:overlap val="-27"/>
        <c:axId val="2100258863"/>
        <c:axId val="2100259343"/>
      </c:barChart>
      <c:lineChart>
        <c:grouping val="standard"/>
        <c:varyColors val="0"/>
        <c:ser>
          <c:idx val="1"/>
          <c:order val="1"/>
          <c:tx>
            <c:strRef>
              <c:f>'Sum of Courses vs. AVG Revenue'!$C$3</c:f>
              <c:strCache>
                <c:ptCount val="1"/>
                <c:pt idx="0">
                  <c:v>Average of revenue</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Courses vs. AVG Revenue'!$A$4:$A$7</c:f>
              <c:strCache>
                <c:ptCount val="3"/>
                <c:pt idx="0">
                  <c:v>2023</c:v>
                </c:pt>
                <c:pt idx="1">
                  <c:v>2024</c:v>
                </c:pt>
                <c:pt idx="2">
                  <c:v>2025</c:v>
                </c:pt>
              </c:strCache>
            </c:strRef>
          </c:cat>
          <c:val>
            <c:numRef>
              <c:f>'Sum of Courses vs. AVG Revenue'!$C$4:$C$7</c:f>
              <c:numCache>
                <c:formatCode>0.00%</c:formatCode>
                <c:ptCount val="3"/>
                <c:pt idx="0">
                  <c:v>0.98251288844021478</c:v>
                </c:pt>
                <c:pt idx="1">
                  <c:v>1.0376376323914369</c:v>
                </c:pt>
                <c:pt idx="2">
                  <c:v>0.97478240889052692</c:v>
                </c:pt>
              </c:numCache>
            </c:numRef>
          </c:val>
          <c:smooth val="0"/>
          <c:extLst>
            <c:ext xmlns:c16="http://schemas.microsoft.com/office/drawing/2014/chart" uri="{C3380CC4-5D6E-409C-BE32-E72D297353CC}">
              <c16:uniqueId val="{00000001-40B1-4523-9AE0-2FDA4FD9BE8E}"/>
            </c:ext>
          </c:extLst>
        </c:ser>
        <c:dLbls>
          <c:showLegendKey val="0"/>
          <c:showVal val="1"/>
          <c:showCatName val="0"/>
          <c:showSerName val="0"/>
          <c:showPercent val="0"/>
          <c:showBubbleSize val="0"/>
        </c:dLbls>
        <c:marker val="1"/>
        <c:smooth val="0"/>
        <c:axId val="2100258863"/>
        <c:axId val="2100259343"/>
      </c:lineChart>
      <c:catAx>
        <c:axId val="2100258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259343"/>
        <c:crosses val="autoZero"/>
        <c:auto val="1"/>
        <c:lblAlgn val="ctr"/>
        <c:lblOffset val="100"/>
        <c:noMultiLvlLbl val="0"/>
      </c:catAx>
      <c:valAx>
        <c:axId val="2100259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25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[GraduationProjectEXC.xlsx]Progress% vs. Completion Status!PivotTable1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Progress%</a:t>
            </a:r>
            <a:r>
              <a:rPr lang="en-US" baseline="0"/>
              <a:t> vs. Completion Status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'Progress% vs. Completion Status'!$B$3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'Progress% vs. Completion Status'!$A$4:$A$8</c:f>
              <c:strCache>
                <c:ptCount val="4"/>
                <c:pt idx="0">
                  <c:v>Cancelled</c:v>
                </c:pt>
                <c:pt idx="1">
                  <c:v>Done</c:v>
                </c:pt>
                <c:pt idx="2">
                  <c:v>InProgress</c:v>
                </c:pt>
                <c:pt idx="3">
                  <c:v>Pending</c:v>
                </c:pt>
              </c:strCache>
            </c:strRef>
          </c:cat>
          <c:val>
            <c:numRef>
              <c:f>'Progress% vs. Completion Status'!$B$4:$B$8</c:f>
              <c:numCache>
                <c:formatCode>0.00%</c:formatCode>
                <c:ptCount val="4"/>
                <c:pt idx="0">
                  <c:v>4.4999999999999998E-2</c:v>
                </c:pt>
                <c:pt idx="1">
                  <c:v>0.6</c:v>
                </c:pt>
                <c:pt idx="2">
                  <c:v>0.245</c:v>
                </c:pt>
                <c:pt idx="3">
                  <c:v>0.11</c:v>
                </c:pt>
              </c:numCache>
            </c:numRef>
          </c:val>
          <c:smooth val="0"/>
          <c:extLst>
            <c:ext xmlns:c16="http://schemas.microsoft.com/office/drawing/2014/chart" uri="{C3380CC4-5D6E-409C-BE32-E72D297353CC}">
              <c16:uniqueId val="{00000000-B047-4E65-BF5D-6CA0995881A2}"/>
            </c:ext>
          </c:extLst>
        </c:ser>
        <c:dLbls>
          <c:dLblPos val="t"/>
          <c:showLegendKey val="0"/>
          <c:showVal val="1"/>
          <c:showCatName val="0"/>
          <c:showSerName val="0"/>
          <c:showPercent val="0"/>
          <c:showBubbleSize val="0"/>
        </c:dLbls>
        <c:marker val="1"/>
        <c:smooth val="0"/>
        <c:axId val="1772920352"/>
        <c:axId val="1772909312"/>
      </c:lineChart>
      <c:catAx>
        <c:axId val="17729203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2909312"/>
        <c:crosses val="autoZero"/>
        <c:auto val="1"/>
        <c:lblAlgn val="ctr"/>
        <c:lblOffset val="100"/>
        <c:noMultiLvlLbl val="0"/>
      </c:catAx>
      <c:valAx>
        <c:axId val="1772909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292035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[GraduationProjectEXC.xlsx]Count of reviews vs. Date!PivotTable2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Count of reviews</a:t>
            </a:r>
            <a:r>
              <a:rPr lang="en-US" baseline="0"/>
              <a:t> vs. Date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0F9E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156082">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E97132">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196B24">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0F9ED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A02B93">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4EA72E">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BBB59">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8064A2">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'Count of reviews vs. Date'!$B$3:$B$4</c:f>
              <c:strCache>
                <c:ptCount val="1"/>
                <c:pt idx="0">
                  <c:v>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Date'!$B$5:$B$17</c:f>
              <c:numCache>
                <c:formatCode>0.00%</c:formatCode>
                <c:ptCount val="12"/>
                <c:pt idx="0">
                  <c:v>8.3333333333333329E-2</c:v>
                </c:pt>
                <c:pt idx="1">
                  <c:v>0.16666666666666666</c:v>
                </c:pt>
                <c:pt idx="2">
                  <c:v>4.1666666666666664E-2</c:v>
                </c:pt>
                <c:pt idx="3">
                  <c:v>0.16666666666666666</c:v>
                </c:pt>
                <c:pt idx="4">
                  <c:v>4.1666666666666664E-2</c:v>
                </c:pt>
                <c:pt idx="5">
                  <c:v>8.3333333333333329E-2</c:v>
                </c:pt>
                <c:pt idx="6">
                  <c:v>0.25</c:v>
                </c:pt>
                <c:pt idx="7">
                  <c:v>0</c:v>
                </c:pt>
                <c:pt idx="8">
                  <c:v>4.1666666666666664E-2</c:v>
                </c:pt>
                <c:pt idx="9">
                  <c:v>4.1666666666666664E-2</c:v>
                </c:pt>
                <c:pt idx="10">
                  <c:v>0</c:v>
                </c:pt>
                <c:pt idx="11">
                  <c:v>8.3333333333333329E-2</c:v>
                </c:pt>
              </c:numCache>
            </c:numRef>
          </c:val>
          <c:extLst>
            <c:ext xmlns:c16="http://schemas.microsoft.com/office/drawing/2014/chart" uri="{C3380CC4-5D6E-409C-BE32-E72D297353CC}">
              <c16:uniqueId val="{00000000-085C-44EC-A338-4D48D7774B7F}"/>
            </c:ext>
          </c:extLst>
        </c:ser>
        <c:ser>
          <c:idx val="1"/>
          <c:order val="1"/>
          <c:tx>
            <c:strRef>
              <c:f>'Count of reviews vs. Date'!$C$3:$C$4</c:f>
              <c:strCache>
                <c:ptCount val="1"/>
                <c:pt idx="0">
                  <c:v>2</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Date'!$C$5:$C$17</c:f>
              <c:numCache>
                <c:formatCode>0.00%</c:formatCode>
                <c:ptCount val="12"/>
                <c:pt idx="0">
                  <c:v>0.1</c:v>
                </c:pt>
                <c:pt idx="1">
                  <c:v>0.15</c:v>
                </c:pt>
                <c:pt idx="2">
                  <c:v>0</c:v>
                </c:pt>
                <c:pt idx="3">
                  <c:v>0</c:v>
                </c:pt>
                <c:pt idx="4">
                  <c:v>0.05</c:v>
                </c:pt>
                <c:pt idx="5">
                  <c:v>0</c:v>
                </c:pt>
                <c:pt idx="6">
                  <c:v>0.25</c:v>
                </c:pt>
                <c:pt idx="7">
                  <c:v>0.1</c:v>
                </c:pt>
                <c:pt idx="8">
                  <c:v>0.1</c:v>
                </c:pt>
                <c:pt idx="9">
                  <c:v>0</c:v>
                </c:pt>
                <c:pt idx="10">
                  <c:v>0.05</c:v>
                </c:pt>
                <c:pt idx="11">
                  <c:v>0.2</c:v>
                </c:pt>
              </c:numCache>
            </c:numRef>
          </c:val>
          <c:extLst>
            <c:ext xmlns:c16="http://schemas.microsoft.com/office/drawing/2014/chart" uri="{C3380CC4-5D6E-409C-BE32-E72D297353CC}">
              <c16:uniqueId val="{00000001-085C-44EC-A338-4D48D7774B7F}"/>
            </c:ext>
          </c:extLst>
        </c:ser>
        <c:ser>
          <c:idx val="2"/>
          <c:order val="2"/>
          <c:tx>
            <c:strRef>
              <c:f>'Count of reviews vs. Date'!$D$3:$D$4</c:f>
              <c:strCache>
                <c:ptCount val="1"/>
                <c:pt idx="0">
                  <c:v>3</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Date'!$D$5:$D$17</c:f>
              <c:numCache>
                <c:formatCode>0.00%</c:formatCode>
                <c:ptCount val="12"/>
                <c:pt idx="0">
                  <c:v>6.8965517241379309E-2</c:v>
                </c:pt>
                <c:pt idx="1">
                  <c:v>0</c:v>
                </c:pt>
                <c:pt idx="2">
                  <c:v>0.13793103448275862</c:v>
                </c:pt>
                <c:pt idx="3">
                  <c:v>0.10344827586206896</c:v>
                </c:pt>
                <c:pt idx="4">
                  <c:v>0.10344827586206896</c:v>
                </c:pt>
                <c:pt idx="5">
                  <c:v>0.10344827586206896</c:v>
                </c:pt>
                <c:pt idx="6">
                  <c:v>3.4482758620689655E-2</c:v>
                </c:pt>
                <c:pt idx="7">
                  <c:v>3.4482758620689655E-2</c:v>
                </c:pt>
                <c:pt idx="8">
                  <c:v>0.17241379310344829</c:v>
                </c:pt>
                <c:pt idx="9">
                  <c:v>0.17241379310344829</c:v>
                </c:pt>
                <c:pt idx="10">
                  <c:v>3.4482758620689655E-2</c:v>
                </c:pt>
                <c:pt idx="11">
                  <c:v>3.4482758620689655E-2</c:v>
                </c:pt>
              </c:numCache>
            </c:numRef>
          </c:val>
          <c:extLst>
            <c:ext xmlns:c16="http://schemas.microsoft.com/office/drawing/2014/chart" uri="{C3380CC4-5D6E-409C-BE32-E72D297353CC}">
              <c16:uniqueId val="{00000002-085C-44EC-A338-4D48D7774B7F}"/>
            </c:ext>
          </c:extLst>
        </c:ser>
        <c:ser>
          <c:idx val="3"/>
          <c:order val="3"/>
          <c:tx>
            <c:strRef>
              <c:f>'Count of reviews vs. Date'!$E$3:$E$4</c:f>
              <c:strCache>
                <c:ptCount val="1"/>
                <c:pt idx="0">
                  <c:v>4</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Date'!$E$5:$E$17</c:f>
              <c:numCache>
                <c:formatCode>0.00%</c:formatCode>
                <c:ptCount val="12"/>
                <c:pt idx="0">
                  <c:v>0.125</c:v>
                </c:pt>
                <c:pt idx="1">
                  <c:v>0.125</c:v>
                </c:pt>
                <c:pt idx="2">
                  <c:v>6.25E-2</c:v>
                </c:pt>
                <c:pt idx="3">
                  <c:v>0.1875</c:v>
                </c:pt>
                <c:pt idx="4">
                  <c:v>0</c:v>
                </c:pt>
                <c:pt idx="5">
                  <c:v>0</c:v>
                </c:pt>
                <c:pt idx="6">
                  <c:v>6.25E-2</c:v>
                </c:pt>
                <c:pt idx="7">
                  <c:v>0.125</c:v>
                </c:pt>
                <c:pt idx="8">
                  <c:v>0.125</c:v>
                </c:pt>
                <c:pt idx="9">
                  <c:v>6.25E-2</c:v>
                </c:pt>
                <c:pt idx="10">
                  <c:v>6.25E-2</c:v>
                </c:pt>
                <c:pt idx="11">
                  <c:v>6.25E-2</c:v>
                </c:pt>
              </c:numCache>
            </c:numRef>
          </c:val>
          <c:extLst>
            <c:ext xmlns:c16="http://schemas.microsoft.com/office/drawing/2014/chart" uri="{C3380CC4-5D6E-409C-BE32-E72D297353CC}">
              <c16:uniqueId val="{00000003-085C-44EC-A338-4D48D7774B7F}"/>
            </c:ext>
          </c:extLst>
        </c:ser>
        <c:ser>
          <c:idx val="4"/>
          <c:order val="4"/>
          <c:tx>
            <c:strRef>
              <c:f>'Count of reviews vs. Date'!$F$3:$F$4</c:f>
              <c:strCache>
                <c:ptCount val="1"/>
                <c:pt idx="0">
                  <c:v>5</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Date'!$F$5:$F$17</c:f>
              <c:numCache>
                <c:formatCode>0.00%</c:formatCode>
                <c:ptCount val="12"/>
                <c:pt idx="0">
                  <c:v>0</c:v>
                </c:pt>
                <c:pt idx="1">
                  <c:v>0.1111111111111111</c:v>
                </c:pt>
                <c:pt idx="2">
                  <c:v>0.1111111111111111</c:v>
                </c:pt>
                <c:pt idx="3">
                  <c:v>5.5555555555555552E-2</c:v>
                </c:pt>
                <c:pt idx="4">
                  <c:v>0.1111111111111111</c:v>
                </c:pt>
                <c:pt idx="5">
                  <c:v>5.5555555555555552E-2</c:v>
                </c:pt>
                <c:pt idx="6">
                  <c:v>0.16666666666666666</c:v>
                </c:pt>
                <c:pt idx="7">
                  <c:v>0.1111111111111111</c:v>
                </c:pt>
                <c:pt idx="8">
                  <c:v>5.5555555555555552E-2</c:v>
                </c:pt>
                <c:pt idx="9">
                  <c:v>5.5555555555555552E-2</c:v>
                </c:pt>
                <c:pt idx="10">
                  <c:v>5.5555555555555552E-2</c:v>
                </c:pt>
                <c:pt idx="11">
                  <c:v>0.1111111111111111</c:v>
                </c:pt>
              </c:numCache>
            </c:numRef>
          </c:val>
          <c:extLst>
            <c:ext xmlns:c16="http://schemas.microsoft.com/office/drawing/2014/chart" uri="{C3380CC4-5D6E-409C-BE32-E72D297353CC}">
              <c16:uniqueId val="{00000004-085C-44EC-A338-4D48D7774B7F}"/>
            </c:ext>
          </c:extLst>
        </c:ser>
        <c:ser>
          <c:idx val="5"/>
          <c:order val="5"/>
          <c:tx>
            <c:strRef>
              <c:f>'Count of reviews vs. Date'!$G$3:$G$4</c:f>
              <c:strCache>
                <c:ptCount val="1"/>
                <c:pt idx="0">
                  <c:v>6</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Date'!$G$5:$G$17</c:f>
              <c:numCache>
                <c:formatCode>0.00%</c:formatCode>
                <c:ptCount val="12"/>
                <c:pt idx="0">
                  <c:v>0.05</c:v>
                </c:pt>
                <c:pt idx="1">
                  <c:v>0</c:v>
                </c:pt>
                <c:pt idx="2">
                  <c:v>0.05</c:v>
                </c:pt>
                <c:pt idx="3">
                  <c:v>0.1</c:v>
                </c:pt>
                <c:pt idx="4">
                  <c:v>0.2</c:v>
                </c:pt>
                <c:pt idx="5">
                  <c:v>0.2</c:v>
                </c:pt>
                <c:pt idx="6">
                  <c:v>0.1</c:v>
                </c:pt>
                <c:pt idx="7">
                  <c:v>0.1</c:v>
                </c:pt>
                <c:pt idx="8">
                  <c:v>0</c:v>
                </c:pt>
                <c:pt idx="9">
                  <c:v>0.1</c:v>
                </c:pt>
                <c:pt idx="10">
                  <c:v>0.05</c:v>
                </c:pt>
                <c:pt idx="11">
                  <c:v>0.05</c:v>
                </c:pt>
              </c:numCache>
            </c:numRef>
          </c:val>
          <c:extLst>
            <c:ext xmlns:c16="http://schemas.microsoft.com/office/drawing/2014/chart" uri="{C3380CC4-5D6E-409C-BE32-E72D297353CC}">
              <c16:uniqueId val="{00000026-085C-44EC-A338-4D48D7774B7F}"/>
            </c:ext>
          </c:extLst>
        </c:ser>
        <c:ser>
          <c:idx val="6"/>
          <c:order val="6"/>
          <c:tx>
            <c:strRef>
              <c:f>'Count of reviews vs. Date'!$H$3:$H$4</c:f>
              <c:strCache>
                <c:ptCount val="1"/>
                <c:pt idx="0">
                  <c:v>7</c:v>
                </c:pt>
              </c:strCache>
            </c:strRef>
          </c:tx>
          <c:spPr>
            <a:solidFill>
              <a:schemeClr val="accent1">
                <a:lumMod val="60000"/>
                <a:alpha val="88000"/>
              </a:schemeClr>
            </a:solidFill>
            <a:ln>
              <a:solidFill>
                <a:schemeClr val="accent1">
                  <a:lumMod val="60000"/>
                  <a:lumMod val="50000"/>
                </a:schemeClr>
              </a:solidFill>
            </a:ln>
            <a:effectLst/>
            <a:scene3d>
              <a:camera prst="orthographicFront"/>
              <a:lightRig rig="threePt" dir="t"/>
            </a:scene3d>
            <a:sp3d prstMaterial="flat">
              <a:contourClr>
                <a:schemeClr val="accent1">
                  <a:lumMod val="60000"/>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Date'!$H$5:$H$17</c:f>
              <c:numCache>
                <c:formatCode>0.00%</c:formatCode>
                <c:ptCount val="12"/>
                <c:pt idx="0">
                  <c:v>6.25E-2</c:v>
                </c:pt>
                <c:pt idx="1">
                  <c:v>0.1875</c:v>
                </c:pt>
                <c:pt idx="2">
                  <c:v>0</c:v>
                </c:pt>
                <c:pt idx="3">
                  <c:v>6.25E-2</c:v>
                </c:pt>
                <c:pt idx="4">
                  <c:v>0.125</c:v>
                </c:pt>
                <c:pt idx="5">
                  <c:v>6.25E-2</c:v>
                </c:pt>
                <c:pt idx="6">
                  <c:v>0</c:v>
                </c:pt>
                <c:pt idx="7">
                  <c:v>6.25E-2</c:v>
                </c:pt>
                <c:pt idx="8">
                  <c:v>0.125</c:v>
                </c:pt>
                <c:pt idx="9">
                  <c:v>0.1875</c:v>
                </c:pt>
                <c:pt idx="10">
                  <c:v>6.25E-2</c:v>
                </c:pt>
                <c:pt idx="11">
                  <c:v>6.25E-2</c:v>
                </c:pt>
              </c:numCache>
            </c:numRef>
          </c:val>
          <c:extLst>
            <c:ext xmlns:c16="http://schemas.microsoft.com/office/drawing/2014/chart" uri="{C3380CC4-5D6E-409C-BE32-E72D297353CC}">
              <c16:uniqueId val="{00000027-085C-44EC-A338-4D48D7774B7F}"/>
            </c:ext>
          </c:extLst>
        </c:ser>
        <c:ser>
          <c:idx val="7"/>
          <c:order val="7"/>
          <c:tx>
            <c:strRef>
              <c:f>'Count of reviews vs. Date'!$I$3:$I$4</c:f>
              <c:strCache>
                <c:ptCount val="1"/>
                <c:pt idx="0">
                  <c:v>8</c:v>
                </c:pt>
              </c:strCache>
            </c:strRef>
          </c:tx>
          <c:spPr>
            <a:solidFill>
              <a:schemeClr val="accent2">
                <a:lumMod val="60000"/>
                <a:alpha val="88000"/>
              </a:schemeClr>
            </a:solidFill>
            <a:ln>
              <a:solidFill>
                <a:schemeClr val="accent2">
                  <a:lumMod val="60000"/>
                  <a:lumMod val="50000"/>
                </a:schemeClr>
              </a:solidFill>
            </a:ln>
            <a:effectLst/>
            <a:scene3d>
              <a:camera prst="orthographicFront"/>
              <a:lightRig rig="threePt" dir="t"/>
            </a:scene3d>
            <a:sp3d prstMaterial="flat">
              <a:contourClr>
                <a:schemeClr val="accent2">
                  <a:lumMod val="60000"/>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Date'!$I$5:$I$17</c:f>
              <c:numCache>
                <c:formatCode>0.00%</c:formatCode>
                <c:ptCount val="12"/>
                <c:pt idx="0">
                  <c:v>5.2631578947368418E-2</c:v>
                </c:pt>
                <c:pt idx="1">
                  <c:v>0.10526315789473684</c:v>
                </c:pt>
                <c:pt idx="2">
                  <c:v>0.15789473684210525</c:v>
                </c:pt>
                <c:pt idx="3">
                  <c:v>0</c:v>
                </c:pt>
                <c:pt idx="4">
                  <c:v>5.2631578947368418E-2</c:v>
                </c:pt>
                <c:pt idx="5">
                  <c:v>0.21052631578947367</c:v>
                </c:pt>
                <c:pt idx="6">
                  <c:v>0.15789473684210525</c:v>
                </c:pt>
                <c:pt idx="7">
                  <c:v>0.15789473684210525</c:v>
                </c:pt>
                <c:pt idx="8">
                  <c:v>0</c:v>
                </c:pt>
                <c:pt idx="9">
                  <c:v>0</c:v>
                </c:pt>
                <c:pt idx="10">
                  <c:v>0.10526315789473684</c:v>
                </c:pt>
                <c:pt idx="11">
                  <c:v>0</c:v>
                </c:pt>
              </c:numCache>
            </c:numRef>
          </c:val>
          <c:extLst>
            <c:ext xmlns:c16="http://schemas.microsoft.com/office/drawing/2014/chart" uri="{C3380CC4-5D6E-409C-BE32-E72D297353CC}">
              <c16:uniqueId val="{00000028-085C-44EC-A338-4D48D7774B7F}"/>
            </c:ext>
          </c:extLst>
        </c:ser>
        <c:ser>
          <c:idx val="8"/>
          <c:order val="8"/>
          <c:tx>
            <c:strRef>
              <c:f>'Count of reviews vs. Date'!$J$3:$J$4</c:f>
              <c:strCache>
                <c:ptCount val="1"/>
                <c:pt idx="0">
                  <c:v>9</c:v>
                </c:pt>
              </c:strCache>
            </c:strRef>
          </c:tx>
          <c:spPr>
            <a:solidFill>
              <a:schemeClr val="accent3">
                <a:lumMod val="60000"/>
                <a:alpha val="88000"/>
              </a:schemeClr>
            </a:solidFill>
            <a:ln>
              <a:solidFill>
                <a:schemeClr val="accent3">
                  <a:lumMod val="60000"/>
                  <a:lumMod val="50000"/>
                </a:schemeClr>
              </a:solidFill>
            </a:ln>
            <a:effectLst/>
            <a:scene3d>
              <a:camera prst="orthographicFront"/>
              <a:lightRig rig="threePt" dir="t"/>
            </a:scene3d>
            <a:sp3d prstMaterial="flat">
              <a:contourClr>
                <a:schemeClr val="accent3">
                  <a:lumMod val="60000"/>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Date'!$J$5:$J$17</c:f>
              <c:numCache>
                <c:formatCode>0.00%</c:formatCode>
                <c:ptCount val="12"/>
                <c:pt idx="0">
                  <c:v>0.11764705882352941</c:v>
                </c:pt>
                <c:pt idx="1">
                  <c:v>0</c:v>
                </c:pt>
                <c:pt idx="2">
                  <c:v>0</c:v>
                </c:pt>
                <c:pt idx="3">
                  <c:v>0.23529411764705882</c:v>
                </c:pt>
                <c:pt idx="4">
                  <c:v>0.23529411764705882</c:v>
                </c:pt>
                <c:pt idx="5">
                  <c:v>0.17647058823529413</c:v>
                </c:pt>
                <c:pt idx="6">
                  <c:v>5.8823529411764705E-2</c:v>
                </c:pt>
                <c:pt idx="7">
                  <c:v>0</c:v>
                </c:pt>
                <c:pt idx="8">
                  <c:v>0</c:v>
                </c:pt>
                <c:pt idx="9">
                  <c:v>0</c:v>
                </c:pt>
                <c:pt idx="10">
                  <c:v>0.17647058823529413</c:v>
                </c:pt>
                <c:pt idx="11">
                  <c:v>0</c:v>
                </c:pt>
              </c:numCache>
            </c:numRef>
          </c:val>
          <c:extLst>
            <c:ext xmlns:c16="http://schemas.microsoft.com/office/drawing/2014/chart" uri="{C3380CC4-5D6E-409C-BE32-E72D297353CC}">
              <c16:uniqueId val="{00000029-085C-44EC-A338-4D48D7774B7F}"/>
            </c:ext>
          </c:extLst>
        </c:ser>
        <c:ser>
          <c:idx val="9"/>
          <c:order val="9"/>
          <c:tx>
            <c:strRef>
              <c:f>'Count of reviews vs. Date'!$K$3:$K$4</c:f>
              <c:strCache>
                <c:ptCount val="1"/>
                <c:pt idx="0">
                  <c:v>10</c:v>
                </c:pt>
              </c:strCache>
            </c:strRef>
          </c:tx>
          <c:spPr>
            <a:solidFill>
              <a:schemeClr val="accent4">
                <a:lumMod val="60000"/>
                <a:alpha val="88000"/>
              </a:schemeClr>
            </a:solidFill>
            <a:ln>
              <a:solidFill>
                <a:schemeClr val="accent4">
                  <a:lumMod val="60000"/>
                  <a:lumMod val="50000"/>
                </a:schemeClr>
              </a:solidFill>
            </a:ln>
            <a:effectLst/>
            <a:scene3d>
              <a:camera prst="orthographicFront"/>
              <a:lightRig rig="threePt" dir="t"/>
            </a:scene3d>
            <a:sp3d prstMaterial="flat">
              <a:contourClr>
                <a:schemeClr val="accent4">
                  <a:lumMod val="60000"/>
                  <a:lumMod val="50000"/>
                </a:schemeClr>
              </a:contourClr>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Date'!$K$5:$K$17</c:f>
              <c:numCache>
                <c:formatCode>0.00%</c:formatCode>
                <c:ptCount val="12"/>
                <c:pt idx="0">
                  <c:v>0.19047619047619047</c:v>
                </c:pt>
                <c:pt idx="1">
                  <c:v>0</c:v>
                </c:pt>
                <c:pt idx="2">
                  <c:v>0.14285714285714285</c:v>
                </c:pt>
                <c:pt idx="3">
                  <c:v>9.5238095238095233E-2</c:v>
                </c:pt>
                <c:pt idx="4">
                  <c:v>4.7619047619047616E-2</c:v>
                </c:pt>
                <c:pt idx="5">
                  <c:v>0.14285714285714285</c:v>
                </c:pt>
                <c:pt idx="6">
                  <c:v>4.7619047619047616E-2</c:v>
                </c:pt>
                <c:pt idx="7">
                  <c:v>0</c:v>
                </c:pt>
                <c:pt idx="8">
                  <c:v>9.5238095238095233E-2</c:v>
                </c:pt>
                <c:pt idx="9">
                  <c:v>9.5238095238095233E-2</c:v>
                </c:pt>
                <c:pt idx="10">
                  <c:v>4.7619047619047616E-2</c:v>
                </c:pt>
                <c:pt idx="11">
                  <c:v>9.5238095238095233E-2</c:v>
                </c:pt>
              </c:numCache>
            </c:numRef>
          </c:val>
          <c:extLst>
            <c:ext xmlns:c16="http://schemas.microsoft.com/office/drawing/2014/chart" uri="{C3380CC4-5D6E-409C-BE32-E72D297353CC}">
              <c16:uniqueId val="{0000002A-085C-44EC-A338-4D48D7774B7F}"/>
            </c:ext>
          </c:extLst>
        </c:ser>
        <c:dLbls>
          <c:showLegendKey val="0"/>
          <c:showVal val="0"/>
          <c:showCatName val="0"/>
          <c:showSerName val="0"/>
          <c:showPercent val="0"/>
          <c:showBubbleSize val="0"/>
        </c:dLbls>
        <c:gapWidth val="84"/>
        <c:gapDepth val="53"/>
        <c:shape val="box"/>
        <c:axId val="1232526384"/>
        <c:axId val="1232530224"/>
        <c:axId val="1309746496"/>
      </c:bar3DChart>
      <c:catAx>
        <c:axId val="123252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2530224"/>
        <c:crosses val="autoZero"/>
        <c:auto val="1"/>
        <c:lblAlgn val="ctr"/>
        <c:lblOffset val="100"/>
        <c:noMultiLvlLbl val="0"/>
      </c:catAx>
      <c:valAx>
        <c:axId val="1232530224"/>
        <c:scaling>
          <c:orientation val="minMax"/>
        </c:scaling>
        <c:delete val="1"/>
        <c:axPos val="l"/>
        <c:majorGridlines>
          <c:spPr>
            <a:ln w="9525">
              <a:solidFill>
                <a:schemeClr val="lt1">
                  <a:lumMod val="50000"/>
                </a:schemeClr>
              </a:solidFill>
            </a:ln>
            <a:effectLst/>
          </c:spPr>
        </c:majorGridlines>
        <c:numFmt formatCode="0.00%" sourceLinked="1"/>
        <c:majorTickMark val="out"/>
        <c:minorTickMark val="none"/>
        <c:tickLblPos val="nextTo"/>
        <c:crossAx val="1232526384"/>
        <c:crosses val="autoZero"/>
        <c:crossBetween val="between"/>
      </c:valAx>
      <c:serAx>
        <c:axId val="130974649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25302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[GraduationProjectEXC.xlsx]Payment method vs Instructors!PivotTable3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vs Instructors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3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4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5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6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6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6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vs Instructors'!$B$3:$B$4</c:f>
              <c:strCache>
                <c:ptCount val="1"/>
                <c:pt idx="0">
                  <c:v>Cash</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1-656E-4944-A210-7027CA26E233}"/>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3-656E-4944-A210-7027CA26E233}"/>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5-656E-4944-A210-7027CA26E233}"/>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7-656E-4944-A210-7027CA26E233}"/>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9-656E-4944-A210-7027CA26E233}"/>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B-656E-4944-A210-7027CA26E233}"/>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D-656E-4944-A210-7027CA26E233}"/>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F-656E-4944-A210-7027CA26E233}"/>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1-656E-4944-A210-7027CA26E233}"/>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3-656E-4944-A210-7027CA26E233}"/>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5-656E-4944-A210-7027CA26E233}"/>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7-656E-4944-A210-7027CA26E233}"/>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9-656E-4944-A210-7027CA26E233}"/>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B-656E-4944-A210-7027CA26E233}"/>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D-656E-4944-A210-7027CA26E233}"/>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F-656E-4944-A210-7027CA26E233}"/>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1-656E-4944-A210-7027CA26E233}"/>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3-656E-4944-A210-7027CA26E233}"/>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5-656E-4944-A210-7027CA26E233}"/>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7-656E-4944-A210-7027CA26E2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vs Instructors'!$A$5:$A$25</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'Payment method vs Instructors'!$B$5:$B$25</c:f>
              <c:numCache>
                <c:formatCode>0.00%</c:formatCode>
                <c:ptCount val="20"/>
                <c:pt idx="0">
                  <c:v>0.12280701754385964</c:v>
                </c:pt>
                <c:pt idx="1">
                  <c:v>5.2631578947368418E-2</c:v>
                </c:pt>
                <c:pt idx="2">
                  <c:v>0.12280701754385964</c:v>
                </c:pt>
                <c:pt idx="3">
                  <c:v>5.2631578947368418E-2</c:v>
                </c:pt>
                <c:pt idx="4">
                  <c:v>0</c:v>
                </c:pt>
                <c:pt idx="5">
                  <c:v>5.2631578947368418E-2</c:v>
                </c:pt>
                <c:pt idx="6">
                  <c:v>3.5087719298245612E-2</c:v>
                </c:pt>
                <c:pt idx="7">
                  <c:v>5.2631578947368418E-2</c:v>
                </c:pt>
                <c:pt idx="8">
                  <c:v>3.5087719298245612E-2</c:v>
                </c:pt>
                <c:pt idx="9">
                  <c:v>5.2631578947368418E-2</c:v>
                </c:pt>
                <c:pt idx="10">
                  <c:v>5.2631578947368418E-2</c:v>
                </c:pt>
                <c:pt idx="11">
                  <c:v>5.2631578947368418E-2</c:v>
                </c:pt>
                <c:pt idx="12">
                  <c:v>1.7543859649122806E-2</c:v>
                </c:pt>
                <c:pt idx="13">
                  <c:v>5.2631578947368418E-2</c:v>
                </c:pt>
                <c:pt idx="14">
                  <c:v>7.0175438596491224E-2</c:v>
                </c:pt>
                <c:pt idx="15">
                  <c:v>5.2631578947368418E-2</c:v>
                </c:pt>
                <c:pt idx="16">
                  <c:v>1.7543859649122806E-2</c:v>
                </c:pt>
                <c:pt idx="17">
                  <c:v>5.2631578947368418E-2</c:v>
                </c:pt>
                <c:pt idx="18">
                  <c:v>0</c:v>
                </c:pt>
                <c:pt idx="19">
                  <c:v>5.2631578947368418E-2</c:v>
                </c:pt>
              </c:numCache>
            </c:numRef>
          </c:val>
          <c:extLst>
            <c:ext xmlns:c16="http://schemas.microsoft.com/office/drawing/2014/chart" uri="{C3380CC4-5D6E-409C-BE32-E72D297353CC}">
              <c16:uniqueId val="{00000000-3994-40E6-B214-729011C176FE}"/>
            </c:ext>
          </c:extLst>
        </c:ser>
        <c:ser>
          <c:idx val="1"/>
          <c:order val="1"/>
          <c:tx>
            <c:strRef>
              <c:f>'Payment method vs Instructors'!$C$3:$C$4</c:f>
              <c:strCache>
                <c:ptCount val="1"/>
                <c:pt idx="0">
                  <c:v>Credit Card</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9-656E-4944-A210-7027CA26E233}"/>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B-656E-4944-A210-7027CA26E233}"/>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D-656E-4944-A210-7027CA26E233}"/>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2F-656E-4944-A210-7027CA26E233}"/>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1-656E-4944-A210-7027CA26E233}"/>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3-656E-4944-A210-7027CA26E233}"/>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5-656E-4944-A210-7027CA26E233}"/>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7-656E-4944-A210-7027CA26E233}"/>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9-656E-4944-A210-7027CA26E233}"/>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B-656E-4944-A210-7027CA26E233}"/>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D-656E-4944-A210-7027CA26E233}"/>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3F-656E-4944-A210-7027CA26E233}"/>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1-656E-4944-A210-7027CA26E233}"/>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3-656E-4944-A210-7027CA26E233}"/>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5-656E-4944-A210-7027CA26E233}"/>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7-656E-4944-A210-7027CA26E233}"/>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9-656E-4944-A210-7027CA26E233}"/>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B-656E-4944-A210-7027CA26E233}"/>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D-656E-4944-A210-7027CA26E233}"/>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4F-656E-4944-A210-7027CA26E2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vs Instructors'!$A$5:$A$25</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'Payment method vs Instructors'!$C$5:$C$25</c:f>
              <c:numCache>
                <c:formatCode>0.00%</c:formatCode>
                <c:ptCount val="20"/>
                <c:pt idx="0">
                  <c:v>4.7619047619047616E-2</c:v>
                </c:pt>
                <c:pt idx="1">
                  <c:v>0.10714285714285714</c:v>
                </c:pt>
                <c:pt idx="2">
                  <c:v>3.5714285714285712E-2</c:v>
                </c:pt>
                <c:pt idx="3">
                  <c:v>3.5714285714285712E-2</c:v>
                </c:pt>
                <c:pt idx="4">
                  <c:v>2.3809523809523808E-2</c:v>
                </c:pt>
                <c:pt idx="5">
                  <c:v>8.3333333333333329E-2</c:v>
                </c:pt>
                <c:pt idx="6">
                  <c:v>3.5714285714285712E-2</c:v>
                </c:pt>
                <c:pt idx="7">
                  <c:v>5.9523809523809521E-2</c:v>
                </c:pt>
                <c:pt idx="8">
                  <c:v>0.11904761904761904</c:v>
                </c:pt>
                <c:pt idx="9">
                  <c:v>7.1428571428571425E-2</c:v>
                </c:pt>
                <c:pt idx="10">
                  <c:v>3.5714285714285712E-2</c:v>
                </c:pt>
                <c:pt idx="11">
                  <c:v>3.5714285714285712E-2</c:v>
                </c:pt>
                <c:pt idx="12">
                  <c:v>7.1428571428571425E-2</c:v>
                </c:pt>
                <c:pt idx="13">
                  <c:v>3.5714285714285712E-2</c:v>
                </c:pt>
                <c:pt idx="14">
                  <c:v>3.5714285714285712E-2</c:v>
                </c:pt>
                <c:pt idx="15">
                  <c:v>4.7619047619047616E-2</c:v>
                </c:pt>
                <c:pt idx="16">
                  <c:v>5.9523809523809521E-2</c:v>
                </c:pt>
                <c:pt idx="17">
                  <c:v>0</c:v>
                </c:pt>
                <c:pt idx="18">
                  <c:v>4.7619047619047616E-2</c:v>
                </c:pt>
                <c:pt idx="19">
                  <c:v>1.1904761904761904E-2</c:v>
                </c:pt>
              </c:numCache>
            </c:numRef>
          </c:val>
          <c:extLst>
            <c:ext xmlns:c16="http://schemas.microsoft.com/office/drawing/2014/chart" uri="{C3380CC4-5D6E-409C-BE32-E72D297353CC}">
              <c16:uniqueId val="{00000001-3994-40E6-B214-729011C176FE}"/>
            </c:ext>
          </c:extLst>
        </c:ser>
        <c:ser>
          <c:idx val="2"/>
          <c:order val="2"/>
          <c:tx>
            <c:strRef>
              <c:f>'Payment method vs Instructors'!$D$3:$D$4</c:f>
              <c:strCache>
                <c:ptCount val="1"/>
                <c:pt idx="0">
                  <c:v>Wallet</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1-656E-4944-A210-7027CA26E233}"/>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3-656E-4944-A210-7027CA26E233}"/>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5-656E-4944-A210-7027CA26E233}"/>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7-656E-4944-A210-7027CA26E233}"/>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9-656E-4944-A210-7027CA26E233}"/>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B-656E-4944-A210-7027CA26E233}"/>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D-656E-4944-A210-7027CA26E233}"/>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5F-656E-4944-A210-7027CA26E233}"/>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1-656E-4944-A210-7027CA26E233}"/>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3-656E-4944-A210-7027CA26E233}"/>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5-656E-4944-A210-7027CA26E233}"/>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7-656E-4944-A210-7027CA26E233}"/>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9-656E-4944-A210-7027CA26E233}"/>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B-656E-4944-A210-7027CA26E233}"/>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D-656E-4944-A210-7027CA26E233}"/>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6F-656E-4944-A210-7027CA26E233}"/>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71-656E-4944-A210-7027CA26E233}"/>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73-656E-4944-A210-7027CA26E233}"/>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75-656E-4944-A210-7027CA26E233}"/>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77-656E-4944-A210-7027CA26E2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vs Instructors'!$A$5:$A$25</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'Payment method vs Instructors'!$D$5:$D$25</c:f>
              <c:numCache>
                <c:formatCode>0.00%</c:formatCode>
                <c:ptCount val="20"/>
                <c:pt idx="0">
                  <c:v>3.3898305084745763E-2</c:v>
                </c:pt>
                <c:pt idx="1">
                  <c:v>8.4745762711864403E-2</c:v>
                </c:pt>
                <c:pt idx="2">
                  <c:v>5.0847457627118647E-2</c:v>
                </c:pt>
                <c:pt idx="3">
                  <c:v>3.3898305084745763E-2</c:v>
                </c:pt>
                <c:pt idx="4">
                  <c:v>6.7796610169491525E-2</c:v>
                </c:pt>
                <c:pt idx="5">
                  <c:v>3.3898305084745763E-2</c:v>
                </c:pt>
                <c:pt idx="6">
                  <c:v>3.3898305084745763E-2</c:v>
                </c:pt>
                <c:pt idx="7">
                  <c:v>6.7796610169491525E-2</c:v>
                </c:pt>
                <c:pt idx="8">
                  <c:v>3.3898305084745763E-2</c:v>
                </c:pt>
                <c:pt idx="9">
                  <c:v>0.13559322033898305</c:v>
                </c:pt>
                <c:pt idx="10">
                  <c:v>3.3898305084745763E-2</c:v>
                </c:pt>
                <c:pt idx="11">
                  <c:v>6.7796610169491525E-2</c:v>
                </c:pt>
                <c:pt idx="12">
                  <c:v>5.0847457627118647E-2</c:v>
                </c:pt>
                <c:pt idx="13">
                  <c:v>3.3898305084745763E-2</c:v>
                </c:pt>
                <c:pt idx="14">
                  <c:v>1.6949152542372881E-2</c:v>
                </c:pt>
                <c:pt idx="15">
                  <c:v>8.4745762711864403E-2</c:v>
                </c:pt>
                <c:pt idx="16">
                  <c:v>3.3898305084745763E-2</c:v>
                </c:pt>
                <c:pt idx="17">
                  <c:v>3.3898305084745763E-2</c:v>
                </c:pt>
                <c:pt idx="18">
                  <c:v>3.3898305084745763E-2</c:v>
                </c:pt>
                <c:pt idx="19">
                  <c:v>3.3898305084745763E-2</c:v>
                </c:pt>
              </c:numCache>
            </c:numRef>
          </c:val>
          <c:extLst>
            <c:ext xmlns:c16="http://schemas.microsoft.com/office/drawing/2014/chart" uri="{C3380CC4-5D6E-409C-BE32-E72D297353CC}">
              <c16:uniqueId val="{00000008-3994-40E6-B214-729011C176F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[GraduationProjectEXC.xlsx]Instructors vs. Courses!PivotTable4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Instructors vs.</a:t>
            </a:r>
            <a:r>
              <a:rPr lang="en-US" baseline="0"/>
              <a:t> Courses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'Instructors vs. Courses'!$B$3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5A-42FB-BCE6-0CF2538B20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A-42FB-BCE6-0CF2538B20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5A-42FB-BCE6-0CF2538B20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5A-42FB-BCE6-0CF2538B20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5A-42FB-BCE6-0CF2538B20C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55A-42FB-BCE6-0CF2538B20C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55A-42FB-BCE6-0CF2538B20C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55A-42FB-BCE6-0CF2538B20C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55A-42FB-BCE6-0CF2538B20C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55A-42FB-BCE6-0CF2538B20C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55A-42FB-BCE6-0CF2538B20C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55A-42FB-BCE6-0CF2538B20C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55A-42FB-BCE6-0CF2538B20C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55A-42FB-BCE6-0CF2538B20C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55A-42FB-BCE6-0CF2538B20C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55A-42FB-BCE6-0CF2538B20C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55A-42FB-BCE6-0CF2538B20C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55A-42FB-BCE6-0CF2538B20C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55A-42FB-BCE6-0CF2538B20C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55A-42FB-BCE6-0CF2538B20CD}"/>
              </c:ext>
            </c:extLst>
          </c:dPt>
          <c:cat>
            <c:strRef>
              <c:f>'Instructors vs. Courses'!$A$4:$A$24</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'Instructors vs. Courses'!$B$4:$B$24</c:f>
              <c:numCache>
                <c:formatCode>General</c:formatCode>
                <c:ptCount val="20"/>
                <c:pt idx="0">
                  <c:v>13</c:v>
                </c:pt>
                <c:pt idx="1">
                  <c:v>17</c:v>
                </c:pt>
                <c:pt idx="2">
                  <c:v>13</c:v>
                </c:pt>
                <c:pt idx="3">
                  <c:v>8</c:v>
                </c:pt>
                <c:pt idx="4">
                  <c:v>6</c:v>
                </c:pt>
                <c:pt idx="5">
                  <c:v>12</c:v>
                </c:pt>
                <c:pt idx="6">
                  <c:v>7</c:v>
                </c:pt>
                <c:pt idx="7">
                  <c:v>12</c:v>
                </c:pt>
                <c:pt idx="8">
                  <c:v>14</c:v>
                </c:pt>
                <c:pt idx="9">
                  <c:v>17</c:v>
                </c:pt>
                <c:pt idx="10">
                  <c:v>8</c:v>
                </c:pt>
                <c:pt idx="11">
                  <c:v>10</c:v>
                </c:pt>
                <c:pt idx="12">
                  <c:v>10</c:v>
                </c:pt>
                <c:pt idx="13">
                  <c:v>8</c:v>
                </c:pt>
                <c:pt idx="14">
                  <c:v>8</c:v>
                </c:pt>
                <c:pt idx="15">
                  <c:v>12</c:v>
                </c:pt>
                <c:pt idx="16">
                  <c:v>8</c:v>
                </c:pt>
                <c:pt idx="17">
                  <c:v>5</c:v>
                </c:pt>
                <c:pt idx="18">
                  <c:v>6</c:v>
                </c:pt>
                <c:pt idx="19">
                  <c:v>6</c:v>
                </c:pt>
              </c:numCache>
            </c:numRef>
          </c:val>
          <c:extLst>
            <c:ext xmlns:c16="http://schemas.microsoft.com/office/drawing/2014/chart" uri="{C3380CC4-5D6E-409C-BE32-E72D297353CC}">
              <c16:uniqueId val="{00000000-4DE4-47DF-9E33-CA3C3C4F3A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[GraduationProjectEXC.xlsx]Count of reviews vs. Date!PivotTable2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reviews vs. Date</a:t>
            </a:r>
          </a:p>
        </c:rich>
      </c:tx>
      <c:overlay val="0"/>
      <c:spPr>
        <a:noFill/>
        <a:ln>
          <a:solidFill>
            <a:schemeClr val="accent1">
              <a:shade val="15000"/>
            </a:schemeClr>
          </a:solidFill>
          <a:prstDash val="sysDot"/>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'Count of reviews vs. Date'!$B$3:$B$4</c:f>
              <c:strCache>
                <c:ptCount val="1"/>
                <c:pt idx="0">
                  <c:v>1</c:v>
                </c:pt>
              </c:strCache>
            </c:strRef>
          </c:tx>
          <c:spPr>
            <a:solidFill>
              <a:schemeClr val="accent1"/>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Date'!$B$5:$B$17</c:f>
              <c:numCache>
                <c:formatCode>0.00%</c:formatCode>
                <c:ptCount val="12"/>
                <c:pt idx="0">
                  <c:v>8.3333333333333329E-2</c:v>
                </c:pt>
                <c:pt idx="1">
                  <c:v>0.16666666666666666</c:v>
                </c:pt>
                <c:pt idx="2">
                  <c:v>4.1666666666666664E-2</c:v>
                </c:pt>
                <c:pt idx="3">
                  <c:v>0.16666666666666666</c:v>
                </c:pt>
                <c:pt idx="4">
                  <c:v>4.1666666666666664E-2</c:v>
                </c:pt>
                <c:pt idx="5">
                  <c:v>8.3333333333333329E-2</c:v>
                </c:pt>
                <c:pt idx="6">
                  <c:v>0.25</c:v>
                </c:pt>
                <c:pt idx="7">
                  <c:v>0</c:v>
                </c:pt>
                <c:pt idx="8">
                  <c:v>4.1666666666666664E-2</c:v>
                </c:pt>
                <c:pt idx="9">
                  <c:v>4.1666666666666664E-2</c:v>
                </c:pt>
                <c:pt idx="10">
                  <c:v>0</c:v>
                </c:pt>
                <c:pt idx="11">
                  <c:v>8.3333333333333329E-2</c:v>
                </c:pt>
              </c:numCache>
            </c:numRef>
          </c:val>
          <c:extLst>
            <c:ext xmlns:c16="http://schemas.microsoft.com/office/drawing/2014/chart" uri="{C3380CC4-5D6E-409C-BE32-E72D297353CC}">
              <c16:uniqueId val="{00000000-8ECC-4AFD-A7B7-2C341D076AF7}"/>
            </c:ext>
          </c:extLst>
        </c:ser>
        <c:ser>
          <c:idx val="1"/>
          <c:order val="1"/>
          <c:tx>
            <c:strRef>
              <c:f>'Count of reviews vs. Date'!$C$3:$C$4</c:f>
              <c:strCache>
                <c:ptCount val="1"/>
                <c:pt idx="0">
                  <c:v>2</c:v>
                </c:pt>
              </c:strCache>
            </c:strRef>
          </c:tx>
          <c:spPr>
            <a:solidFill>
              <a:schemeClr val="accent2"/>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Date'!$C$5:$C$17</c:f>
              <c:numCache>
                <c:formatCode>0.00%</c:formatCode>
                <c:ptCount val="12"/>
                <c:pt idx="0">
                  <c:v>0.1</c:v>
                </c:pt>
                <c:pt idx="1">
                  <c:v>0.15</c:v>
                </c:pt>
                <c:pt idx="2">
                  <c:v>0</c:v>
                </c:pt>
                <c:pt idx="3">
                  <c:v>0</c:v>
                </c:pt>
                <c:pt idx="4">
                  <c:v>0.05</c:v>
                </c:pt>
                <c:pt idx="5">
                  <c:v>0</c:v>
                </c:pt>
                <c:pt idx="6">
                  <c:v>0.25</c:v>
                </c:pt>
                <c:pt idx="7">
                  <c:v>0.1</c:v>
                </c:pt>
                <c:pt idx="8">
                  <c:v>0.1</c:v>
                </c:pt>
                <c:pt idx="9">
                  <c:v>0</c:v>
                </c:pt>
                <c:pt idx="10">
                  <c:v>0.05</c:v>
                </c:pt>
                <c:pt idx="11">
                  <c:v>0.2</c:v>
                </c:pt>
              </c:numCache>
            </c:numRef>
          </c:val>
          <c:extLst>
            <c:ext xmlns:c16="http://schemas.microsoft.com/office/drawing/2014/chart" uri="{C3380CC4-5D6E-409C-BE32-E72D297353CC}">
              <c16:uniqueId val="{00000001-8ECC-4AFD-A7B7-2C341D076AF7}"/>
            </c:ext>
          </c:extLst>
        </c:ser>
        <c:ser>
          <c:idx val="2"/>
          <c:order val="2"/>
          <c:tx>
            <c:strRef>
              <c:f>'Count of reviews vs. Date'!$D$3:$D$4</c:f>
              <c:strCache>
                <c:ptCount val="1"/>
                <c:pt idx="0">
                  <c:v>3</c:v>
                </c:pt>
              </c:strCache>
            </c:strRef>
          </c:tx>
          <c:spPr>
            <a:solidFill>
              <a:schemeClr val="accent3"/>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Date'!$D$5:$D$17</c:f>
              <c:numCache>
                <c:formatCode>0.00%</c:formatCode>
                <c:ptCount val="12"/>
                <c:pt idx="0">
                  <c:v>6.8965517241379309E-2</c:v>
                </c:pt>
                <c:pt idx="1">
                  <c:v>0</c:v>
                </c:pt>
                <c:pt idx="2">
                  <c:v>0.13793103448275862</c:v>
                </c:pt>
                <c:pt idx="3">
                  <c:v>0.10344827586206896</c:v>
                </c:pt>
                <c:pt idx="4">
                  <c:v>0.10344827586206896</c:v>
                </c:pt>
                <c:pt idx="5">
                  <c:v>0.10344827586206896</c:v>
                </c:pt>
                <c:pt idx="6">
                  <c:v>3.4482758620689655E-2</c:v>
                </c:pt>
                <c:pt idx="7">
                  <c:v>3.4482758620689655E-2</c:v>
                </c:pt>
                <c:pt idx="8">
                  <c:v>0.17241379310344829</c:v>
                </c:pt>
                <c:pt idx="9">
                  <c:v>0.17241379310344829</c:v>
                </c:pt>
                <c:pt idx="10">
                  <c:v>3.4482758620689655E-2</c:v>
                </c:pt>
                <c:pt idx="11">
                  <c:v>3.4482758620689655E-2</c:v>
                </c:pt>
              </c:numCache>
            </c:numRef>
          </c:val>
          <c:extLst>
            <c:ext xmlns:c16="http://schemas.microsoft.com/office/drawing/2014/chart" uri="{C3380CC4-5D6E-409C-BE32-E72D297353CC}">
              <c16:uniqueId val="{00000002-8ECC-4AFD-A7B7-2C341D076AF7}"/>
            </c:ext>
          </c:extLst>
        </c:ser>
        <c:ser>
          <c:idx val="3"/>
          <c:order val="3"/>
          <c:tx>
            <c:strRef>
              <c:f>'Count of reviews vs. Date'!$E$3:$E$4</c:f>
              <c:strCache>
                <c:ptCount val="1"/>
                <c:pt idx="0">
                  <c:v>4</c:v>
                </c:pt>
              </c:strCache>
            </c:strRef>
          </c:tx>
          <c:spPr>
            <a:solidFill>
              <a:schemeClr val="accent4"/>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Date'!$E$5:$E$17</c:f>
              <c:numCache>
                <c:formatCode>0.00%</c:formatCode>
                <c:ptCount val="12"/>
                <c:pt idx="0">
                  <c:v>0.125</c:v>
                </c:pt>
                <c:pt idx="1">
                  <c:v>0.125</c:v>
                </c:pt>
                <c:pt idx="2">
                  <c:v>6.25E-2</c:v>
                </c:pt>
                <c:pt idx="3">
                  <c:v>0.1875</c:v>
                </c:pt>
                <c:pt idx="4">
                  <c:v>0</c:v>
                </c:pt>
                <c:pt idx="5">
                  <c:v>0</c:v>
                </c:pt>
                <c:pt idx="6">
                  <c:v>6.25E-2</c:v>
                </c:pt>
                <c:pt idx="7">
                  <c:v>0.125</c:v>
                </c:pt>
                <c:pt idx="8">
                  <c:v>0.125</c:v>
                </c:pt>
                <c:pt idx="9">
                  <c:v>6.25E-2</c:v>
                </c:pt>
                <c:pt idx="10">
                  <c:v>6.25E-2</c:v>
                </c:pt>
                <c:pt idx="11">
                  <c:v>6.25E-2</c:v>
                </c:pt>
              </c:numCache>
            </c:numRef>
          </c:val>
          <c:extLst>
            <c:ext xmlns:c16="http://schemas.microsoft.com/office/drawing/2014/chart" uri="{C3380CC4-5D6E-409C-BE32-E72D297353CC}">
              <c16:uniqueId val="{00000003-8ECC-4AFD-A7B7-2C341D076AF7}"/>
            </c:ext>
          </c:extLst>
        </c:ser>
        <c:ser>
          <c:idx val="4"/>
          <c:order val="4"/>
          <c:tx>
            <c:strRef>
              <c:f>'Count of reviews vs. Date'!$F$3:$F$4</c:f>
              <c:strCache>
                <c:ptCount val="1"/>
                <c:pt idx="0">
                  <c:v>5</c:v>
                </c:pt>
              </c:strCache>
            </c:strRef>
          </c:tx>
          <c:spPr>
            <a:solidFill>
              <a:schemeClr val="accent5"/>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Date'!$F$5:$F$17</c:f>
              <c:numCache>
                <c:formatCode>0.00%</c:formatCode>
                <c:ptCount val="12"/>
                <c:pt idx="0">
                  <c:v>0</c:v>
                </c:pt>
                <c:pt idx="1">
                  <c:v>0.1111111111111111</c:v>
                </c:pt>
                <c:pt idx="2">
                  <c:v>0.1111111111111111</c:v>
                </c:pt>
                <c:pt idx="3">
                  <c:v>5.5555555555555552E-2</c:v>
                </c:pt>
                <c:pt idx="4">
                  <c:v>0.1111111111111111</c:v>
                </c:pt>
                <c:pt idx="5">
                  <c:v>5.5555555555555552E-2</c:v>
                </c:pt>
                <c:pt idx="6">
                  <c:v>0.16666666666666666</c:v>
                </c:pt>
                <c:pt idx="7">
                  <c:v>0.1111111111111111</c:v>
                </c:pt>
                <c:pt idx="8">
                  <c:v>5.5555555555555552E-2</c:v>
                </c:pt>
                <c:pt idx="9">
                  <c:v>5.5555555555555552E-2</c:v>
                </c:pt>
                <c:pt idx="10">
                  <c:v>5.5555555555555552E-2</c:v>
                </c:pt>
                <c:pt idx="11">
                  <c:v>0.1111111111111111</c:v>
                </c:pt>
              </c:numCache>
            </c:numRef>
          </c:val>
          <c:extLst>
            <c:ext xmlns:c16="http://schemas.microsoft.com/office/drawing/2014/chart" uri="{C3380CC4-5D6E-409C-BE32-E72D297353CC}">
              <c16:uniqueId val="{00000004-8ECC-4AFD-A7B7-2C341D076AF7}"/>
            </c:ext>
          </c:extLst>
        </c:ser>
        <c:ser>
          <c:idx val="5"/>
          <c:order val="5"/>
          <c:tx>
            <c:strRef>
              <c:f>'Count of reviews vs. Date'!$G$3:$G$4</c:f>
              <c:strCache>
                <c:ptCount val="1"/>
                <c:pt idx="0">
                  <c:v>6</c:v>
                </c:pt>
              </c:strCache>
            </c:strRef>
          </c:tx>
          <c:spPr>
            <a:solidFill>
              <a:schemeClr val="accent6"/>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Date'!$G$5:$G$17</c:f>
              <c:numCache>
                <c:formatCode>0.00%</c:formatCode>
                <c:ptCount val="12"/>
                <c:pt idx="0">
                  <c:v>0.05</c:v>
                </c:pt>
                <c:pt idx="1">
                  <c:v>0</c:v>
                </c:pt>
                <c:pt idx="2">
                  <c:v>0.05</c:v>
                </c:pt>
                <c:pt idx="3">
                  <c:v>0.1</c:v>
                </c:pt>
                <c:pt idx="4">
                  <c:v>0.2</c:v>
                </c:pt>
                <c:pt idx="5">
                  <c:v>0.2</c:v>
                </c:pt>
                <c:pt idx="6">
                  <c:v>0.1</c:v>
                </c:pt>
                <c:pt idx="7">
                  <c:v>0.1</c:v>
                </c:pt>
                <c:pt idx="8">
                  <c:v>0</c:v>
                </c:pt>
                <c:pt idx="9">
                  <c:v>0.1</c:v>
                </c:pt>
                <c:pt idx="10">
                  <c:v>0.05</c:v>
                </c:pt>
                <c:pt idx="11">
                  <c:v>0.05</c:v>
                </c:pt>
              </c:numCache>
            </c:numRef>
          </c:val>
          <c:extLst>
            <c:ext xmlns:c16="http://schemas.microsoft.com/office/drawing/2014/chart" uri="{C3380CC4-5D6E-409C-BE32-E72D297353CC}">
              <c16:uniqueId val="{00000024-8ECC-4AFD-A7B7-2C341D076AF7}"/>
            </c:ext>
          </c:extLst>
        </c:ser>
        <c:ser>
          <c:idx val="6"/>
          <c:order val="6"/>
          <c:tx>
            <c:strRef>
              <c:f>'Count of reviews vs. Date'!$H$3:$H$4</c:f>
              <c:strCache>
                <c:ptCount val="1"/>
                <c:pt idx="0">
                  <c:v>7</c:v>
                </c:pt>
              </c:strCache>
            </c:strRef>
          </c:tx>
          <c:spPr>
            <a:solidFill>
              <a:schemeClr val="accent1">
                <a:lumMod val="60000"/>
              </a:schemeClr>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Date'!$H$5:$H$17</c:f>
              <c:numCache>
                <c:formatCode>0.00%</c:formatCode>
                <c:ptCount val="12"/>
                <c:pt idx="0">
                  <c:v>6.25E-2</c:v>
                </c:pt>
                <c:pt idx="1">
                  <c:v>0.1875</c:v>
                </c:pt>
                <c:pt idx="2">
                  <c:v>0</c:v>
                </c:pt>
                <c:pt idx="3">
                  <c:v>6.25E-2</c:v>
                </c:pt>
                <c:pt idx="4">
                  <c:v>0.125</c:v>
                </c:pt>
                <c:pt idx="5">
                  <c:v>6.25E-2</c:v>
                </c:pt>
                <c:pt idx="6">
                  <c:v>0</c:v>
                </c:pt>
                <c:pt idx="7">
                  <c:v>6.25E-2</c:v>
                </c:pt>
                <c:pt idx="8">
                  <c:v>0.125</c:v>
                </c:pt>
                <c:pt idx="9">
                  <c:v>0.1875</c:v>
                </c:pt>
                <c:pt idx="10">
                  <c:v>6.25E-2</c:v>
                </c:pt>
                <c:pt idx="11">
                  <c:v>6.25E-2</c:v>
                </c:pt>
              </c:numCache>
            </c:numRef>
          </c:val>
          <c:extLst>
            <c:ext xmlns:c16="http://schemas.microsoft.com/office/drawing/2014/chart" uri="{C3380CC4-5D6E-409C-BE32-E72D297353CC}">
              <c16:uniqueId val="{00000025-8ECC-4AFD-A7B7-2C341D076AF7}"/>
            </c:ext>
          </c:extLst>
        </c:ser>
        <c:ser>
          <c:idx val="7"/>
          <c:order val="7"/>
          <c:tx>
            <c:strRef>
              <c:f>'Count of reviews vs. Date'!$I$3:$I$4</c:f>
              <c:strCache>
                <c:ptCount val="1"/>
                <c:pt idx="0">
                  <c:v>8</c:v>
                </c:pt>
              </c:strCache>
            </c:strRef>
          </c:tx>
          <c:spPr>
            <a:solidFill>
              <a:schemeClr val="accent2">
                <a:lumMod val="60000"/>
              </a:schemeClr>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Date'!$I$5:$I$17</c:f>
              <c:numCache>
                <c:formatCode>0.00%</c:formatCode>
                <c:ptCount val="12"/>
                <c:pt idx="0">
                  <c:v>5.2631578947368418E-2</c:v>
                </c:pt>
                <c:pt idx="1">
                  <c:v>0.10526315789473684</c:v>
                </c:pt>
                <c:pt idx="2">
                  <c:v>0.15789473684210525</c:v>
                </c:pt>
                <c:pt idx="3">
                  <c:v>0</c:v>
                </c:pt>
                <c:pt idx="4">
                  <c:v>5.2631578947368418E-2</c:v>
                </c:pt>
                <c:pt idx="5">
                  <c:v>0.21052631578947367</c:v>
                </c:pt>
                <c:pt idx="6">
                  <c:v>0.15789473684210525</c:v>
                </c:pt>
                <c:pt idx="7">
                  <c:v>0.15789473684210525</c:v>
                </c:pt>
                <c:pt idx="8">
                  <c:v>0</c:v>
                </c:pt>
                <c:pt idx="9">
                  <c:v>0</c:v>
                </c:pt>
                <c:pt idx="10">
                  <c:v>0.10526315789473684</c:v>
                </c:pt>
                <c:pt idx="11">
                  <c:v>0</c:v>
                </c:pt>
              </c:numCache>
            </c:numRef>
          </c:val>
          <c:extLst>
            <c:ext xmlns:c16="http://schemas.microsoft.com/office/drawing/2014/chart" uri="{C3380CC4-5D6E-409C-BE32-E72D297353CC}">
              <c16:uniqueId val="{00000026-8ECC-4AFD-A7B7-2C341D076AF7}"/>
            </c:ext>
          </c:extLst>
        </c:ser>
        <c:ser>
          <c:idx val="8"/>
          <c:order val="8"/>
          <c:tx>
            <c:strRef>
              <c:f>'Count of reviews vs. Date'!$J$3:$J$4</c:f>
              <c:strCache>
                <c:ptCount val="1"/>
                <c:pt idx="0">
                  <c:v>9</c:v>
                </c:pt>
              </c:strCache>
            </c:strRef>
          </c:tx>
          <c:spPr>
            <a:solidFill>
              <a:schemeClr val="accent3">
                <a:lumMod val="60000"/>
              </a:schemeClr>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Date'!$J$5:$J$17</c:f>
              <c:numCache>
                <c:formatCode>0.00%</c:formatCode>
                <c:ptCount val="12"/>
                <c:pt idx="0">
                  <c:v>0.11764705882352941</c:v>
                </c:pt>
                <c:pt idx="1">
                  <c:v>0</c:v>
                </c:pt>
                <c:pt idx="2">
                  <c:v>0</c:v>
                </c:pt>
                <c:pt idx="3">
                  <c:v>0.23529411764705882</c:v>
                </c:pt>
                <c:pt idx="4">
                  <c:v>0.23529411764705882</c:v>
                </c:pt>
                <c:pt idx="5">
                  <c:v>0.17647058823529413</c:v>
                </c:pt>
                <c:pt idx="6">
                  <c:v>5.8823529411764705E-2</c:v>
                </c:pt>
                <c:pt idx="7">
                  <c:v>0</c:v>
                </c:pt>
                <c:pt idx="8">
                  <c:v>0</c:v>
                </c:pt>
                <c:pt idx="9">
                  <c:v>0</c:v>
                </c:pt>
                <c:pt idx="10">
                  <c:v>0.17647058823529413</c:v>
                </c:pt>
                <c:pt idx="11">
                  <c:v>0</c:v>
                </c:pt>
              </c:numCache>
            </c:numRef>
          </c:val>
          <c:extLst>
            <c:ext xmlns:c16="http://schemas.microsoft.com/office/drawing/2014/chart" uri="{C3380CC4-5D6E-409C-BE32-E72D297353CC}">
              <c16:uniqueId val="{00000027-8ECC-4AFD-A7B7-2C341D076AF7}"/>
            </c:ext>
          </c:extLst>
        </c:ser>
        <c:ser>
          <c:idx val="9"/>
          <c:order val="9"/>
          <c:tx>
            <c:strRef>
              <c:f>'Count of reviews vs. Date'!$K$3:$K$4</c:f>
              <c:strCache>
                <c:ptCount val="1"/>
                <c:pt idx="0">
                  <c:v>10</c:v>
                </c:pt>
              </c:strCache>
            </c:strRef>
          </c:tx>
          <c:spPr>
            <a:solidFill>
              <a:schemeClr val="accent4">
                <a:lumMod val="60000"/>
              </a:schemeClr>
            </a:solidFill>
            <a:ln>
              <a:noFill/>
            </a:ln>
            <a:effectLst/>
            <a:sp3d/>
          </c:spPr>
          <c:invertIfNegative val="0"/>
          <c:cat>
            <c:strRef>
              <c:f>'Count of reviews vs.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'Count of reviews vs. Date'!$K$5:$K$17</c:f>
              <c:numCache>
                <c:formatCode>0.00%</c:formatCode>
                <c:ptCount val="12"/>
                <c:pt idx="0">
                  <c:v>0.19047619047619047</c:v>
                </c:pt>
                <c:pt idx="1">
                  <c:v>0</c:v>
                </c:pt>
                <c:pt idx="2">
                  <c:v>0.14285714285714285</c:v>
                </c:pt>
                <c:pt idx="3">
                  <c:v>9.5238095238095233E-2</c:v>
                </c:pt>
                <c:pt idx="4">
                  <c:v>4.7619047619047616E-2</c:v>
                </c:pt>
                <c:pt idx="5">
                  <c:v>0.14285714285714285</c:v>
                </c:pt>
                <c:pt idx="6">
                  <c:v>4.7619047619047616E-2</c:v>
                </c:pt>
                <c:pt idx="7">
                  <c:v>0</c:v>
                </c:pt>
                <c:pt idx="8">
                  <c:v>9.5238095238095233E-2</c:v>
                </c:pt>
                <c:pt idx="9">
                  <c:v>9.5238095238095233E-2</c:v>
                </c:pt>
                <c:pt idx="10">
                  <c:v>4.7619047619047616E-2</c:v>
                </c:pt>
                <c:pt idx="11">
                  <c:v>9.5238095238095233E-2</c:v>
                </c:pt>
              </c:numCache>
            </c:numRef>
          </c:val>
          <c:extLst>
            <c:ext xmlns:c16="http://schemas.microsoft.com/office/drawing/2014/chart" uri="{C3380CC4-5D6E-409C-BE32-E72D297353CC}">
              <c16:uniqueId val="{00000028-8ECC-4AFD-A7B7-2C341D076AF7}"/>
            </c:ext>
          </c:extLst>
        </c:ser>
        <c:dLbls>
          <c:showLegendKey val="0"/>
          <c:showVal val="0"/>
          <c:showCatName val="0"/>
          <c:showSerName val="0"/>
          <c:showPercent val="0"/>
          <c:showBubbleSize val="0"/>
        </c:dLbls>
        <c:gapWidth val="150"/>
        <c:shape val="box"/>
        <c:axId val="1232526384"/>
        <c:axId val="1232530224"/>
        <c:axId val="1309746496"/>
      </c:bar3DChart>
      <c:catAx>
        <c:axId val="123252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30224"/>
        <c:crosses val="autoZero"/>
        <c:auto val="1"/>
        <c:lblAlgn val="ctr"/>
        <c:lblOffset val="100"/>
        <c:noMultiLvlLbl val="0"/>
      </c:catAx>
      <c:valAx>
        <c:axId val="123253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26384"/>
        <c:crosses val="autoZero"/>
        <c:crossBetween val="between"/>
      </c:valAx>
      <c:serAx>
        <c:axId val="130974649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30224"/>
        <c:crosses val="autoZero"/>
      </c:serAx>
      <c:spPr>
        <a:noFill/>
        <a:ln>
          <a:noFill/>
        </a:ln>
        <a:effectLst/>
      </c:spPr>
    </c:plotArea>
    <c:legend>
      <c:legendPos val="r"/>
      <c:layout>
        <c:manualLayout>
          <c:xMode val="edge"/>
          <c:yMode val="edge"/>
          <c:x val="0.81963927855711427"/>
          <c:y val="0.46683456008216362"/>
          <c:w val="0.1316538627769635"/>
          <c:h val="0.32959046759374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dkEdge"/>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[GraduationProjectEXC.xlsx]Count of Coursename vs. Instruc!PivotTable1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Coursename vs. Instructors</a:t>
            </a:r>
          </a:p>
        </c:rich>
      </c:tx>
      <c:layout>
        <c:manualLayout>
          <c:xMode val="edge"/>
          <c:yMode val="edge"/>
          <c:x val="0.24119295519449133"/>
          <c:y val="0.128062267019489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8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87"/>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88"/>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89"/>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1"/>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2"/>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3"/>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4"/>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5"/>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7"/>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8"/>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99"/>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0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01"/>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02"/>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03"/>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04"/>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s>
    <c:plotArea>
      <c:layout>
        <c:manualLayout>
          <c:layoutTarget val="inner"/>
          <c:xMode val="edge"/>
          <c:yMode val="edge"/>
          <c:x val="7.7865639135533571E-2"/>
          <c:y val="0.40384623797025371"/>
          <c:w val="0.59082861450829283"/>
          <c:h val="0.51073126275882186"/>
        </c:manualLayout>
      </c:layout>
      <c:ofPieChart>
        <c:ofPieType val="bar"/>
        <c:varyColors val="1"/>
        <c:ser>
          <c:idx val="0"/>
          <c:order val="0"/>
          <c:tx>
            <c:strRef>
              <c:f>'Count of Coursename vs. Instruc'!$B$3</c:f>
              <c:strCache>
                <c:ptCount val="1"/>
                <c:pt idx="0">
                  <c:v>Total</c:v>
                </c:pt>
              </c:strCache>
            </c:strRef>
          </c:tx>
          <c:dPt>
            <c:idx val="0"/>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1-8403-4C5D-B154-F10795BFAE10}"/>
              </c:ext>
            </c:extLst>
          </c:dPt>
          <c:dPt>
            <c:idx val="1"/>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3-8403-4C5D-B154-F10795BFAE10}"/>
              </c:ext>
            </c:extLst>
          </c:dPt>
          <c:dPt>
            <c:idx val="2"/>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5-8403-4C5D-B154-F10795BFAE10}"/>
              </c:ext>
            </c:extLst>
          </c:dPt>
          <c:dPt>
            <c:idx val="3"/>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7-8403-4C5D-B154-F10795BFAE10}"/>
              </c:ext>
            </c:extLst>
          </c:dPt>
          <c:dPt>
            <c:idx val="4"/>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9-8403-4C5D-B154-F10795BFAE10}"/>
              </c:ext>
            </c:extLst>
          </c:dPt>
          <c:dPt>
            <c:idx val="5"/>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B-8403-4C5D-B154-F10795BFAE10}"/>
              </c:ext>
            </c:extLst>
          </c:dPt>
          <c:dPt>
            <c:idx val="6"/>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D-8403-4C5D-B154-F10795BFAE10}"/>
              </c:ext>
            </c:extLst>
          </c:dPt>
          <c:dPt>
            <c:idx val="7"/>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F-8403-4C5D-B154-F10795BFAE10}"/>
              </c:ext>
            </c:extLst>
          </c:dPt>
          <c:dPt>
            <c:idx val="8"/>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1-8403-4C5D-B154-F10795BFAE10}"/>
              </c:ext>
            </c:extLst>
          </c:dPt>
          <c:dPt>
            <c:idx val="9"/>
            <c:bubble3D val="0"/>
            <c:spPr>
              <a:gradFill rotWithShape="1">
                <a:gsLst>
                  <a:gs pos="0">
                    <a:schemeClr val="accent6">
                      <a:lumMod val="80000"/>
                      <a:shade val="15000"/>
                      <a:satMod val="180000"/>
                    </a:schemeClr>
                  </a:gs>
                  <a:gs pos="50000">
                    <a:schemeClr val="accent6">
                      <a:lumMod val="80000"/>
                      <a:shade val="45000"/>
                      <a:satMod val="170000"/>
                    </a:schemeClr>
                  </a:gs>
                  <a:gs pos="70000">
                    <a:schemeClr val="accent6">
                      <a:lumMod val="80000"/>
                      <a:tint val="99000"/>
                      <a:shade val="65000"/>
                      <a:satMod val="155000"/>
                    </a:schemeClr>
                  </a:gs>
                  <a:gs pos="100000">
                    <a:schemeClr val="accent6">
                      <a:lumMod val="8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3-8403-4C5D-B154-F10795BFAE10}"/>
              </c:ext>
            </c:extLst>
          </c:dPt>
          <c:dPt>
            <c:idx val="10"/>
            <c:bubble3D val="0"/>
            <c:spPr>
              <a:gradFill rotWithShape="1">
                <a:gsLst>
                  <a:gs pos="0">
                    <a:schemeClr val="accent5">
                      <a:lumMod val="80000"/>
                      <a:shade val="15000"/>
                      <a:satMod val="180000"/>
                    </a:schemeClr>
                  </a:gs>
                  <a:gs pos="50000">
                    <a:schemeClr val="accent5">
                      <a:lumMod val="80000"/>
                      <a:shade val="45000"/>
                      <a:satMod val="170000"/>
                    </a:schemeClr>
                  </a:gs>
                  <a:gs pos="70000">
                    <a:schemeClr val="accent5">
                      <a:lumMod val="80000"/>
                      <a:tint val="99000"/>
                      <a:shade val="65000"/>
                      <a:satMod val="155000"/>
                    </a:schemeClr>
                  </a:gs>
                  <a:gs pos="100000">
                    <a:schemeClr val="accent5">
                      <a:lumMod val="8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5-8403-4C5D-B154-F10795BFAE10}"/>
              </c:ext>
            </c:extLst>
          </c:dPt>
          <c:dPt>
            <c:idx val="11"/>
            <c:bubble3D val="0"/>
            <c:spPr>
              <a:gradFill rotWithShape="1">
                <a:gsLst>
                  <a:gs pos="0">
                    <a:schemeClr val="accent4">
                      <a:lumMod val="80000"/>
                      <a:shade val="15000"/>
                      <a:satMod val="180000"/>
                    </a:schemeClr>
                  </a:gs>
                  <a:gs pos="50000">
                    <a:schemeClr val="accent4">
                      <a:lumMod val="80000"/>
                      <a:shade val="45000"/>
                      <a:satMod val="170000"/>
                    </a:schemeClr>
                  </a:gs>
                  <a:gs pos="70000">
                    <a:schemeClr val="accent4">
                      <a:lumMod val="80000"/>
                      <a:tint val="99000"/>
                      <a:shade val="65000"/>
                      <a:satMod val="155000"/>
                    </a:schemeClr>
                  </a:gs>
                  <a:gs pos="100000">
                    <a:schemeClr val="accent4">
                      <a:lumMod val="8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7-8403-4C5D-B154-F10795BFAE10}"/>
              </c:ext>
            </c:extLst>
          </c:dPt>
          <c:dPt>
            <c:idx val="12"/>
            <c:bubble3D val="0"/>
            <c:spPr>
              <a:gradFill rotWithShape="1">
                <a:gsLst>
                  <a:gs pos="0">
                    <a:schemeClr val="accent6">
                      <a:lumMod val="60000"/>
                      <a:lumOff val="40000"/>
                      <a:shade val="15000"/>
                      <a:satMod val="180000"/>
                    </a:schemeClr>
                  </a:gs>
                  <a:gs pos="50000">
                    <a:schemeClr val="accent6">
                      <a:lumMod val="60000"/>
                      <a:lumOff val="40000"/>
                      <a:shade val="45000"/>
                      <a:satMod val="170000"/>
                    </a:schemeClr>
                  </a:gs>
                  <a:gs pos="70000">
                    <a:schemeClr val="accent6">
                      <a:lumMod val="60000"/>
                      <a:lumOff val="40000"/>
                      <a:tint val="99000"/>
                      <a:shade val="65000"/>
                      <a:satMod val="155000"/>
                    </a:schemeClr>
                  </a:gs>
                  <a:gs pos="100000">
                    <a:schemeClr val="accent6">
                      <a:lumMod val="60000"/>
                      <a:lumOff val="4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9-8403-4C5D-B154-F10795BFAE10}"/>
              </c:ext>
            </c:extLst>
          </c:dPt>
          <c:dPt>
            <c:idx val="13"/>
            <c:bubble3D val="0"/>
            <c:spPr>
              <a:gradFill rotWithShape="1">
                <a:gsLst>
                  <a:gs pos="0">
                    <a:schemeClr val="accent5">
                      <a:lumMod val="60000"/>
                      <a:lumOff val="40000"/>
                      <a:shade val="15000"/>
                      <a:satMod val="180000"/>
                    </a:schemeClr>
                  </a:gs>
                  <a:gs pos="50000">
                    <a:schemeClr val="accent5">
                      <a:lumMod val="60000"/>
                      <a:lumOff val="40000"/>
                      <a:shade val="45000"/>
                      <a:satMod val="170000"/>
                    </a:schemeClr>
                  </a:gs>
                  <a:gs pos="70000">
                    <a:schemeClr val="accent5">
                      <a:lumMod val="60000"/>
                      <a:lumOff val="40000"/>
                      <a:tint val="99000"/>
                      <a:shade val="65000"/>
                      <a:satMod val="155000"/>
                    </a:schemeClr>
                  </a:gs>
                  <a:gs pos="100000">
                    <a:schemeClr val="accent5">
                      <a:lumMod val="60000"/>
                      <a:lumOff val="4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B-8403-4C5D-B154-F10795BFAE10}"/>
              </c:ext>
            </c:extLst>
          </c:dPt>
          <c:dPt>
            <c:idx val="14"/>
            <c:bubble3D val="0"/>
            <c:spPr>
              <a:gradFill rotWithShape="1">
                <a:gsLst>
                  <a:gs pos="0">
                    <a:schemeClr val="accent4">
                      <a:lumMod val="60000"/>
                      <a:lumOff val="40000"/>
                      <a:shade val="15000"/>
                      <a:satMod val="180000"/>
                    </a:schemeClr>
                  </a:gs>
                  <a:gs pos="50000">
                    <a:schemeClr val="accent4">
                      <a:lumMod val="60000"/>
                      <a:lumOff val="40000"/>
                      <a:shade val="45000"/>
                      <a:satMod val="170000"/>
                    </a:schemeClr>
                  </a:gs>
                  <a:gs pos="70000">
                    <a:schemeClr val="accent4">
                      <a:lumMod val="60000"/>
                      <a:lumOff val="40000"/>
                      <a:tint val="99000"/>
                      <a:shade val="65000"/>
                      <a:satMod val="155000"/>
                    </a:schemeClr>
                  </a:gs>
                  <a:gs pos="100000">
                    <a:schemeClr val="accent4">
                      <a:lumMod val="60000"/>
                      <a:lumOff val="4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D-8403-4C5D-B154-F10795BFAE10}"/>
              </c:ext>
            </c:extLst>
          </c:dPt>
          <c:dPt>
            <c:idx val="15"/>
            <c:bubble3D val="0"/>
            <c:spPr>
              <a:gradFill rotWithShape="1">
                <a:gsLst>
                  <a:gs pos="0">
                    <a:schemeClr val="accent6">
                      <a:lumMod val="50000"/>
                      <a:shade val="15000"/>
                      <a:satMod val="180000"/>
                    </a:schemeClr>
                  </a:gs>
                  <a:gs pos="50000">
                    <a:schemeClr val="accent6">
                      <a:lumMod val="50000"/>
                      <a:shade val="45000"/>
                      <a:satMod val="170000"/>
                    </a:schemeClr>
                  </a:gs>
                  <a:gs pos="70000">
                    <a:schemeClr val="accent6">
                      <a:lumMod val="50000"/>
                      <a:tint val="99000"/>
                      <a:shade val="65000"/>
                      <a:satMod val="155000"/>
                    </a:schemeClr>
                  </a:gs>
                  <a:gs pos="100000">
                    <a:schemeClr val="accent6">
                      <a:lumMod val="5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1F-8403-4C5D-B154-F10795BFAE10}"/>
              </c:ext>
            </c:extLst>
          </c:dPt>
          <c:dPt>
            <c:idx val="16"/>
            <c:bubble3D val="0"/>
            <c:spPr>
              <a:gradFill rotWithShape="1">
                <a:gsLst>
                  <a:gs pos="0">
                    <a:schemeClr val="accent5">
                      <a:lumMod val="50000"/>
                      <a:shade val="15000"/>
                      <a:satMod val="180000"/>
                    </a:schemeClr>
                  </a:gs>
                  <a:gs pos="50000">
                    <a:schemeClr val="accent5">
                      <a:lumMod val="50000"/>
                      <a:shade val="45000"/>
                      <a:satMod val="170000"/>
                    </a:schemeClr>
                  </a:gs>
                  <a:gs pos="70000">
                    <a:schemeClr val="accent5">
                      <a:lumMod val="50000"/>
                      <a:tint val="99000"/>
                      <a:shade val="65000"/>
                      <a:satMod val="155000"/>
                    </a:schemeClr>
                  </a:gs>
                  <a:gs pos="100000">
                    <a:schemeClr val="accent5">
                      <a:lumMod val="5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21-8403-4C5D-B154-F10795BFAE10}"/>
              </c:ext>
            </c:extLst>
          </c:dPt>
          <c:dPt>
            <c:idx val="17"/>
            <c:bubble3D val="0"/>
            <c:spPr>
              <a:gradFill rotWithShape="1">
                <a:gsLst>
                  <a:gs pos="0">
                    <a:schemeClr val="accent4">
                      <a:lumMod val="50000"/>
                      <a:shade val="15000"/>
                      <a:satMod val="180000"/>
                    </a:schemeClr>
                  </a:gs>
                  <a:gs pos="50000">
                    <a:schemeClr val="accent4">
                      <a:lumMod val="50000"/>
                      <a:shade val="45000"/>
                      <a:satMod val="170000"/>
                    </a:schemeClr>
                  </a:gs>
                  <a:gs pos="70000">
                    <a:schemeClr val="accent4">
                      <a:lumMod val="50000"/>
                      <a:tint val="99000"/>
                      <a:shade val="65000"/>
                      <a:satMod val="155000"/>
                    </a:schemeClr>
                  </a:gs>
                  <a:gs pos="100000">
                    <a:schemeClr val="accent4">
                      <a:lumMod val="5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23-8403-4C5D-B154-F10795BFAE10}"/>
              </c:ext>
            </c:extLst>
          </c:dPt>
          <c:dPt>
            <c:idx val="18"/>
            <c:bubble3D val="0"/>
            <c:spPr>
              <a:gradFill rotWithShape="1">
                <a:gsLst>
                  <a:gs pos="0">
                    <a:schemeClr val="accent6">
                      <a:lumMod val="70000"/>
                      <a:lumOff val="30000"/>
                      <a:shade val="15000"/>
                      <a:satMod val="180000"/>
                    </a:schemeClr>
                  </a:gs>
                  <a:gs pos="50000">
                    <a:schemeClr val="accent6">
                      <a:lumMod val="70000"/>
                      <a:lumOff val="30000"/>
                      <a:shade val="45000"/>
                      <a:satMod val="170000"/>
                    </a:schemeClr>
                  </a:gs>
                  <a:gs pos="70000">
                    <a:schemeClr val="accent6">
                      <a:lumMod val="70000"/>
                      <a:lumOff val="30000"/>
                      <a:tint val="99000"/>
                      <a:shade val="65000"/>
                      <a:satMod val="155000"/>
                    </a:schemeClr>
                  </a:gs>
                  <a:gs pos="100000">
                    <a:schemeClr val="accent6">
                      <a:lumMod val="70000"/>
                      <a:lumOff val="3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25-8403-4C5D-B154-F10795BFAE10}"/>
              </c:ext>
            </c:extLst>
          </c:dPt>
          <c:dPt>
            <c:idx val="19"/>
            <c:bubble3D val="0"/>
            <c:spPr>
              <a:gradFill rotWithShape="1">
                <a:gsLst>
                  <a:gs pos="0">
                    <a:schemeClr val="accent5">
                      <a:lumMod val="70000"/>
                      <a:lumOff val="30000"/>
                      <a:shade val="15000"/>
                      <a:satMod val="180000"/>
                    </a:schemeClr>
                  </a:gs>
                  <a:gs pos="50000">
                    <a:schemeClr val="accent5">
                      <a:lumMod val="70000"/>
                      <a:lumOff val="30000"/>
                      <a:shade val="45000"/>
                      <a:satMod val="170000"/>
                    </a:schemeClr>
                  </a:gs>
                  <a:gs pos="70000">
                    <a:schemeClr val="accent5">
                      <a:lumMod val="70000"/>
                      <a:lumOff val="30000"/>
                      <a:tint val="99000"/>
                      <a:shade val="65000"/>
                      <a:satMod val="155000"/>
                    </a:schemeClr>
                  </a:gs>
                  <a:gs pos="100000">
                    <a:schemeClr val="accent5">
                      <a:lumMod val="70000"/>
                      <a:lumOff val="3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27-8403-4C5D-B154-F10795BFAE10}"/>
              </c:ext>
            </c:extLst>
          </c:dPt>
          <c:dPt>
            <c:idx val="20"/>
            <c:bubble3D val="0"/>
            <c:spPr>
              <a:gradFill rotWithShape="1">
                <a:gsLst>
                  <a:gs pos="0">
                    <a:schemeClr val="accent4">
                      <a:lumMod val="70000"/>
                      <a:lumOff val="30000"/>
                      <a:shade val="15000"/>
                      <a:satMod val="180000"/>
                    </a:schemeClr>
                  </a:gs>
                  <a:gs pos="50000">
                    <a:schemeClr val="accent4">
                      <a:lumMod val="70000"/>
                      <a:lumOff val="30000"/>
                      <a:shade val="45000"/>
                      <a:satMod val="170000"/>
                    </a:schemeClr>
                  </a:gs>
                  <a:gs pos="70000">
                    <a:schemeClr val="accent4">
                      <a:lumMod val="70000"/>
                      <a:lumOff val="30000"/>
                      <a:tint val="99000"/>
                      <a:shade val="65000"/>
                      <a:satMod val="155000"/>
                    </a:schemeClr>
                  </a:gs>
                  <a:gs pos="100000">
                    <a:schemeClr val="accent4">
                      <a:lumMod val="70000"/>
                      <a:lumOff val="30000"/>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29-8403-4C5D-B154-F10795BFAE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'Count of Coursename vs. Instruc'!$A$4:$A$24</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'Count of Coursename vs. Instruc'!$B$4:$B$24</c:f>
              <c:numCache>
                <c:formatCode>General</c:formatCode>
                <c:ptCount val="20"/>
                <c:pt idx="0">
                  <c:v>13</c:v>
                </c:pt>
                <c:pt idx="1">
                  <c:v>17</c:v>
                </c:pt>
                <c:pt idx="2">
                  <c:v>13</c:v>
                </c:pt>
                <c:pt idx="3">
                  <c:v>8</c:v>
                </c:pt>
                <c:pt idx="4">
                  <c:v>6</c:v>
                </c:pt>
                <c:pt idx="5">
                  <c:v>12</c:v>
                </c:pt>
                <c:pt idx="6">
                  <c:v>7</c:v>
                </c:pt>
                <c:pt idx="7">
                  <c:v>12</c:v>
                </c:pt>
                <c:pt idx="8">
                  <c:v>14</c:v>
                </c:pt>
                <c:pt idx="9">
                  <c:v>17</c:v>
                </c:pt>
                <c:pt idx="10">
                  <c:v>8</c:v>
                </c:pt>
                <c:pt idx="11">
                  <c:v>10</c:v>
                </c:pt>
                <c:pt idx="12">
                  <c:v>10</c:v>
                </c:pt>
                <c:pt idx="13">
                  <c:v>8</c:v>
                </c:pt>
                <c:pt idx="14">
                  <c:v>8</c:v>
                </c:pt>
                <c:pt idx="15">
                  <c:v>12</c:v>
                </c:pt>
                <c:pt idx="16">
                  <c:v>8</c:v>
                </c:pt>
                <c:pt idx="17">
                  <c:v>5</c:v>
                </c:pt>
                <c:pt idx="18">
                  <c:v>6</c:v>
                </c:pt>
                <c:pt idx="19">
                  <c:v>6</c:v>
                </c:pt>
              </c:numCache>
            </c:numRef>
          </c:val>
          <c:extLst>
            <c:ext xmlns:c16="http://schemas.microsoft.com/office/drawing/2014/chart" uri="{C3380CC4-5D6E-409C-BE32-E72D297353CC}">
              <c16:uniqueId val="{0000002A-8403-4C5D-B154-F10795BFAE10}"/>
            </c:ext>
          </c:extLst>
        </c:ser>
        <c:dLbls>
          <c:dLblPos val="bestFit"/>
          <c:showLegendKey val="0"/>
          <c:showVal val="1"/>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layout>
        <c:manualLayout>
          <c:xMode val="edge"/>
          <c:yMode val="edge"/>
          <c:x val="0.66347928671380352"/>
          <c:y val="0.58536893474994345"/>
          <c:w val="0.31669390900797806"/>
          <c:h val="0.33602770722799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[GraduationProjectEXC.xlsx]Sum of Courses vs. AVG Revenue!PivotTable3</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Courses vs. AVG Revenue</a:t>
            </a:r>
          </a:p>
        </c:rich>
      </c:tx>
      <c:layout>
        <c:manualLayout>
          <c:xMode val="edge"/>
          <c:yMode val="edge"/>
          <c:x val="0.10897456366341306"/>
          <c:y val="0.1317002041411490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49831271091112"/>
          <c:y val="0.50251501895596373"/>
          <c:w val="0.42122428244856491"/>
          <c:h val="9.7649460484106151E-2"/>
        </c:manualLayout>
      </c:layout>
      <c:barChart>
        <c:barDir val="col"/>
        <c:grouping val="clustered"/>
        <c:varyColors val="0"/>
        <c:ser>
          <c:idx val="0"/>
          <c:order val="0"/>
          <c:tx>
            <c:strRef>
              <c:f>'Sum of Courses vs. AVG Revenue'!$B$3</c:f>
              <c:strCache>
                <c:ptCount val="1"/>
                <c:pt idx="0">
                  <c:v>Sum of course_ids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'Sum of Courses vs. AVG Revenue'!$A$4:$A$7</c:f>
              <c:strCache>
                <c:ptCount val="3"/>
                <c:pt idx="0">
                  <c:v>2023</c:v>
                </c:pt>
                <c:pt idx="1">
                  <c:v>2024</c:v>
                </c:pt>
                <c:pt idx="2">
                  <c:v>2025</c:v>
                </c:pt>
              </c:strCache>
            </c:strRef>
          </c:cat>
          <c:val>
            <c:numRef>
              <c:f>'Sum of Courses vs. AVG Revenue'!$B$4:$B$7</c:f>
              <c:numCache>
                <c:formatCode>General</c:formatCode>
                <c:ptCount val="3"/>
                <c:pt idx="0">
                  <c:v>6989</c:v>
                </c:pt>
                <c:pt idx="1">
                  <c:v>6703</c:v>
                </c:pt>
                <c:pt idx="2">
                  <c:v>6408</c:v>
                </c:pt>
              </c:numCache>
            </c:numRef>
          </c:val>
          <c:extLst>
            <c:ext xmlns:c16="http://schemas.microsoft.com/office/drawing/2014/chart" uri="{C3380CC4-5D6E-409C-BE32-E72D297353CC}">
              <c16:uniqueId val="{00000000-B044-4A59-945C-4102E98C1408}"/>
            </c:ext>
          </c:extLst>
        </c:ser>
        <c:dLbls>
          <c:showLegendKey val="0"/>
          <c:showVal val="1"/>
          <c:showCatName val="0"/>
          <c:showSerName val="0"/>
          <c:showPercent val="0"/>
          <c:showBubbleSize val="0"/>
        </c:dLbls>
        <c:gapWidth val="219"/>
        <c:overlap val="-27"/>
        <c:axId val="2100258863"/>
        <c:axId val="2100259343"/>
      </c:barChart>
      <c:lineChart>
        <c:grouping val="standard"/>
        <c:varyColors val="0"/>
        <c:ser>
          <c:idx val="1"/>
          <c:order val="1"/>
          <c:tx>
            <c:strRef>
              <c:f>'Sum of Courses vs. AVG Revenue'!$C$3</c:f>
              <c:strCache>
                <c:ptCount val="1"/>
                <c:pt idx="0">
                  <c:v>Average of revenue</c:v>
                </c:pt>
              </c:strCache>
            </c:strRef>
          </c:tx>
          <c:spPr>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'Sum of Courses vs. AVG Revenue'!$A$4:$A$7</c:f>
              <c:strCache>
                <c:ptCount val="3"/>
                <c:pt idx="0">
                  <c:v>2023</c:v>
                </c:pt>
                <c:pt idx="1">
                  <c:v>2024</c:v>
                </c:pt>
                <c:pt idx="2">
                  <c:v>2025</c:v>
                </c:pt>
              </c:strCache>
            </c:strRef>
          </c:cat>
          <c:val>
            <c:numRef>
              <c:f>'Sum of Courses vs. AVG Revenue'!$C$4:$C$7</c:f>
              <c:numCache>
                <c:formatCode>0.00%</c:formatCode>
                <c:ptCount val="3"/>
                <c:pt idx="0">
                  <c:v>0.98251288844021478</c:v>
                </c:pt>
                <c:pt idx="1">
                  <c:v>1.0376376323914369</c:v>
                </c:pt>
                <c:pt idx="2">
                  <c:v>0.97478240889052692</c:v>
                </c:pt>
              </c:numCache>
            </c:numRef>
          </c:val>
          <c:smooth val="0"/>
          <c:extLst>
            <c:ext xmlns:c16="http://schemas.microsoft.com/office/drawing/2014/chart" uri="{C3380CC4-5D6E-409C-BE32-E72D297353CC}">
              <c16:uniqueId val="{00000001-B044-4A59-945C-4102E98C1408}"/>
            </c:ext>
          </c:extLst>
        </c:ser>
        <c:dLbls>
          <c:showLegendKey val="0"/>
          <c:showVal val="1"/>
          <c:showCatName val="0"/>
          <c:showSerName val="0"/>
          <c:showPercent val="0"/>
          <c:showBubbleSize val="0"/>
        </c:dLbls>
        <c:marker val="1"/>
        <c:smooth val="0"/>
        <c:axId val="2100258863"/>
        <c:axId val="2100259343"/>
      </c:lineChart>
      <c:catAx>
        <c:axId val="21002588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0259343"/>
        <c:crosses val="autoZero"/>
        <c:auto val="1"/>
        <c:lblAlgn val="ctr"/>
        <c:lblOffset val="100"/>
        <c:noMultiLvlLbl val="0"/>
      </c:catAx>
      <c:valAx>
        <c:axId val="21002593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025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[GraduationProjectEXC.xlsx]Progress% vs. Completion Status!PivotTable1</c:name>
    <c:fmtId val="14"/>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Progress% vs. Completion Status</a:t>
            </a:r>
          </a:p>
        </c:rich>
      </c:tx>
      <c:layout>
        <c:manualLayout>
          <c:xMode val="edge"/>
          <c:yMode val="edge"/>
          <c:x val="0.13478294458475712"/>
          <c:y val="0.13705779572942431"/>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'Progress% vs. Completion Status'!$B$3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'Progress% vs. Completion Status'!$A$4:$A$8</c:f>
              <c:strCache>
                <c:ptCount val="4"/>
                <c:pt idx="0">
                  <c:v>Cancelled</c:v>
                </c:pt>
                <c:pt idx="1">
                  <c:v>Done</c:v>
                </c:pt>
                <c:pt idx="2">
                  <c:v>InProgress</c:v>
                </c:pt>
                <c:pt idx="3">
                  <c:v>Pending</c:v>
                </c:pt>
              </c:strCache>
            </c:strRef>
          </c:cat>
          <c:val>
            <c:numRef>
              <c:f>'Progress% vs. Completion Status'!$B$4:$B$8</c:f>
              <c:numCache>
                <c:formatCode>0.00%</c:formatCode>
                <c:ptCount val="4"/>
                <c:pt idx="0">
                  <c:v>4.4999999999999998E-2</c:v>
                </c:pt>
                <c:pt idx="1">
                  <c:v>0.6</c:v>
                </c:pt>
                <c:pt idx="2">
                  <c:v>0.245</c:v>
                </c:pt>
                <c:pt idx="3">
                  <c:v>0.11</c:v>
                </c:pt>
              </c:numCache>
            </c:numRef>
          </c:val>
          <c:smooth val="0"/>
          <c:extLst>
            <c:ext xmlns:c16="http://schemas.microsoft.com/office/drawing/2014/chart" uri="{C3380CC4-5D6E-409C-BE32-E72D297353CC}">
              <c16:uniqueId val="{00000000-D75E-4EEB-84D4-0557EF86E0D2}"/>
            </c:ext>
          </c:extLst>
        </c:ser>
        <c:dLbls>
          <c:dLblPos val="ctr"/>
          <c:showLegendKey val="0"/>
          <c:showVal val="1"/>
          <c:showCatName val="0"/>
          <c:showSerName val="0"/>
          <c:showPercent val="0"/>
          <c:showBubbleSize val="0"/>
        </c:dLbls>
        <c:marker val="1"/>
        <c:smooth val="0"/>
        <c:axId val="1772920352"/>
        <c:axId val="1772909312"/>
      </c:lineChart>
      <c:catAx>
        <c:axId val="17729203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772909312"/>
        <c:crosses val="autoZero"/>
        <c:auto val="1"/>
        <c:lblAlgn val="ctr"/>
        <c:lblOffset val="100"/>
        <c:noMultiLvlLbl val="0"/>
      </c:catAx>
      <c:valAx>
        <c:axId val="1772909312"/>
        <c:scaling>
          <c:orientation val="minMax"/>
        </c:scaling>
        <c:delete val="1"/>
        <c:axPos val="l"/>
        <c:numFmt formatCode="0.00%" sourceLinked="1"/>
        <c:majorTickMark val="none"/>
        <c:minorTickMark val="none"/>
        <c:tickLblPos val="nextTo"/>
        <c:crossAx val="177292035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[GraduationProjectEXC.xlsx]Payment method vs Instructors!PivotTable3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 vs Instructors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19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19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19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19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19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19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0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1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2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3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4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5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5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5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5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
        <c:idx val="25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vs Instructors'!$B$3:$B$4</c:f>
              <c:strCache>
                <c:ptCount val="1"/>
                <c:pt idx="0">
                  <c:v>Cash</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1-D0A4-4F51-9A3F-57500181C15D}"/>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3-D0A4-4F51-9A3F-57500181C15D}"/>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5-D0A4-4F51-9A3F-57500181C15D}"/>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7-D0A4-4F51-9A3F-57500181C15D}"/>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9-D0A4-4F51-9A3F-57500181C15D}"/>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B-D0A4-4F51-9A3F-57500181C15D}"/>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D-D0A4-4F51-9A3F-57500181C15D}"/>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0F-D0A4-4F51-9A3F-57500181C15D}"/>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1-D0A4-4F51-9A3F-57500181C15D}"/>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3-D0A4-4F51-9A3F-57500181C15D}"/>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5-D0A4-4F51-9A3F-57500181C15D}"/>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7-D0A4-4F51-9A3F-57500181C15D}"/>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9-D0A4-4F51-9A3F-57500181C15D}"/>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B-D0A4-4F51-9A3F-57500181C15D}"/>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D-D0A4-4F51-9A3F-57500181C15D}"/>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1F-D0A4-4F51-9A3F-57500181C15D}"/>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1-D0A4-4F51-9A3F-57500181C15D}"/>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3-D0A4-4F51-9A3F-57500181C15D}"/>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5-D0A4-4F51-9A3F-57500181C15D}"/>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7-D0A4-4F51-9A3F-57500181C1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method vs Instructors'!$A$5:$A$25</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'Payment method vs Instructors'!$B$5:$B$25</c:f>
              <c:numCache>
                <c:formatCode>0.00%</c:formatCode>
                <c:ptCount val="20"/>
                <c:pt idx="0">
                  <c:v>0.12280701754385964</c:v>
                </c:pt>
                <c:pt idx="1">
                  <c:v>5.2631578947368418E-2</c:v>
                </c:pt>
                <c:pt idx="2">
                  <c:v>0.12280701754385964</c:v>
                </c:pt>
                <c:pt idx="3">
                  <c:v>5.2631578947368418E-2</c:v>
                </c:pt>
                <c:pt idx="4">
                  <c:v>0</c:v>
                </c:pt>
                <c:pt idx="5">
                  <c:v>5.2631578947368418E-2</c:v>
                </c:pt>
                <c:pt idx="6">
                  <c:v>3.5087719298245612E-2</c:v>
                </c:pt>
                <c:pt idx="7">
                  <c:v>5.2631578947368418E-2</c:v>
                </c:pt>
                <c:pt idx="8">
                  <c:v>3.5087719298245612E-2</c:v>
                </c:pt>
                <c:pt idx="9">
                  <c:v>5.2631578947368418E-2</c:v>
                </c:pt>
                <c:pt idx="10">
                  <c:v>5.2631578947368418E-2</c:v>
                </c:pt>
                <c:pt idx="11">
                  <c:v>5.2631578947368418E-2</c:v>
                </c:pt>
                <c:pt idx="12">
                  <c:v>1.7543859649122806E-2</c:v>
                </c:pt>
                <c:pt idx="13">
                  <c:v>5.2631578947368418E-2</c:v>
                </c:pt>
                <c:pt idx="14">
                  <c:v>7.0175438596491224E-2</c:v>
                </c:pt>
                <c:pt idx="15">
                  <c:v>5.2631578947368418E-2</c:v>
                </c:pt>
                <c:pt idx="16">
                  <c:v>1.7543859649122806E-2</c:v>
                </c:pt>
                <c:pt idx="17">
                  <c:v>5.2631578947368418E-2</c:v>
                </c:pt>
                <c:pt idx="18">
                  <c:v>0</c:v>
                </c:pt>
                <c:pt idx="19">
                  <c:v>5.2631578947368418E-2</c:v>
                </c:pt>
              </c:numCache>
            </c:numRef>
          </c:val>
          <c:extLst>
            <c:ext xmlns:c16="http://schemas.microsoft.com/office/drawing/2014/chart" uri="{C3380CC4-5D6E-409C-BE32-E72D297353CC}">
              <c16:uniqueId val="{00000028-D0A4-4F51-9A3F-57500181C15D}"/>
            </c:ext>
          </c:extLst>
        </c:ser>
        <c:ser>
          <c:idx val="1"/>
          <c:order val="1"/>
          <c:tx>
            <c:strRef>
              <c:f>'Payment method vs Instructors'!$C$3:$C$4</c:f>
              <c:strCache>
                <c:ptCount val="1"/>
                <c:pt idx="0">
                  <c:v>Credit Card</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A-D0A4-4F51-9A3F-57500181C15D}"/>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C-D0A4-4F51-9A3F-57500181C15D}"/>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2E-D0A4-4F51-9A3F-57500181C15D}"/>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0-D0A4-4F51-9A3F-57500181C15D}"/>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2-D0A4-4F51-9A3F-57500181C15D}"/>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4-D0A4-4F51-9A3F-57500181C15D}"/>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6-D0A4-4F51-9A3F-57500181C15D}"/>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8-D0A4-4F51-9A3F-57500181C15D}"/>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A-D0A4-4F51-9A3F-57500181C15D}"/>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C-D0A4-4F51-9A3F-57500181C15D}"/>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3E-D0A4-4F51-9A3F-57500181C15D}"/>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0-D0A4-4F51-9A3F-57500181C15D}"/>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2-D0A4-4F51-9A3F-57500181C15D}"/>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4-D0A4-4F51-9A3F-57500181C15D}"/>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6-D0A4-4F51-9A3F-57500181C15D}"/>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8-D0A4-4F51-9A3F-57500181C15D}"/>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A-D0A4-4F51-9A3F-57500181C15D}"/>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C-D0A4-4F51-9A3F-57500181C15D}"/>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4E-D0A4-4F51-9A3F-57500181C15D}"/>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0-D0A4-4F51-9A3F-57500181C1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method vs Instructors'!$A$5:$A$25</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'Payment method vs Instructors'!$C$5:$C$25</c:f>
              <c:numCache>
                <c:formatCode>0.00%</c:formatCode>
                <c:ptCount val="20"/>
                <c:pt idx="0">
                  <c:v>4.7619047619047616E-2</c:v>
                </c:pt>
                <c:pt idx="1">
                  <c:v>0.10714285714285714</c:v>
                </c:pt>
                <c:pt idx="2">
                  <c:v>3.5714285714285712E-2</c:v>
                </c:pt>
                <c:pt idx="3">
                  <c:v>3.5714285714285712E-2</c:v>
                </c:pt>
                <c:pt idx="4">
                  <c:v>2.3809523809523808E-2</c:v>
                </c:pt>
                <c:pt idx="5">
                  <c:v>8.3333333333333329E-2</c:v>
                </c:pt>
                <c:pt idx="6">
                  <c:v>3.5714285714285712E-2</c:v>
                </c:pt>
                <c:pt idx="7">
                  <c:v>5.9523809523809521E-2</c:v>
                </c:pt>
                <c:pt idx="8">
                  <c:v>0.11904761904761904</c:v>
                </c:pt>
                <c:pt idx="9">
                  <c:v>7.1428571428571425E-2</c:v>
                </c:pt>
                <c:pt idx="10">
                  <c:v>3.5714285714285712E-2</c:v>
                </c:pt>
                <c:pt idx="11">
                  <c:v>3.5714285714285712E-2</c:v>
                </c:pt>
                <c:pt idx="12">
                  <c:v>7.1428571428571425E-2</c:v>
                </c:pt>
                <c:pt idx="13">
                  <c:v>3.5714285714285712E-2</c:v>
                </c:pt>
                <c:pt idx="14">
                  <c:v>3.5714285714285712E-2</c:v>
                </c:pt>
                <c:pt idx="15">
                  <c:v>4.7619047619047616E-2</c:v>
                </c:pt>
                <c:pt idx="16">
                  <c:v>5.9523809523809521E-2</c:v>
                </c:pt>
                <c:pt idx="17">
                  <c:v>0</c:v>
                </c:pt>
                <c:pt idx="18">
                  <c:v>4.7619047619047616E-2</c:v>
                </c:pt>
                <c:pt idx="19">
                  <c:v>1.1904761904761904E-2</c:v>
                </c:pt>
              </c:numCache>
            </c:numRef>
          </c:val>
          <c:extLst>
            <c:ext xmlns:c16="http://schemas.microsoft.com/office/drawing/2014/chart" uri="{C3380CC4-5D6E-409C-BE32-E72D297353CC}">
              <c16:uniqueId val="{00000051-D0A4-4F51-9A3F-57500181C15D}"/>
            </c:ext>
          </c:extLst>
        </c:ser>
        <c:ser>
          <c:idx val="2"/>
          <c:order val="2"/>
          <c:tx>
            <c:strRef>
              <c:f>'Payment method vs Instructors'!$D$3:$D$4</c:f>
              <c:strCache>
                <c:ptCount val="1"/>
                <c:pt idx="0">
                  <c:v>Wallet</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1-5F13-4B9B-A4FB-7EE93F93C656}"/>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3-5F13-4B9B-A4FB-7EE93F93C656}"/>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5-5F13-4B9B-A4FB-7EE93F93C656}"/>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7-5F13-4B9B-A4FB-7EE93F93C656}"/>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9-5F13-4B9B-A4FB-7EE93F93C656}"/>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B-5F13-4B9B-A4FB-7EE93F93C656}"/>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D-5F13-4B9B-A4FB-7EE93F93C656}"/>
              </c:ext>
            </c:extLst>
          </c:dPt>
          <c:dPt>
            <c:idx val="7"/>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5F-5F13-4B9B-A4FB-7EE93F93C656}"/>
              </c:ext>
            </c:extLst>
          </c:dPt>
          <c:dPt>
            <c:idx val="8"/>
            <c:bubble3D val="0"/>
            <c:spPr>
              <a:gradFill rotWithShape="1">
                <a:gsLst>
                  <a:gs pos="0">
                    <a:schemeClr val="accent3">
                      <a:lumMod val="60000"/>
                      <a:shade val="15000"/>
                      <a:satMod val="180000"/>
                    </a:schemeClr>
                  </a:gs>
                  <a:gs pos="50000">
                    <a:schemeClr val="accent3">
                      <a:lumMod val="60000"/>
                      <a:shade val="45000"/>
                      <a:satMod val="170000"/>
                    </a:schemeClr>
                  </a:gs>
                  <a:gs pos="70000">
                    <a:schemeClr val="accent3">
                      <a:lumMod val="60000"/>
                      <a:tint val="99000"/>
                      <a:shade val="65000"/>
                      <a:satMod val="155000"/>
                    </a:schemeClr>
                  </a:gs>
                  <a:gs pos="100000">
                    <a:schemeClr val="accent3">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1-5F13-4B9B-A4FB-7EE93F93C656}"/>
              </c:ext>
            </c:extLst>
          </c:dPt>
          <c:dPt>
            <c:idx val="9"/>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3-5F13-4B9B-A4FB-7EE93F93C656}"/>
              </c:ext>
            </c:extLst>
          </c:dPt>
          <c:dPt>
            <c:idx val="10"/>
            <c:bubble3D val="0"/>
            <c:spPr>
              <a:gradFill rotWithShape="1">
                <a:gsLst>
                  <a:gs pos="0">
                    <a:schemeClr val="accent5">
                      <a:lumMod val="60000"/>
                      <a:shade val="15000"/>
                      <a:satMod val="180000"/>
                    </a:schemeClr>
                  </a:gs>
                  <a:gs pos="50000">
                    <a:schemeClr val="accent5">
                      <a:lumMod val="60000"/>
                      <a:shade val="45000"/>
                      <a:satMod val="170000"/>
                    </a:schemeClr>
                  </a:gs>
                  <a:gs pos="70000">
                    <a:schemeClr val="accent5">
                      <a:lumMod val="60000"/>
                      <a:tint val="99000"/>
                      <a:shade val="65000"/>
                      <a:satMod val="155000"/>
                    </a:schemeClr>
                  </a:gs>
                  <a:gs pos="100000">
                    <a:schemeClr val="accent5">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5-5F13-4B9B-A4FB-7EE93F93C656}"/>
              </c:ext>
            </c:extLst>
          </c:dPt>
          <c:dPt>
            <c:idx val="11"/>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7-5F13-4B9B-A4FB-7EE93F93C656}"/>
              </c:ext>
            </c:extLst>
          </c:dPt>
          <c:dPt>
            <c:idx val="12"/>
            <c:bubble3D val="0"/>
            <c:spPr>
              <a:gradFill rotWithShape="1">
                <a:gsLst>
                  <a:gs pos="0">
                    <a:schemeClr val="accent1">
                      <a:lumMod val="80000"/>
                      <a:lumOff val="20000"/>
                      <a:shade val="15000"/>
                      <a:satMod val="180000"/>
                    </a:schemeClr>
                  </a:gs>
                  <a:gs pos="50000">
                    <a:schemeClr val="accent1">
                      <a:lumMod val="80000"/>
                      <a:lumOff val="20000"/>
                      <a:shade val="45000"/>
                      <a:satMod val="170000"/>
                    </a:schemeClr>
                  </a:gs>
                  <a:gs pos="70000">
                    <a:schemeClr val="accent1">
                      <a:lumMod val="80000"/>
                      <a:lumOff val="20000"/>
                      <a:tint val="99000"/>
                      <a:shade val="65000"/>
                      <a:satMod val="155000"/>
                    </a:schemeClr>
                  </a:gs>
                  <a:gs pos="100000">
                    <a:schemeClr val="accent1">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9-5F13-4B9B-A4FB-7EE93F93C656}"/>
              </c:ext>
            </c:extLst>
          </c:dPt>
          <c:dPt>
            <c:idx val="13"/>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B-5F13-4B9B-A4FB-7EE93F93C656}"/>
              </c:ext>
            </c:extLst>
          </c:dPt>
          <c:dPt>
            <c:idx val="14"/>
            <c:bubble3D val="0"/>
            <c:spPr>
              <a:gradFill rotWithShape="1">
                <a:gsLst>
                  <a:gs pos="0">
                    <a:schemeClr val="accent3">
                      <a:lumMod val="80000"/>
                      <a:lumOff val="20000"/>
                      <a:shade val="15000"/>
                      <a:satMod val="180000"/>
                    </a:schemeClr>
                  </a:gs>
                  <a:gs pos="50000">
                    <a:schemeClr val="accent3">
                      <a:lumMod val="80000"/>
                      <a:lumOff val="20000"/>
                      <a:shade val="45000"/>
                      <a:satMod val="170000"/>
                    </a:schemeClr>
                  </a:gs>
                  <a:gs pos="70000">
                    <a:schemeClr val="accent3">
                      <a:lumMod val="80000"/>
                      <a:lumOff val="20000"/>
                      <a:tint val="99000"/>
                      <a:shade val="65000"/>
                      <a:satMod val="155000"/>
                    </a:schemeClr>
                  </a:gs>
                  <a:gs pos="100000">
                    <a:schemeClr val="accent3">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D-5F13-4B9B-A4FB-7EE93F93C656}"/>
              </c:ext>
            </c:extLst>
          </c:dPt>
          <c:dPt>
            <c:idx val="15"/>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6F-5F13-4B9B-A4FB-7EE93F93C656}"/>
              </c:ext>
            </c:extLst>
          </c:dPt>
          <c:dPt>
            <c:idx val="16"/>
            <c:bubble3D val="0"/>
            <c:spPr>
              <a:gradFill rotWithShape="1">
                <a:gsLst>
                  <a:gs pos="0">
                    <a:schemeClr val="accent5">
                      <a:lumMod val="80000"/>
                      <a:lumOff val="20000"/>
                      <a:shade val="15000"/>
                      <a:satMod val="180000"/>
                    </a:schemeClr>
                  </a:gs>
                  <a:gs pos="50000">
                    <a:schemeClr val="accent5">
                      <a:lumMod val="80000"/>
                      <a:lumOff val="20000"/>
                      <a:shade val="45000"/>
                      <a:satMod val="170000"/>
                    </a:schemeClr>
                  </a:gs>
                  <a:gs pos="70000">
                    <a:schemeClr val="accent5">
                      <a:lumMod val="80000"/>
                      <a:lumOff val="20000"/>
                      <a:tint val="99000"/>
                      <a:shade val="65000"/>
                      <a:satMod val="155000"/>
                    </a:schemeClr>
                  </a:gs>
                  <a:gs pos="100000">
                    <a:schemeClr val="accent5">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71-5F13-4B9B-A4FB-7EE93F93C656}"/>
              </c:ext>
            </c:extLst>
          </c:dPt>
          <c:dPt>
            <c:idx val="17"/>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73-5F13-4B9B-A4FB-7EE93F93C656}"/>
              </c:ext>
            </c:extLst>
          </c:dPt>
          <c:dPt>
            <c:idx val="18"/>
            <c:bubble3D val="0"/>
            <c:spPr>
              <a:gradFill rotWithShape="1">
                <a:gsLst>
                  <a:gs pos="0">
                    <a:schemeClr val="accent1">
                      <a:lumMod val="80000"/>
                      <a:shade val="15000"/>
                      <a:satMod val="180000"/>
                    </a:schemeClr>
                  </a:gs>
                  <a:gs pos="50000">
                    <a:schemeClr val="accent1">
                      <a:lumMod val="80000"/>
                      <a:shade val="45000"/>
                      <a:satMod val="170000"/>
                    </a:schemeClr>
                  </a:gs>
                  <a:gs pos="70000">
                    <a:schemeClr val="accent1">
                      <a:lumMod val="80000"/>
                      <a:tint val="99000"/>
                      <a:shade val="65000"/>
                      <a:satMod val="155000"/>
                    </a:schemeClr>
                  </a:gs>
                  <a:gs pos="100000">
                    <a:schemeClr val="accent1">
                      <a:lumMod val="8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75-5F13-4B9B-A4FB-7EE93F93C656}"/>
              </c:ext>
            </c:extLst>
          </c:dPt>
          <c:dPt>
            <c:idx val="1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50800" dist="38100" dir="5400000" rotWithShape="0">
                  <a:srgbClr val="000000">
                    <a:alpha val="35000"/>
                  </a:srgbClr>
                </a:outerShdw>
              </a:effectLst>
              <a:sp3d/>
            </c:spPr>
            <c:extLst>
              <c:ext xmlns:c16="http://schemas.microsoft.com/office/drawing/2014/chart" uri="{C3380CC4-5D6E-409C-BE32-E72D297353CC}">
                <c16:uniqueId val="{00000077-5F13-4B9B-A4FB-7EE93F93C6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method vs Instructors'!$A$5:$A$25</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'Payment method vs Instructors'!$D$5:$D$25</c:f>
              <c:numCache>
                <c:formatCode>0.00%</c:formatCode>
                <c:ptCount val="20"/>
                <c:pt idx="0">
                  <c:v>3.3898305084745763E-2</c:v>
                </c:pt>
                <c:pt idx="1">
                  <c:v>8.4745762711864403E-2</c:v>
                </c:pt>
                <c:pt idx="2">
                  <c:v>5.0847457627118647E-2</c:v>
                </c:pt>
                <c:pt idx="3">
                  <c:v>3.3898305084745763E-2</c:v>
                </c:pt>
                <c:pt idx="4">
                  <c:v>6.7796610169491525E-2</c:v>
                </c:pt>
                <c:pt idx="5">
                  <c:v>3.3898305084745763E-2</c:v>
                </c:pt>
                <c:pt idx="6">
                  <c:v>3.3898305084745763E-2</c:v>
                </c:pt>
                <c:pt idx="7">
                  <c:v>6.7796610169491525E-2</c:v>
                </c:pt>
                <c:pt idx="8">
                  <c:v>3.3898305084745763E-2</c:v>
                </c:pt>
                <c:pt idx="9">
                  <c:v>0.13559322033898305</c:v>
                </c:pt>
                <c:pt idx="10">
                  <c:v>3.3898305084745763E-2</c:v>
                </c:pt>
                <c:pt idx="11">
                  <c:v>6.7796610169491525E-2</c:v>
                </c:pt>
                <c:pt idx="12">
                  <c:v>5.0847457627118647E-2</c:v>
                </c:pt>
                <c:pt idx="13">
                  <c:v>3.3898305084745763E-2</c:v>
                </c:pt>
                <c:pt idx="14">
                  <c:v>1.6949152542372881E-2</c:v>
                </c:pt>
                <c:pt idx="15">
                  <c:v>8.4745762711864403E-2</c:v>
                </c:pt>
                <c:pt idx="16">
                  <c:v>3.3898305084745763E-2</c:v>
                </c:pt>
                <c:pt idx="17">
                  <c:v>3.3898305084745763E-2</c:v>
                </c:pt>
                <c:pt idx="18">
                  <c:v>3.3898305084745763E-2</c:v>
                </c:pt>
                <c:pt idx="19">
                  <c:v>3.3898305084745763E-2</c:v>
                </c:pt>
              </c:numCache>
            </c:numRef>
          </c:val>
          <c:extLst>
            <c:ext xmlns:c16="http://schemas.microsoft.com/office/drawing/2014/chart" uri="{C3380CC4-5D6E-409C-BE32-E72D297353CC}">
              <c16:uniqueId val="{00000080-D0A4-4F51-9A3F-57500181C15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[GraduationProjectEXC.xlsx]Instructors vs. Courses!PivotTable4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Instructors vs. Courses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doughnutChart>
        <c:varyColors val="1"/>
        <c:ser>
          <c:idx val="0"/>
          <c:order val="0"/>
          <c:tx>
            <c:strRef>
              <c:f>'Instructors vs. Courses'!$B$3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E0-4550-828E-B083491935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E0-4550-828E-B083491935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E0-4550-828E-B083491935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E0-4550-828E-B083491935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E0-4550-828E-B083491935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E0-4550-828E-B083491935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E0-4550-828E-B0834919356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E0-4550-828E-B0834919356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FE0-4550-828E-B0834919356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FE0-4550-828E-B0834919356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FE0-4550-828E-B0834919356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FE0-4550-828E-B0834919356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FE0-4550-828E-B0834919356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FE0-4550-828E-B0834919356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FE0-4550-828E-B0834919356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FE0-4550-828E-B0834919356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FE0-4550-828E-B0834919356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FE0-4550-828E-B0834919356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FE0-4550-828E-B0834919356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FE0-4550-828E-B083491935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'Instructors vs. Courses'!$A$4:$A$24</c:f>
              <c:strCache>
                <c:ptCount val="20"/>
                <c:pt idx="0">
                  <c:v>Brandon Wilkins</c:v>
                </c:pt>
                <c:pt idx="1">
                  <c:v>Christine Marshall</c:v>
                </c:pt>
                <c:pt idx="2">
                  <c:v>Crystal Patel</c:v>
                </c:pt>
                <c:pt idx="3">
                  <c:v>Daniel Brown</c:v>
                </c:pt>
                <c:pt idx="4">
                  <c:v>Daniel Craig</c:v>
                </c:pt>
                <c:pt idx="5">
                  <c:v>David Sanders</c:v>
                </c:pt>
                <c:pt idx="6">
                  <c:v>George Barnes</c:v>
                </c:pt>
                <c:pt idx="7">
                  <c:v>Jared Campbell</c:v>
                </c:pt>
                <c:pt idx="8">
                  <c:v>Jerry Blake</c:v>
                </c:pt>
                <c:pt idx="9">
                  <c:v>Jesse Thomas</c:v>
                </c:pt>
                <c:pt idx="10">
                  <c:v>Jordan Pena</c:v>
                </c:pt>
                <c:pt idx="11">
                  <c:v>Kenneth Gregory</c:v>
                </c:pt>
                <c:pt idx="12">
                  <c:v>Kenneth Robinson</c:v>
                </c:pt>
                <c:pt idx="13">
                  <c:v>Kevin Wood</c:v>
                </c:pt>
                <c:pt idx="14">
                  <c:v>Loretta Weaver</c:v>
                </c:pt>
                <c:pt idx="15">
                  <c:v>Lori Cook</c:v>
                </c:pt>
                <c:pt idx="16">
                  <c:v>Melvin Wells</c:v>
                </c:pt>
                <c:pt idx="17">
                  <c:v>Roberto Black</c:v>
                </c:pt>
                <c:pt idx="18">
                  <c:v>Timothy Arias</c:v>
                </c:pt>
                <c:pt idx="19">
                  <c:v>William Lewis</c:v>
                </c:pt>
              </c:strCache>
            </c:strRef>
          </c:cat>
          <c:val>
            <c:numRef>
              <c:f>'Instructors vs. Courses'!$B$4:$B$24</c:f>
              <c:numCache>
                <c:formatCode>General</c:formatCode>
                <c:ptCount val="20"/>
                <c:pt idx="0">
                  <c:v>13</c:v>
                </c:pt>
                <c:pt idx="1">
                  <c:v>17</c:v>
                </c:pt>
                <c:pt idx="2">
                  <c:v>13</c:v>
                </c:pt>
                <c:pt idx="3">
                  <c:v>8</c:v>
                </c:pt>
                <c:pt idx="4">
                  <c:v>6</c:v>
                </c:pt>
                <c:pt idx="5">
                  <c:v>12</c:v>
                </c:pt>
                <c:pt idx="6">
                  <c:v>7</c:v>
                </c:pt>
                <c:pt idx="7">
                  <c:v>12</c:v>
                </c:pt>
                <c:pt idx="8">
                  <c:v>14</c:v>
                </c:pt>
                <c:pt idx="9">
                  <c:v>17</c:v>
                </c:pt>
                <c:pt idx="10">
                  <c:v>8</c:v>
                </c:pt>
                <c:pt idx="11">
                  <c:v>10</c:v>
                </c:pt>
                <c:pt idx="12">
                  <c:v>10</c:v>
                </c:pt>
                <c:pt idx="13">
                  <c:v>8</c:v>
                </c:pt>
                <c:pt idx="14">
                  <c:v>8</c:v>
                </c:pt>
                <c:pt idx="15">
                  <c:v>12</c:v>
                </c:pt>
                <c:pt idx="16">
                  <c:v>8</c:v>
                </c:pt>
                <c:pt idx="17">
                  <c:v>5</c:v>
                </c:pt>
                <c:pt idx="18">
                  <c:v>6</c:v>
                </c:pt>
                <c:pt idx="19">
                  <c:v>6</c:v>
                </c:pt>
              </c:numCache>
            </c:numRef>
          </c:val>
          <c:extLst>
            <c:ext xmlns:c16="http://schemas.microsoft.com/office/drawing/2014/chart" uri="{C3380CC4-5D6E-409C-BE32-E72D297353CC}">
              <c16:uniqueId val="{00000028-8FE0-4550-828E-B0834919356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gif"/><Relationship Id="rId3" Type="http://schemas.openxmlformats.org/officeDocument/2006/relationships/chart" Target="../charts/chart9.xml"/><Relationship Id="rId7" Type="http://schemas.openxmlformats.org/officeDocument/2006/relationships/image" Target="../media/image2.gi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6.gif"/><Relationship Id="rId5" Type="http://schemas.openxmlformats.org/officeDocument/2006/relationships/chart" Target="../charts/chart11.xml"/><Relationship Id="rId10" Type="http://schemas.openxmlformats.org/officeDocument/2006/relationships/image" Target="../media/image5.gif"/><Relationship Id="rId4" Type="http://schemas.openxmlformats.org/officeDocument/2006/relationships/chart" Target="../charts/chart10.xml"/><Relationship Id="rId9" Type="http://schemas.openxmlformats.org/officeDocument/2006/relationships/image" Target="../media/image4.gif"/></Relationships>
</file>

<file path=xl/drawings/drawing1.xml><?xml version="1.0" encoding="utf-8"?>
<xdr:wsDr xmlns:xdr="http://schemas.openxmlformats.org/drawingml/2006/spreadsheetDrawing" xmlns:a="http://schemas.openxmlformats.org/drawingml/2006/main">
  <xdr:twoCellAnchor>
    <xdr:from>
      <xdr:col>2</xdr:col>
      <xdr:colOff>984250</xdr:colOff>
      <xdr:row>4</xdr:row>
      <xdr:rowOff>79375</xdr:rowOff>
    </xdr:from>
    <xdr:to>
      <xdr:col>8</xdr:col>
      <xdr:colOff>247650</xdr:colOff>
      <xdr:row>19</xdr:row>
      <xdr:rowOff>60325</xdr:rowOff>
    </xdr:to>
    <xdr:graphicFrame macro="">
      <xdr:nvGraphicFramePr>
        <xdr:cNvPr id="2" name="Chart 1">
          <a:extLst>
            <a:ext uri="{FF2B5EF4-FFF2-40B4-BE49-F238E27FC236}">
              <a16:creationId xmlns:a16="http://schemas.microsoft.com/office/drawing/2014/main" id="{D2C34F43-615B-EBED-5708-7D6D2F09B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463550</xdr:colOff>
      <xdr:row>4</xdr:row>
      <xdr:rowOff>9525</xdr:rowOff>
    </xdr:from>
    <xdr:to>
      <xdr:col>5</xdr:col>
      <xdr:colOff>1657350</xdr:colOff>
      <xdr:row>18</xdr:row>
      <xdr:rowOff>174625</xdr:rowOff>
    </xdr:to>
    <xdr:graphicFrame macro="">
      <xdr:nvGraphicFramePr>
        <xdr:cNvPr id="2" name="Chart 1">
          <a:extLst>
            <a:ext uri="{FF2B5EF4-FFF2-40B4-BE49-F238E27FC236}">
              <a16:creationId xmlns:a16="http://schemas.microsoft.com/office/drawing/2014/main" id="{83512FA2-709B-6C19-4E78-F30F31C80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88900</xdr:colOff>
      <xdr:row>2</xdr:row>
      <xdr:rowOff>180975</xdr:rowOff>
    </xdr:from>
    <xdr:to>
      <xdr:col>31</xdr:col>
      <xdr:colOff>19050</xdr:colOff>
      <xdr:row>17</xdr:row>
      <xdr:rowOff>161925</xdr:rowOff>
    </xdr:to>
    <xdr:graphicFrame macro="">
      <xdr:nvGraphicFramePr>
        <xdr:cNvPr id="2" name="Chart 1">
          <a:extLst>
            <a:ext uri="{FF2B5EF4-FFF2-40B4-BE49-F238E27FC236}">
              <a16:creationId xmlns:a16="http://schemas.microsoft.com/office/drawing/2014/main" id="{9424E625-8492-0704-EB1A-2005F29F1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1168400</xdr:colOff>
      <xdr:row>10</xdr:row>
      <xdr:rowOff>92075</xdr:rowOff>
    </xdr:from>
    <xdr:to>
      <xdr:col>9</xdr:col>
      <xdr:colOff>565150</xdr:colOff>
      <xdr:row>25</xdr:row>
      <xdr:rowOff>73025</xdr:rowOff>
    </xdr:to>
    <xdr:graphicFrame macro="">
      <xdr:nvGraphicFramePr>
        <xdr:cNvPr id="2" name="Chart 1">
          <a:extLst>
            <a:ext uri="{FF2B5EF4-FFF2-40B4-BE49-F238E27FC236}">
              <a16:creationId xmlns:a16="http://schemas.microsoft.com/office/drawing/2014/main" id="{74BAEBB7-86D5-F33F-752B-CE370EB4B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679450</xdr:colOff>
      <xdr:row>5</xdr:row>
      <xdr:rowOff>47625</xdr:rowOff>
    </xdr:from>
    <xdr:to>
      <xdr:col>10</xdr:col>
      <xdr:colOff>330200</xdr:colOff>
      <xdr:row>20</xdr:row>
      <xdr:rowOff>28575</xdr:rowOff>
    </xdr:to>
    <xdr:graphicFrame macro="">
      <xdr:nvGraphicFramePr>
        <xdr:cNvPr id="2" name="Chart 1">
          <a:extLst>
            <a:ext uri="{FF2B5EF4-FFF2-40B4-BE49-F238E27FC236}">
              <a16:creationId xmlns:a16="http://schemas.microsoft.com/office/drawing/2014/main" id="{E7B6BB75-2F6D-9DC2-D70A-53F0E6CC4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177800</xdr:colOff>
      <xdr:row>5</xdr:row>
      <xdr:rowOff>50800</xdr:rowOff>
    </xdr:from>
    <xdr:to>
      <xdr:col>12</xdr:col>
      <xdr:colOff>254000</xdr:colOff>
      <xdr:row>20</xdr:row>
      <xdr:rowOff>3175</xdr:rowOff>
    </xdr:to>
    <mc:AlternateContent xmlns:mc="http://schemas.openxmlformats.org/markup-compatibility/2006" xmlns:a14="http://schemas.microsoft.com/office/drawing/2010/main">
      <mc:Choice Requires="a14">
        <xdr:graphicFrame macro="">
          <xdr:nvGraphicFramePr>
            <xdr:cNvPr id="3" name="instructorname">
              <a:extLst>
                <a:ext uri="{FF2B5EF4-FFF2-40B4-BE49-F238E27FC236}">
                  <a16:creationId xmlns:a16="http://schemas.microsoft.com/office/drawing/2014/main" id="{108FC330-6864-7F90-0301-7798B7867679}"/>
                </a:ext>
              </a:extLst>
            </xdr:cNvPr>
            <xdr:cNvGraphicFramePr/>
          </xdr:nvGraphicFramePr>
          <xdr:xfrm>
            <a:off x="0" y="0"/>
            <a:ext cx="0" cy="0"/>
          </xdr:xfrm>
          <a:graphic>
            <a:graphicData uri="http://schemas.microsoft.com/office/drawing/2010/slicer">
              <sle:slicer xmlns:sle="http://schemas.microsoft.com/office/drawing/2010/slicer" name="instructorname"/>
            </a:graphicData>
          </a:graphic>
        </xdr:graphicFrame>
      </mc:Choice>
      <mc:Fallback xmlns="">
        <xdr:sp macro="" textlink="">
          <xdr:nvSpPr>
            <xdr:cNvPr id="0" name=""/>
            <xdr:cNvSpPr>
              <a:spLocks noTextEdit="1"/>
            </xdr:cNvSpPr>
          </xdr:nvSpPr>
          <xdr:spPr>
            <a:xfrm>
              <a:off x="9779000" y="908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161925</xdr:colOff>
      <xdr:row>5</xdr:row>
      <xdr:rowOff>66675</xdr:rowOff>
    </xdr:from>
    <xdr:to>
      <xdr:col>6</xdr:col>
      <xdr:colOff>752475</xdr:colOff>
      <xdr:row>21</xdr:row>
      <xdr:rowOff>66675</xdr:rowOff>
    </xdr:to>
    <xdr:graphicFrame macro="">
      <xdr:nvGraphicFramePr>
        <xdr:cNvPr id="2" name="Chart 1">
          <a:extLst>
            <a:ext uri="{FF2B5EF4-FFF2-40B4-BE49-F238E27FC236}">
              <a16:creationId xmlns:a16="http://schemas.microsoft.com/office/drawing/2014/main" id="{6A4FB71B-6198-C40C-2790-3505C0CAE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50800</xdr:rowOff>
    </xdr:from>
    <xdr:to>
      <xdr:col>17</xdr:col>
      <xdr:colOff>635000</xdr:colOff>
      <xdr:row>33</xdr:row>
      <xdr:rowOff>127000</xdr:rowOff>
    </xdr:to>
    <xdr:grpSp>
      <xdr:nvGrpSpPr>
        <xdr:cNvPr id="9239" name="Group 9238">
          <a:extLst>
            <a:ext uri="{FF2B5EF4-FFF2-40B4-BE49-F238E27FC236}">
              <a16:creationId xmlns:a16="http://schemas.microsoft.com/office/drawing/2014/main" id="{AF0DA805-8F2A-9381-9FC1-48419CEA939C}"/>
            </a:ext>
          </a:extLst>
        </xdr:cNvPr>
        <xdr:cNvGrpSpPr/>
      </xdr:nvGrpSpPr>
      <xdr:grpSpPr>
        <a:xfrm>
          <a:off x="0" y="1765300"/>
          <a:ext cx="11861800" cy="4019550"/>
          <a:chOff x="139700" y="1746250"/>
          <a:chExt cx="10210800" cy="3397250"/>
        </a:xfrm>
      </xdr:grpSpPr>
      <xdr:graphicFrame macro="">
        <xdr:nvGraphicFramePr>
          <xdr:cNvPr id="60" name="Chart 59">
            <a:extLst>
              <a:ext uri="{FF2B5EF4-FFF2-40B4-BE49-F238E27FC236}">
                <a16:creationId xmlns:a16="http://schemas.microsoft.com/office/drawing/2014/main" id="{6396E55E-1A08-4564-BC6C-9BEA8B7F38D6}"/>
              </a:ext>
            </a:extLst>
          </xdr:cNvPr>
          <xdr:cNvGraphicFramePr>
            <a:graphicFrameLocks/>
          </xdr:cNvGraphicFramePr>
        </xdr:nvGraphicFramePr>
        <xdr:xfrm>
          <a:off x="190020" y="1758319"/>
          <a:ext cx="3238500" cy="16573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2" name="Chart 61">
            <a:extLst>
              <a:ext uri="{FF2B5EF4-FFF2-40B4-BE49-F238E27FC236}">
                <a16:creationId xmlns:a16="http://schemas.microsoft.com/office/drawing/2014/main" id="{9420D388-0857-46DD-8C01-1C8441746713}"/>
              </a:ext>
            </a:extLst>
          </xdr:cNvPr>
          <xdr:cNvGraphicFramePr>
            <a:graphicFrameLocks/>
          </xdr:cNvGraphicFramePr>
        </xdr:nvGraphicFramePr>
        <xdr:xfrm>
          <a:off x="3416300" y="1746250"/>
          <a:ext cx="3308350" cy="16256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216" name="Chart 9215">
            <a:extLst>
              <a:ext uri="{FF2B5EF4-FFF2-40B4-BE49-F238E27FC236}">
                <a16:creationId xmlns:a16="http://schemas.microsoft.com/office/drawing/2014/main" id="{568F17A3-7ADE-4EC2-80B2-46A83916F284}"/>
              </a:ext>
            </a:extLst>
          </xdr:cNvPr>
          <xdr:cNvGraphicFramePr>
            <a:graphicFrameLocks/>
          </xdr:cNvGraphicFramePr>
        </xdr:nvGraphicFramePr>
        <xdr:xfrm>
          <a:off x="6724650" y="1752600"/>
          <a:ext cx="3625850" cy="1600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228" name="Chart 9227">
            <a:extLst>
              <a:ext uri="{FF2B5EF4-FFF2-40B4-BE49-F238E27FC236}">
                <a16:creationId xmlns:a16="http://schemas.microsoft.com/office/drawing/2014/main" id="{EEE78CBD-1D04-45C6-880E-A05C6DAD458A}"/>
              </a:ext>
            </a:extLst>
          </xdr:cNvPr>
          <xdr:cNvGraphicFramePr>
            <a:graphicFrameLocks/>
          </xdr:cNvGraphicFramePr>
        </xdr:nvGraphicFramePr>
        <xdr:xfrm>
          <a:off x="139700" y="3397250"/>
          <a:ext cx="3282271" cy="17399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229" name="Chart 9228">
            <a:extLst>
              <a:ext uri="{FF2B5EF4-FFF2-40B4-BE49-F238E27FC236}">
                <a16:creationId xmlns:a16="http://schemas.microsoft.com/office/drawing/2014/main" id="{CF3F11A9-1CA7-455A-AEB2-8A572BEFD2DB}"/>
              </a:ext>
            </a:extLst>
          </xdr:cNvPr>
          <xdr:cNvGraphicFramePr>
            <a:graphicFrameLocks/>
          </xdr:cNvGraphicFramePr>
        </xdr:nvGraphicFramePr>
        <xdr:xfrm>
          <a:off x="3430767" y="3383289"/>
          <a:ext cx="3270250" cy="17526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232" name="Chart 9231">
            <a:extLst>
              <a:ext uri="{FF2B5EF4-FFF2-40B4-BE49-F238E27FC236}">
                <a16:creationId xmlns:a16="http://schemas.microsoft.com/office/drawing/2014/main" id="{451C2A61-F950-4C47-8D0F-48DF602DEB69}"/>
              </a:ext>
            </a:extLst>
          </xdr:cNvPr>
          <xdr:cNvGraphicFramePr>
            <a:graphicFrameLocks/>
          </xdr:cNvGraphicFramePr>
        </xdr:nvGraphicFramePr>
        <xdr:xfrm>
          <a:off x="6731000" y="3365500"/>
          <a:ext cx="3619500" cy="17780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31750</xdr:colOff>
      <xdr:row>0</xdr:row>
      <xdr:rowOff>0</xdr:rowOff>
    </xdr:from>
    <xdr:to>
      <xdr:col>15</xdr:col>
      <xdr:colOff>482600</xdr:colOff>
      <xdr:row>11</xdr:row>
      <xdr:rowOff>19050</xdr:rowOff>
    </xdr:to>
    <xdr:grpSp>
      <xdr:nvGrpSpPr>
        <xdr:cNvPr id="9241" name="Group 9240">
          <a:extLst>
            <a:ext uri="{FF2B5EF4-FFF2-40B4-BE49-F238E27FC236}">
              <a16:creationId xmlns:a16="http://schemas.microsoft.com/office/drawing/2014/main" id="{9F230CE6-00ED-4C2E-39C5-AD5E59B47E20}"/>
            </a:ext>
          </a:extLst>
        </xdr:cNvPr>
        <xdr:cNvGrpSpPr/>
      </xdr:nvGrpSpPr>
      <xdr:grpSpPr>
        <a:xfrm>
          <a:off x="31750" y="0"/>
          <a:ext cx="10356850" cy="1905000"/>
          <a:chOff x="31750" y="0"/>
          <a:chExt cx="10356850" cy="1905000"/>
        </a:xfrm>
      </xdr:grpSpPr>
      <xdr:sp macro="" textlink="">
        <xdr:nvSpPr>
          <xdr:cNvPr id="2" name="Rectangle: Rounded Corners 1">
            <a:extLst>
              <a:ext uri="{FF2B5EF4-FFF2-40B4-BE49-F238E27FC236}">
                <a16:creationId xmlns:a16="http://schemas.microsoft.com/office/drawing/2014/main" id="{E535BFC0-E46C-1392-36C8-DA1EC3551156}"/>
              </a:ext>
            </a:extLst>
          </xdr:cNvPr>
          <xdr:cNvSpPr/>
        </xdr:nvSpPr>
        <xdr:spPr>
          <a:xfrm>
            <a:off x="31750" y="228600"/>
            <a:ext cx="10356850" cy="1536700"/>
          </a:xfrm>
          <a:prstGeom prst="roundRect">
            <a:avLst>
              <a:gd name="adj" fmla="val 10385"/>
            </a:avLst>
          </a:prstGeom>
          <a:solidFill>
            <a:schemeClr val="bg1">
              <a:lumMod val="85000"/>
            </a:schemeClr>
          </a:solidFill>
          <a:ln cap="flat">
            <a:no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748929A2-1FB2-499E-80B3-EB6AEFA72D7E}"/>
              </a:ext>
            </a:extLst>
          </xdr:cNvPr>
          <xdr:cNvSpPr/>
        </xdr:nvSpPr>
        <xdr:spPr>
          <a:xfrm>
            <a:off x="133350" y="317500"/>
            <a:ext cx="1301750" cy="1358900"/>
          </a:xfrm>
          <a:prstGeom prst="roundRect">
            <a:avLst>
              <a:gd name="adj" fmla="val 20588"/>
            </a:avLst>
          </a:prstGeom>
          <a:solidFill>
            <a:schemeClr val="tx1"/>
          </a:solidFill>
          <a:ln cap="flat">
            <a:noFill/>
            <a:bevel/>
          </a:ln>
          <a:effectLst>
            <a:outerShdw blurRad="5715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a:p>
            <a:pPr algn="ctr"/>
            <a:endParaRPr lang="en-US" sz="1100" b="1"/>
          </a:p>
          <a:p>
            <a:pPr algn="ctr"/>
            <a:r>
              <a:rPr lang="en-US" sz="1100" b="1"/>
              <a:t>Online</a:t>
            </a:r>
            <a:r>
              <a:rPr lang="en-US" sz="1100" b="1" baseline="0"/>
              <a:t> Courses</a:t>
            </a:r>
          </a:p>
          <a:p>
            <a:pPr algn="ctr"/>
            <a:r>
              <a:rPr lang="en-US" sz="1100" b="1" baseline="0"/>
              <a:t>Dashboard</a:t>
            </a:r>
            <a:endParaRPr lang="en-US" sz="1100" b="1"/>
          </a:p>
        </xdr:txBody>
      </xdr:sp>
      <xdr:sp macro="" textlink="">
        <xdr:nvSpPr>
          <xdr:cNvPr id="14" name="Rectangle: Rounded Corners 13">
            <a:extLst>
              <a:ext uri="{FF2B5EF4-FFF2-40B4-BE49-F238E27FC236}">
                <a16:creationId xmlns:a16="http://schemas.microsoft.com/office/drawing/2014/main" id="{BBA3C2DC-721E-4716-8EF9-F8E2B46306AA}"/>
              </a:ext>
            </a:extLst>
          </xdr:cNvPr>
          <xdr:cNvSpPr/>
        </xdr:nvSpPr>
        <xdr:spPr>
          <a:xfrm>
            <a:off x="2089150" y="292100"/>
            <a:ext cx="1301750" cy="1358900"/>
          </a:xfrm>
          <a:prstGeom prst="roundRect">
            <a:avLst>
              <a:gd name="adj" fmla="val 20588"/>
            </a:avLst>
          </a:prstGeom>
          <a:solidFill>
            <a:schemeClr val="bg1">
              <a:lumMod val="95000"/>
            </a:schemeClr>
          </a:solidFill>
          <a:ln cap="flat">
            <a:noFill/>
            <a:bevel/>
          </a:ln>
          <a:effectLst>
            <a:outerShdw blurRad="5715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86AB400C-B549-46AB-B383-2CE7CA15613A}"/>
              </a:ext>
            </a:extLst>
          </xdr:cNvPr>
          <xdr:cNvSpPr/>
        </xdr:nvSpPr>
        <xdr:spPr>
          <a:xfrm>
            <a:off x="8597900" y="292100"/>
            <a:ext cx="1250950" cy="1358900"/>
          </a:xfrm>
          <a:prstGeom prst="roundRect">
            <a:avLst>
              <a:gd name="adj" fmla="val 20588"/>
            </a:avLst>
          </a:prstGeom>
          <a:solidFill>
            <a:schemeClr val="tx1"/>
          </a:solidFill>
          <a:ln cap="flat">
            <a:noFill/>
            <a:bevel/>
          </a:ln>
          <a:effectLst>
            <a:outerShdw blurRad="5715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D8550142-9078-4BE0-8E23-45186544D236}"/>
              </a:ext>
            </a:extLst>
          </xdr:cNvPr>
          <xdr:cNvSpPr/>
        </xdr:nvSpPr>
        <xdr:spPr>
          <a:xfrm>
            <a:off x="4381500" y="292100"/>
            <a:ext cx="1301750" cy="1358900"/>
          </a:xfrm>
          <a:prstGeom prst="roundRect">
            <a:avLst>
              <a:gd name="adj" fmla="val 20588"/>
            </a:avLst>
          </a:prstGeom>
          <a:solidFill>
            <a:schemeClr val="bg1">
              <a:lumMod val="95000"/>
            </a:schemeClr>
          </a:solidFill>
          <a:ln cap="flat">
            <a:noFill/>
            <a:bevel/>
          </a:ln>
          <a:effectLst>
            <a:outerShdw blurRad="5715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E79637DE-E90A-4510-9223-E744E3756B6E}"/>
              </a:ext>
            </a:extLst>
          </xdr:cNvPr>
          <xdr:cNvSpPr/>
        </xdr:nvSpPr>
        <xdr:spPr>
          <a:xfrm>
            <a:off x="6508750" y="292100"/>
            <a:ext cx="1301750" cy="1358900"/>
          </a:xfrm>
          <a:prstGeom prst="roundRect">
            <a:avLst>
              <a:gd name="adj" fmla="val 20588"/>
            </a:avLst>
          </a:prstGeom>
          <a:solidFill>
            <a:schemeClr val="bg1">
              <a:lumMod val="95000"/>
            </a:schemeClr>
          </a:solidFill>
          <a:ln cap="flat">
            <a:noFill/>
            <a:bevel/>
          </a:ln>
          <a:effectLst>
            <a:outerShdw blurRad="5715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Oval 27">
            <a:extLst>
              <a:ext uri="{FF2B5EF4-FFF2-40B4-BE49-F238E27FC236}">
                <a16:creationId xmlns:a16="http://schemas.microsoft.com/office/drawing/2014/main" id="{F6BB05DE-5955-4F4B-BCD3-249B796D5E32}"/>
              </a:ext>
            </a:extLst>
          </xdr:cNvPr>
          <xdr:cNvSpPr/>
        </xdr:nvSpPr>
        <xdr:spPr>
          <a:xfrm>
            <a:off x="2305050" y="0"/>
            <a:ext cx="806450" cy="692150"/>
          </a:xfrm>
          <a:prstGeom prst="ellipse">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Oval 28">
            <a:extLst>
              <a:ext uri="{FF2B5EF4-FFF2-40B4-BE49-F238E27FC236}">
                <a16:creationId xmlns:a16="http://schemas.microsoft.com/office/drawing/2014/main" id="{C3AF2877-6133-4236-B2E2-7DC503D28FFE}"/>
              </a:ext>
            </a:extLst>
          </xdr:cNvPr>
          <xdr:cNvSpPr/>
        </xdr:nvSpPr>
        <xdr:spPr>
          <a:xfrm>
            <a:off x="4660900" y="19050"/>
            <a:ext cx="806450" cy="692150"/>
          </a:xfrm>
          <a:prstGeom prst="ellipse">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Oval 29">
            <a:extLst>
              <a:ext uri="{FF2B5EF4-FFF2-40B4-BE49-F238E27FC236}">
                <a16:creationId xmlns:a16="http://schemas.microsoft.com/office/drawing/2014/main" id="{54E41319-1F1B-49DA-AE11-CDDEB7600651}"/>
              </a:ext>
            </a:extLst>
          </xdr:cNvPr>
          <xdr:cNvSpPr/>
        </xdr:nvSpPr>
        <xdr:spPr>
          <a:xfrm>
            <a:off x="6762750" y="0"/>
            <a:ext cx="844550" cy="711200"/>
          </a:xfrm>
          <a:prstGeom prst="ellipse">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0FE08A0F-794F-5DAA-7A35-8B3E7DCDDD4A}"/>
              </a:ext>
            </a:extLst>
          </xdr:cNvPr>
          <xdr:cNvSpPr txBox="1"/>
        </xdr:nvSpPr>
        <xdr:spPr>
          <a:xfrm>
            <a:off x="2127250" y="831850"/>
            <a:ext cx="12509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Total</a:t>
            </a:r>
            <a:r>
              <a:rPr lang="en-US" sz="1200" b="1" baseline="0">
                <a:solidFill>
                  <a:schemeClr val="dk1"/>
                </a:solidFill>
                <a:effectLst/>
                <a:latin typeface="+mn-lt"/>
                <a:ea typeface="+mn-ea"/>
                <a:cs typeface="+mn-cs"/>
              </a:rPr>
              <a:t> Revenue</a:t>
            </a:r>
            <a:endParaRPr lang="en-US" sz="1200" b="1">
              <a:effectLst/>
            </a:endParaRPr>
          </a:p>
          <a:p>
            <a:r>
              <a:rPr lang="en-US" sz="1200" b="1">
                <a:solidFill>
                  <a:schemeClr val="dk1"/>
                </a:solidFill>
                <a:effectLst/>
                <a:latin typeface="+mn-lt"/>
                <a:ea typeface="+mn-ea"/>
                <a:cs typeface="+mn-cs"/>
              </a:rPr>
              <a:t>    96,165.96</a:t>
            </a:r>
            <a:endParaRPr lang="en-US" sz="1200" b="1">
              <a:effectLst/>
            </a:endParaRPr>
          </a:p>
        </xdr:txBody>
      </xdr:sp>
      <xdr:pic>
        <xdr:nvPicPr>
          <xdr:cNvPr id="49" name="Picture 48">
            <a:extLst>
              <a:ext uri="{FF2B5EF4-FFF2-40B4-BE49-F238E27FC236}">
                <a16:creationId xmlns:a16="http://schemas.microsoft.com/office/drawing/2014/main" id="{6D0023C4-F5EF-9A9A-E0A8-B3C11782CCA4}"/>
              </a:ext>
            </a:extLst>
          </xdr:cNvPr>
          <xdr:cNvPicPr>
            <a:picLocks noChangeAspect="1"/>
          </xdr:cNvPicPr>
        </xdr:nvPicPr>
        <xdr:blipFill>
          <a:blip xmlns:r="http://schemas.openxmlformats.org/officeDocument/2006/relationships" r:embed="rId7" cstate="print">
            <a:alphaModFix/>
            <a:extLst>
              <a:ext uri="{28A0092B-C50C-407E-A947-70E740481C1C}">
                <a14:useLocalDpi xmlns:a14="http://schemas.microsoft.com/office/drawing/2010/main" val="0"/>
              </a:ext>
            </a:extLst>
          </a:blip>
          <a:stretch>
            <a:fillRect/>
          </a:stretch>
        </xdr:blipFill>
        <xdr:spPr>
          <a:xfrm>
            <a:off x="2444750" y="107950"/>
            <a:ext cx="501650" cy="501650"/>
          </a:xfrm>
          <a:prstGeom prst="rect">
            <a:avLst/>
          </a:prstGeom>
          <a:noFill/>
        </xdr:spPr>
      </xdr:pic>
      <xdr:sp macro="" textlink="">
        <xdr:nvSpPr>
          <xdr:cNvPr id="50" name="TextBox 49">
            <a:extLst>
              <a:ext uri="{FF2B5EF4-FFF2-40B4-BE49-F238E27FC236}">
                <a16:creationId xmlns:a16="http://schemas.microsoft.com/office/drawing/2014/main" id="{552E349E-8CC7-492F-94D5-E669B0B29397}"/>
              </a:ext>
            </a:extLst>
          </xdr:cNvPr>
          <xdr:cNvSpPr txBox="1"/>
        </xdr:nvSpPr>
        <xdr:spPr>
          <a:xfrm>
            <a:off x="4413250" y="857250"/>
            <a:ext cx="12509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Total</a:t>
            </a:r>
            <a:r>
              <a:rPr lang="en-US" sz="1200" b="1" baseline="0">
                <a:solidFill>
                  <a:schemeClr val="dk1"/>
                </a:solidFill>
                <a:effectLst/>
                <a:latin typeface="+mn-lt"/>
                <a:ea typeface="+mn-ea"/>
                <a:cs typeface="+mn-cs"/>
              </a:rPr>
              <a:t> Students</a:t>
            </a:r>
            <a:endParaRPr lang="en-US" sz="1200" b="1">
              <a:effectLst/>
            </a:endParaRPr>
          </a:p>
          <a:p>
            <a:r>
              <a:rPr lang="en-US" sz="1200" b="1">
                <a:solidFill>
                  <a:schemeClr val="dk1"/>
                </a:solidFill>
                <a:effectLst/>
                <a:latin typeface="+mn-lt"/>
                <a:ea typeface="+mn-ea"/>
                <a:cs typeface="+mn-cs"/>
              </a:rPr>
              <a:t>           200</a:t>
            </a:r>
            <a:endParaRPr lang="en-US" sz="1200" b="1">
              <a:effectLst/>
            </a:endParaRPr>
          </a:p>
        </xdr:txBody>
      </xdr:sp>
      <xdr:pic>
        <xdr:nvPicPr>
          <xdr:cNvPr id="52" name="Picture 51">
            <a:extLst>
              <a:ext uri="{FF2B5EF4-FFF2-40B4-BE49-F238E27FC236}">
                <a16:creationId xmlns:a16="http://schemas.microsoft.com/office/drawing/2014/main" id="{7EF0A832-A1C9-79E3-D58A-4AA2F24EA15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19650" y="171450"/>
            <a:ext cx="469900" cy="469900"/>
          </a:xfrm>
          <a:prstGeom prst="rect">
            <a:avLst/>
          </a:prstGeom>
        </xdr:spPr>
      </xdr:pic>
      <xdr:sp macro="" textlink="">
        <xdr:nvSpPr>
          <xdr:cNvPr id="53" name="TextBox 52">
            <a:extLst>
              <a:ext uri="{FF2B5EF4-FFF2-40B4-BE49-F238E27FC236}">
                <a16:creationId xmlns:a16="http://schemas.microsoft.com/office/drawing/2014/main" id="{0D7E0744-A814-4721-B353-1C3BF3FCD623}"/>
              </a:ext>
            </a:extLst>
          </xdr:cNvPr>
          <xdr:cNvSpPr txBox="1"/>
        </xdr:nvSpPr>
        <xdr:spPr>
          <a:xfrm>
            <a:off x="6477000" y="857250"/>
            <a:ext cx="1377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Total</a:t>
            </a:r>
            <a:r>
              <a:rPr lang="en-US" sz="1200" b="1" baseline="0">
                <a:solidFill>
                  <a:schemeClr val="dk1"/>
                </a:solidFill>
                <a:effectLst/>
                <a:latin typeface="+mn-lt"/>
                <a:ea typeface="+mn-ea"/>
                <a:cs typeface="+mn-cs"/>
              </a:rPr>
              <a:t> Instructors</a:t>
            </a:r>
          </a:p>
          <a:p>
            <a:r>
              <a:rPr lang="en-US" sz="1200" b="1" baseline="0">
                <a:solidFill>
                  <a:schemeClr val="dk1"/>
                </a:solidFill>
                <a:effectLst/>
                <a:latin typeface="+mn-lt"/>
                <a:ea typeface="+mn-ea"/>
                <a:cs typeface="+mn-cs"/>
              </a:rPr>
              <a:t>              20</a:t>
            </a:r>
            <a:endParaRPr lang="en-US" sz="1200" b="1">
              <a:effectLst/>
            </a:endParaRPr>
          </a:p>
        </xdr:txBody>
      </xdr:sp>
      <xdr:pic>
        <xdr:nvPicPr>
          <xdr:cNvPr id="55" name="Picture 54">
            <a:extLst>
              <a:ext uri="{FF2B5EF4-FFF2-40B4-BE49-F238E27FC236}">
                <a16:creationId xmlns:a16="http://schemas.microsoft.com/office/drawing/2014/main" id="{ECE7EE2D-0D57-DF65-72A4-DCC450F975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02450" y="114300"/>
            <a:ext cx="520700" cy="520700"/>
          </a:xfrm>
          <a:prstGeom prst="rect">
            <a:avLst/>
          </a:prstGeom>
        </xdr:spPr>
      </xdr:pic>
      <xdr:sp macro="" textlink="">
        <xdr:nvSpPr>
          <xdr:cNvPr id="56" name="TextBox 55">
            <a:extLst>
              <a:ext uri="{FF2B5EF4-FFF2-40B4-BE49-F238E27FC236}">
                <a16:creationId xmlns:a16="http://schemas.microsoft.com/office/drawing/2014/main" id="{8732F56F-A69D-4D70-9238-7CB2DF197006}"/>
              </a:ext>
            </a:extLst>
          </xdr:cNvPr>
          <xdr:cNvSpPr txBox="1"/>
        </xdr:nvSpPr>
        <xdr:spPr>
          <a:xfrm>
            <a:off x="8655050" y="641350"/>
            <a:ext cx="1187450" cy="520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latin typeface="+mn-lt"/>
                <a:ea typeface="+mn-ea"/>
                <a:cs typeface="+mn-cs"/>
              </a:rPr>
              <a:t>Total</a:t>
            </a:r>
            <a:r>
              <a:rPr lang="en-US" sz="1200" b="1" baseline="0">
                <a:solidFill>
                  <a:schemeClr val="bg1"/>
                </a:solidFill>
                <a:effectLst/>
                <a:latin typeface="+mn-lt"/>
                <a:ea typeface="+mn-ea"/>
                <a:cs typeface="+mn-cs"/>
              </a:rPr>
              <a:t> Courses</a:t>
            </a:r>
            <a:endParaRPr lang="en-US" sz="1200" b="1">
              <a:solidFill>
                <a:schemeClr val="bg1"/>
              </a:solidFill>
              <a:effectLst/>
            </a:endParaRPr>
          </a:p>
          <a:p>
            <a:r>
              <a:rPr lang="en-US" sz="1200" b="1">
                <a:solidFill>
                  <a:schemeClr val="bg1"/>
                </a:solidFill>
                <a:effectLst/>
                <a:latin typeface="+mn-lt"/>
                <a:ea typeface="+mn-ea"/>
                <a:cs typeface="+mn-cs"/>
              </a:rPr>
              <a:t>          200</a:t>
            </a:r>
            <a:endParaRPr lang="en-US" sz="1200" b="1">
              <a:solidFill>
                <a:schemeClr val="bg1"/>
              </a:solidFill>
              <a:effectLst/>
            </a:endParaRPr>
          </a:p>
        </xdr:txBody>
      </xdr:sp>
      <xdr:sp macro="" textlink="">
        <xdr:nvSpPr>
          <xdr:cNvPr id="27" name="Oval 26">
            <a:extLst>
              <a:ext uri="{FF2B5EF4-FFF2-40B4-BE49-F238E27FC236}">
                <a16:creationId xmlns:a16="http://schemas.microsoft.com/office/drawing/2014/main" id="{0FA6A9E8-A6F2-43E2-BA48-B7B8173CFD7D}"/>
              </a:ext>
            </a:extLst>
          </xdr:cNvPr>
          <xdr:cNvSpPr/>
        </xdr:nvSpPr>
        <xdr:spPr>
          <a:xfrm>
            <a:off x="8299450" y="1149350"/>
            <a:ext cx="952500" cy="749300"/>
          </a:xfrm>
          <a:prstGeom prst="ellipse">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Picture 39">
            <a:extLst>
              <a:ext uri="{FF2B5EF4-FFF2-40B4-BE49-F238E27FC236}">
                <a16:creationId xmlns:a16="http://schemas.microsoft.com/office/drawing/2014/main" id="{38EF4CEE-FBDD-C75E-815E-BBFD0930F76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38239" y="1320800"/>
            <a:ext cx="771181" cy="400050"/>
          </a:xfrm>
          <a:prstGeom prst="rect">
            <a:avLst/>
          </a:prstGeom>
        </xdr:spPr>
      </xdr:pic>
      <xdr:sp macro="" textlink="">
        <xdr:nvSpPr>
          <xdr:cNvPr id="23" name="Oval 22">
            <a:extLst>
              <a:ext uri="{FF2B5EF4-FFF2-40B4-BE49-F238E27FC236}">
                <a16:creationId xmlns:a16="http://schemas.microsoft.com/office/drawing/2014/main" id="{F5E2A176-B69F-8F51-B56D-B36D3889773A}"/>
              </a:ext>
            </a:extLst>
          </xdr:cNvPr>
          <xdr:cNvSpPr/>
        </xdr:nvSpPr>
        <xdr:spPr>
          <a:xfrm>
            <a:off x="806450" y="1244600"/>
            <a:ext cx="901700" cy="660400"/>
          </a:xfrm>
          <a:prstGeom prst="ellipse">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4" name="Picture 23">
            <a:extLst>
              <a:ext uri="{FF2B5EF4-FFF2-40B4-BE49-F238E27FC236}">
                <a16:creationId xmlns:a16="http://schemas.microsoft.com/office/drawing/2014/main" id="{81D6FDC9-30D1-4D0A-88F6-7378721892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22350" y="1295400"/>
            <a:ext cx="456236" cy="546100"/>
          </a:xfrm>
          <a:prstGeom prst="rect">
            <a:avLst/>
          </a:prstGeom>
        </xdr:spPr>
      </xdr:pic>
    </xdr:grpSp>
    <xdr:clientData/>
  </xdr:twoCellAnchor>
  <xdr:twoCellAnchor editAs="oneCell">
    <xdr:from>
      <xdr:col>15</xdr:col>
      <xdr:colOff>476250</xdr:colOff>
      <xdr:row>1</xdr:row>
      <xdr:rowOff>19049</xdr:rowOff>
    </xdr:from>
    <xdr:to>
      <xdr:col>17</xdr:col>
      <xdr:colOff>647700</xdr:colOff>
      <xdr:row>10</xdr:row>
      <xdr:rowOff>63500</xdr:rowOff>
    </xdr:to>
    <mc:AlternateContent xmlns:mc="http://schemas.openxmlformats.org/markup-compatibility/2006" xmlns:a14="http://schemas.microsoft.com/office/drawing/2010/main">
      <mc:Choice Requires="a14">
        <xdr:graphicFrame macro="">
          <xdr:nvGraphicFramePr>
            <xdr:cNvPr id="9238" name="instructorname 1">
              <a:extLst>
                <a:ext uri="{FF2B5EF4-FFF2-40B4-BE49-F238E27FC236}">
                  <a16:creationId xmlns:a16="http://schemas.microsoft.com/office/drawing/2014/main" id="{820E8C44-3AF5-4B46-A756-91C2D52687EC}"/>
                </a:ext>
              </a:extLst>
            </xdr:cNvPr>
            <xdr:cNvGraphicFramePr/>
          </xdr:nvGraphicFramePr>
          <xdr:xfrm>
            <a:off x="0" y="0"/>
            <a:ext cx="0" cy="0"/>
          </xdr:xfrm>
          <a:graphic>
            <a:graphicData uri="http://schemas.microsoft.com/office/drawing/2010/slicer">
              <sle:slicer xmlns:sle="http://schemas.microsoft.com/office/drawing/2010/slicer" name="instructorname 1"/>
            </a:graphicData>
          </a:graphic>
        </xdr:graphicFrame>
      </mc:Choice>
      <mc:Fallback xmlns="">
        <xdr:sp macro="" textlink="">
          <xdr:nvSpPr>
            <xdr:cNvPr id="0" name=""/>
            <xdr:cNvSpPr>
              <a:spLocks noTextEdit="1"/>
            </xdr:cNvSpPr>
          </xdr:nvSpPr>
          <xdr:spPr>
            <a:xfrm>
              <a:off x="10382250" y="190499"/>
              <a:ext cx="1492250" cy="1587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Nourhan" refreshedDate="46030.965476851852" createdVersion="8" refreshedVersion="8" minRefreshableVersion="3" recordCount="200" xr:uid="{DE0484BF-3D78-472F-95AA-5CF42B8764C0}">
  <cacheSource type="worksheet">
    <worksheetSource name="analysis_dataset_full_no_missing"/>
  </cacheSource>
  <cacheFields count="31">
    <cacheField name="enrollment_id" numFmtId="0">
      <sharedItems containsSemiMixedTypes="0" containsString="0" containsNumber="1" containsInteger="1" minValue="1" maxValue="200"/>
    </cacheField>
    <cacheField name="student_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enrollment_date" numFmtId="14">
      <sharedItems containsSemiMixedTypes="0" containsNonDate="0" containsDate="1" containsString="0" minDate="2023-01-01T00:00:00" maxDate="2026-01-01T00:00:00" count="181">
        <d v="2025-10-25T00:00:00"/>
        <d v="2023-04-28T00:00:00"/>
        <d v="2025-07-21T00:00:00"/>
        <d v="2025-01-28T00:00:00"/>
        <d v="2023-03-06T00:00:00"/>
        <d v="2024-05-29T00:00:00"/>
        <d v="2025-12-31T00:00:00"/>
        <d v="2024-02-01T00:00:00"/>
        <d v="2025-08-29T00:00:00"/>
        <d v="2024-06-23T00:00:00"/>
        <d v="2025-09-19T00:00:00"/>
        <d v="2024-10-08T00:00:00"/>
        <d v="2023-09-11T00:00:00"/>
        <d v="2024-10-30T00:00:00"/>
        <d v="2024-08-01T00:00:00"/>
        <d v="2025-02-02T00:00:00"/>
        <d v="2024-11-13T00:00:00"/>
        <d v="2024-11-27T00:00:00"/>
        <d v="2024-12-12T00:00:00"/>
        <d v="2025-10-08T00:00:00"/>
        <d v="2025-02-18T00:00:00"/>
        <d v="2023-07-21T00:00:00"/>
        <d v="2023-08-20T00:00:00"/>
        <d v="2024-07-15T00:00:00"/>
        <d v="2025-09-06T00:00:00"/>
        <d v="2023-05-12T00:00:00"/>
        <d v="2024-07-13T00:00:00"/>
        <d v="2025-06-06T00:00:00"/>
        <d v="2024-01-12T00:00:00"/>
        <d v="2024-02-13T00:00:00"/>
        <d v="2025-02-12T00:00:00"/>
        <d v="2024-06-27T00:00:00"/>
        <d v="2025-02-26T00:00:00"/>
        <d v="2024-08-02T00:00:00"/>
        <d v="2024-10-06T00:00:00"/>
        <d v="2024-05-16T00:00:00"/>
        <d v="2023-09-15T00:00:00"/>
        <d v="2024-01-31T00:00:00"/>
        <d v="2023-11-12T00:00:00"/>
        <d v="2024-03-19T00:00:00"/>
        <d v="2025-12-18T00:00:00"/>
        <d v="2025-05-24T00:00:00"/>
        <d v="2023-02-13T00:00:00"/>
        <d v="2024-06-21T00:00:00"/>
        <d v="2023-05-06T00:00:00"/>
        <d v="2023-06-11T00:00:00"/>
        <d v="2024-09-24T00:00:00"/>
        <d v="2023-04-19T00:00:00"/>
        <d v="2024-09-07T00:00:00"/>
        <d v="2023-08-18T00:00:00"/>
        <d v="2025-02-09T00:00:00"/>
        <d v="2023-09-28T00:00:00"/>
        <d v="2024-09-02T00:00:00"/>
        <d v="2025-01-21T00:00:00"/>
        <d v="2023-09-20T00:00:00"/>
        <d v="2025-12-14T00:00:00"/>
        <d v="2024-03-01T00:00:00"/>
        <d v="2025-12-27T00:00:00"/>
        <d v="2023-06-27T00:00:00"/>
        <d v="2023-10-10T00:00:00"/>
        <d v="2024-10-18T00:00:00"/>
        <d v="2024-09-22T00:00:00"/>
        <d v="2024-01-08T00:00:00"/>
        <d v="2024-05-14T00:00:00"/>
        <d v="2023-05-30T00:00:00"/>
        <d v="2024-02-19T00:00:00"/>
        <d v="2024-12-15T00:00:00"/>
        <d v="2023-03-23T00:00:00"/>
        <d v="2025-10-27T00:00:00"/>
        <d v="2023-03-29T00:00:00"/>
        <d v="2023-06-07T00:00:00"/>
        <d v="2024-10-29T00:00:00"/>
        <d v="2024-03-03T00:00:00"/>
        <d v="2025-01-19T00:00:00"/>
        <d v="2024-04-16T00:00:00"/>
        <d v="2023-09-27T00:00:00"/>
        <d v="2023-03-30T00:00:00"/>
        <d v="2024-03-10T00:00:00"/>
        <d v="2025-12-23T00:00:00"/>
        <d v="2024-06-05T00:00:00"/>
        <d v="2023-05-10T00:00:00"/>
        <d v="2024-05-19T00:00:00"/>
        <d v="2024-07-02T00:00:00"/>
        <d v="2024-02-29T00:00:00"/>
        <d v="2023-05-13T00:00:00"/>
        <d v="2023-07-02T00:00:00"/>
        <d v="2023-05-27T00:00:00"/>
        <d v="2023-08-11T00:00:00"/>
        <d v="2025-11-04T00:00:00"/>
        <d v="2025-02-19T00:00:00"/>
        <d v="2025-09-28T00:00:00"/>
        <d v="2023-04-18T00:00:00"/>
        <d v="2025-07-16T00:00:00"/>
        <d v="2023-03-16T00:00:00"/>
        <d v="2025-09-18T00:00:00"/>
        <d v="2024-07-21T00:00:00"/>
        <d v="2025-08-10T00:00:00"/>
        <d v="2025-01-30T00:00:00"/>
        <d v="2023-11-17T00:00:00"/>
        <d v="2023-12-14T00:00:00"/>
        <d v="2023-02-18T00:00:00"/>
        <d v="2024-05-09T00:00:00"/>
        <d v="2023-12-21T00:00:00"/>
        <d v="2025-04-03T00:00:00"/>
        <d v="2025-04-29T00:00:00"/>
        <d v="2024-02-20T00:00:00"/>
        <d v="2024-07-04T00:00:00"/>
        <d v="2025-05-05T00:00:00"/>
        <d v="2023-02-12T00:00:00"/>
        <d v="2023-11-30T00:00:00"/>
        <d v="2023-11-29T00:00:00"/>
        <d v="2024-12-03T00:00:00"/>
        <d v="2024-11-06T00:00:00"/>
        <d v="2024-07-20T00:00:00"/>
        <d v="2023-09-14T00:00:00"/>
        <d v="2025-05-08T00:00:00"/>
        <d v="2024-05-18T00:00:00"/>
        <d v="2024-07-07T00:00:00"/>
        <d v="2023-05-26T00:00:00"/>
        <d v="2023-08-25T00:00:00"/>
        <d v="2025-08-05T00:00:00"/>
        <d v="2024-05-10T00:00:00"/>
        <d v="2024-03-27T00:00:00"/>
        <d v="2023-04-17T00:00:00"/>
        <d v="2025-10-14T00:00:00"/>
        <d v="2023-04-05T00:00:00"/>
        <d v="2024-04-15T00:00:00"/>
        <d v="2025-09-10T00:00:00"/>
        <d v="2025-05-14T00:00:00"/>
        <d v="2025-03-08T00:00:00"/>
        <d v="2023-06-03T00:00:00"/>
        <d v="2023-05-07T00:00:00"/>
        <d v="2024-05-20T00:00:00"/>
        <d v="2025-01-09T00:00:00"/>
        <d v="2023-06-08T00:00:00"/>
        <d v="2023-10-03T00:00:00"/>
        <d v="2023-09-01T00:00:00"/>
        <d v="2025-01-22T00:00:00"/>
        <d v="2023-05-21T00:00:00"/>
        <d v="2023-02-07T00:00:00"/>
        <d v="2025-04-21T00:00:00"/>
        <d v="2025-07-30T00:00:00"/>
        <d v="2025-11-11T00:00:00"/>
        <d v="2025-03-13T00:00:00"/>
        <d v="2023-04-09T00:00:00"/>
        <d v="2024-11-04T00:00:00"/>
        <d v="2023-12-29T00:00:00"/>
        <d v="2024-03-18T00:00:00"/>
        <d v="2025-06-10T00:00:00"/>
        <d v="2024-03-12T00:00:00"/>
        <d v="2024-11-15T00:00:00"/>
        <d v="2025-08-21T00:00:00"/>
        <d v="2024-09-04T00:00:00"/>
        <d v="2023-02-08T00:00:00"/>
        <d v="2024-04-02T00:00:00"/>
        <d v="2025-09-02T00:00:00"/>
        <d v="2025-12-22T00:00:00"/>
        <d v="2025-06-29T00:00:00"/>
        <d v="2024-08-26T00:00:00"/>
        <d v="2023-03-02T00:00:00"/>
        <d v="2024-04-21T00:00:00"/>
        <d v="2024-12-14T00:00:00"/>
        <d v="2025-06-17T00:00:00"/>
        <d v="2025-07-01T00:00:00"/>
        <d v="2025-11-08T00:00:00"/>
        <d v="2023-07-24T00:00:00"/>
        <d v="2023-12-01T00:00:00"/>
        <d v="2023-01-13T00:00:00"/>
        <d v="2023-01-01T00:00:00"/>
        <d v="2025-11-18T00:00:00"/>
        <d v="2024-06-14T00:00:00"/>
        <d v="2023-03-15T00:00:00"/>
        <d v="2024-03-02T00:00:00"/>
        <d v="2024-01-02T00:00:00"/>
        <d v="2025-03-24T00:00:00"/>
        <d v="2025-02-22T00:00:00"/>
        <d v="2024-10-21T00:00:00"/>
        <d v="2025-12-21T00:00:00"/>
        <d v="2025-05-17T00:00:00"/>
        <d v="2025-05-19T00:00:00"/>
        <d v="2023-05-22T00:00:00"/>
      </sharedItems>
      <fieldGroup par="27"/>
    </cacheField>
    <cacheField name="progress_percentage" numFmtId="0">
      <sharedItems containsSemiMixedTypes="0" containsString="0" containsNumber="1" minValue="0" maxValue="99.99"/>
    </cacheField>
    <cacheField name="completion_status" numFmtId="0">
      <sharedItems count="4">
        <s v="InProgress"/>
        <s v="Done"/>
        <s v="Pending"/>
        <s v="Cancelled"/>
      </sharedItems>
    </cacheField>
    <cacheField name="studentname" numFmtId="0">
      <sharedItems count="200">
        <s v="Jonathan Ward"/>
        <s v="Kevin Stokes"/>
        <s v="Mark Foster"/>
        <s v="Douglas Goodwin"/>
        <s v="Andrea Collier"/>
        <s v="Mark Boyd"/>
        <s v="Jared Wright"/>
        <s v="Linda Gonzalez"/>
        <s v="Christopher Garrett"/>
        <s v="Sharon Cardenas"/>
        <s v="Carolyn Wilcox"/>
        <s v="Timothy Simpson"/>
        <s v="Sara Hurley"/>
        <s v="Douglas Jackson"/>
        <s v="Melinda Key MD"/>
        <s v="Jesse Payne"/>
        <s v="Jennifer Holloway"/>
        <s v="Robert Sanford"/>
        <s v="Wanda Morris"/>
        <s v="Julia Schneider"/>
        <s v="Jasmine Mcdonald"/>
        <s v="Linda Hall"/>
        <s v="Belinda Le"/>
        <s v="David Cross"/>
        <s v="Jason Gross"/>
        <s v="David Martin"/>
        <s v="Regina Orozco"/>
        <s v="Brittany Phillips"/>
        <s v="Margaret Foster"/>
        <s v="Shane Shelton"/>
        <s v="Courtney Zuniga"/>
        <s v="Andrew Long"/>
        <s v="Allen Morris"/>
        <s v="Brittany Romero"/>
        <s v="Gina Hernandez"/>
        <s v="Mike Thompson"/>
        <s v="Diane Jenkins"/>
        <s v="Thomas Gonzales"/>
        <s v="James Wood"/>
        <s v="Lindsey Miles"/>
        <s v="Mr. Justin Rice"/>
        <s v="Michael Mitchell"/>
        <s v="Alexa Bowman"/>
        <s v="Jennifer Thompson"/>
        <s v="Katherine Arias"/>
        <s v="Barbara Mcdaniel"/>
        <s v="Julie Johnson"/>
        <s v="Linda Evans"/>
        <s v="Karen Costa"/>
        <s v="James Peterson"/>
        <s v="Marcus Blevins"/>
        <s v="Eugene Fields"/>
        <s v="Bianca Landry"/>
        <s v="John Garcia"/>
        <s v="Karen Zimmerman"/>
        <s v="Norman Santana"/>
        <s v="Courtney Shepherd"/>
        <s v="Tammy Castro"/>
        <s v="Patricia Walker"/>
        <s v="Larry King"/>
        <s v="William Rodriguez"/>
        <s v="Timothy Ashley"/>
        <s v="Rebecca Richardson"/>
        <s v="Jessica Hampton"/>
        <s v="Mary Williams"/>
        <s v="Jasmine Cantrell"/>
        <s v="Elizabeth Marquez"/>
        <s v="Trevor Ferguson"/>
        <s v="Tamara Bright"/>
        <s v="Debra Miller MD"/>
        <s v="Amanda Harper"/>
        <s v="Jesus Jackson"/>
        <s v="Stephanie Cunningham"/>
        <s v="Molly Kirby"/>
        <s v="Pam Brandt"/>
        <s v="Megan Long"/>
        <s v="Robert Sheppard"/>
        <s v="Michael Little"/>
        <s v="Jeffrey James"/>
        <s v="Curtis Church"/>
        <s v="Alex Perez"/>
        <s v="Jill Chan"/>
        <s v="James Powell"/>
        <s v="Andrea Caldwell"/>
        <s v="Victoria Butler"/>
        <s v="James Yates"/>
        <s v="Monica Richardson"/>
        <s v="Heidi Martin"/>
        <s v="Tyler Phillips"/>
        <s v="Leslie Duffy"/>
        <s v="Madison Williams"/>
        <s v="Jesse Hayden"/>
        <s v="Kenneth Cummings"/>
        <s v="Daniel Harris"/>
        <s v="Beth Neal"/>
        <s v="Mike Jones"/>
        <s v="David Vang"/>
        <s v="Sherri Leon"/>
        <s v="Christopher Atkinson"/>
        <s v="Johnathan Russell"/>
        <s v="John Swanson"/>
        <s v="Denise Smith"/>
        <s v="Heather Daugherty"/>
        <s v="Kristen Porter"/>
        <s v="Melanie Brown"/>
        <s v="Shane Mcbride"/>
        <s v="Russell Murray"/>
        <s v="Brenda Gutierrez"/>
        <s v="Jill Martin"/>
        <s v="Megan Garcia"/>
        <s v="Vicki Clark"/>
        <s v="Sydney Gutierrez"/>
        <s v="Elizabeth Kent"/>
        <s v="Melanie Terry"/>
        <s v="Jacob Lang"/>
        <s v="Jason Tran III"/>
        <s v="Ariana Durham"/>
        <s v="Anthony Murillo"/>
        <s v="Michael Rogers"/>
        <s v="James Ferguson"/>
        <s v="Janet Duke"/>
        <s v="Charles Benson"/>
        <s v="Katie Walton"/>
        <s v="Ronald Stanley"/>
        <s v="Jose Dickson"/>
        <s v="Mr. Christopher Henderson"/>
        <s v="Matthew Shaffer"/>
        <s v="Michael Jensen"/>
        <s v="Haley Powell"/>
        <s v="Riley Woods"/>
        <s v="Jennifer Fields"/>
        <s v="Elizabeth Burnett"/>
        <s v="Debbie Young"/>
        <s v="Jonathan Watson"/>
        <s v="Crystal Brown"/>
        <s v="Richard Curtis"/>
        <s v="Lisa Turner"/>
        <s v="Katrina Powell"/>
        <s v="Matthew Flynn"/>
        <s v="Leslie Robinson"/>
        <s v="Jessica Hudson"/>
        <s v="Allen Ramirez"/>
        <s v="Joshua Lin"/>
        <s v="Barry Castillo"/>
        <s v="Christopher Arias"/>
        <s v="Tiffany Castro"/>
        <s v="Kyle Reid"/>
        <s v="Jennifer Lutz"/>
        <s v="Linda Adams"/>
        <s v="Christopher Mitchell"/>
        <s v="Carrie Thompson"/>
        <s v="Ashley Holder"/>
        <s v="William Wright"/>
        <s v="Lori Martinez"/>
        <s v="Mary Allen"/>
        <s v="Jaime Walker"/>
        <s v="Kendra Porter"/>
        <s v="Heather Morgan"/>
        <s v="Robin Martin"/>
        <s v="Timothy Rocha"/>
        <s v="Eric Young"/>
        <s v="Thomas Calderon"/>
        <s v="Ashley Shepherd"/>
        <s v="Tanya Weaver"/>
        <s v="Bobby Mosley"/>
        <s v="Matthew Miller"/>
        <s v="Taylor Macdonald"/>
        <s v="Elizabeth Thompson"/>
        <s v="Julie Williams"/>
        <s v="William Meyer"/>
        <s v="Peter Skinner"/>
        <s v="Michael Wilson"/>
        <s v="Patrick Gilbert"/>
        <s v="Alexis Reed"/>
        <s v="Jennifer Boyle"/>
        <s v="Amber Rice"/>
        <s v="Mark Joyce"/>
        <s v="Diamond Bryant"/>
        <s v="Frank Matthews"/>
        <s v="Ashley Smith"/>
        <s v="Jessica Curtis"/>
        <s v="Christopher Ashley"/>
        <s v="Ruben Nguyen"/>
        <s v="Robert Johnson"/>
        <s v="Gregg Stephens"/>
        <s v="David Bridges"/>
        <s v="Elaine Perez"/>
        <s v="Joshua Brooks"/>
        <s v="Tanya Ewing"/>
        <s v="Albert Fields"/>
        <s v="Alexandra Coleman"/>
        <s v="David Chavez"/>
        <s v="Edward Herrera"/>
        <s v="Nicole Bowen"/>
        <s v="Ethan Morris"/>
        <s v="Jason Johnson"/>
        <s v="Sara Farley"/>
        <s v="James Huff"/>
        <s v="Marie Benson"/>
        <s v="Jessica Chandler"/>
      </sharedItems>
    </cacheField>
    <cacheField name="Student_Email" numFmtId="0">
      <sharedItems/>
    </cacheField>
    <cacheField name="Student_Phone" numFmtId="0">
      <sharedItems/>
    </cacheField>
    <cacheField name="Student_Address" numFmtId="0">
      <sharedItems/>
    </cacheField>
    <cacheField name="Student_Join_Date" numFmtId="14">
      <sharedItems containsSemiMixedTypes="0" containsNonDate="0" containsDate="1" containsString="0" minDate="2023-01-06T00:00:00" maxDate="2026-01-01T00:00:00"/>
    </cacheField>
    <cacheField name="payment_id" numFmtId="0">
      <sharedItems containsSemiMixedTypes="0" containsString="0" containsNumber="1" containsInteger="1" minValue="1" maxValue="200"/>
    </cacheField>
    <cacheField name="revenue" numFmtId="0">
      <sharedItems containsSemiMixedTypes="0" containsString="0" containsNumber="1" minValue="102.83" maxValue="895.14"/>
    </cacheField>
    <cacheField name="payment_method" numFmtId="0">
      <sharedItems count="3">
        <s v="Wallet"/>
        <s v="Cash"/>
        <s v="Credit Card"/>
      </sharedItems>
    </cacheField>
    <cacheField name="review_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rating" numFmtId="0">
      <sharedItems containsSemiMixedTypes="0" containsString="0" containsNumber="1" containsInteger="1" minValue="1" maxValue="10" count="10">
        <n v="9"/>
        <n v="3"/>
        <n v="2"/>
        <n v="4"/>
        <n v="6"/>
        <n v="7"/>
        <n v="8"/>
        <n v="5"/>
        <n v="10"/>
        <n v="1"/>
      </sharedItems>
    </cacheField>
    <cacheField name="review_text" numFmtId="0">
      <sharedItems/>
    </cacheField>
    <cacheField name="review_date" numFmtId="14">
      <sharedItems containsSemiMixedTypes="0" containsNonDate="0" containsDate="1" containsString="0" minDate="2023-01-26T00:00:00" maxDate="2026-02-15T00:00:00" count="177">
        <d v="2025-11-26T00:00:00"/>
        <d v="2023-06-22T00:00:00"/>
        <d v="2025-09-04T00:00:00"/>
        <d v="2025-03-20T00:00:00"/>
        <d v="2023-03-07T00:00:00"/>
        <d v="2024-06-13T00:00:00"/>
        <d v="2026-02-14T00:00:00"/>
        <d v="2024-02-27T00:00:00"/>
        <d v="2025-10-15T00:00:00"/>
        <d v="2024-07-19T00:00:00"/>
        <d v="2025-09-28T00:00:00"/>
        <d v="2024-10-17T00:00:00"/>
        <d v="2023-09-22T00:00:00"/>
        <d v="2024-12-13T00:00:00"/>
        <d v="2024-08-14T00:00:00"/>
        <d v="2025-03-13T00:00:00"/>
        <d v="2024-12-21T00:00:00"/>
        <d v="2024-12-08T00:00:00"/>
        <d v="2025-01-24T00:00:00"/>
        <d v="2025-11-12T00:00:00"/>
        <d v="2025-04-10T00:00:00"/>
        <d v="2023-07-29T00:00:00"/>
        <d v="2023-09-11T00:00:00"/>
        <d v="2024-08-29T00:00:00"/>
        <d v="2025-10-01T00:00:00"/>
        <d v="2023-05-21T00:00:00"/>
        <d v="2024-07-15T00:00:00"/>
        <d v="2025-07-13T00:00:00"/>
        <d v="2024-01-13T00:00:00"/>
        <d v="2024-02-16T00:00:00"/>
        <d v="2023-06-05T00:00:00"/>
        <d v="2025-03-07T00:00:00"/>
        <d v="2024-08-23T00:00:00"/>
        <d v="2025-03-06T00:00:00"/>
        <d v="2024-09-22T00:00:00"/>
        <d v="2024-11-17T00:00:00"/>
        <d v="2024-07-08T00:00:00"/>
        <d v="2023-10-01T00:00:00"/>
        <d v="2024-02-17T00:00:00"/>
        <d v="2024-01-11T00:00:00"/>
        <d v="2024-05-06T00:00:00"/>
        <d v="2025-12-25T00:00:00"/>
        <d v="2025-06-29T00:00:00"/>
        <d v="2023-04-13T00:00:00"/>
        <d v="2024-07-04T00:00:00"/>
        <d v="2023-07-03T00:00:00"/>
        <d v="2023-06-23T00:00:00"/>
        <d v="2024-10-26T00:00:00"/>
        <d v="2023-05-03T00:00:00"/>
        <d v="2024-10-28T00:00:00"/>
        <d v="2023-08-21T00:00:00"/>
        <d v="2025-02-16T00:00:00"/>
        <d v="2023-10-04T00:00:00"/>
        <d v="2025-02-12T00:00:00"/>
        <d v="2023-10-23T00:00:00"/>
        <d v="2026-02-07T00:00:00"/>
        <d v="2024-03-07T00:00:00"/>
        <d v="2026-01-28T00:00:00"/>
        <d v="2023-08-14T00:00:00"/>
        <d v="2023-11-19T00:00:00"/>
        <d v="2024-11-03T00:00:00"/>
        <d v="2024-11-11T00:00:00"/>
        <d v="2024-06-26T00:00:00"/>
        <d v="2023-06-06T00:00:00"/>
        <d v="2024-04-13T00:00:00"/>
        <d v="2025-01-17T00:00:00"/>
        <d v="2023-04-17T00:00:00"/>
        <d v="2025-10-31T00:00:00"/>
        <d v="2023-04-15T00:00:00"/>
        <d v="2023-06-14T00:00:00"/>
        <d v="2024-12-16T00:00:00"/>
        <d v="2024-03-19T00:00:00"/>
        <d v="2025-01-20T00:00:00"/>
        <d v="2024-05-10T00:00:00"/>
        <d v="2023-11-21T00:00:00"/>
        <d v="2023-04-01T00:00:00"/>
        <d v="2024-04-27T00:00:00"/>
        <d v="2026-01-01T00:00:00"/>
        <d v="2024-07-20T00:00:00"/>
        <d v="2023-06-18T00:00:00"/>
        <d v="2024-05-21T00:00:00"/>
        <d v="2024-03-27T00:00:00"/>
        <d v="2023-09-15T00:00:00"/>
        <d v="2025-11-13T00:00:00"/>
        <d v="2025-04-04T00:00:00"/>
        <d v="2025-11-18T00:00:00"/>
        <d v="2023-04-30T00:00:00"/>
        <d v="2025-07-31T00:00:00"/>
        <d v="2023-04-27T00:00:00"/>
        <d v="2025-10-27T00:00:00"/>
        <d v="2024-08-21T00:00:00"/>
        <d v="2025-08-30T00:00:00"/>
        <d v="2025-02-23T00:00:00"/>
        <d v="2023-12-25T00:00:00"/>
        <d v="2024-01-29T00:00:00"/>
        <d v="2024-07-06T00:00:00"/>
        <d v="2024-02-18T00:00:00"/>
        <d v="2025-11-09T00:00:00"/>
        <d v="2025-05-03T00:00:00"/>
        <d v="2025-01-11T00:00:00"/>
        <d v="2024-07-25T00:00:00"/>
        <d v="2025-06-14T00:00:00"/>
        <d v="2023-02-18T00:00:00"/>
        <d v="2024-01-04T00:00:00"/>
        <d v="2025-01-25T00:00:00"/>
        <d v="2024-12-19T00:00:00"/>
        <d v="2024-08-25T00:00:00"/>
        <d v="2023-10-22T00:00:00"/>
        <d v="2025-06-06T00:00:00"/>
        <d v="2024-07-26T00:00:00"/>
        <d v="2023-07-18T00:00:00"/>
        <d v="2023-10-09T00:00:00"/>
        <d v="2025-08-12T00:00:00"/>
        <d v="2024-06-16T00:00:00"/>
        <d v="2024-05-13T00:00:00"/>
        <d v="2023-05-12T00:00:00"/>
        <d v="2025-10-24T00:00:00"/>
        <d v="2024-02-11T00:00:00"/>
        <d v="2024-06-04T00:00:00"/>
        <d v="2023-02-26T00:00:00"/>
        <d v="2023-05-31T00:00:00"/>
        <d v="2024-05-07T00:00:00"/>
        <d v="2025-09-30T00:00:00"/>
        <d v="2025-03-22T00:00:00"/>
        <d v="2023-06-27T00:00:00"/>
        <d v="2024-06-25T00:00:00"/>
        <d v="2023-06-19T00:00:00"/>
        <d v="2023-11-05T00:00:00"/>
        <d v="2023-09-13T00:00:00"/>
        <d v="2023-06-29T00:00:00"/>
        <d v="2023-07-12T00:00:00"/>
        <d v="2023-03-01T00:00:00"/>
        <d v="2025-05-08T00:00:00"/>
        <d v="2025-09-20T00:00:00"/>
        <d v="2024-04-23T00:00:00"/>
        <d v="2025-12-08T00:00:00"/>
        <d v="2025-03-27T00:00:00"/>
        <d v="2023-04-24T00:00:00"/>
        <d v="2024-12-31T00:00:00"/>
        <d v="2024-01-26T00:00:00"/>
        <d v="2023-04-16T00:00:00"/>
        <d v="2024-05-15T00:00:00"/>
        <d v="2023-08-02T00:00:00"/>
        <d v="2025-08-02T00:00:00"/>
        <d v="2024-05-11T00:00:00"/>
        <d v="2024-12-30T00:00:00"/>
        <d v="2025-09-11T00:00:00"/>
        <d v="2024-09-30T00:00:00"/>
        <d v="2023-03-08T00:00:00"/>
        <d v="2024-05-27T00:00:00"/>
        <d v="2025-09-21T00:00:00"/>
        <d v="2026-01-27T00:00:00"/>
        <d v="2025-07-21T00:00:00"/>
        <d v="2024-10-12T00:00:00"/>
        <d v="2025-02-20T00:00:00"/>
        <d v="2024-06-24T00:00:00"/>
        <d v="2023-04-21T00:00:00"/>
        <d v="2024-05-16T00:00:00"/>
        <d v="2025-02-01T00:00:00"/>
        <d v="2024-08-15T00:00:00"/>
        <d v="2024-04-26T00:00:00"/>
        <d v="2023-09-12T00:00:00"/>
        <d v="2023-12-08T00:00:00"/>
        <d v="2023-01-26T00:00:00"/>
        <d v="2023-02-20T00:00:00"/>
        <d v="2025-12-18T00:00:00"/>
        <d v="2024-07-13T00:00:00"/>
        <d v="2023-04-22T00:00:00"/>
        <d v="2024-04-11T00:00:00"/>
        <d v="2023-05-29T00:00:00"/>
        <d v="2025-04-12T00:00:00"/>
        <d v="2025-04-01T00:00:00"/>
        <d v="2024-12-17T00:00:00"/>
        <d v="2025-12-22T00:00:00"/>
        <d v="2025-07-14T00:00:00"/>
        <d v="2025-07-07T00:00:00"/>
        <d v="2023-07-16T00:00:00"/>
      </sharedItems>
      <fieldGroup par="30"/>
    </cacheField>
    <cacheField name="course_ids"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instructor_id" numFmtId="0">
      <sharedItems containsSemiMixedTypes="0" containsString="0" containsNumber="1" containsInteger="1" minValue="1" maxValue="20" count="20">
        <n v="14"/>
        <n v="20"/>
        <n v="3"/>
        <n v="16"/>
        <n v="10"/>
        <n v="9"/>
        <n v="11"/>
        <n v="5"/>
        <n v="1"/>
        <n v="7"/>
        <n v="4"/>
        <n v="17"/>
        <n v="18"/>
        <n v="8"/>
        <n v="12"/>
        <n v="15"/>
        <n v="13"/>
        <n v="2"/>
        <n v="19"/>
        <n v="6"/>
      </sharedItems>
    </cacheField>
    <cacheField name="coursename" numFmtId="0">
      <sharedItems count="200">
        <s v="SQL Server Essentials - 1"/>
        <s v="Data Modeling - 2"/>
        <s v="Data Visualization - 3"/>
        <s v="Power BI Basics - 4"/>
        <s v="Python for Data Analysis - 5"/>
        <s v="Data Modeling - 6"/>
        <s v="Statistics for Data - 7"/>
        <s v="ETL Foundations - 8"/>
        <s v="Excel Reporting - 9"/>
        <s v="Data Modeling - 10"/>
        <s v="Data Visualization - 11"/>
        <s v="Intro to Programming - 12"/>
        <s v="SQL Server Essentials - 13"/>
        <s v="Intro to Programming - 14"/>
        <s v="Business Intelligence - 15"/>
        <s v="Python for Data Analysis - 16"/>
        <s v="Intro to Programming - 17"/>
        <s v="SQL Server Essentials - 18"/>
        <s v="Data Modeling - 19"/>
        <s v="Data Visualization - 20"/>
        <s v="Excel Reporting - 21"/>
        <s v="Statistics for Data - 22"/>
        <s v="Excel Reporting - 23"/>
        <s v="Intro to Programming - 24"/>
        <s v="Advanced SQL Queries - 25"/>
        <s v="Database Fundamentals - 26"/>
        <s v="Data Visualization - 27"/>
        <s v="Business Intelligence - 28"/>
        <s v="Power BI Basics - 29"/>
        <s v="Database Fundamentals - 30"/>
        <s v="Power BI Basics - 31"/>
        <s v="Database Fundamentals - 32"/>
        <s v="Intro to Programming - 33"/>
        <s v="Python for Data Analysis - 34"/>
        <s v="Database Fundamentals - 35"/>
        <s v="SQL Server Essentials - 36"/>
        <s v="Data Visualization - 37"/>
        <s v="Power BI Basics - 38"/>
        <s v="Business Intelligence - 39"/>
        <s v="Excel Reporting - 40"/>
        <s v="Excel Reporting - 41"/>
        <s v="Business Intelligence - 42"/>
        <s v="Power BI Basics - 43"/>
        <s v="Database Fundamentals - 44"/>
        <s v="Intro to Programming - 45"/>
        <s v="Excel Reporting - 46"/>
        <s v="Power BI Basics - 47"/>
        <s v="Statistics for Data - 48"/>
        <s v="Advanced SQL Queries - 49"/>
        <s v="Excel Reporting - 50"/>
        <s v="Excel Reporting - 51"/>
        <s v="Data Modeling - 52"/>
        <s v="Data Modeling - 53"/>
        <s v="SQL Server Essentials - 54"/>
        <s v="SQL Server Essentials - 55"/>
        <s v="Data Modeling - 56"/>
        <s v="Power BI Basics - 57"/>
        <s v="Python for Data Analysis - 58"/>
        <s v="Statistics for Data - 59"/>
        <s v="Python for Data Analysis - 60"/>
        <s v="Data Visualization - 61"/>
        <s v="Intro to Programming - 62"/>
        <s v="Intro to Programming - 63"/>
        <s v="Statistics for Data - 64"/>
        <s v="ETL Foundations - 65"/>
        <s v="SQL Server Essentials - 66"/>
        <s v="Python for Data Analysis - 67"/>
        <s v="Power BI Basics - 68"/>
        <s v="Data Visualization - 69"/>
        <s v="Power BI Basics - 70"/>
        <s v="Python for Data Analysis - 71"/>
        <s v="Data Visualization - 72"/>
        <s v="Data Modeling - 73"/>
        <s v="Database Fundamentals - 74"/>
        <s v="Data Modeling - 75"/>
        <s v="Advanced SQL Queries - 76"/>
        <s v="Advanced SQL Queries - 77"/>
        <s v="Database Fundamentals - 78"/>
        <s v="ETL Foundations - 79"/>
        <s v="Statistics for Data - 80"/>
        <s v="Database Fundamentals - 81"/>
        <s v="Database Fundamentals - 82"/>
        <s v="Database Fundamentals - 83"/>
        <s v="Python for Data Analysis - 84"/>
        <s v="Database Fundamentals - 85"/>
        <s v="Python for Data Analysis - 86"/>
        <s v="ETL Foundations - 87"/>
        <s v="Business Intelligence - 88"/>
        <s v="Advanced SQL Queries - 89"/>
        <s v="Power BI Basics - 90"/>
        <s v="SQL Server Essentials - 91"/>
        <s v="Statistics for Data - 92"/>
        <s v="Power BI Basics - 93"/>
        <s v="SQL Server Essentials - 94"/>
        <s v="Power BI Basics - 95"/>
        <s v="Python for Data Analysis - 96"/>
        <s v="ETL Foundations - 97"/>
        <s v="Statistics for Data - 98"/>
        <s v="Python for Data Analysis - 99"/>
        <s v="Power BI Basics - 100"/>
        <s v="Intro to Programming - 101"/>
        <s v="Advanced SQL Queries - 102"/>
        <s v="Business Intelligence - 103"/>
        <s v="Excel Reporting - 104"/>
        <s v="SQL Server Essentials - 105"/>
        <s v="Power BI Basics - 106"/>
        <s v="Advanced SQL Queries - 107"/>
        <s v="Statistics for Data - 108"/>
        <s v="Advanced SQL Queries - 109"/>
        <s v="Python for Data Analysis - 110"/>
        <s v="Statistics for Data - 111"/>
        <s v="Statistics for Data - 112"/>
        <s v="Database Fundamentals - 113"/>
        <s v="ETL Foundations - 114"/>
        <s v="Power BI Basics - 115"/>
        <s v="Intro to Programming - 116"/>
        <s v="SQL Server Essentials - 117"/>
        <s v="Database Fundamentals - 118"/>
        <s v="ETL Foundations - 119"/>
        <s v="Advanced SQL Queries - 120"/>
        <s v="Business Intelligence - 121"/>
        <s v="Database Fundamentals - 122"/>
        <s v="Power BI Basics - 123"/>
        <s v="ETL Foundations - 124"/>
        <s v="Data Visualization - 125"/>
        <s v="Advanced SQL Queries - 126"/>
        <s v="Business Intelligence - 127"/>
        <s v="Business Intelligence - 128"/>
        <s v="Database Fundamentals - 129"/>
        <s v="Data Modeling - 130"/>
        <s v="Python for Data Analysis - 131"/>
        <s v="Data Visualization - 132"/>
        <s v="Power BI Basics - 133"/>
        <s v="SQL Server Essentials - 134"/>
        <s v="Advanced SQL Queries - 135"/>
        <s v="Data Modeling - 136"/>
        <s v="Data Visualization - 137"/>
        <s v="Business Intelligence - 138"/>
        <s v="ETL Foundations - 139"/>
        <s v="Python for Data Analysis - 140"/>
        <s v="Power BI Basics - 141"/>
        <s v="Business Intelligence - 142"/>
        <s v="Python for Data Analysis - 143"/>
        <s v="Excel Reporting - 144"/>
        <s v="Data Modeling - 145"/>
        <s v="Intro to Programming - 146"/>
        <s v="Statistics for Data - 147"/>
        <s v="ETL Foundations - 148"/>
        <s v="Python for Data Analysis - 149"/>
        <s v="Intro to Programming - 150"/>
        <s v="ETL Foundations - 151"/>
        <s v="SQL Server Essentials - 152"/>
        <s v="Database Fundamentals - 153"/>
        <s v="Excel Reporting - 154"/>
        <s v="Python for Data Analysis - 155"/>
        <s v="Python for Data Analysis - 156"/>
        <s v="Database Fundamentals - 157"/>
        <s v="Python for Data Analysis - 158"/>
        <s v="Advanced SQL Queries - 159"/>
        <s v="Power BI Basics - 160"/>
        <s v="Database Fundamentals - 161"/>
        <s v="ETL Foundations - 162"/>
        <s v="Intro to Programming - 163"/>
        <s v="SQL Server Essentials - 164"/>
        <s v="Business Intelligence - 165"/>
        <s v="Database Fundamentals - 166"/>
        <s v="Excel Reporting - 167"/>
        <s v="ETL Foundations - 168"/>
        <s v="Advanced SQL Queries - 169"/>
        <s v="Data Modeling - 170"/>
        <s v="Data Modeling - 171"/>
        <s v="Database Fundamentals - 172"/>
        <s v="Business Intelligence - 173"/>
        <s v="Excel Reporting - 174"/>
        <s v="ETL Foundations - 175"/>
        <s v="Business Intelligence - 176"/>
        <s v="Intro to Programming - 177"/>
        <s v="Python for Data Analysis - 178"/>
        <s v="Python for Data Analysis - 179"/>
        <s v="SQL Server Essentials - 180"/>
        <s v="Database Fundamentals - 181"/>
        <s v="Python for Data Analysis - 182"/>
        <s v="ETL Foundations - 183"/>
        <s v="Business Intelligence - 184"/>
        <s v="Power BI Basics - 185"/>
        <s v="Intro to Programming - 186"/>
        <s v="Database Fundamentals - 187"/>
        <s v="SQL Server Essentials - 188"/>
        <s v="Intro to Programming - 189"/>
        <s v="Data Visualization - 190"/>
        <s v="Statistics for Data - 191"/>
        <s v="Intro to Programming - 192"/>
        <s v="ETL Foundations - 193"/>
        <s v="Business Intelligence - 194"/>
        <s v="Python for Data Analysis - 195"/>
        <s v="SQL Server Essentials - 196"/>
        <s v="Data Visualization - 197"/>
        <s v="Python for Data Analysis - 198"/>
        <s v="ETL Foundations - 199"/>
        <s v="Python for Data Analysis - 200"/>
      </sharedItems>
    </cacheField>
    <cacheField name="instructorname" numFmtId="0">
      <sharedItems count="20">
        <s v="Melvin Wells"/>
        <s v="Crystal Patel"/>
        <s v="Daniel Brown"/>
        <s v="Jerry Blake"/>
        <s v="Kenneth Robinson"/>
        <s v="Loretta Weaver"/>
        <s v="Roberto Black"/>
        <s v="Brandon Wilkins"/>
        <s v="David Sanders"/>
        <s v="Jared Campbell"/>
        <s v="Lori Cook"/>
        <s v="Christine Marshall"/>
        <s v="Kevin Wood"/>
        <s v="Daniel Craig"/>
        <s v="Jesse Thomas"/>
        <s v="George Barnes"/>
        <s v="Jordan Pena"/>
        <s v="Kenneth Gregory"/>
        <s v="William Lewis"/>
        <s v="Timothy Arias"/>
      </sharedItems>
    </cacheField>
    <cacheField name="Instructor_Email" numFmtId="0">
      <sharedItems/>
    </cacheField>
    <cacheField name="Intructor_Phone" numFmtId="0">
      <sharedItems/>
    </cacheField>
    <cacheField name="Intructor_Address" numFmtId="0">
      <sharedItems/>
    </cacheField>
    <cacheField name="Intructor_Join_Date" numFmtId="14">
      <sharedItems containsSemiMixedTypes="0" containsNonDate="0" containsDate="1" containsString="0" minDate="2023-02-20T00:00:00" maxDate="2025-11-12T00:00:00"/>
    </cacheField>
    <cacheField name="Months (enrollment_date)" numFmtId="0" databaseField="0">
      <fieldGroup base="2">
        <rangePr groupBy="months" startDate="2023-01-01T00:00:00" endDate="2026-01-01T00:00:00"/>
        <groupItems count="14">
          <s v="&lt;1/1/2023"/>
          <s v="Jan"/>
          <s v="Feb"/>
          <s v="Mar"/>
          <s v="Apr"/>
          <s v="May"/>
          <s v="Jun"/>
          <s v="Jul"/>
          <s v="Aug"/>
          <s v="Sep"/>
          <s v="Oct"/>
          <s v="Nov"/>
          <s v="Dec"/>
          <s v="&gt;1/1/2026"/>
        </groupItems>
      </fieldGroup>
    </cacheField>
    <cacheField name="Quarters (enrollment_date)" numFmtId="0" databaseField="0">
      <fieldGroup base="2">
        <rangePr groupBy="quarters" startDate="2023-01-01T00:00:00" endDate="2026-01-01T00:00:00"/>
        <groupItems count="6">
          <s v="&lt;1/1/2023"/>
          <s v="Qtr1"/>
          <s v="Qtr2"/>
          <s v="Qtr3"/>
          <s v="Qtr4"/>
          <s v="&gt;1/1/2026"/>
        </groupItems>
      </fieldGroup>
    </cacheField>
    <cacheField name="Years (enrollment_date)" numFmtId="0" databaseField="0">
      <fieldGroup base="2">
        <rangePr groupBy="years" startDate="2023-01-01T00:00:00" endDate="2026-01-01T00:00:00"/>
        <groupItems count="6">
          <s v="&lt;1/1/2023"/>
          <s v="2023"/>
          <s v="2024"/>
          <s v="2025"/>
          <s v="2026"/>
          <s v="&gt;1/1/2026"/>
        </groupItems>
      </fieldGroup>
    </cacheField>
    <cacheField name="Months (review_date)" numFmtId="0" databaseField="0">
      <fieldGroup base="16">
        <rangePr groupBy="months" startDate="2023-01-26T00:00:00" endDate="2026-02-15T00:00:00"/>
        <groupItems count="14">
          <s v="&lt;1/26/2023"/>
          <s v="Jan"/>
          <s v="Feb"/>
          <s v="Mar"/>
          <s v="Apr"/>
          <s v="May"/>
          <s v="Jun"/>
          <s v="Jul"/>
          <s v="Aug"/>
          <s v="Sep"/>
          <s v="Oct"/>
          <s v="Nov"/>
          <s v="Dec"/>
          <s v="&gt;2/15/2026"/>
        </groupItems>
      </fieldGroup>
    </cacheField>
    <cacheField name="Quarters (review_date)" numFmtId="0" databaseField="0">
      <fieldGroup base="16">
        <rangePr groupBy="quarters" startDate="2023-01-26T00:00:00" endDate="2026-02-15T00:00:00"/>
        <groupItems count="6">
          <s v="&lt;1/26/2023"/>
          <s v="Qtr1"/>
          <s v="Qtr2"/>
          <s v="Qtr3"/>
          <s v="Qtr4"/>
          <s v="&gt;2/15/2026"/>
        </groupItems>
      </fieldGroup>
    </cacheField>
    <cacheField name="Years (review_date)" numFmtId="0" databaseField="0">
      <fieldGroup base="16">
        <rangePr groupBy="years" startDate="2023-01-26T00:00:00" endDate="2026-02-15T00:00:00"/>
        <groupItems count="6">
          <s v="&lt;1/26/2023"/>
          <s v="2023"/>
          <s v="2024"/>
          <s v="2025"/>
          <s v="2026"/>
          <s v="&gt;2/15/2026"/>
        </groupItems>
      </fieldGroup>
    </cacheField>
  </cacheFields>
  <extLst>
    <ext xmlns:x14="http://schemas.microsoft.com/office/spreadsheetml/2009/9/main" uri="{725AE2AE-9491-48be-B2B4-4EB974FC3084}">
      <x14:pivotCacheDefinition pivotCacheId="1925176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n v="74.61"/>
    <x v="0"/>
    <x v="0"/>
    <s v="beckchristopher@example.org"/>
    <s v="419-315-7369x48500"/>
    <s v="North Jacquelinestad"/>
    <d v="2024-03-08T00:00:00"/>
    <n v="1"/>
    <n v="759.02"/>
    <x v="0"/>
    <x v="0"/>
    <x v="0"/>
    <s v="Site perhaps save direction research pattern first town over."/>
    <x v="0"/>
    <x v="0"/>
    <x v="0"/>
    <x v="0"/>
    <x v="0"/>
    <s v="jacob42@example.com"/>
    <s v="001-783-994-1212x9876"/>
    <s v="New Andrew"/>
    <d v="2024-11-01T00:00:00"/>
  </r>
  <r>
    <n v="2"/>
    <x v="1"/>
    <x v="1"/>
    <n v="96.43"/>
    <x v="1"/>
    <x v="1"/>
    <s v="clarkcynthia@example.org"/>
    <s v="001-767-503-1513x597"/>
    <s v="South Richard"/>
    <d v="2025-11-12T00:00:00"/>
    <n v="2"/>
    <n v="848.03"/>
    <x v="1"/>
    <x v="1"/>
    <x v="1"/>
    <s v="Resource create particular happy Democrat."/>
    <x v="1"/>
    <x v="1"/>
    <x v="1"/>
    <x v="1"/>
    <x v="1"/>
    <s v="mellis@example.com"/>
    <s v="+1-550-222-6480x044"/>
    <s v="Mendezfort"/>
    <d v="2024-08-26T00:00:00"/>
  </r>
  <r>
    <n v="3"/>
    <x v="2"/>
    <x v="2"/>
    <n v="86.39"/>
    <x v="0"/>
    <x v="2"/>
    <s v="tlove@example.com"/>
    <s v="288-908-9698"/>
    <s v="West Troyburgh"/>
    <d v="2024-04-30T00:00:00"/>
    <n v="3"/>
    <n v="317.68"/>
    <x v="2"/>
    <x v="2"/>
    <x v="2"/>
    <s v="Room price rate tax at pick clear."/>
    <x v="2"/>
    <x v="2"/>
    <x v="2"/>
    <x v="2"/>
    <x v="2"/>
    <s v="melissajenkins@example.com"/>
    <s v="965-227-6342"/>
    <s v="West Stephaniebury"/>
    <d v="2023-06-01T00:00:00"/>
  </r>
  <r>
    <n v="4"/>
    <x v="3"/>
    <x v="3"/>
    <n v="96.83"/>
    <x v="1"/>
    <x v="3"/>
    <s v="xgonzales@example.net"/>
    <s v="(916)889-8619x62359"/>
    <s v="West Vincent"/>
    <d v="2024-07-16T00:00:00"/>
    <n v="4"/>
    <n v="281.57"/>
    <x v="2"/>
    <x v="3"/>
    <x v="3"/>
    <s v="Stuff young head when wonder door their."/>
    <x v="3"/>
    <x v="3"/>
    <x v="3"/>
    <x v="3"/>
    <x v="3"/>
    <s v="youngheidi@example.net"/>
    <s v="(261)996-5416x52138"/>
    <s v="Lake Kellitown"/>
    <d v="2024-03-07T00:00:00"/>
  </r>
  <r>
    <n v="5"/>
    <x v="4"/>
    <x v="4"/>
    <n v="91.12"/>
    <x v="0"/>
    <x v="4"/>
    <s v="jose21@example.net"/>
    <s v="(777)696-3147x789"/>
    <s v="Brendamouth"/>
    <d v="2024-07-31T00:00:00"/>
    <n v="5"/>
    <n v="279.41000000000003"/>
    <x v="2"/>
    <x v="4"/>
    <x v="4"/>
    <s v="Sort the analysis general can customer."/>
    <x v="4"/>
    <x v="4"/>
    <x v="4"/>
    <x v="4"/>
    <x v="4"/>
    <s v="kelleychristina@example.org"/>
    <s v="(312)275-7837x00671"/>
    <s v="Daviston"/>
    <d v="2025-08-12T00:00:00"/>
  </r>
  <r>
    <n v="6"/>
    <x v="5"/>
    <x v="5"/>
    <n v="97.76"/>
    <x v="1"/>
    <x v="5"/>
    <s v="juliancasey@example.com"/>
    <s v="530.947.5668x19013"/>
    <s v="Maryberg"/>
    <d v="2024-05-13T00:00:00"/>
    <n v="6"/>
    <n v="206.69"/>
    <x v="0"/>
    <x v="5"/>
    <x v="1"/>
    <s v="Since pressure religious hospital before control for training than real."/>
    <x v="5"/>
    <x v="5"/>
    <x v="1"/>
    <x v="5"/>
    <x v="1"/>
    <s v="mellis@example.com"/>
    <s v="+1-550-222-6480x044"/>
    <s v="Mendezfort"/>
    <d v="2024-08-26T00:00:00"/>
  </r>
  <r>
    <n v="7"/>
    <x v="6"/>
    <x v="6"/>
    <n v="99.1"/>
    <x v="1"/>
    <x v="6"/>
    <s v="swansonmatthew@example.net"/>
    <s v="+1-760-631-2611x617"/>
    <s v="Smithland"/>
    <d v="2024-01-25T00:00:00"/>
    <n v="7"/>
    <n v="385.21"/>
    <x v="1"/>
    <x v="6"/>
    <x v="2"/>
    <s v="Best course if issue assume apply effort manage political arrive lot."/>
    <x v="6"/>
    <x v="6"/>
    <x v="5"/>
    <x v="6"/>
    <x v="5"/>
    <s v="lopezdenise@example.org"/>
    <s v="+1-904-870-3635"/>
    <s v="Tuckerside"/>
    <d v="2023-07-05T00:00:00"/>
  </r>
  <r>
    <n v="8"/>
    <x v="7"/>
    <x v="7"/>
    <n v="65.52"/>
    <x v="0"/>
    <x v="7"/>
    <s v="johnpeters@example.com"/>
    <s v="(361)516-0679x5824"/>
    <s v="Denisetown"/>
    <d v="2025-07-09T00:00:00"/>
    <n v="8"/>
    <n v="585.21"/>
    <x v="2"/>
    <x v="7"/>
    <x v="5"/>
    <s v="Fly grow break night they fight involve analysis commercial available."/>
    <x v="7"/>
    <x v="7"/>
    <x v="0"/>
    <x v="7"/>
    <x v="0"/>
    <s v="jacob42@example.com"/>
    <s v="001-783-994-1212x9876"/>
    <s v="New Andrew"/>
    <d v="2024-11-01T00:00:00"/>
  </r>
  <r>
    <n v="9"/>
    <x v="8"/>
    <x v="8"/>
    <n v="98.83"/>
    <x v="1"/>
    <x v="8"/>
    <s v="ashlee54@example.org"/>
    <s v="(467)950-9632x71522"/>
    <s v="Vincentton"/>
    <d v="2025-06-01T00:00:00"/>
    <n v="9"/>
    <n v="316.49"/>
    <x v="1"/>
    <x v="8"/>
    <x v="4"/>
    <s v="Throughout thank relationship piece mind her economic information term hundred."/>
    <x v="8"/>
    <x v="8"/>
    <x v="6"/>
    <x v="8"/>
    <x v="6"/>
    <s v="zacharydaniels@example.net"/>
    <s v="9569400682"/>
    <s v="Stevenstad"/>
    <d v="2024-07-10T00:00:00"/>
  </r>
  <r>
    <n v="10"/>
    <x v="9"/>
    <x v="9"/>
    <n v="97.6"/>
    <x v="1"/>
    <x v="9"/>
    <s v="hwarren@example.com"/>
    <s v="(281)431-8842x7372"/>
    <s v="North Andre"/>
    <d v="2023-09-06T00:00:00"/>
    <n v="10"/>
    <n v="328.72"/>
    <x v="2"/>
    <x v="9"/>
    <x v="6"/>
    <s v="Language spend behind sound feeling agent somebody."/>
    <x v="9"/>
    <x v="9"/>
    <x v="7"/>
    <x v="9"/>
    <x v="7"/>
    <s v="crystal63@example.org"/>
    <s v="(744)741-9347"/>
    <s v="Bradymouth"/>
    <d v="2025-10-15T00:00:00"/>
  </r>
  <r>
    <n v="11"/>
    <x v="10"/>
    <x v="10"/>
    <n v="0"/>
    <x v="2"/>
    <x v="10"/>
    <s v="tracywhite@example.net"/>
    <s v="319.674.5597"/>
    <s v="West Tracey"/>
    <d v="2025-08-01T00:00:00"/>
    <n v="11"/>
    <n v="467.09"/>
    <x v="2"/>
    <x v="10"/>
    <x v="1"/>
    <s v="Speech heart cost organization base back business base."/>
    <x v="10"/>
    <x v="10"/>
    <x v="8"/>
    <x v="10"/>
    <x v="8"/>
    <s v="ckeller@example.net"/>
    <s v="+1-407-848-2950"/>
    <s v="Johnbury"/>
    <d v="2025-04-30T00:00:00"/>
  </r>
  <r>
    <n v="12"/>
    <x v="11"/>
    <x v="11"/>
    <n v="64.010000000000005"/>
    <x v="0"/>
    <x v="11"/>
    <s v="gilbertamy@example.com"/>
    <s v="(227)960-4164x1022"/>
    <s v="North Robinton"/>
    <d v="2024-03-22T00:00:00"/>
    <n v="12"/>
    <n v="402.19"/>
    <x v="0"/>
    <x v="11"/>
    <x v="5"/>
    <s v="Think significant use party."/>
    <x v="11"/>
    <x v="11"/>
    <x v="1"/>
    <x v="11"/>
    <x v="1"/>
    <s v="mellis@example.com"/>
    <s v="+1-550-222-6480x044"/>
    <s v="Mendezfort"/>
    <d v="2024-08-26T00:00:00"/>
  </r>
  <r>
    <n v="13"/>
    <x v="12"/>
    <x v="12"/>
    <n v="98.19"/>
    <x v="1"/>
    <x v="12"/>
    <s v="sullivanmonica@example.org"/>
    <s v="+1-977-252-8326x1946"/>
    <s v="Chenhaven"/>
    <d v="2023-05-16T00:00:00"/>
    <n v="13"/>
    <n v="111.09"/>
    <x v="2"/>
    <x v="12"/>
    <x v="1"/>
    <s v="Instead modern miss hair specific everyone moment expert year."/>
    <x v="12"/>
    <x v="12"/>
    <x v="9"/>
    <x v="12"/>
    <x v="9"/>
    <s v="harrisjames@example.net"/>
    <s v="+1-304-634-1198"/>
    <s v="Port Courtneyhaven"/>
    <d v="2024-01-22T00:00:00"/>
  </r>
  <r>
    <n v="14"/>
    <x v="13"/>
    <x v="13"/>
    <n v="98.06"/>
    <x v="1"/>
    <x v="13"/>
    <s v="iwashington@example.com"/>
    <s v="482-240-8281"/>
    <s v="North Fernando"/>
    <d v="2024-01-13T00:00:00"/>
    <n v="14"/>
    <n v="574.52"/>
    <x v="2"/>
    <x v="13"/>
    <x v="7"/>
    <s v="Audience despite remain concern cut audience."/>
    <x v="13"/>
    <x v="13"/>
    <x v="10"/>
    <x v="13"/>
    <x v="10"/>
    <s v="lisamarshall@example.com"/>
    <s v="510.857.2163"/>
    <s v="South Carlos"/>
    <d v="2024-12-27T00:00:00"/>
  </r>
  <r>
    <n v="15"/>
    <x v="14"/>
    <x v="14"/>
    <n v="98.12"/>
    <x v="1"/>
    <x v="14"/>
    <s v="vcochran@example.org"/>
    <s v="001-710-633-6474x08669"/>
    <s v="Port Teresaside"/>
    <d v="2024-04-16T00:00:00"/>
    <n v="15"/>
    <n v="195.03"/>
    <x v="0"/>
    <x v="14"/>
    <x v="2"/>
    <s v="Worker continue by economy attack."/>
    <x v="14"/>
    <x v="14"/>
    <x v="4"/>
    <x v="14"/>
    <x v="4"/>
    <s v="kelleychristina@example.org"/>
    <s v="(312)275-7837x00671"/>
    <s v="Daviston"/>
    <d v="2025-08-12T00:00:00"/>
  </r>
  <r>
    <n v="16"/>
    <x v="15"/>
    <x v="15"/>
    <n v="98.78"/>
    <x v="1"/>
    <x v="15"/>
    <s v="gcarson@example.org"/>
    <s v="001-515-740-4553"/>
    <s v="New Ashley"/>
    <d v="2025-09-21T00:00:00"/>
    <n v="16"/>
    <n v="226.18"/>
    <x v="1"/>
    <x v="15"/>
    <x v="1"/>
    <s v="Very future your simply throughout past station."/>
    <x v="15"/>
    <x v="15"/>
    <x v="11"/>
    <x v="15"/>
    <x v="11"/>
    <s v="uneal@example.net"/>
    <s v="001-387-316-5757x8196"/>
    <s v="Owensview"/>
    <d v="2025-04-25T00:00:00"/>
  </r>
  <r>
    <n v="17"/>
    <x v="16"/>
    <x v="16"/>
    <n v="50.48"/>
    <x v="0"/>
    <x v="16"/>
    <s v="smorgan@example.org"/>
    <s v="6067360328"/>
    <s v="West David"/>
    <d v="2023-06-09T00:00:00"/>
    <n v="17"/>
    <n v="721.97"/>
    <x v="0"/>
    <x v="16"/>
    <x v="2"/>
    <s v="Recently open wear rather listen age Mrs."/>
    <x v="16"/>
    <x v="16"/>
    <x v="12"/>
    <x v="16"/>
    <x v="12"/>
    <s v="robertsoncheryl@example.net"/>
    <s v="232-432-1107x6223"/>
    <s v="South Kristaburgh"/>
    <d v="2025-08-22T00:00:00"/>
  </r>
  <r>
    <n v="18"/>
    <x v="17"/>
    <x v="17"/>
    <n v="0"/>
    <x v="2"/>
    <x v="17"/>
    <s v="laurensingleton@example.org"/>
    <s v="390.868.3630"/>
    <s v="East Melissa"/>
    <d v="2023-03-17T00:00:00"/>
    <n v="18"/>
    <n v="253.38"/>
    <x v="1"/>
    <x v="17"/>
    <x v="2"/>
    <s v="Occur summer section important report."/>
    <x v="17"/>
    <x v="17"/>
    <x v="2"/>
    <x v="17"/>
    <x v="2"/>
    <s v="melissajenkins@example.com"/>
    <s v="965-227-6342"/>
    <s v="West Stephaniebury"/>
    <d v="2023-06-01T00:00:00"/>
  </r>
  <r>
    <n v="19"/>
    <x v="18"/>
    <x v="18"/>
    <n v="95.64"/>
    <x v="1"/>
    <x v="18"/>
    <s v="jennifermoses@example.org"/>
    <s v="402-401-4376x6286"/>
    <s v="Lake Nathanielland"/>
    <d v="2023-07-15T00:00:00"/>
    <n v="19"/>
    <n v="404.06"/>
    <x v="0"/>
    <x v="18"/>
    <x v="8"/>
    <s v="I parent scene environmental land interview happen interest."/>
    <x v="18"/>
    <x v="18"/>
    <x v="13"/>
    <x v="18"/>
    <x v="13"/>
    <s v="hermanbrett@example.net"/>
    <s v="833.832.5558"/>
    <s v="Kramerport"/>
    <d v="2025-02-22T00:00:00"/>
  </r>
  <r>
    <n v="20"/>
    <x v="19"/>
    <x v="19"/>
    <n v="97.65"/>
    <x v="1"/>
    <x v="19"/>
    <s v="bairdashley@example.com"/>
    <s v="258.205.7977"/>
    <s v="Marshalltown"/>
    <d v="2024-09-09T00:00:00"/>
    <n v="20"/>
    <n v="243.18"/>
    <x v="2"/>
    <x v="19"/>
    <x v="0"/>
    <s v="Recognize a owner draw on."/>
    <x v="19"/>
    <x v="19"/>
    <x v="14"/>
    <x v="19"/>
    <x v="14"/>
    <s v="michael05@example.org"/>
    <s v="001-516-882-0804x063"/>
    <s v="West Stephanieville"/>
    <d v="2023-08-12T00:00:00"/>
  </r>
  <r>
    <n v="21"/>
    <x v="20"/>
    <x v="20"/>
    <n v="25.12"/>
    <x v="3"/>
    <x v="20"/>
    <s v="lyoung@example.com"/>
    <s v="+1-677-654-7846x737"/>
    <s v="Tiffanyport"/>
    <d v="2024-08-25T00:00:00"/>
    <n v="21"/>
    <n v="221.57"/>
    <x v="0"/>
    <x v="20"/>
    <x v="1"/>
    <s v="Such laugh choose open century activity page chair know thus."/>
    <x v="20"/>
    <x v="20"/>
    <x v="7"/>
    <x v="20"/>
    <x v="7"/>
    <s v="crystal63@example.org"/>
    <s v="(744)741-9347"/>
    <s v="Bradymouth"/>
    <d v="2025-10-15T00:00:00"/>
  </r>
  <r>
    <n v="22"/>
    <x v="21"/>
    <x v="21"/>
    <n v="97.54"/>
    <x v="1"/>
    <x v="21"/>
    <s v="donnahogan@example.com"/>
    <s v="650-872-9867"/>
    <s v="Markmouth"/>
    <d v="2023-01-12T00:00:00"/>
    <n v="22"/>
    <n v="286.41000000000003"/>
    <x v="2"/>
    <x v="21"/>
    <x v="9"/>
    <s v="Until employee executive far now."/>
    <x v="21"/>
    <x v="21"/>
    <x v="12"/>
    <x v="21"/>
    <x v="12"/>
    <s v="robertsoncheryl@example.net"/>
    <s v="232-432-1107x6223"/>
    <s v="South Kristaburgh"/>
    <d v="2025-08-22T00:00:00"/>
  </r>
  <r>
    <n v="23"/>
    <x v="22"/>
    <x v="22"/>
    <n v="54.95"/>
    <x v="0"/>
    <x v="22"/>
    <s v="wdecker@example.org"/>
    <s v="500.697.1869x4037"/>
    <s v="Tracymouth"/>
    <d v="2024-10-08T00:00:00"/>
    <n v="23"/>
    <n v="512.76"/>
    <x v="1"/>
    <x v="22"/>
    <x v="1"/>
    <s v="Black plant suddenly picture key option why take."/>
    <x v="22"/>
    <x v="22"/>
    <x v="7"/>
    <x v="22"/>
    <x v="7"/>
    <s v="crystal63@example.org"/>
    <s v="(744)741-9347"/>
    <s v="Bradymouth"/>
    <d v="2025-10-15T00:00:00"/>
  </r>
  <r>
    <n v="24"/>
    <x v="23"/>
    <x v="23"/>
    <n v="96.13"/>
    <x v="1"/>
    <x v="23"/>
    <s v="ericlucas@example.org"/>
    <s v="(205)758-7060x2634"/>
    <s v="New Robert"/>
    <d v="2025-11-27T00:00:00"/>
    <n v="24"/>
    <n v="208.42"/>
    <x v="2"/>
    <x v="23"/>
    <x v="4"/>
    <s v="Pick box language wish industry arm."/>
    <x v="23"/>
    <x v="23"/>
    <x v="15"/>
    <x v="23"/>
    <x v="15"/>
    <s v="ccastro@example.com"/>
    <s v="486.459.7048x36220"/>
    <s v="East Luis"/>
    <d v="2024-01-04T00:00:00"/>
  </r>
  <r>
    <n v="25"/>
    <x v="24"/>
    <x v="24"/>
    <n v="50.75"/>
    <x v="0"/>
    <x v="24"/>
    <s v="michaelwatson@example.com"/>
    <s v="653.443.7756x798"/>
    <s v="New Stacyton"/>
    <d v="2023-03-28T00:00:00"/>
    <n v="25"/>
    <n v="601.41"/>
    <x v="2"/>
    <x v="24"/>
    <x v="8"/>
    <s v="Clearly nature support south place partner soon soon."/>
    <x v="24"/>
    <x v="24"/>
    <x v="10"/>
    <x v="24"/>
    <x v="10"/>
    <s v="lisamarshall@example.com"/>
    <s v="510.857.2163"/>
    <s v="South Carlos"/>
    <d v="2024-12-27T00:00:00"/>
  </r>
  <r>
    <n v="26"/>
    <x v="25"/>
    <x v="25"/>
    <n v="61.82"/>
    <x v="0"/>
    <x v="25"/>
    <s v="pgardner@example.net"/>
    <s v="443.282.4136"/>
    <s v="Jennifermouth"/>
    <d v="2025-11-08T00:00:00"/>
    <n v="26"/>
    <n v="643.91"/>
    <x v="1"/>
    <x v="25"/>
    <x v="4"/>
    <s v="Window pattern mouth such appear."/>
    <x v="25"/>
    <x v="25"/>
    <x v="7"/>
    <x v="25"/>
    <x v="7"/>
    <s v="crystal63@example.org"/>
    <s v="(744)741-9347"/>
    <s v="Bradymouth"/>
    <d v="2025-10-15T00:00:00"/>
  </r>
  <r>
    <n v="27"/>
    <x v="26"/>
    <x v="26"/>
    <n v="48.51"/>
    <x v="0"/>
    <x v="26"/>
    <s v="carrillochristopher@example.net"/>
    <s v="742.203.9677"/>
    <s v="Orozcochester"/>
    <d v="2025-09-04T00:00:00"/>
    <n v="27"/>
    <n v="538.64"/>
    <x v="1"/>
    <x v="26"/>
    <x v="2"/>
    <s v="Response day current probably bar democratic suggest population."/>
    <x v="26"/>
    <x v="26"/>
    <x v="8"/>
    <x v="26"/>
    <x v="8"/>
    <s v="ckeller@example.net"/>
    <s v="+1-407-848-2950"/>
    <s v="Johnbury"/>
    <d v="2025-04-30T00:00:00"/>
  </r>
  <r>
    <n v="28"/>
    <x v="27"/>
    <x v="27"/>
    <n v="99.61"/>
    <x v="1"/>
    <x v="27"/>
    <s v="amberwu@example.net"/>
    <s v="001-941-883-6066x5360"/>
    <s v="Smithfort"/>
    <d v="2023-10-08T00:00:00"/>
    <n v="28"/>
    <n v="419.97"/>
    <x v="2"/>
    <x v="27"/>
    <x v="9"/>
    <s v="Receive key student ever within."/>
    <x v="27"/>
    <x v="27"/>
    <x v="4"/>
    <x v="27"/>
    <x v="4"/>
    <s v="kelleychristina@example.org"/>
    <s v="(312)275-7837x00671"/>
    <s v="Daviston"/>
    <d v="2025-08-12T00:00:00"/>
  </r>
  <r>
    <n v="29"/>
    <x v="28"/>
    <x v="28"/>
    <n v="95.16"/>
    <x v="1"/>
    <x v="28"/>
    <s v="daltonedward@example.com"/>
    <s v="3138068412"/>
    <s v="East Carolyn"/>
    <d v="2025-04-10T00:00:00"/>
    <n v="29"/>
    <n v="508"/>
    <x v="1"/>
    <x v="28"/>
    <x v="8"/>
    <s v="Do ago college project civil their step a magazine focus organization."/>
    <x v="28"/>
    <x v="28"/>
    <x v="9"/>
    <x v="28"/>
    <x v="9"/>
    <s v="harrisjames@example.net"/>
    <s v="+1-304-634-1198"/>
    <s v="Port Courtneyhaven"/>
    <d v="2024-01-22T00:00:00"/>
  </r>
  <r>
    <n v="30"/>
    <x v="29"/>
    <x v="29"/>
    <n v="99.61"/>
    <x v="1"/>
    <x v="29"/>
    <s v="saguilar@example.net"/>
    <s v="641-644-0727x7467"/>
    <s v="Gutierrezmouth"/>
    <d v="2025-09-23T00:00:00"/>
    <n v="30"/>
    <n v="228.23"/>
    <x v="1"/>
    <x v="29"/>
    <x v="9"/>
    <s v="Stay scientist can administration own entire view make newspaper good cut."/>
    <x v="29"/>
    <x v="29"/>
    <x v="16"/>
    <x v="29"/>
    <x v="16"/>
    <s v="norrisjanet@example.net"/>
    <s v="924-510-5820x76178"/>
    <s v="East Jamie"/>
    <d v="2023-07-24T00:00:00"/>
  </r>
  <r>
    <n v="31"/>
    <x v="30"/>
    <x v="25"/>
    <n v="0"/>
    <x v="2"/>
    <x v="30"/>
    <s v="stephenbernard@example.com"/>
    <s v="874.578.4666x3298"/>
    <s v="South Patricia"/>
    <d v="2024-08-03T00:00:00"/>
    <n v="31"/>
    <n v="230.76"/>
    <x v="1"/>
    <x v="30"/>
    <x v="1"/>
    <s v="Full which certainly various home daughter have these fire believe."/>
    <x v="30"/>
    <x v="30"/>
    <x v="7"/>
    <x v="30"/>
    <x v="7"/>
    <s v="crystal63@example.org"/>
    <s v="(744)741-9347"/>
    <s v="Bradymouth"/>
    <d v="2025-10-15T00:00:00"/>
  </r>
  <r>
    <n v="32"/>
    <x v="31"/>
    <x v="30"/>
    <n v="97.44"/>
    <x v="1"/>
    <x v="31"/>
    <s v="mstewart@example.net"/>
    <s v="679-784-0151"/>
    <s v="Port Hannah"/>
    <d v="2025-05-09T00:00:00"/>
    <n v="32"/>
    <n v="596.54999999999995"/>
    <x v="1"/>
    <x v="31"/>
    <x v="6"/>
    <s v="Fish end no doctor life itself ever eight."/>
    <x v="31"/>
    <x v="31"/>
    <x v="3"/>
    <x v="31"/>
    <x v="3"/>
    <s v="youngheidi@example.net"/>
    <s v="(261)996-5416x52138"/>
    <s v="Lake Kellitown"/>
    <d v="2024-03-07T00:00:00"/>
  </r>
  <r>
    <n v="33"/>
    <x v="32"/>
    <x v="31"/>
    <n v="99.84"/>
    <x v="1"/>
    <x v="32"/>
    <s v="fporter@example.com"/>
    <s v="419.292.5982"/>
    <s v="Hansonburgh"/>
    <d v="2025-08-14T00:00:00"/>
    <n v="33"/>
    <n v="240.74"/>
    <x v="0"/>
    <x v="32"/>
    <x v="3"/>
    <s v="Particularly laugh general soldier spring worry window performance strong control everyone."/>
    <x v="32"/>
    <x v="32"/>
    <x v="2"/>
    <x v="32"/>
    <x v="2"/>
    <s v="melissajenkins@example.com"/>
    <s v="965-227-6342"/>
    <s v="West Stephaniebury"/>
    <d v="2023-06-01T00:00:00"/>
  </r>
  <r>
    <n v="34"/>
    <x v="33"/>
    <x v="32"/>
    <n v="82.64"/>
    <x v="0"/>
    <x v="33"/>
    <s v="hutchinsonstephen@example.com"/>
    <s v="5629594278"/>
    <s v="South Brandon"/>
    <d v="2025-03-07T00:00:00"/>
    <n v="34"/>
    <n v="861.28"/>
    <x v="2"/>
    <x v="33"/>
    <x v="6"/>
    <s v="Style wide professional dream nice oil consider."/>
    <x v="33"/>
    <x v="33"/>
    <x v="4"/>
    <x v="33"/>
    <x v="4"/>
    <s v="kelleychristina@example.org"/>
    <s v="(312)275-7837x00671"/>
    <s v="Daviston"/>
    <d v="2025-08-12T00:00:00"/>
  </r>
  <r>
    <n v="35"/>
    <x v="34"/>
    <x v="33"/>
    <n v="98.37"/>
    <x v="1"/>
    <x v="34"/>
    <s v="luke20@example.net"/>
    <s v="001-814-333-6411"/>
    <s v="North Nancy"/>
    <d v="2023-11-15T00:00:00"/>
    <n v="35"/>
    <n v="510.96"/>
    <x v="1"/>
    <x v="34"/>
    <x v="3"/>
    <s v="Room special lot level sit director PM under positive reduce soon."/>
    <x v="34"/>
    <x v="34"/>
    <x v="1"/>
    <x v="34"/>
    <x v="1"/>
    <s v="mellis@example.com"/>
    <s v="+1-550-222-6480x044"/>
    <s v="Mendezfort"/>
    <d v="2024-08-26T00:00:00"/>
  </r>
  <r>
    <n v="36"/>
    <x v="35"/>
    <x v="34"/>
    <n v="96.68"/>
    <x v="1"/>
    <x v="35"/>
    <s v="eschaefer@example.net"/>
    <s v="001-463-923-8379x010"/>
    <s v="Mcdonaldborough"/>
    <d v="2023-12-08T00:00:00"/>
    <n v="36"/>
    <n v="641.32000000000005"/>
    <x v="0"/>
    <x v="35"/>
    <x v="6"/>
    <s v="Sure sit be commercial training difference door space."/>
    <x v="35"/>
    <x v="35"/>
    <x v="17"/>
    <x v="35"/>
    <x v="17"/>
    <s v="stacey43@example.net"/>
    <s v="(914)713-9142x52503"/>
    <s v="North Jamesmouth"/>
    <d v="2025-10-18T00:00:00"/>
  </r>
  <r>
    <n v="37"/>
    <x v="36"/>
    <x v="35"/>
    <n v="0"/>
    <x v="2"/>
    <x v="36"/>
    <s v="zbrown@example.org"/>
    <s v="+1-656-282-7633x4904"/>
    <s v="Port Brandon"/>
    <d v="2025-11-15T00:00:00"/>
    <n v="37"/>
    <n v="527.85"/>
    <x v="1"/>
    <x v="36"/>
    <x v="2"/>
    <s v="Happen build per door worry push about."/>
    <x v="36"/>
    <x v="36"/>
    <x v="15"/>
    <x v="36"/>
    <x v="15"/>
    <s v="ccastro@example.com"/>
    <s v="486.459.7048x36220"/>
    <s v="East Luis"/>
    <d v="2024-01-04T00:00:00"/>
  </r>
  <r>
    <n v="38"/>
    <x v="37"/>
    <x v="36"/>
    <n v="96.09"/>
    <x v="1"/>
    <x v="37"/>
    <s v="stacey72@example.net"/>
    <s v="(740)317-8223x8962"/>
    <s v="Brennanland"/>
    <d v="2024-10-23T00:00:00"/>
    <n v="38"/>
    <n v="475.42"/>
    <x v="1"/>
    <x v="37"/>
    <x v="8"/>
    <s v="Bag cause within can short should a."/>
    <x v="37"/>
    <x v="37"/>
    <x v="8"/>
    <x v="37"/>
    <x v="8"/>
    <s v="ckeller@example.net"/>
    <s v="+1-407-848-2950"/>
    <s v="Johnbury"/>
    <d v="2025-04-30T00:00:00"/>
  </r>
  <r>
    <n v="39"/>
    <x v="38"/>
    <x v="37"/>
    <n v="96.05"/>
    <x v="1"/>
    <x v="38"/>
    <s v="matthewmclaughlin@example.com"/>
    <s v="748.200.2829"/>
    <s v="Andersontown"/>
    <d v="2023-07-19T00:00:00"/>
    <n v="39"/>
    <n v="345.39"/>
    <x v="1"/>
    <x v="38"/>
    <x v="5"/>
    <s v="She open stop rise indicate into."/>
    <x v="38"/>
    <x v="38"/>
    <x v="18"/>
    <x v="38"/>
    <x v="18"/>
    <s v="djohnson@example.net"/>
    <s v="+1-451-281-3261x940"/>
    <s v="Sheenatown"/>
    <d v="2023-02-20T00:00:00"/>
  </r>
  <r>
    <n v="40"/>
    <x v="39"/>
    <x v="38"/>
    <n v="98.13"/>
    <x v="1"/>
    <x v="39"/>
    <s v="crystalroy@example.net"/>
    <s v="001-717-261-4638x977"/>
    <s v="Shawtown"/>
    <d v="2024-11-01T00:00:00"/>
    <n v="40"/>
    <n v="453.34"/>
    <x v="2"/>
    <x v="39"/>
    <x v="1"/>
    <s v="Lay member activity current option tax."/>
    <x v="39"/>
    <x v="39"/>
    <x v="1"/>
    <x v="39"/>
    <x v="1"/>
    <s v="mellis@example.com"/>
    <s v="+1-550-222-6480x044"/>
    <s v="Mendezfort"/>
    <d v="2024-08-26T00:00:00"/>
  </r>
  <r>
    <n v="41"/>
    <x v="40"/>
    <x v="39"/>
    <n v="95.96"/>
    <x v="1"/>
    <x v="40"/>
    <s v="jenniferrubio@example.org"/>
    <s v="001-255-829-2943x61585"/>
    <s v="Dennisside"/>
    <d v="2023-11-06T00:00:00"/>
    <n v="41"/>
    <n v="687.28"/>
    <x v="2"/>
    <x v="40"/>
    <x v="4"/>
    <s v="Worker yourself her yes."/>
    <x v="40"/>
    <x v="40"/>
    <x v="14"/>
    <x v="40"/>
    <x v="14"/>
    <s v="michael05@example.org"/>
    <s v="001-516-882-0804x063"/>
    <s v="West Stephanieville"/>
    <d v="2023-08-12T00:00:00"/>
  </r>
  <r>
    <n v="42"/>
    <x v="41"/>
    <x v="40"/>
    <n v="95.51"/>
    <x v="1"/>
    <x v="41"/>
    <s v="flynnjeffrey@example.com"/>
    <s v="854.311.3091"/>
    <s v="New Catherine"/>
    <d v="2024-01-15T00:00:00"/>
    <n v="42"/>
    <n v="835.56"/>
    <x v="0"/>
    <x v="41"/>
    <x v="4"/>
    <s v="Four black budget all method thought under site listen southern."/>
    <x v="41"/>
    <x v="41"/>
    <x v="14"/>
    <x v="41"/>
    <x v="14"/>
    <s v="michael05@example.org"/>
    <s v="001-516-882-0804x063"/>
    <s v="West Stephanieville"/>
    <d v="2023-08-12T00:00:00"/>
  </r>
  <r>
    <n v="43"/>
    <x v="42"/>
    <x v="41"/>
    <n v="96.81"/>
    <x v="1"/>
    <x v="42"/>
    <s v="yolanda09@example.com"/>
    <s v="+1-872-498-5557x437"/>
    <s v="South Marktown"/>
    <d v="2023-01-06T00:00:00"/>
    <n v="43"/>
    <n v="183.03"/>
    <x v="1"/>
    <x v="42"/>
    <x v="5"/>
    <s v="Sort technology work artist save."/>
    <x v="42"/>
    <x v="42"/>
    <x v="5"/>
    <x v="42"/>
    <x v="5"/>
    <s v="lopezdenise@example.org"/>
    <s v="+1-904-870-3635"/>
    <s v="Tuckerside"/>
    <d v="2023-07-05T00:00:00"/>
  </r>
  <r>
    <n v="44"/>
    <x v="43"/>
    <x v="42"/>
    <n v="37.299999999999997"/>
    <x v="0"/>
    <x v="43"/>
    <s v="bishopchristian@example.org"/>
    <s v="343-342-1021x0883"/>
    <s v="Donaldborough"/>
    <d v="2023-12-03T00:00:00"/>
    <n v="44"/>
    <n v="846.26"/>
    <x v="1"/>
    <x v="43"/>
    <x v="3"/>
    <s v="Environment build traditional three up cup rule may purpose."/>
    <x v="43"/>
    <x v="43"/>
    <x v="17"/>
    <x v="43"/>
    <x v="17"/>
    <s v="stacey43@example.net"/>
    <s v="(914)713-9142x52503"/>
    <s v="North Jamesmouth"/>
    <d v="2025-10-18T00:00:00"/>
  </r>
  <r>
    <n v="45"/>
    <x v="44"/>
    <x v="43"/>
    <n v="98.58"/>
    <x v="1"/>
    <x v="44"/>
    <s v="timothy47@example.com"/>
    <s v="954.221.5407x499"/>
    <s v="Rebeccaside"/>
    <d v="2024-04-25T00:00:00"/>
    <n v="45"/>
    <n v="187.51"/>
    <x v="1"/>
    <x v="44"/>
    <x v="2"/>
    <s v="Until hour assume employee court dog make."/>
    <x v="44"/>
    <x v="44"/>
    <x v="7"/>
    <x v="44"/>
    <x v="7"/>
    <s v="crystal63@example.org"/>
    <s v="(744)741-9347"/>
    <s v="Bradymouth"/>
    <d v="2025-10-15T00:00:00"/>
  </r>
  <r>
    <n v="46"/>
    <x v="45"/>
    <x v="44"/>
    <n v="99.59"/>
    <x v="1"/>
    <x v="45"/>
    <s v="joshua46@example.com"/>
    <s v="3242884446"/>
    <s v="South Annaside"/>
    <d v="2023-02-09T00:00:00"/>
    <n v="46"/>
    <n v="180.68"/>
    <x v="2"/>
    <x v="45"/>
    <x v="4"/>
    <s v="Seem show player cell property resource crime."/>
    <x v="45"/>
    <x v="45"/>
    <x v="9"/>
    <x v="45"/>
    <x v="9"/>
    <s v="harrisjames@example.net"/>
    <s v="+1-304-634-1198"/>
    <s v="Port Courtneyhaven"/>
    <d v="2024-01-22T00:00:00"/>
  </r>
  <r>
    <n v="47"/>
    <x v="46"/>
    <x v="45"/>
    <n v="99.13"/>
    <x v="1"/>
    <x v="46"/>
    <s v="wstevens@example.org"/>
    <s v="288.985.8374x71848"/>
    <s v="Kyleborough"/>
    <d v="2024-08-18T00:00:00"/>
    <n v="47"/>
    <n v="423.8"/>
    <x v="2"/>
    <x v="46"/>
    <x v="4"/>
    <s v="Eat determine miss year baby his hard gas."/>
    <x v="46"/>
    <x v="46"/>
    <x v="19"/>
    <x v="46"/>
    <x v="19"/>
    <s v="georgeblack@example.net"/>
    <s v="+1-205-739-6291x017"/>
    <s v="Kyleburgh"/>
    <d v="2025-11-11T00:00:00"/>
  </r>
  <r>
    <n v="48"/>
    <x v="47"/>
    <x v="46"/>
    <n v="99.27"/>
    <x v="1"/>
    <x v="47"/>
    <s v="hillsamantha@example.com"/>
    <s v="+1-494-355-0772"/>
    <s v="East Douglas"/>
    <d v="2025-04-01T00:00:00"/>
    <n v="48"/>
    <n v="365.87"/>
    <x v="1"/>
    <x v="47"/>
    <x v="1"/>
    <s v="Worry resource then by trial cover will investment."/>
    <x v="47"/>
    <x v="47"/>
    <x v="4"/>
    <x v="47"/>
    <x v="4"/>
    <s v="kelleychristina@example.org"/>
    <s v="(312)275-7837x00671"/>
    <s v="Daviston"/>
    <d v="2025-08-12T00:00:00"/>
  </r>
  <r>
    <n v="49"/>
    <x v="48"/>
    <x v="47"/>
    <n v="99.16"/>
    <x v="1"/>
    <x v="48"/>
    <s v="nicole86@example.com"/>
    <s v="001-860-211-7234"/>
    <s v="West Meganville"/>
    <d v="2024-02-26T00:00:00"/>
    <n v="49"/>
    <n v="189.57"/>
    <x v="0"/>
    <x v="48"/>
    <x v="0"/>
    <s v="Each improve start somebody station enough."/>
    <x v="48"/>
    <x v="48"/>
    <x v="14"/>
    <x v="48"/>
    <x v="14"/>
    <s v="michael05@example.org"/>
    <s v="001-516-882-0804x063"/>
    <s v="West Stephanieville"/>
    <d v="2023-08-12T00:00:00"/>
  </r>
  <r>
    <n v="50"/>
    <x v="49"/>
    <x v="48"/>
    <n v="99.61"/>
    <x v="1"/>
    <x v="49"/>
    <s v="travis32@example.net"/>
    <s v="(475)629-9152x9687"/>
    <s v="Keithborough"/>
    <d v="2025-07-04T00:00:00"/>
    <n v="50"/>
    <n v="763.64"/>
    <x v="1"/>
    <x v="49"/>
    <x v="3"/>
    <s v="Or three hundred half son professional."/>
    <x v="49"/>
    <x v="49"/>
    <x v="12"/>
    <x v="49"/>
    <x v="12"/>
    <s v="robertsoncheryl@example.net"/>
    <s v="232-432-1107x6223"/>
    <s v="South Kristaburgh"/>
    <d v="2025-08-22T00:00:00"/>
  </r>
  <r>
    <n v="51"/>
    <x v="50"/>
    <x v="49"/>
    <n v="42.41"/>
    <x v="0"/>
    <x v="50"/>
    <s v="lsimmons@example.com"/>
    <s v="001-990-739-7480x62786"/>
    <s v="Port Miguelfurt"/>
    <d v="2023-03-07T00:00:00"/>
    <n v="51"/>
    <n v="640.80999999999995"/>
    <x v="1"/>
    <x v="50"/>
    <x v="6"/>
    <s v="Certain enough force language one view."/>
    <x v="50"/>
    <x v="50"/>
    <x v="11"/>
    <x v="50"/>
    <x v="11"/>
    <s v="uneal@example.net"/>
    <s v="001-387-316-5757x8196"/>
    <s v="Owensview"/>
    <d v="2025-04-25T00:00:00"/>
  </r>
  <r>
    <n v="52"/>
    <x v="51"/>
    <x v="50"/>
    <n v="95.61"/>
    <x v="1"/>
    <x v="51"/>
    <s v="mannkristin@example.org"/>
    <s v="555-482-2481x6713"/>
    <s v="Hollystad"/>
    <d v="2024-09-01T00:00:00"/>
    <n v="52"/>
    <n v="194.44"/>
    <x v="1"/>
    <x v="51"/>
    <x v="9"/>
    <s v="Sound Congress easy none yes sing eye image."/>
    <x v="51"/>
    <x v="51"/>
    <x v="15"/>
    <x v="51"/>
    <x v="15"/>
    <s v="ccastro@example.com"/>
    <s v="486.459.7048x36220"/>
    <s v="East Luis"/>
    <d v="2024-01-04T00:00:00"/>
  </r>
  <r>
    <n v="53"/>
    <x v="52"/>
    <x v="51"/>
    <n v="2.89"/>
    <x v="3"/>
    <x v="52"/>
    <s v="russell82@example.com"/>
    <s v="345-262-1887x7584"/>
    <s v="North Phyllis"/>
    <d v="2025-07-16T00:00:00"/>
    <n v="53"/>
    <n v="128.43"/>
    <x v="1"/>
    <x v="52"/>
    <x v="1"/>
    <s v="Identify box name not above bit."/>
    <x v="52"/>
    <x v="52"/>
    <x v="1"/>
    <x v="52"/>
    <x v="1"/>
    <s v="mellis@example.com"/>
    <s v="+1-550-222-6480x044"/>
    <s v="Mendezfort"/>
    <d v="2024-08-26T00:00:00"/>
  </r>
  <r>
    <n v="54"/>
    <x v="53"/>
    <x v="52"/>
    <n v="95.44"/>
    <x v="1"/>
    <x v="53"/>
    <s v="jonestammy@example.net"/>
    <s v="6748432225"/>
    <s v="Johnsonberg"/>
    <d v="2024-05-04T00:00:00"/>
    <n v="54"/>
    <n v="657.23"/>
    <x v="2"/>
    <x v="53"/>
    <x v="5"/>
    <s v="New relate expert soldier more."/>
    <x v="49"/>
    <x v="53"/>
    <x v="8"/>
    <x v="53"/>
    <x v="8"/>
    <s v="ckeller@example.net"/>
    <s v="+1-407-848-2950"/>
    <s v="Johnbury"/>
    <d v="2025-04-30T00:00:00"/>
  </r>
  <r>
    <n v="55"/>
    <x v="54"/>
    <x v="53"/>
    <n v="85.06"/>
    <x v="0"/>
    <x v="54"/>
    <s v="scurtis@example.com"/>
    <s v="(564)998-2788x0819"/>
    <s v="New Jonathan"/>
    <d v="2024-11-19T00:00:00"/>
    <n v="55"/>
    <n v="364.45"/>
    <x v="2"/>
    <x v="54"/>
    <x v="2"/>
    <s v="Not cultural long gun remain bank shake."/>
    <x v="53"/>
    <x v="54"/>
    <x v="9"/>
    <x v="54"/>
    <x v="9"/>
    <s v="harrisjames@example.net"/>
    <s v="+1-304-634-1198"/>
    <s v="Port Courtneyhaven"/>
    <d v="2024-01-22T00:00:00"/>
  </r>
  <r>
    <n v="56"/>
    <x v="55"/>
    <x v="54"/>
    <n v="81.63"/>
    <x v="0"/>
    <x v="55"/>
    <s v="mcdonaldbryce@example.org"/>
    <s v="593-518-7980x802"/>
    <s v="North Melindahaven"/>
    <d v="2024-05-23T00:00:00"/>
    <n v="56"/>
    <n v="600.02"/>
    <x v="0"/>
    <x v="55"/>
    <x v="4"/>
    <s v="Level create pay exist try rise outside quality."/>
    <x v="54"/>
    <x v="55"/>
    <x v="16"/>
    <x v="55"/>
    <x v="16"/>
    <s v="norrisjanet@example.net"/>
    <s v="924-510-5820x76178"/>
    <s v="East Jamie"/>
    <d v="2023-07-24T00:00:00"/>
  </r>
  <r>
    <n v="57"/>
    <x v="56"/>
    <x v="55"/>
    <n v="96.71"/>
    <x v="1"/>
    <x v="56"/>
    <s v="patriciawright@example.org"/>
    <s v="975-312-0630x102"/>
    <s v="New Diana"/>
    <d v="2025-08-17T00:00:00"/>
    <n v="57"/>
    <n v="669.77"/>
    <x v="2"/>
    <x v="56"/>
    <x v="7"/>
    <s v="Night his some whom her."/>
    <x v="55"/>
    <x v="56"/>
    <x v="13"/>
    <x v="56"/>
    <x v="13"/>
    <s v="hermanbrett@example.net"/>
    <s v="833.832.5558"/>
    <s v="Kramerport"/>
    <d v="2025-02-22T00:00:00"/>
  </r>
  <r>
    <n v="58"/>
    <x v="57"/>
    <x v="56"/>
    <n v="97.44"/>
    <x v="1"/>
    <x v="57"/>
    <s v="john38@example.com"/>
    <s v="(210)450-6151x22242"/>
    <s v="Port Carlos"/>
    <d v="2023-12-10T00:00:00"/>
    <n v="58"/>
    <n v="595.5"/>
    <x v="1"/>
    <x v="57"/>
    <x v="1"/>
    <s v="Task investment short stage church."/>
    <x v="56"/>
    <x v="57"/>
    <x v="1"/>
    <x v="57"/>
    <x v="1"/>
    <s v="mellis@example.com"/>
    <s v="+1-550-222-6480x044"/>
    <s v="Mendezfort"/>
    <d v="2024-08-26T00:00:00"/>
  </r>
  <r>
    <n v="59"/>
    <x v="58"/>
    <x v="57"/>
    <n v="44.29"/>
    <x v="0"/>
    <x v="58"/>
    <s v="aliciavazquez@example.com"/>
    <s v="478.302.6385"/>
    <s v="Sheltonland"/>
    <d v="2023-08-05T00:00:00"/>
    <n v="59"/>
    <n v="319.99"/>
    <x v="2"/>
    <x v="58"/>
    <x v="3"/>
    <s v="Cut suddenly health walk thousand over truth under."/>
    <x v="57"/>
    <x v="58"/>
    <x v="2"/>
    <x v="58"/>
    <x v="2"/>
    <s v="melissajenkins@example.com"/>
    <s v="965-227-6342"/>
    <s v="West Stephaniebury"/>
    <d v="2023-06-01T00:00:00"/>
  </r>
  <r>
    <n v="60"/>
    <x v="59"/>
    <x v="58"/>
    <n v="96.45"/>
    <x v="1"/>
    <x v="59"/>
    <s v="cjohns@example.org"/>
    <s v="+1-245-781-7494"/>
    <s v="South Emilyfort"/>
    <d v="2024-06-18T00:00:00"/>
    <n v="60"/>
    <n v="662.86"/>
    <x v="2"/>
    <x v="59"/>
    <x v="6"/>
    <s v="Still item item who then eat third reach mean."/>
    <x v="58"/>
    <x v="59"/>
    <x v="16"/>
    <x v="59"/>
    <x v="16"/>
    <s v="norrisjanet@example.net"/>
    <s v="924-510-5820x76178"/>
    <s v="East Jamie"/>
    <d v="2023-07-24T00:00:00"/>
  </r>
  <r>
    <n v="61"/>
    <x v="60"/>
    <x v="59"/>
    <n v="98.15"/>
    <x v="1"/>
    <x v="60"/>
    <s v="mcollins@example.com"/>
    <s v="287.248.3592"/>
    <s v="South Rhonda"/>
    <d v="2024-12-09T00:00:00"/>
    <n v="61"/>
    <n v="553.58000000000004"/>
    <x v="2"/>
    <x v="60"/>
    <x v="4"/>
    <s v="Message improve kid research set report hair dark produce."/>
    <x v="59"/>
    <x v="60"/>
    <x v="17"/>
    <x v="60"/>
    <x v="17"/>
    <s v="stacey43@example.net"/>
    <s v="(914)713-9142x52503"/>
    <s v="North Jamesmouth"/>
    <d v="2025-10-18T00:00:00"/>
  </r>
  <r>
    <n v="62"/>
    <x v="61"/>
    <x v="60"/>
    <n v="95.25"/>
    <x v="1"/>
    <x v="61"/>
    <s v="xhayes@example.com"/>
    <s v="518-386-4539x99466"/>
    <s v="Ericaport"/>
    <d v="2025-11-25T00:00:00"/>
    <n v="62"/>
    <n v="672.53"/>
    <x v="2"/>
    <x v="61"/>
    <x v="1"/>
    <s v="Prove charge image carry free."/>
    <x v="60"/>
    <x v="61"/>
    <x v="11"/>
    <x v="61"/>
    <x v="11"/>
    <s v="uneal@example.net"/>
    <s v="001-387-316-5757x8196"/>
    <s v="Owensview"/>
    <d v="2025-04-25T00:00:00"/>
  </r>
  <r>
    <n v="63"/>
    <x v="62"/>
    <x v="61"/>
    <n v="61.81"/>
    <x v="0"/>
    <x v="62"/>
    <s v="stephanie05@example.com"/>
    <s v="995-544-6143"/>
    <s v="Josephfort"/>
    <d v="2024-07-05T00:00:00"/>
    <n v="63"/>
    <n v="479.92"/>
    <x v="0"/>
    <x v="62"/>
    <x v="0"/>
    <s v="Job large another guess over as science dream."/>
    <x v="61"/>
    <x v="62"/>
    <x v="13"/>
    <x v="62"/>
    <x v="13"/>
    <s v="hermanbrett@example.net"/>
    <s v="833.832.5558"/>
    <s v="Kramerport"/>
    <d v="2025-02-22T00:00:00"/>
  </r>
  <r>
    <n v="64"/>
    <x v="63"/>
    <x v="62"/>
    <n v="98.53"/>
    <x v="1"/>
    <x v="63"/>
    <s v="mariatorres@example.org"/>
    <s v="001-264-343-6243x85312"/>
    <s v="West Tammy"/>
    <d v="2025-04-29T00:00:00"/>
    <n v="64"/>
    <n v="735.58"/>
    <x v="1"/>
    <x v="63"/>
    <x v="7"/>
    <s v="Responsibility first every reduce where step."/>
    <x v="56"/>
    <x v="63"/>
    <x v="10"/>
    <x v="63"/>
    <x v="10"/>
    <s v="lisamarshall@example.com"/>
    <s v="510.857.2163"/>
    <s v="South Carlos"/>
    <d v="2024-12-27T00:00:00"/>
  </r>
  <r>
    <n v="65"/>
    <x v="64"/>
    <x v="63"/>
    <n v="40.450000000000003"/>
    <x v="3"/>
    <x v="64"/>
    <s v="jesse10@example.com"/>
    <s v="+1-521-853-7522x7370"/>
    <s v="Brownbury"/>
    <d v="2025-06-02T00:00:00"/>
    <n v="65"/>
    <n v="137.96"/>
    <x v="1"/>
    <x v="64"/>
    <x v="4"/>
    <s v="Usually buy go about manage plant miss special trouble professional."/>
    <x v="62"/>
    <x v="64"/>
    <x v="7"/>
    <x v="64"/>
    <x v="7"/>
    <s v="crystal63@example.org"/>
    <s v="(744)741-9347"/>
    <s v="Bradymouth"/>
    <d v="2025-10-15T00:00:00"/>
  </r>
  <r>
    <n v="66"/>
    <x v="65"/>
    <x v="64"/>
    <n v="92.76"/>
    <x v="0"/>
    <x v="65"/>
    <s v="david78@example.com"/>
    <s v="001-727-804-9749x22920"/>
    <s v="Lake Phillipshire"/>
    <d v="2024-04-22T00:00:00"/>
    <n v="66"/>
    <n v="102.83"/>
    <x v="0"/>
    <x v="65"/>
    <x v="6"/>
    <s v="Discover these several mother bill her."/>
    <x v="63"/>
    <x v="65"/>
    <x v="10"/>
    <x v="65"/>
    <x v="10"/>
    <s v="lisamarshall@example.com"/>
    <s v="510.857.2163"/>
    <s v="South Carlos"/>
    <d v="2024-12-27T00:00:00"/>
  </r>
  <r>
    <n v="67"/>
    <x v="66"/>
    <x v="65"/>
    <n v="99.38"/>
    <x v="1"/>
    <x v="66"/>
    <s v="qhoward@example.com"/>
    <s v="9187541552"/>
    <s v="Davischester"/>
    <d v="2023-08-13T00:00:00"/>
    <n v="67"/>
    <n v="410.83"/>
    <x v="0"/>
    <x v="66"/>
    <x v="7"/>
    <s v="Management certain chance officer yourself those trade theory."/>
    <x v="64"/>
    <x v="66"/>
    <x v="17"/>
    <x v="66"/>
    <x v="17"/>
    <s v="stacey43@example.net"/>
    <s v="(914)713-9142x52503"/>
    <s v="North Jamesmouth"/>
    <d v="2025-10-18T00:00:00"/>
  </r>
  <r>
    <n v="68"/>
    <x v="67"/>
    <x v="66"/>
    <n v="95.53"/>
    <x v="1"/>
    <x v="67"/>
    <s v="christina28@example.org"/>
    <s v="886-426-2558x9995"/>
    <s v="Guzmanfort"/>
    <d v="2025-04-23T00:00:00"/>
    <n v="68"/>
    <n v="362.71"/>
    <x v="0"/>
    <x v="67"/>
    <x v="6"/>
    <s v="Look even actually find final claim none should."/>
    <x v="65"/>
    <x v="67"/>
    <x v="1"/>
    <x v="67"/>
    <x v="1"/>
    <s v="mellis@example.com"/>
    <s v="+1-550-222-6480x044"/>
    <s v="Mendezfort"/>
    <d v="2024-08-26T00:00:00"/>
  </r>
  <r>
    <n v="69"/>
    <x v="68"/>
    <x v="67"/>
    <n v="97.74"/>
    <x v="1"/>
    <x v="68"/>
    <s v="rodney72@example.org"/>
    <s v="685-517-5177"/>
    <s v="Williamsport"/>
    <d v="2024-05-20T00:00:00"/>
    <n v="69"/>
    <n v="391.39"/>
    <x v="2"/>
    <x v="68"/>
    <x v="9"/>
    <s v="Plant hair turn government."/>
    <x v="66"/>
    <x v="68"/>
    <x v="11"/>
    <x v="68"/>
    <x v="11"/>
    <s v="uneal@example.net"/>
    <s v="001-387-316-5757x8196"/>
    <s v="Owensview"/>
    <d v="2025-04-25T00:00:00"/>
  </r>
  <r>
    <n v="70"/>
    <x v="69"/>
    <x v="68"/>
    <n v="99.6"/>
    <x v="1"/>
    <x v="69"/>
    <s v="owenslaura@example.com"/>
    <s v="(699)839-8693x132"/>
    <s v="Kramerhaven"/>
    <d v="2024-02-05T00:00:00"/>
    <n v="70"/>
    <n v="311.02"/>
    <x v="2"/>
    <x v="69"/>
    <x v="5"/>
    <s v="Station crime stay cup success trouble."/>
    <x v="67"/>
    <x v="69"/>
    <x v="12"/>
    <x v="69"/>
    <x v="12"/>
    <s v="robertsoncheryl@example.net"/>
    <s v="232-432-1107x6223"/>
    <s v="South Kristaburgh"/>
    <d v="2025-08-22T00:00:00"/>
  </r>
  <r>
    <n v="71"/>
    <x v="70"/>
    <x v="69"/>
    <n v="0"/>
    <x v="2"/>
    <x v="70"/>
    <s v="caitlinhays@example.org"/>
    <s v="(387)827-6530x678"/>
    <s v="South Christopherberg"/>
    <d v="2023-11-22T00:00:00"/>
    <n v="71"/>
    <n v="521.02"/>
    <x v="1"/>
    <x v="70"/>
    <x v="9"/>
    <s v="South yeah certain move at detail fear."/>
    <x v="68"/>
    <x v="70"/>
    <x v="10"/>
    <x v="70"/>
    <x v="10"/>
    <s v="lisamarshall@example.com"/>
    <s v="510.857.2163"/>
    <s v="South Carlos"/>
    <d v="2024-12-27T00:00:00"/>
  </r>
  <r>
    <n v="72"/>
    <x v="71"/>
    <x v="70"/>
    <n v="96.02"/>
    <x v="1"/>
    <x v="71"/>
    <s v="breanna87@example.org"/>
    <s v="(361)413-2033"/>
    <s v="Summersfort"/>
    <d v="2025-08-29T00:00:00"/>
    <n v="72"/>
    <n v="534.99"/>
    <x v="2"/>
    <x v="71"/>
    <x v="6"/>
    <s v="Effect wind somebody operation part state minute scientist event."/>
    <x v="69"/>
    <x v="71"/>
    <x v="12"/>
    <x v="71"/>
    <x v="12"/>
    <s v="robertsoncheryl@example.net"/>
    <s v="232-432-1107x6223"/>
    <s v="South Kristaburgh"/>
    <d v="2025-08-22T00:00:00"/>
  </r>
  <r>
    <n v="73"/>
    <x v="72"/>
    <x v="71"/>
    <n v="95.69"/>
    <x v="1"/>
    <x v="72"/>
    <s v="erica42@example.org"/>
    <s v="416.387.4539"/>
    <s v="Jonesborough"/>
    <d v="2023-02-23T00:00:00"/>
    <n v="73"/>
    <n v="733.77"/>
    <x v="0"/>
    <x v="72"/>
    <x v="1"/>
    <s v="Direction political where clear blood heart recognize play."/>
    <x v="70"/>
    <x v="72"/>
    <x v="12"/>
    <x v="72"/>
    <x v="12"/>
    <s v="robertsoncheryl@example.net"/>
    <s v="232-432-1107x6223"/>
    <s v="South Kristaburgh"/>
    <d v="2025-08-22T00:00:00"/>
  </r>
  <r>
    <n v="74"/>
    <x v="73"/>
    <x v="72"/>
    <n v="99.85"/>
    <x v="1"/>
    <x v="73"/>
    <s v="smithcrystal@example.com"/>
    <s v="383.720.5070"/>
    <s v="Joshuashire"/>
    <d v="2024-01-16T00:00:00"/>
    <n v="74"/>
    <n v="574.14"/>
    <x v="1"/>
    <x v="73"/>
    <x v="1"/>
    <s v="Create door place some whom happen first."/>
    <x v="71"/>
    <x v="73"/>
    <x v="3"/>
    <x v="73"/>
    <x v="3"/>
    <s v="youngheidi@example.net"/>
    <s v="(261)996-5416x52138"/>
    <s v="Lake Kellitown"/>
    <d v="2024-03-07T00:00:00"/>
  </r>
  <r>
    <n v="75"/>
    <x v="74"/>
    <x v="73"/>
    <n v="70.97"/>
    <x v="0"/>
    <x v="74"/>
    <s v="michaelbanks@example.org"/>
    <s v="862.771.1909x488"/>
    <s v="Lake Kristenville"/>
    <d v="2024-11-04T00:00:00"/>
    <n v="75"/>
    <n v="649.42999999999995"/>
    <x v="2"/>
    <x v="74"/>
    <x v="3"/>
    <s v="Pay southern anything adult cup."/>
    <x v="72"/>
    <x v="74"/>
    <x v="11"/>
    <x v="74"/>
    <x v="11"/>
    <s v="uneal@example.net"/>
    <s v="001-387-316-5757x8196"/>
    <s v="Owensview"/>
    <d v="2025-04-25T00:00:00"/>
  </r>
  <r>
    <n v="76"/>
    <x v="75"/>
    <x v="74"/>
    <n v="78.61"/>
    <x v="0"/>
    <x v="75"/>
    <s v="scott94@example.net"/>
    <s v="(408)277-5931"/>
    <s v="Lopezmouth"/>
    <d v="2024-03-20T00:00:00"/>
    <n v="76"/>
    <n v="466.94"/>
    <x v="2"/>
    <x v="75"/>
    <x v="1"/>
    <s v="Standard now sit rock east election realize again."/>
    <x v="73"/>
    <x v="75"/>
    <x v="5"/>
    <x v="75"/>
    <x v="5"/>
    <s v="lopezdenise@example.org"/>
    <s v="+1-904-870-3635"/>
    <s v="Tuckerside"/>
    <d v="2023-07-05T00:00:00"/>
  </r>
  <r>
    <n v="77"/>
    <x v="76"/>
    <x v="75"/>
    <n v="99.56"/>
    <x v="1"/>
    <x v="76"/>
    <s v="reginald83@example.org"/>
    <s v="+1-649-913-4536"/>
    <s v="West Alexandrashire"/>
    <d v="2023-07-13T00:00:00"/>
    <n v="77"/>
    <n v="127.54"/>
    <x v="2"/>
    <x v="76"/>
    <x v="3"/>
    <s v="Weight now hair room debate have mean prove."/>
    <x v="74"/>
    <x v="76"/>
    <x v="1"/>
    <x v="76"/>
    <x v="1"/>
    <s v="mellis@example.com"/>
    <s v="+1-550-222-6480x044"/>
    <s v="Mendezfort"/>
    <d v="2024-08-26T00:00:00"/>
  </r>
  <r>
    <n v="78"/>
    <x v="77"/>
    <x v="76"/>
    <n v="95.99"/>
    <x v="1"/>
    <x v="77"/>
    <s v="raymondmelissa@example.org"/>
    <s v="492.219.4260x32365"/>
    <s v="Larsenfort"/>
    <d v="2024-02-13T00:00:00"/>
    <n v="78"/>
    <n v="321.87"/>
    <x v="2"/>
    <x v="77"/>
    <x v="1"/>
    <s v="Rise real a wrong consider which you rather remember."/>
    <x v="75"/>
    <x v="77"/>
    <x v="3"/>
    <x v="77"/>
    <x v="3"/>
    <s v="youngheidi@example.net"/>
    <s v="(261)996-5416x52138"/>
    <s v="Lake Kellitown"/>
    <d v="2024-03-07T00:00:00"/>
  </r>
  <r>
    <n v="79"/>
    <x v="78"/>
    <x v="77"/>
    <n v="0"/>
    <x v="2"/>
    <x v="78"/>
    <s v="carlflores@example.net"/>
    <s v="893-450-7695x46442"/>
    <s v="North Yeseniaton"/>
    <d v="2025-01-17T00:00:00"/>
    <n v="79"/>
    <n v="279.45999999999998"/>
    <x v="0"/>
    <x v="78"/>
    <x v="0"/>
    <s v="None executive campaign contain media building."/>
    <x v="76"/>
    <x v="78"/>
    <x v="11"/>
    <x v="78"/>
    <x v="11"/>
    <s v="uneal@example.net"/>
    <s v="001-387-316-5757x8196"/>
    <s v="Owensview"/>
    <d v="2025-04-25T00:00:00"/>
  </r>
  <r>
    <n v="80"/>
    <x v="79"/>
    <x v="78"/>
    <n v="95.49"/>
    <x v="1"/>
    <x v="79"/>
    <s v="alyssa04@example.com"/>
    <s v="001-866-293-4350x7975"/>
    <s v="South Curtis"/>
    <d v="2024-04-06T00:00:00"/>
    <n v="80"/>
    <n v="491.51"/>
    <x v="2"/>
    <x v="79"/>
    <x v="2"/>
    <s v="Anyone direction time area administration between."/>
    <x v="77"/>
    <x v="79"/>
    <x v="19"/>
    <x v="79"/>
    <x v="19"/>
    <s v="georgeblack@example.net"/>
    <s v="+1-205-739-6291x017"/>
    <s v="Kyleburgh"/>
    <d v="2025-11-11T00:00:00"/>
  </r>
  <r>
    <n v="81"/>
    <x v="80"/>
    <x v="79"/>
    <n v="95.1"/>
    <x v="1"/>
    <x v="80"/>
    <s v="johnsondevin@example.org"/>
    <s v="361.879.5233x4531"/>
    <s v="Port Josephhaven"/>
    <d v="2024-12-25T00:00:00"/>
    <n v="81"/>
    <n v="459.35"/>
    <x v="2"/>
    <x v="80"/>
    <x v="1"/>
    <s v="State fire few teacher name then letter board majority option."/>
    <x v="78"/>
    <x v="80"/>
    <x v="3"/>
    <x v="80"/>
    <x v="3"/>
    <s v="youngheidi@example.net"/>
    <s v="(261)996-5416x52138"/>
    <s v="Lake Kellitown"/>
    <d v="2024-03-07T00:00:00"/>
  </r>
  <r>
    <n v="82"/>
    <x v="81"/>
    <x v="80"/>
    <n v="99.49"/>
    <x v="1"/>
    <x v="81"/>
    <s v="johnsoncory@example.org"/>
    <s v="+1-579-270-4678x84878"/>
    <s v="Jacobton"/>
    <d v="2025-10-30T00:00:00"/>
    <n v="82"/>
    <n v="414.24"/>
    <x v="2"/>
    <x v="81"/>
    <x v="6"/>
    <s v="Beyond well nothing close line property."/>
    <x v="79"/>
    <x v="81"/>
    <x v="16"/>
    <x v="81"/>
    <x v="16"/>
    <s v="norrisjanet@example.net"/>
    <s v="924-510-5820x76178"/>
    <s v="East Jamie"/>
    <d v="2023-07-24T00:00:00"/>
  </r>
  <r>
    <n v="83"/>
    <x v="82"/>
    <x v="81"/>
    <n v="99.22"/>
    <x v="1"/>
    <x v="82"/>
    <s v="xwall@example.org"/>
    <s v="(738)445-5967"/>
    <s v="Matthewburgh"/>
    <d v="2025-12-03T00:00:00"/>
    <n v="83"/>
    <n v="637.64"/>
    <x v="0"/>
    <x v="82"/>
    <x v="7"/>
    <s v="Positive thing difficult record figure long huge thing ball current."/>
    <x v="80"/>
    <x v="82"/>
    <x v="4"/>
    <x v="82"/>
    <x v="4"/>
    <s v="kelleychristina@example.org"/>
    <s v="(312)275-7837x00671"/>
    <s v="Daviston"/>
    <d v="2025-08-12T00:00:00"/>
  </r>
  <r>
    <n v="84"/>
    <x v="83"/>
    <x v="82"/>
    <n v="85.05"/>
    <x v="0"/>
    <x v="83"/>
    <s v="obenitez@example.org"/>
    <s v="5517844895"/>
    <s v="North George"/>
    <d v="2024-10-26T00:00:00"/>
    <n v="84"/>
    <n v="131.24"/>
    <x v="2"/>
    <x v="83"/>
    <x v="9"/>
    <s v="Popular hospital who break bill air audience gun out."/>
    <x v="26"/>
    <x v="83"/>
    <x v="19"/>
    <x v="83"/>
    <x v="19"/>
    <s v="georgeblack@example.net"/>
    <s v="+1-205-739-6291x017"/>
    <s v="Kyleburgh"/>
    <d v="2025-11-11T00:00:00"/>
  </r>
  <r>
    <n v="85"/>
    <x v="84"/>
    <x v="83"/>
    <n v="96.22"/>
    <x v="1"/>
    <x v="84"/>
    <s v="garrettmoreno@example.net"/>
    <s v="(715)500-9668"/>
    <s v="Jessicaport"/>
    <d v="2024-02-10T00:00:00"/>
    <n v="85"/>
    <n v="363.07"/>
    <x v="2"/>
    <x v="84"/>
    <x v="7"/>
    <s v="He view difficult pass manager under ball question every population."/>
    <x v="81"/>
    <x v="84"/>
    <x v="3"/>
    <x v="84"/>
    <x v="3"/>
    <s v="youngheidi@example.net"/>
    <s v="(261)996-5416x52138"/>
    <s v="Lake Kellitown"/>
    <d v="2024-03-07T00:00:00"/>
  </r>
  <r>
    <n v="86"/>
    <x v="85"/>
    <x v="84"/>
    <n v="95.58"/>
    <x v="1"/>
    <x v="85"/>
    <s v="isaacorr@example.net"/>
    <s v="917.443.0475"/>
    <s v="New Chadville"/>
    <d v="2023-02-05T00:00:00"/>
    <n v="86"/>
    <n v="453.92"/>
    <x v="2"/>
    <x v="85"/>
    <x v="0"/>
    <s v="Its employee piece agreement agent black because."/>
    <x v="79"/>
    <x v="85"/>
    <x v="1"/>
    <x v="85"/>
    <x v="1"/>
    <s v="mellis@example.com"/>
    <s v="+1-550-222-6480x044"/>
    <s v="Mendezfort"/>
    <d v="2024-08-26T00:00:00"/>
  </r>
  <r>
    <n v="87"/>
    <x v="86"/>
    <x v="85"/>
    <n v="99.62"/>
    <x v="1"/>
    <x v="86"/>
    <s v="ochoakatrina@example.com"/>
    <s v="+1-724-812-0162x243"/>
    <s v="Port Davidbury"/>
    <d v="2023-11-18T00:00:00"/>
    <n v="87"/>
    <n v="147.26"/>
    <x v="1"/>
    <x v="86"/>
    <x v="7"/>
    <s v="Where authority door rich government."/>
    <x v="50"/>
    <x v="86"/>
    <x v="16"/>
    <x v="86"/>
    <x v="16"/>
    <s v="norrisjanet@example.net"/>
    <s v="924-510-5820x76178"/>
    <s v="East Jamie"/>
    <d v="2023-07-24T00:00:00"/>
  </r>
  <r>
    <n v="88"/>
    <x v="87"/>
    <x v="86"/>
    <n v="95.61"/>
    <x v="1"/>
    <x v="87"/>
    <s v="qmartinez@example.org"/>
    <s v="452.314.7305x86776"/>
    <s v="South Alexisstad"/>
    <d v="2023-02-18T00:00:00"/>
    <n v="88"/>
    <n v="821.59"/>
    <x v="0"/>
    <x v="87"/>
    <x v="4"/>
    <s v="Similar market available arrive really hope than in tough."/>
    <x v="63"/>
    <x v="87"/>
    <x v="15"/>
    <x v="87"/>
    <x v="15"/>
    <s v="ccastro@example.com"/>
    <s v="486.459.7048x36220"/>
    <s v="East Luis"/>
    <d v="2024-01-04T00:00:00"/>
  </r>
  <r>
    <n v="89"/>
    <x v="88"/>
    <x v="87"/>
    <n v="44.75"/>
    <x v="0"/>
    <x v="88"/>
    <s v="kevindavis@example.net"/>
    <s v="(590)327-7599"/>
    <s v="Deborahtown"/>
    <d v="2023-04-28T00:00:00"/>
    <n v="89"/>
    <n v="860.62"/>
    <x v="0"/>
    <x v="88"/>
    <x v="8"/>
    <s v="Painting wife central quite guess."/>
    <x v="82"/>
    <x v="88"/>
    <x v="7"/>
    <x v="88"/>
    <x v="7"/>
    <s v="crystal63@example.org"/>
    <s v="(744)741-9347"/>
    <s v="Bradymouth"/>
    <d v="2025-10-15T00:00:00"/>
  </r>
  <r>
    <n v="90"/>
    <x v="89"/>
    <x v="88"/>
    <n v="98.31"/>
    <x v="1"/>
    <x v="89"/>
    <s v="marshallanthony@example.org"/>
    <s v="7788614383"/>
    <s v="Humphreystad"/>
    <d v="2023-11-19T00:00:00"/>
    <n v="90"/>
    <n v="319.41000000000003"/>
    <x v="2"/>
    <x v="89"/>
    <x v="6"/>
    <s v="Rate white morning part response method teacher plant view who."/>
    <x v="83"/>
    <x v="89"/>
    <x v="14"/>
    <x v="89"/>
    <x v="14"/>
    <s v="michael05@example.org"/>
    <s v="001-516-882-0804x063"/>
    <s v="West Stephanieville"/>
    <d v="2023-08-12T00:00:00"/>
  </r>
  <r>
    <n v="91"/>
    <x v="90"/>
    <x v="89"/>
    <n v="99.99"/>
    <x v="1"/>
    <x v="90"/>
    <s v="vgarcia@example.com"/>
    <s v="477.532.1932x25976"/>
    <s v="East Thomaschester"/>
    <d v="2023-04-03T00:00:00"/>
    <n v="91"/>
    <n v="266.91000000000003"/>
    <x v="2"/>
    <x v="90"/>
    <x v="1"/>
    <s v="Front the first month give air himself western accept have."/>
    <x v="84"/>
    <x v="90"/>
    <x v="3"/>
    <x v="90"/>
    <x v="3"/>
    <s v="youngheidi@example.net"/>
    <s v="(261)996-5416x52138"/>
    <s v="Lake Kellitown"/>
    <d v="2024-03-07T00:00:00"/>
  </r>
  <r>
    <n v="92"/>
    <x v="91"/>
    <x v="90"/>
    <n v="96.35"/>
    <x v="1"/>
    <x v="91"/>
    <s v="petertownsend@example.com"/>
    <s v="001-716-871-0936x811"/>
    <s v="Port Cory"/>
    <d v="2024-05-29T00:00:00"/>
    <n v="92"/>
    <n v="537.65"/>
    <x v="2"/>
    <x v="91"/>
    <x v="5"/>
    <s v="Process group win reflect international true line will explain."/>
    <x v="85"/>
    <x v="91"/>
    <x v="0"/>
    <x v="91"/>
    <x v="0"/>
    <s v="jacob42@example.com"/>
    <s v="001-783-994-1212x9876"/>
    <s v="New Andrew"/>
    <d v="2024-11-01T00:00:00"/>
  </r>
  <r>
    <n v="93"/>
    <x v="92"/>
    <x v="91"/>
    <n v="0"/>
    <x v="2"/>
    <x v="92"/>
    <s v="keith55@example.net"/>
    <s v="001-961-891-3238x03799"/>
    <s v="Michaelland"/>
    <d v="2025-11-11T00:00:00"/>
    <n v="93"/>
    <n v="323.45999999999998"/>
    <x v="0"/>
    <x v="92"/>
    <x v="0"/>
    <s v="Now decision small here wall simple traditional."/>
    <x v="86"/>
    <x v="92"/>
    <x v="11"/>
    <x v="92"/>
    <x v="11"/>
    <s v="uneal@example.net"/>
    <s v="001-387-316-5757x8196"/>
    <s v="Owensview"/>
    <d v="2025-04-25T00:00:00"/>
  </r>
  <r>
    <n v="94"/>
    <x v="93"/>
    <x v="92"/>
    <n v="98.81"/>
    <x v="1"/>
    <x v="93"/>
    <s v="lprice@example.net"/>
    <s v="709.618.3265x10300"/>
    <s v="Davidmouth"/>
    <d v="2024-02-16T00:00:00"/>
    <n v="94"/>
    <n v="818.98"/>
    <x v="2"/>
    <x v="93"/>
    <x v="7"/>
    <s v="Possible bad degree present likely cup sister democratic guy."/>
    <x v="87"/>
    <x v="93"/>
    <x v="13"/>
    <x v="93"/>
    <x v="13"/>
    <s v="hermanbrett@example.net"/>
    <s v="833.832.5558"/>
    <s v="Kramerport"/>
    <d v="2025-02-22T00:00:00"/>
  </r>
  <r>
    <n v="95"/>
    <x v="94"/>
    <x v="93"/>
    <n v="97.38"/>
    <x v="1"/>
    <x v="94"/>
    <s v="lrose@example.org"/>
    <s v="001-220-954-9467x1844"/>
    <s v="Alvaradoberg"/>
    <d v="2024-02-04T00:00:00"/>
    <n v="95"/>
    <n v="695.54"/>
    <x v="0"/>
    <x v="94"/>
    <x v="0"/>
    <s v="Our modern information can serious."/>
    <x v="88"/>
    <x v="94"/>
    <x v="18"/>
    <x v="94"/>
    <x v="18"/>
    <s v="djohnson@example.net"/>
    <s v="+1-451-281-3261x940"/>
    <s v="Sheenatown"/>
    <d v="2023-02-20T00:00:00"/>
  </r>
  <r>
    <n v="96"/>
    <x v="95"/>
    <x v="94"/>
    <n v="99.29"/>
    <x v="1"/>
    <x v="95"/>
    <s v="kathleencrawford@example.net"/>
    <s v="+1-552-478-0129x25064"/>
    <s v="East Christopherberg"/>
    <d v="2024-08-11T00:00:00"/>
    <n v="96"/>
    <n v="159.38"/>
    <x v="0"/>
    <x v="95"/>
    <x v="1"/>
    <s v="None small reality our front senior face."/>
    <x v="89"/>
    <x v="95"/>
    <x v="16"/>
    <x v="95"/>
    <x v="16"/>
    <s v="norrisjanet@example.net"/>
    <s v="924-510-5820x76178"/>
    <s v="East Jamie"/>
    <d v="2023-07-24T00:00:00"/>
  </r>
  <r>
    <n v="97"/>
    <x v="96"/>
    <x v="95"/>
    <n v="97.86"/>
    <x v="1"/>
    <x v="96"/>
    <s v="kimberlypark@example.org"/>
    <s v="(303)720-9442"/>
    <s v="East Andrew"/>
    <d v="2024-10-01T00:00:00"/>
    <n v="97"/>
    <n v="895.14"/>
    <x v="1"/>
    <x v="96"/>
    <x v="3"/>
    <s v="Prevent age build management skin skill."/>
    <x v="90"/>
    <x v="96"/>
    <x v="18"/>
    <x v="96"/>
    <x v="18"/>
    <s v="djohnson@example.net"/>
    <s v="+1-451-281-3261x940"/>
    <s v="Sheenatown"/>
    <d v="2023-02-20T00:00:00"/>
  </r>
  <r>
    <n v="98"/>
    <x v="97"/>
    <x v="96"/>
    <n v="56.73"/>
    <x v="0"/>
    <x v="97"/>
    <s v="idillon@example.com"/>
    <s v="(612)895-1784x250"/>
    <s v="Port Alisontown"/>
    <d v="2025-04-10T00:00:00"/>
    <n v="98"/>
    <n v="409.87"/>
    <x v="0"/>
    <x v="97"/>
    <x v="1"/>
    <s v="Collection reality democratic listen bill clear author commercial."/>
    <x v="91"/>
    <x v="97"/>
    <x v="18"/>
    <x v="97"/>
    <x v="18"/>
    <s v="djohnson@example.net"/>
    <s v="+1-451-281-3261x940"/>
    <s v="Sheenatown"/>
    <d v="2023-02-20T00:00:00"/>
  </r>
  <r>
    <n v="99"/>
    <x v="98"/>
    <x v="97"/>
    <n v="86.48"/>
    <x v="0"/>
    <x v="98"/>
    <s v="karenbird@example.net"/>
    <s v="3497212365"/>
    <s v="South Ryanshire"/>
    <d v="2024-11-29T00:00:00"/>
    <n v="99"/>
    <n v="224.37"/>
    <x v="1"/>
    <x v="98"/>
    <x v="3"/>
    <s v="Condition choose together point service draw space phone."/>
    <x v="92"/>
    <x v="98"/>
    <x v="6"/>
    <x v="98"/>
    <x v="6"/>
    <s v="zacharydaniels@example.net"/>
    <s v="9569400682"/>
    <s v="Stevenstad"/>
    <d v="2024-07-10T00:00:00"/>
  </r>
  <r>
    <n v="100"/>
    <x v="99"/>
    <x v="98"/>
    <n v="98.06"/>
    <x v="1"/>
    <x v="99"/>
    <s v="hgrant@example.org"/>
    <s v="001-440-906-1084x858"/>
    <s v="Bethchester"/>
    <d v="2025-02-07T00:00:00"/>
    <n v="100"/>
    <n v="408.07"/>
    <x v="1"/>
    <x v="99"/>
    <x v="5"/>
    <s v="Practice tough teach involve data yourself institution generation or."/>
    <x v="93"/>
    <x v="99"/>
    <x v="2"/>
    <x v="99"/>
    <x v="2"/>
    <s v="melissajenkins@example.com"/>
    <s v="965-227-6342"/>
    <s v="West Stephaniebury"/>
    <d v="2023-06-01T00:00:00"/>
  </r>
  <r>
    <n v="101"/>
    <x v="100"/>
    <x v="99"/>
    <n v="49.11"/>
    <x v="0"/>
    <x v="100"/>
    <s v="hbowman@example.org"/>
    <s v="818-835-3618x4444"/>
    <s v="North Stevenhaven"/>
    <d v="2023-06-18T00:00:00"/>
    <n v="101"/>
    <n v="408.59"/>
    <x v="2"/>
    <x v="100"/>
    <x v="8"/>
    <s v="To season the mind degree director will read responsibility sound."/>
    <x v="94"/>
    <x v="100"/>
    <x v="18"/>
    <x v="100"/>
    <x v="18"/>
    <s v="djohnson@example.net"/>
    <s v="+1-451-281-3261x940"/>
    <s v="Sheenatown"/>
    <d v="2023-02-20T00:00:00"/>
  </r>
  <r>
    <n v="102"/>
    <x v="101"/>
    <x v="100"/>
    <n v="0"/>
    <x v="2"/>
    <x v="101"/>
    <s v="vpeters@example.com"/>
    <s v="(800)904-5666"/>
    <s v="Port Julie"/>
    <d v="2024-06-06T00:00:00"/>
    <n v="102"/>
    <n v="335.12"/>
    <x v="2"/>
    <x v="101"/>
    <x v="5"/>
    <s v="Get form trade commercial every about hospital put true."/>
    <x v="43"/>
    <x v="101"/>
    <x v="8"/>
    <x v="101"/>
    <x v="8"/>
    <s v="ckeller@example.net"/>
    <s v="+1-407-848-2950"/>
    <s v="Johnbury"/>
    <d v="2025-04-30T00:00:00"/>
  </r>
  <r>
    <n v="103"/>
    <x v="102"/>
    <x v="101"/>
    <n v="0"/>
    <x v="2"/>
    <x v="102"/>
    <s v="dana33@example.net"/>
    <s v="(863)989-2520"/>
    <s v="South Kristinshire"/>
    <d v="2023-11-29T00:00:00"/>
    <n v="103"/>
    <n v="250.29"/>
    <x v="0"/>
    <x v="102"/>
    <x v="9"/>
    <s v="Require factor top budget trial allow."/>
    <x v="95"/>
    <x v="102"/>
    <x v="19"/>
    <x v="102"/>
    <x v="19"/>
    <s v="georgeblack@example.net"/>
    <s v="+1-205-739-6291x017"/>
    <s v="Kyleburgh"/>
    <d v="2025-11-11T00:00:00"/>
  </r>
  <r>
    <n v="104"/>
    <x v="103"/>
    <x v="102"/>
    <n v="34.51"/>
    <x v="3"/>
    <x v="103"/>
    <s v="christina26@example.org"/>
    <s v="323.203.0507x6939"/>
    <s v="East Dennisshire"/>
    <d v="2023-10-06T00:00:00"/>
    <n v="104"/>
    <n v="435.84"/>
    <x v="2"/>
    <x v="103"/>
    <x v="9"/>
    <s v="Month war college surface available play soldier interest sing leader."/>
    <x v="96"/>
    <x v="103"/>
    <x v="15"/>
    <x v="103"/>
    <x v="15"/>
    <s v="ccastro@example.com"/>
    <s v="486.459.7048x36220"/>
    <s v="East Luis"/>
    <d v="2024-01-04T00:00:00"/>
  </r>
  <r>
    <n v="105"/>
    <x v="104"/>
    <x v="10"/>
    <n v="96.82"/>
    <x v="1"/>
    <x v="104"/>
    <s v="priceterri@example.com"/>
    <s v="+1-622-245-2738"/>
    <s v="North Paulashire"/>
    <d v="2025-09-10T00:00:00"/>
    <n v="105"/>
    <n v="510.25"/>
    <x v="2"/>
    <x v="104"/>
    <x v="8"/>
    <s v="Occur box life technology political join should hope country."/>
    <x v="97"/>
    <x v="104"/>
    <x v="17"/>
    <x v="104"/>
    <x v="17"/>
    <s v="stacey43@example.net"/>
    <s v="(914)713-9142x52503"/>
    <s v="North Jamesmouth"/>
    <d v="2025-10-18T00:00:00"/>
  </r>
  <r>
    <n v="106"/>
    <x v="105"/>
    <x v="103"/>
    <n v="60.48"/>
    <x v="0"/>
    <x v="105"/>
    <s v="yedwards@example.org"/>
    <s v="+1-411-548-4645x838"/>
    <s v="New Alberttown"/>
    <d v="2024-01-08T00:00:00"/>
    <n v="106"/>
    <n v="619.84"/>
    <x v="0"/>
    <x v="105"/>
    <x v="8"/>
    <s v="Activity near moment book respond each those."/>
    <x v="98"/>
    <x v="105"/>
    <x v="10"/>
    <x v="105"/>
    <x v="10"/>
    <s v="lisamarshall@example.com"/>
    <s v="510.857.2163"/>
    <s v="South Carlos"/>
    <d v="2024-12-27T00:00:00"/>
  </r>
  <r>
    <n v="107"/>
    <x v="106"/>
    <x v="104"/>
    <n v="97.84"/>
    <x v="1"/>
    <x v="106"/>
    <s v="jessicafrost@example.com"/>
    <s v="001-966-541-3708x0134"/>
    <s v="South Samanthaburgh"/>
    <d v="2024-06-15T00:00:00"/>
    <n v="107"/>
    <n v="308.83999999999997"/>
    <x v="0"/>
    <x v="106"/>
    <x v="1"/>
    <s v="Down official marriage quality experience most hour describe camera can."/>
    <x v="98"/>
    <x v="106"/>
    <x v="17"/>
    <x v="106"/>
    <x v="17"/>
    <s v="stacey43@example.net"/>
    <s v="(914)713-9142x52503"/>
    <s v="North Jamesmouth"/>
    <d v="2025-10-18T00:00:00"/>
  </r>
  <r>
    <n v="108"/>
    <x v="107"/>
    <x v="16"/>
    <n v="98.08"/>
    <x v="1"/>
    <x v="107"/>
    <s v="ramoschristine@example.net"/>
    <s v="3849456999"/>
    <s v="Anitaburgh"/>
    <d v="2025-12-19T00:00:00"/>
    <n v="108"/>
    <n v="597.04"/>
    <x v="0"/>
    <x v="107"/>
    <x v="9"/>
    <s v="Over appear sense modern person exactly."/>
    <x v="99"/>
    <x v="107"/>
    <x v="6"/>
    <x v="107"/>
    <x v="6"/>
    <s v="zacharydaniels@example.net"/>
    <s v="9569400682"/>
    <s v="Stevenstad"/>
    <d v="2024-07-10T00:00:00"/>
  </r>
  <r>
    <n v="109"/>
    <x v="108"/>
    <x v="105"/>
    <n v="98.53"/>
    <x v="1"/>
    <x v="108"/>
    <s v="jessica81@example.org"/>
    <s v="804-673-9395x06362"/>
    <s v="Davisburgh"/>
    <d v="2025-07-11T00:00:00"/>
    <n v="109"/>
    <n v="653.58000000000004"/>
    <x v="2"/>
    <x v="108"/>
    <x v="6"/>
    <s v="Year hold commercial mouth interesting miss cup part."/>
    <x v="56"/>
    <x v="108"/>
    <x v="0"/>
    <x v="108"/>
    <x v="0"/>
    <s v="jacob42@example.com"/>
    <s v="001-783-994-1212x9876"/>
    <s v="New Andrew"/>
    <d v="2024-11-01T00:00:00"/>
  </r>
  <r>
    <n v="110"/>
    <x v="109"/>
    <x v="106"/>
    <n v="98.05"/>
    <x v="1"/>
    <x v="109"/>
    <s v="mpotts@example.com"/>
    <s v="6703543824"/>
    <s v="Port Patrick"/>
    <d v="2025-11-16T00:00:00"/>
    <n v="110"/>
    <n v="511.49"/>
    <x v="2"/>
    <x v="109"/>
    <x v="2"/>
    <s v="Several poor prepare clear social call look section enjoy."/>
    <x v="100"/>
    <x v="109"/>
    <x v="8"/>
    <x v="109"/>
    <x v="8"/>
    <s v="ckeller@example.net"/>
    <s v="+1-407-848-2950"/>
    <s v="Johnbury"/>
    <d v="2025-04-30T00:00:00"/>
  </r>
  <r>
    <n v="111"/>
    <x v="110"/>
    <x v="107"/>
    <n v="68.14"/>
    <x v="0"/>
    <x v="110"/>
    <s v="stephaniemorris@example.com"/>
    <s v="4068700778"/>
    <s v="Conleyport"/>
    <d v="2025-07-01T00:00:00"/>
    <n v="111"/>
    <n v="307.64999999999998"/>
    <x v="1"/>
    <x v="110"/>
    <x v="7"/>
    <s v="Society peace voice mission likely type perhaps receive try tough."/>
    <x v="101"/>
    <x v="110"/>
    <x v="17"/>
    <x v="110"/>
    <x v="17"/>
    <s v="stacey43@example.net"/>
    <s v="(914)713-9142x52503"/>
    <s v="North Jamesmouth"/>
    <d v="2025-10-18T00:00:00"/>
  </r>
  <r>
    <n v="112"/>
    <x v="111"/>
    <x v="108"/>
    <n v="98.22"/>
    <x v="1"/>
    <x v="111"/>
    <s v="guzmancorey@example.net"/>
    <s v="001-651-293-8015x7962"/>
    <s v="Alyssaborough"/>
    <d v="2023-02-06T00:00:00"/>
    <n v="112"/>
    <n v="198.07"/>
    <x v="2"/>
    <x v="111"/>
    <x v="3"/>
    <s v="Adult none resource red sing tend nor everybody direction reason."/>
    <x v="102"/>
    <x v="111"/>
    <x v="9"/>
    <x v="111"/>
    <x v="9"/>
    <s v="harrisjames@example.net"/>
    <s v="+1-304-634-1198"/>
    <s v="Port Courtneyhaven"/>
    <d v="2024-01-22T00:00:00"/>
  </r>
  <r>
    <n v="113"/>
    <x v="112"/>
    <x v="109"/>
    <n v="0"/>
    <x v="2"/>
    <x v="112"/>
    <s v="jamesdaniels@example.com"/>
    <s v="+1-329-566-2273x011"/>
    <s v="East Sandra"/>
    <d v="2023-04-01T00:00:00"/>
    <n v="113"/>
    <n v="740.83"/>
    <x v="1"/>
    <x v="112"/>
    <x v="2"/>
    <s v="Old structure else certain state though final job."/>
    <x v="103"/>
    <x v="112"/>
    <x v="9"/>
    <x v="112"/>
    <x v="9"/>
    <s v="harrisjames@example.net"/>
    <s v="+1-304-634-1198"/>
    <s v="Port Courtneyhaven"/>
    <d v="2024-01-22T00:00:00"/>
  </r>
  <r>
    <n v="114"/>
    <x v="113"/>
    <x v="110"/>
    <n v="99.37"/>
    <x v="1"/>
    <x v="113"/>
    <s v="uskinner@example.org"/>
    <s v="241-515-4136x32422"/>
    <s v="Petersonhaven"/>
    <d v="2023-01-25T00:00:00"/>
    <n v="114"/>
    <n v="492.46"/>
    <x v="1"/>
    <x v="113"/>
    <x v="5"/>
    <s v="Last young well region approach own window."/>
    <x v="28"/>
    <x v="113"/>
    <x v="9"/>
    <x v="113"/>
    <x v="9"/>
    <s v="harrisjames@example.net"/>
    <s v="+1-304-634-1198"/>
    <s v="Port Courtneyhaven"/>
    <d v="2024-01-22T00:00:00"/>
  </r>
  <r>
    <n v="115"/>
    <x v="114"/>
    <x v="111"/>
    <n v="43.23"/>
    <x v="0"/>
    <x v="114"/>
    <s v="lisa68@example.net"/>
    <s v="281-851-5221x57128"/>
    <s v="Roblesmouth"/>
    <d v="2024-12-07T00:00:00"/>
    <n v="115"/>
    <n v="727.85"/>
    <x v="2"/>
    <x v="114"/>
    <x v="8"/>
    <s v="Product member animal almost music research."/>
    <x v="104"/>
    <x v="114"/>
    <x v="11"/>
    <x v="114"/>
    <x v="11"/>
    <s v="uneal@example.net"/>
    <s v="001-387-316-5757x8196"/>
    <s v="Owensview"/>
    <d v="2025-04-25T00:00:00"/>
  </r>
  <r>
    <n v="116"/>
    <x v="115"/>
    <x v="112"/>
    <n v="58.64"/>
    <x v="0"/>
    <x v="115"/>
    <s v="kathryn26@example.org"/>
    <s v="001-648-254-6426x09223"/>
    <s v="Adkinsshire"/>
    <d v="2024-12-01T00:00:00"/>
    <n v="116"/>
    <n v="483.52"/>
    <x v="1"/>
    <x v="115"/>
    <x v="9"/>
    <s v="Half kid south project development."/>
    <x v="105"/>
    <x v="115"/>
    <x v="17"/>
    <x v="115"/>
    <x v="17"/>
    <s v="stacey43@example.net"/>
    <s v="(914)713-9142x52503"/>
    <s v="North Jamesmouth"/>
    <d v="2025-10-18T00:00:00"/>
  </r>
  <r>
    <n v="117"/>
    <x v="116"/>
    <x v="113"/>
    <n v="51.84"/>
    <x v="0"/>
    <x v="116"/>
    <s v="hartpeter@example.org"/>
    <s v="934-941-5206x234"/>
    <s v="Lake Donaldport"/>
    <d v="2023-11-05T00:00:00"/>
    <n v="117"/>
    <n v="214.24"/>
    <x v="0"/>
    <x v="116"/>
    <x v="6"/>
    <s v="Major late wide single art moment meet."/>
    <x v="106"/>
    <x v="116"/>
    <x v="10"/>
    <x v="116"/>
    <x v="10"/>
    <s v="lisamarshall@example.com"/>
    <s v="510.857.2163"/>
    <s v="South Carlos"/>
    <d v="2024-12-27T00:00:00"/>
  </r>
  <r>
    <n v="118"/>
    <x v="117"/>
    <x v="114"/>
    <n v="99.27"/>
    <x v="1"/>
    <x v="117"/>
    <s v="jeffreysnow@example.com"/>
    <s v="621.615.5354x195"/>
    <s v="Lake Austin"/>
    <d v="2025-06-18T00:00:00"/>
    <n v="118"/>
    <n v="436.66"/>
    <x v="2"/>
    <x v="117"/>
    <x v="1"/>
    <s v="Factor purpose different thought world sure outside."/>
    <x v="107"/>
    <x v="117"/>
    <x v="3"/>
    <x v="117"/>
    <x v="3"/>
    <s v="youngheidi@example.net"/>
    <s v="(261)996-5416x52138"/>
    <s v="Lake Kellitown"/>
    <d v="2024-03-07T00:00:00"/>
  </r>
  <r>
    <n v="119"/>
    <x v="118"/>
    <x v="115"/>
    <n v="97.53"/>
    <x v="1"/>
    <x v="118"/>
    <s v="robertmoore@example.org"/>
    <s v="+1-287-425-2479x1622"/>
    <s v="West Robert"/>
    <d v="2025-07-01T00:00:00"/>
    <n v="119"/>
    <n v="216.52"/>
    <x v="0"/>
    <x v="118"/>
    <x v="8"/>
    <s v="By foreign wall choice answer perform clearly."/>
    <x v="108"/>
    <x v="118"/>
    <x v="14"/>
    <x v="118"/>
    <x v="14"/>
    <s v="michael05@example.org"/>
    <s v="001-516-882-0804x063"/>
    <s v="West Stephanieville"/>
    <d v="2023-08-12T00:00:00"/>
  </r>
  <r>
    <n v="120"/>
    <x v="119"/>
    <x v="116"/>
    <n v="95.73"/>
    <x v="1"/>
    <x v="119"/>
    <s v="chambersjohn@example.org"/>
    <s v="+1-885-319-2394"/>
    <s v="New Sarahmouth"/>
    <d v="2023-06-23T00:00:00"/>
    <n v="120"/>
    <n v="124.7"/>
    <x v="2"/>
    <x v="119"/>
    <x v="5"/>
    <s v="Realize late food exactly may industry exactly throughout care."/>
    <x v="80"/>
    <x v="119"/>
    <x v="11"/>
    <x v="119"/>
    <x v="11"/>
    <s v="uneal@example.net"/>
    <s v="001-387-316-5757x8196"/>
    <s v="Owensview"/>
    <d v="2025-04-25T00:00:00"/>
  </r>
  <r>
    <n v="121"/>
    <x v="120"/>
    <x v="117"/>
    <n v="46.81"/>
    <x v="0"/>
    <x v="120"/>
    <s v="martinezsandra@example.net"/>
    <s v="(293)393-3535x316"/>
    <s v="Perezville"/>
    <d v="2025-02-24T00:00:00"/>
    <n v="121"/>
    <n v="301.98"/>
    <x v="2"/>
    <x v="120"/>
    <x v="9"/>
    <s v="Gun arm increase wind performance friend."/>
    <x v="109"/>
    <x v="120"/>
    <x v="16"/>
    <x v="120"/>
    <x v="16"/>
    <s v="norrisjanet@example.net"/>
    <s v="924-510-5820x76178"/>
    <s v="East Jamie"/>
    <d v="2023-07-24T00:00:00"/>
  </r>
  <r>
    <n v="122"/>
    <x v="121"/>
    <x v="118"/>
    <n v="0"/>
    <x v="2"/>
    <x v="121"/>
    <s v="zhernandez@example.net"/>
    <s v="2652492839"/>
    <s v="Jamesfort"/>
    <d v="2025-12-31T00:00:00"/>
    <n v="122"/>
    <n v="838.95"/>
    <x v="0"/>
    <x v="121"/>
    <x v="6"/>
    <s v="Visit notice something help real church city."/>
    <x v="110"/>
    <x v="121"/>
    <x v="10"/>
    <x v="121"/>
    <x v="10"/>
    <s v="lisamarshall@example.com"/>
    <s v="510.857.2163"/>
    <s v="South Carlos"/>
    <d v="2024-12-27T00:00:00"/>
  </r>
  <r>
    <n v="123"/>
    <x v="122"/>
    <x v="119"/>
    <n v="98.35"/>
    <x v="1"/>
    <x v="122"/>
    <s v="trujillorachel@example.com"/>
    <s v="5022609134"/>
    <s v="East Kimberlyfurt"/>
    <d v="2025-08-13T00:00:00"/>
    <n v="123"/>
    <n v="449.56"/>
    <x v="0"/>
    <x v="122"/>
    <x v="9"/>
    <s v="Support push able level girl speak three window key."/>
    <x v="111"/>
    <x v="122"/>
    <x v="14"/>
    <x v="122"/>
    <x v="14"/>
    <s v="michael05@example.org"/>
    <s v="001-516-882-0804x063"/>
    <s v="West Stephanieville"/>
    <d v="2023-08-12T00:00:00"/>
  </r>
  <r>
    <n v="124"/>
    <x v="123"/>
    <x v="120"/>
    <n v="97.11"/>
    <x v="1"/>
    <x v="123"/>
    <s v="john33@example.com"/>
    <s v="330.885.7928x00902"/>
    <s v="Samuelfort"/>
    <d v="2025-11-30T00:00:00"/>
    <n v="124"/>
    <n v="466.21"/>
    <x v="0"/>
    <x v="123"/>
    <x v="5"/>
    <s v="Air throw yet less stand."/>
    <x v="112"/>
    <x v="123"/>
    <x v="14"/>
    <x v="123"/>
    <x v="14"/>
    <s v="michael05@example.org"/>
    <s v="001-516-882-0804x063"/>
    <s v="West Stephanieville"/>
    <d v="2023-08-12T00:00:00"/>
  </r>
  <r>
    <n v="125"/>
    <x v="124"/>
    <x v="121"/>
    <n v="55.16"/>
    <x v="0"/>
    <x v="124"/>
    <s v="lowekelsey@example.net"/>
    <s v="618.288.3100"/>
    <s v="Johnsontown"/>
    <d v="2024-11-22T00:00:00"/>
    <n v="125"/>
    <n v="852.64"/>
    <x v="0"/>
    <x v="124"/>
    <x v="0"/>
    <s v="Capital professional act professor five fall car week common listen."/>
    <x v="113"/>
    <x v="124"/>
    <x v="4"/>
    <x v="124"/>
    <x v="4"/>
    <s v="kelleychristina@example.org"/>
    <s v="(312)275-7837x00671"/>
    <s v="Daviston"/>
    <d v="2025-08-12T00:00:00"/>
  </r>
  <r>
    <n v="126"/>
    <x v="125"/>
    <x v="122"/>
    <n v="1.59"/>
    <x v="3"/>
    <x v="125"/>
    <s v="cynthia50@example.net"/>
    <s v="(554)531-4971x3834"/>
    <s v="Ramosville"/>
    <d v="2024-07-10T00:00:00"/>
    <n v="126"/>
    <n v="401.38"/>
    <x v="0"/>
    <x v="125"/>
    <x v="4"/>
    <s v="Respond though us above modern situation history."/>
    <x v="114"/>
    <x v="125"/>
    <x v="11"/>
    <x v="125"/>
    <x v="11"/>
    <s v="uneal@example.net"/>
    <s v="001-387-316-5757x8196"/>
    <s v="Owensview"/>
    <d v="2025-04-25T00:00:00"/>
  </r>
  <r>
    <n v="127"/>
    <x v="126"/>
    <x v="123"/>
    <n v="37.83"/>
    <x v="0"/>
    <x v="126"/>
    <s v="lauratucker@example.com"/>
    <s v="(729)619-3595x80256"/>
    <s v="Jonesville"/>
    <d v="2025-10-22T00:00:00"/>
    <n v="127"/>
    <n v="733.07"/>
    <x v="1"/>
    <x v="126"/>
    <x v="0"/>
    <s v="Here feel turn notice student company beautiful spring instead."/>
    <x v="115"/>
    <x v="126"/>
    <x v="2"/>
    <x v="126"/>
    <x v="2"/>
    <s v="melissajenkins@example.com"/>
    <s v="965-227-6342"/>
    <s v="West Stephaniebury"/>
    <d v="2023-06-01T00:00:00"/>
  </r>
  <r>
    <n v="128"/>
    <x v="127"/>
    <x v="124"/>
    <n v="97.45"/>
    <x v="1"/>
    <x v="127"/>
    <s v="qsmith@example.org"/>
    <s v="(634)899-2007x209"/>
    <s v="Smithton"/>
    <d v="2023-03-15T00:00:00"/>
    <n v="128"/>
    <n v="866.27"/>
    <x v="2"/>
    <x v="127"/>
    <x v="1"/>
    <s v="Beyond fear one fish set sort."/>
    <x v="116"/>
    <x v="127"/>
    <x v="11"/>
    <x v="127"/>
    <x v="11"/>
    <s v="uneal@example.net"/>
    <s v="001-387-316-5757x8196"/>
    <s v="Owensview"/>
    <d v="2025-04-25T00:00:00"/>
  </r>
  <r>
    <n v="129"/>
    <x v="128"/>
    <x v="7"/>
    <n v="52.54"/>
    <x v="0"/>
    <x v="128"/>
    <s v="gmcguire@example.com"/>
    <s v="+1-321-986-1375"/>
    <s v="Lake Alexander"/>
    <d v="2024-10-11T00:00:00"/>
    <n v="129"/>
    <n v="812.37"/>
    <x v="2"/>
    <x v="128"/>
    <x v="6"/>
    <s v="Bag plan walk whose wife against position she."/>
    <x v="117"/>
    <x v="128"/>
    <x v="3"/>
    <x v="128"/>
    <x v="3"/>
    <s v="youngheidi@example.net"/>
    <s v="(261)996-5416x52138"/>
    <s v="Lake Kellitown"/>
    <d v="2024-03-07T00:00:00"/>
  </r>
  <r>
    <n v="130"/>
    <x v="129"/>
    <x v="101"/>
    <n v="95.54"/>
    <x v="1"/>
    <x v="129"/>
    <s v="timothy48@example.net"/>
    <s v="402.522.4494x548"/>
    <s v="Schmidtberg"/>
    <d v="2023-11-02T00:00:00"/>
    <n v="130"/>
    <n v="757.58"/>
    <x v="0"/>
    <x v="129"/>
    <x v="6"/>
    <s v="President role several key house trial."/>
    <x v="118"/>
    <x v="129"/>
    <x v="13"/>
    <x v="129"/>
    <x v="13"/>
    <s v="hermanbrett@example.net"/>
    <s v="833.832.5558"/>
    <s v="Kramerport"/>
    <d v="2025-02-22T00:00:00"/>
  </r>
  <r>
    <n v="131"/>
    <x v="130"/>
    <x v="42"/>
    <n v="78.540000000000006"/>
    <x v="0"/>
    <x v="130"/>
    <s v="leahpatterson@example.com"/>
    <s v="+1-246-822-0387x204"/>
    <s v="Hughesside"/>
    <d v="2023-03-20T00:00:00"/>
    <n v="131"/>
    <n v="358.04"/>
    <x v="0"/>
    <x v="130"/>
    <x v="6"/>
    <s v="Sure tough might believe actually tough according."/>
    <x v="119"/>
    <x v="130"/>
    <x v="5"/>
    <x v="130"/>
    <x v="5"/>
    <s v="lopezdenise@example.org"/>
    <s v="+1-904-870-3635"/>
    <s v="Tuckerside"/>
    <d v="2023-07-05T00:00:00"/>
  </r>
  <r>
    <n v="132"/>
    <x v="131"/>
    <x v="125"/>
    <n v="0"/>
    <x v="2"/>
    <x v="131"/>
    <s v="brandonnelson@example.net"/>
    <s v="613.441.4752x07744"/>
    <s v="Hendersonfort"/>
    <d v="2025-11-23T00:00:00"/>
    <n v="132"/>
    <n v="778.35"/>
    <x v="2"/>
    <x v="131"/>
    <x v="2"/>
    <s v="Could heart indicate military provide list meeting real."/>
    <x v="120"/>
    <x v="131"/>
    <x v="2"/>
    <x v="131"/>
    <x v="2"/>
    <s v="melissajenkins@example.com"/>
    <s v="965-227-6342"/>
    <s v="West Stephaniebury"/>
    <d v="2023-06-01T00:00:00"/>
  </r>
  <r>
    <n v="133"/>
    <x v="132"/>
    <x v="126"/>
    <n v="98.27"/>
    <x v="1"/>
    <x v="132"/>
    <s v="edwardwilson@example.org"/>
    <s v="567-983-2844x5316"/>
    <s v="North Brianchester"/>
    <d v="2025-08-17T00:00:00"/>
    <n v="133"/>
    <n v="129.94"/>
    <x v="0"/>
    <x v="132"/>
    <x v="0"/>
    <s v="Six still list international wonder ball ago possible."/>
    <x v="121"/>
    <x v="132"/>
    <x v="9"/>
    <x v="132"/>
    <x v="9"/>
    <s v="harrisjames@example.net"/>
    <s v="+1-304-634-1198"/>
    <s v="Port Courtneyhaven"/>
    <d v="2024-01-22T00:00:00"/>
  </r>
  <r>
    <n v="134"/>
    <x v="133"/>
    <x v="127"/>
    <n v="95.61"/>
    <x v="1"/>
    <x v="133"/>
    <s v="mary65@example.org"/>
    <s v="+1-521-873-8629"/>
    <s v="Robinsonmouth"/>
    <d v="2024-08-22T00:00:00"/>
    <n v="134"/>
    <n v="291.29000000000002"/>
    <x v="2"/>
    <x v="133"/>
    <x v="9"/>
    <s v="Recognize yeah walk own heavy value discuss sport set stage."/>
    <x v="122"/>
    <x v="133"/>
    <x v="3"/>
    <x v="133"/>
    <x v="3"/>
    <s v="youngheidi@example.net"/>
    <s v="(261)996-5416x52138"/>
    <s v="Lake Kellitown"/>
    <d v="2024-03-07T00:00:00"/>
  </r>
  <r>
    <n v="135"/>
    <x v="134"/>
    <x v="128"/>
    <n v="0"/>
    <x v="2"/>
    <x v="134"/>
    <s v="hughesjoseph@example.net"/>
    <s v="957-685-3927"/>
    <s v="Danielburgh"/>
    <d v="2023-10-28T00:00:00"/>
    <n v="135"/>
    <n v="731.46"/>
    <x v="0"/>
    <x v="134"/>
    <x v="7"/>
    <s v="Society point local speak benefit nice record candidate together."/>
    <x v="27"/>
    <x v="134"/>
    <x v="9"/>
    <x v="134"/>
    <x v="9"/>
    <s v="harrisjames@example.net"/>
    <s v="+1-304-634-1198"/>
    <s v="Port Courtneyhaven"/>
    <d v="2024-01-22T00:00:00"/>
  </r>
  <r>
    <n v="136"/>
    <x v="135"/>
    <x v="129"/>
    <n v="95.15"/>
    <x v="1"/>
    <x v="135"/>
    <s v="mmclaughlin@example.net"/>
    <s v="5403620290"/>
    <s v="Port Elizabethland"/>
    <d v="2025-07-11T00:00:00"/>
    <n v="136"/>
    <n v="504.96"/>
    <x v="1"/>
    <x v="135"/>
    <x v="1"/>
    <s v="Little tend size decade civil like front business."/>
    <x v="123"/>
    <x v="135"/>
    <x v="12"/>
    <x v="135"/>
    <x v="12"/>
    <s v="robertsoncheryl@example.net"/>
    <s v="232-432-1107x6223"/>
    <s v="South Kristaburgh"/>
    <d v="2025-08-22T00:00:00"/>
  </r>
  <r>
    <n v="137"/>
    <x v="136"/>
    <x v="130"/>
    <n v="40.07"/>
    <x v="0"/>
    <x v="136"/>
    <s v="torresjennifer@example.net"/>
    <s v="001-894-298-7775"/>
    <s v="Port Corychester"/>
    <d v="2023-12-27T00:00:00"/>
    <n v="137"/>
    <n v="454.51"/>
    <x v="2"/>
    <x v="136"/>
    <x v="0"/>
    <s v="Serious say audience physical personal."/>
    <x v="124"/>
    <x v="136"/>
    <x v="11"/>
    <x v="136"/>
    <x v="11"/>
    <s v="uneal@example.net"/>
    <s v="001-387-316-5757x8196"/>
    <s v="Owensview"/>
    <d v="2025-04-25T00:00:00"/>
  </r>
  <r>
    <n v="138"/>
    <x v="137"/>
    <x v="131"/>
    <n v="58.01"/>
    <x v="0"/>
    <x v="137"/>
    <s v="christopher95@example.org"/>
    <s v="001-586-788-5701x61466"/>
    <s v="Fredmouth"/>
    <d v="2023-03-19T00:00:00"/>
    <n v="138"/>
    <n v="119.36"/>
    <x v="1"/>
    <x v="137"/>
    <x v="1"/>
    <s v="Interesting affect attorney person economic."/>
    <x v="115"/>
    <x v="137"/>
    <x v="14"/>
    <x v="137"/>
    <x v="14"/>
    <s v="michael05@example.org"/>
    <s v="001-516-882-0804x063"/>
    <s v="West Stephanieville"/>
    <d v="2023-08-12T00:00:00"/>
  </r>
  <r>
    <n v="139"/>
    <x v="138"/>
    <x v="132"/>
    <n v="75.73"/>
    <x v="0"/>
    <x v="138"/>
    <s v="jacob82@example.org"/>
    <s v="+1-828-577-9105"/>
    <s v="Port Ericmouth"/>
    <d v="2025-07-13T00:00:00"/>
    <n v="139"/>
    <n v="151.91999999999999"/>
    <x v="2"/>
    <x v="138"/>
    <x v="8"/>
    <s v="Nice near a each consumer ok benefit what."/>
    <x v="125"/>
    <x v="138"/>
    <x v="8"/>
    <x v="138"/>
    <x v="8"/>
    <s v="ckeller@example.net"/>
    <s v="+1-407-848-2950"/>
    <s v="Johnbury"/>
    <d v="2025-04-30T00:00:00"/>
  </r>
  <r>
    <n v="140"/>
    <x v="139"/>
    <x v="101"/>
    <n v="97.86"/>
    <x v="1"/>
    <x v="139"/>
    <s v="oreynolds@example.org"/>
    <s v="001-956-818-9693x977"/>
    <s v="South Hannahtown"/>
    <d v="2023-01-17T00:00:00"/>
    <n v="140"/>
    <n v="159.43"/>
    <x v="0"/>
    <x v="139"/>
    <x v="4"/>
    <s v="Various bit never drop direction this."/>
    <x v="62"/>
    <x v="139"/>
    <x v="10"/>
    <x v="139"/>
    <x v="10"/>
    <s v="lisamarshall@example.com"/>
    <s v="510.857.2163"/>
    <s v="South Carlos"/>
    <d v="2024-12-27T00:00:00"/>
  </r>
  <r>
    <n v="141"/>
    <x v="140"/>
    <x v="133"/>
    <n v="96.83"/>
    <x v="1"/>
    <x v="140"/>
    <s v="dmendoza@example.net"/>
    <s v="511-614-1551"/>
    <s v="West Timothyhaven"/>
    <d v="2024-05-21T00:00:00"/>
    <n v="141"/>
    <n v="181.67"/>
    <x v="1"/>
    <x v="140"/>
    <x v="4"/>
    <s v="Money process mother development control sound new lead."/>
    <x v="65"/>
    <x v="140"/>
    <x v="12"/>
    <x v="140"/>
    <x v="12"/>
    <s v="robertsoncheryl@example.net"/>
    <s v="232-432-1107x6223"/>
    <s v="South Kristaburgh"/>
    <d v="2025-08-22T00:00:00"/>
  </r>
  <r>
    <n v="142"/>
    <x v="141"/>
    <x v="134"/>
    <n v="96.05"/>
    <x v="1"/>
    <x v="141"/>
    <s v="jjuarez@example.com"/>
    <s v="987-269-6101x0507"/>
    <s v="East Michael"/>
    <d v="2025-08-18T00:00:00"/>
    <n v="142"/>
    <n v="322.31"/>
    <x v="0"/>
    <x v="141"/>
    <x v="9"/>
    <s v="Something be Congress suggest level outside card few."/>
    <x v="126"/>
    <x v="141"/>
    <x v="14"/>
    <x v="141"/>
    <x v="14"/>
    <s v="michael05@example.org"/>
    <s v="001-516-882-0804x063"/>
    <s v="West Stephanieville"/>
    <d v="2023-08-12T00:00:00"/>
  </r>
  <r>
    <n v="143"/>
    <x v="142"/>
    <x v="135"/>
    <n v="0"/>
    <x v="2"/>
    <x v="142"/>
    <s v="caldwellkevin@example.com"/>
    <s v="341-588-7162x8447"/>
    <s v="South Tylerside"/>
    <d v="2025-12-20T00:00:00"/>
    <n v="143"/>
    <n v="614.44000000000005"/>
    <x v="2"/>
    <x v="142"/>
    <x v="7"/>
    <s v="Understand glass parent certainly life common born better adult."/>
    <x v="127"/>
    <x v="142"/>
    <x v="5"/>
    <x v="142"/>
    <x v="5"/>
    <s v="lopezdenise@example.org"/>
    <s v="+1-904-870-3635"/>
    <s v="Tuckerside"/>
    <d v="2023-07-05T00:00:00"/>
  </r>
  <r>
    <n v="144"/>
    <x v="143"/>
    <x v="136"/>
    <n v="96.32"/>
    <x v="1"/>
    <x v="143"/>
    <s v="nstafford@example.org"/>
    <s v="297-948-8604"/>
    <s v="Donaldfurt"/>
    <d v="2023-09-06T00:00:00"/>
    <n v="144"/>
    <n v="470.39"/>
    <x v="0"/>
    <x v="143"/>
    <x v="2"/>
    <s v="Above hand direction if cover drive through."/>
    <x v="128"/>
    <x v="143"/>
    <x v="11"/>
    <x v="143"/>
    <x v="11"/>
    <s v="uneal@example.net"/>
    <s v="001-387-316-5757x8196"/>
    <s v="Owensview"/>
    <d v="2025-04-25T00:00:00"/>
  </r>
  <r>
    <n v="145"/>
    <x v="144"/>
    <x v="137"/>
    <n v="43.35"/>
    <x v="0"/>
    <x v="144"/>
    <s v="lewisveronica@example.org"/>
    <s v="699-282-8944"/>
    <s v="New Hayley"/>
    <d v="2023-01-11T00:00:00"/>
    <n v="145"/>
    <n v="795.91"/>
    <x v="2"/>
    <x v="144"/>
    <x v="8"/>
    <s v="Wonder development tough couple property good brother."/>
    <x v="33"/>
    <x v="144"/>
    <x v="4"/>
    <x v="144"/>
    <x v="4"/>
    <s v="kelleychristina@example.org"/>
    <s v="(312)275-7837x00671"/>
    <s v="Daviston"/>
    <d v="2025-08-12T00:00:00"/>
  </r>
  <r>
    <n v="146"/>
    <x v="145"/>
    <x v="138"/>
    <n v="97.8"/>
    <x v="1"/>
    <x v="145"/>
    <s v="xcruz@example.net"/>
    <s v="452-392-6032"/>
    <s v="New Megan"/>
    <d v="2024-10-29T00:00:00"/>
    <n v="146"/>
    <n v="171.57"/>
    <x v="0"/>
    <x v="145"/>
    <x v="8"/>
    <s v="Human into member hit teacher relate though miss they despite garden."/>
    <x v="129"/>
    <x v="145"/>
    <x v="8"/>
    <x v="145"/>
    <x v="8"/>
    <s v="ckeller@example.net"/>
    <s v="+1-407-848-2950"/>
    <s v="Johnbury"/>
    <d v="2025-04-30T00:00:00"/>
  </r>
  <r>
    <n v="147"/>
    <x v="146"/>
    <x v="134"/>
    <n v="99.58"/>
    <x v="1"/>
    <x v="146"/>
    <s v="lconway@example.net"/>
    <s v="442.667.4108x20437"/>
    <s v="Port Amberville"/>
    <d v="2025-04-03T00:00:00"/>
    <n v="147"/>
    <n v="709.71"/>
    <x v="1"/>
    <x v="146"/>
    <x v="3"/>
    <s v="State community sell could industry be when do."/>
    <x v="130"/>
    <x v="146"/>
    <x v="5"/>
    <x v="146"/>
    <x v="5"/>
    <s v="lopezdenise@example.org"/>
    <s v="+1-904-870-3635"/>
    <s v="Tuckerside"/>
    <d v="2023-07-05T00:00:00"/>
  </r>
  <r>
    <n v="148"/>
    <x v="147"/>
    <x v="139"/>
    <n v="98.32"/>
    <x v="1"/>
    <x v="147"/>
    <s v="derrick33@example.net"/>
    <s v="302.822.3889"/>
    <s v="Rodriguezville"/>
    <d v="2023-03-04T00:00:00"/>
    <n v="148"/>
    <n v="472.66"/>
    <x v="2"/>
    <x v="147"/>
    <x v="9"/>
    <s v="Purpose especially reveal center strong fly."/>
    <x v="131"/>
    <x v="147"/>
    <x v="9"/>
    <x v="147"/>
    <x v="9"/>
    <s v="harrisjames@example.net"/>
    <s v="+1-304-634-1198"/>
    <s v="Port Courtneyhaven"/>
    <d v="2024-01-22T00:00:00"/>
  </r>
  <r>
    <n v="149"/>
    <x v="148"/>
    <x v="49"/>
    <n v="50.97"/>
    <x v="0"/>
    <x v="148"/>
    <s v="piercedanny@example.com"/>
    <s v="(214)279-9623x2639"/>
    <s v="Lake David"/>
    <d v="2025-08-10T00:00:00"/>
    <n v="149"/>
    <n v="628.54"/>
    <x v="2"/>
    <x v="148"/>
    <x v="5"/>
    <s v="Simply put place bank receive guy read moment."/>
    <x v="82"/>
    <x v="148"/>
    <x v="19"/>
    <x v="148"/>
    <x v="19"/>
    <s v="georgeblack@example.net"/>
    <s v="+1-205-739-6291x017"/>
    <s v="Kyleburgh"/>
    <d v="2025-11-11T00:00:00"/>
  </r>
  <r>
    <n v="150"/>
    <x v="149"/>
    <x v="140"/>
    <n v="98.28"/>
    <x v="1"/>
    <x v="149"/>
    <s v="jackthomas@example.org"/>
    <s v="001-450-970-5590x66835"/>
    <s v="New Jeremiahton"/>
    <d v="2025-03-24T00:00:00"/>
    <n v="150"/>
    <n v="290.77"/>
    <x v="2"/>
    <x v="149"/>
    <x v="7"/>
    <s v="Bank computer author set read from wonder raise."/>
    <x v="132"/>
    <x v="149"/>
    <x v="10"/>
    <x v="149"/>
    <x v="10"/>
    <s v="lisamarshall@example.com"/>
    <s v="510.857.2163"/>
    <s v="South Carlos"/>
    <d v="2024-12-27T00:00:00"/>
  </r>
  <r>
    <n v="151"/>
    <x v="150"/>
    <x v="141"/>
    <n v="0"/>
    <x v="2"/>
    <x v="150"/>
    <s v="cdrake@example.net"/>
    <s v="001-709-350-6059x6812"/>
    <s v="Brightville"/>
    <d v="2025-04-23T00:00:00"/>
    <n v="151"/>
    <n v="831.35"/>
    <x v="2"/>
    <x v="150"/>
    <x v="3"/>
    <s v="Development thus easy everybody task star run which."/>
    <x v="133"/>
    <x v="150"/>
    <x v="5"/>
    <x v="150"/>
    <x v="5"/>
    <s v="lopezdenise@example.org"/>
    <s v="+1-904-870-3635"/>
    <s v="Tuckerside"/>
    <d v="2023-07-05T00:00:00"/>
  </r>
  <r>
    <n v="152"/>
    <x v="151"/>
    <x v="72"/>
    <n v="0"/>
    <x v="2"/>
    <x v="151"/>
    <s v="maciascheryl@example.net"/>
    <s v="001-369-959-2104"/>
    <s v="New Chase"/>
    <d v="2024-04-26T00:00:00"/>
    <n v="152"/>
    <n v="369.7"/>
    <x v="0"/>
    <x v="151"/>
    <x v="8"/>
    <s v="Run yourself way ask because member deep decide school off term."/>
    <x v="134"/>
    <x v="151"/>
    <x v="0"/>
    <x v="151"/>
    <x v="0"/>
    <s v="jacob42@example.com"/>
    <s v="001-783-994-1212x9876"/>
    <s v="New Andrew"/>
    <d v="2024-11-01T00:00:00"/>
  </r>
  <r>
    <n v="153"/>
    <x v="152"/>
    <x v="142"/>
    <n v="22.66"/>
    <x v="3"/>
    <x v="152"/>
    <s v="shelley48@example.org"/>
    <s v="001-235-454-5320x4924"/>
    <s v="New Stephenshire"/>
    <d v="2023-05-10T00:00:00"/>
    <n v="153"/>
    <n v="575.4"/>
    <x v="2"/>
    <x v="152"/>
    <x v="2"/>
    <s v="Blue very that candidate movie."/>
    <x v="135"/>
    <x v="152"/>
    <x v="0"/>
    <x v="152"/>
    <x v="0"/>
    <s v="jacob42@example.com"/>
    <s v="001-783-994-1212x9876"/>
    <s v="New Andrew"/>
    <d v="2024-11-01T00:00:00"/>
  </r>
  <r>
    <n v="154"/>
    <x v="153"/>
    <x v="143"/>
    <n v="97.47"/>
    <x v="1"/>
    <x v="153"/>
    <s v="wwalton@example.org"/>
    <s v="2243711495"/>
    <s v="Huntermouth"/>
    <d v="2023-03-17T00:00:00"/>
    <n v="154"/>
    <n v="422.26"/>
    <x v="1"/>
    <x v="153"/>
    <x v="8"/>
    <s v="Arm lawyer peace analysis window condition card."/>
    <x v="136"/>
    <x v="153"/>
    <x v="18"/>
    <x v="153"/>
    <x v="18"/>
    <s v="djohnson@example.net"/>
    <s v="+1-451-281-3261x940"/>
    <s v="Sheenatown"/>
    <d v="2023-02-20T00:00:00"/>
  </r>
  <r>
    <n v="155"/>
    <x v="154"/>
    <x v="144"/>
    <n v="17.63"/>
    <x v="3"/>
    <x v="154"/>
    <s v="pbrown@example.net"/>
    <s v="979-765-2625"/>
    <s v="Connieshire"/>
    <d v="2023-01-07T00:00:00"/>
    <n v="155"/>
    <n v="150.86000000000001"/>
    <x v="1"/>
    <x v="154"/>
    <x v="3"/>
    <s v="Prove outside quickly can ground total do pretty anything."/>
    <x v="137"/>
    <x v="154"/>
    <x v="6"/>
    <x v="154"/>
    <x v="6"/>
    <s v="zacharydaniels@example.net"/>
    <s v="9569400682"/>
    <s v="Stevenstad"/>
    <d v="2024-07-10T00:00:00"/>
  </r>
  <r>
    <n v="156"/>
    <x v="155"/>
    <x v="145"/>
    <n v="96.97"/>
    <x v="1"/>
    <x v="155"/>
    <s v="mark99@example.com"/>
    <s v="886.256.6485"/>
    <s v="Thomasville"/>
    <d v="2023-02-11T00:00:00"/>
    <n v="156"/>
    <n v="774.61"/>
    <x v="2"/>
    <x v="155"/>
    <x v="8"/>
    <s v="Phone manager late fill book."/>
    <x v="138"/>
    <x v="155"/>
    <x v="17"/>
    <x v="155"/>
    <x v="17"/>
    <s v="stacey43@example.net"/>
    <s v="(914)713-9142x52503"/>
    <s v="North Jamesmouth"/>
    <d v="2025-10-18T00:00:00"/>
  </r>
  <r>
    <n v="157"/>
    <x v="156"/>
    <x v="146"/>
    <n v="92.38"/>
    <x v="0"/>
    <x v="156"/>
    <s v="jonesedward@example.org"/>
    <s v="(628)211-2397x3253"/>
    <s v="Martinezton"/>
    <d v="2023-11-30T00:00:00"/>
    <n v="157"/>
    <n v="807.28"/>
    <x v="0"/>
    <x v="156"/>
    <x v="1"/>
    <s v="Course decade news ask message herself first."/>
    <x v="139"/>
    <x v="156"/>
    <x v="6"/>
    <x v="156"/>
    <x v="6"/>
    <s v="zacharydaniels@example.net"/>
    <s v="9569400682"/>
    <s v="Stevenstad"/>
    <d v="2024-07-10T00:00:00"/>
  </r>
  <r>
    <n v="158"/>
    <x v="157"/>
    <x v="69"/>
    <n v="95.57"/>
    <x v="1"/>
    <x v="157"/>
    <s v="michellecurtis@example.com"/>
    <s v="8528848485"/>
    <s v="West Terriside"/>
    <d v="2025-11-09T00:00:00"/>
    <n v="158"/>
    <n v="762.99"/>
    <x v="1"/>
    <x v="157"/>
    <x v="8"/>
    <s v="Clear attack onto feel understand health."/>
    <x v="140"/>
    <x v="157"/>
    <x v="8"/>
    <x v="157"/>
    <x v="8"/>
    <s v="ckeller@example.net"/>
    <s v="+1-407-848-2950"/>
    <s v="Johnbury"/>
    <d v="2025-04-30T00:00:00"/>
  </r>
  <r>
    <n v="159"/>
    <x v="158"/>
    <x v="147"/>
    <n v="40.15"/>
    <x v="3"/>
    <x v="158"/>
    <s v="walkertimothy@example.com"/>
    <s v="+1-688-971-2487x954"/>
    <s v="Amandaview"/>
    <d v="2023-03-14T00:00:00"/>
    <n v="159"/>
    <n v="823.09"/>
    <x v="2"/>
    <x v="158"/>
    <x v="5"/>
    <s v="Commercial write three ground wrong everybody why."/>
    <x v="141"/>
    <x v="158"/>
    <x v="0"/>
    <x v="158"/>
    <x v="0"/>
    <s v="jacob42@example.com"/>
    <s v="001-783-994-1212x9876"/>
    <s v="New Andrew"/>
    <d v="2024-11-01T00:00:00"/>
  </r>
  <r>
    <n v="160"/>
    <x v="159"/>
    <x v="85"/>
    <n v="54.16"/>
    <x v="0"/>
    <x v="159"/>
    <s v="vedwards@example.com"/>
    <s v="(221)871-5959x026"/>
    <s v="Mercadofort"/>
    <d v="2024-11-29T00:00:00"/>
    <n v="160"/>
    <n v="452.61"/>
    <x v="1"/>
    <x v="159"/>
    <x v="4"/>
    <s v="Suffer none respond wind boy chance live above idea."/>
    <x v="142"/>
    <x v="159"/>
    <x v="5"/>
    <x v="159"/>
    <x v="5"/>
    <s v="lopezdenise@example.org"/>
    <s v="+1-904-870-3635"/>
    <s v="Tuckerside"/>
    <d v="2023-07-05T00:00:00"/>
  </r>
  <r>
    <n v="161"/>
    <x v="160"/>
    <x v="148"/>
    <n v="95.9"/>
    <x v="1"/>
    <x v="160"/>
    <s v="iyoung@example.org"/>
    <s v="4916386658"/>
    <s v="Philipside"/>
    <d v="2023-02-23T00:00:00"/>
    <n v="161"/>
    <n v="620.29"/>
    <x v="1"/>
    <x v="160"/>
    <x v="7"/>
    <s v="Risk try cup middle image still wear evidence."/>
    <x v="143"/>
    <x v="160"/>
    <x v="16"/>
    <x v="160"/>
    <x v="16"/>
    <s v="norrisjanet@example.net"/>
    <s v="924-510-5820x76178"/>
    <s v="East Jamie"/>
    <d v="2023-07-24T00:00:00"/>
  </r>
  <r>
    <n v="162"/>
    <x v="161"/>
    <x v="149"/>
    <n v="0"/>
    <x v="2"/>
    <x v="161"/>
    <s v="larry66@example.com"/>
    <s v="+1-360-946-7759x37774"/>
    <s v="Jaredberg"/>
    <d v="2025-02-03T00:00:00"/>
    <n v="162"/>
    <n v="822.33"/>
    <x v="0"/>
    <x v="161"/>
    <x v="0"/>
    <s v="Phone PM possible today into next."/>
    <x v="144"/>
    <x v="161"/>
    <x v="3"/>
    <x v="161"/>
    <x v="3"/>
    <s v="youngheidi@example.net"/>
    <s v="(261)996-5416x52138"/>
    <s v="Lake Kellitown"/>
    <d v="2024-03-07T00:00:00"/>
  </r>
  <r>
    <n v="163"/>
    <x v="162"/>
    <x v="150"/>
    <n v="0"/>
    <x v="2"/>
    <x v="162"/>
    <s v="valdezshannon@example.net"/>
    <s v="618-309-3213x049"/>
    <s v="Danielleland"/>
    <d v="2025-09-05T00:00:00"/>
    <n v="163"/>
    <n v="857.81"/>
    <x v="0"/>
    <x v="162"/>
    <x v="2"/>
    <s v="Project wrong politics unit whose girl side yard."/>
    <x v="145"/>
    <x v="162"/>
    <x v="2"/>
    <x v="162"/>
    <x v="2"/>
    <s v="melissajenkins@example.com"/>
    <s v="965-227-6342"/>
    <s v="West Stephaniebury"/>
    <d v="2023-06-01T00:00:00"/>
  </r>
  <r>
    <n v="164"/>
    <x v="163"/>
    <x v="151"/>
    <n v="0"/>
    <x v="2"/>
    <x v="163"/>
    <s v="weavermax@example.org"/>
    <s v="349.314.5084x735"/>
    <s v="Lake Denisestad"/>
    <d v="2025-11-01T00:00:00"/>
    <n v="164"/>
    <n v="610.57000000000005"/>
    <x v="2"/>
    <x v="163"/>
    <x v="8"/>
    <s v="Money owner forward language paper."/>
    <x v="146"/>
    <x v="163"/>
    <x v="11"/>
    <x v="163"/>
    <x v="11"/>
    <s v="uneal@example.net"/>
    <s v="001-387-316-5757x8196"/>
    <s v="Owensview"/>
    <d v="2025-04-25T00:00:00"/>
  </r>
  <r>
    <n v="165"/>
    <x v="164"/>
    <x v="152"/>
    <n v="98.56"/>
    <x v="1"/>
    <x v="164"/>
    <s v="vvalentine@example.org"/>
    <s v="001-790-919-3936x3531"/>
    <s v="New Wendyfort"/>
    <d v="2024-10-11T00:00:00"/>
    <n v="165"/>
    <n v="422.27"/>
    <x v="2"/>
    <x v="164"/>
    <x v="1"/>
    <s v="Course certainly family plan word available employee exist first."/>
    <x v="147"/>
    <x v="164"/>
    <x v="15"/>
    <x v="164"/>
    <x v="15"/>
    <s v="ccastro@example.com"/>
    <s v="486.459.7048x36220"/>
    <s v="East Luis"/>
    <d v="2024-01-04T00:00:00"/>
  </r>
  <r>
    <n v="166"/>
    <x v="165"/>
    <x v="153"/>
    <n v="98.44"/>
    <x v="1"/>
    <x v="165"/>
    <s v="coopermichael@example.org"/>
    <s v="8534617433"/>
    <s v="Port Toddfort"/>
    <d v="2025-03-11T00:00:00"/>
    <n v="166"/>
    <n v="841.36"/>
    <x v="2"/>
    <x v="165"/>
    <x v="8"/>
    <s v="Model interest past music itself real girl similar family machine."/>
    <x v="148"/>
    <x v="165"/>
    <x v="7"/>
    <x v="165"/>
    <x v="7"/>
    <s v="crystal63@example.org"/>
    <s v="(744)741-9347"/>
    <s v="Bradymouth"/>
    <d v="2025-10-15T00:00:00"/>
  </r>
  <r>
    <n v="167"/>
    <x v="166"/>
    <x v="154"/>
    <n v="0"/>
    <x v="2"/>
    <x v="166"/>
    <s v="quinnwilliam@example.org"/>
    <s v="001-391-608-1012x61906"/>
    <s v="Mackton"/>
    <d v="2024-06-26T00:00:00"/>
    <n v="167"/>
    <n v="295.32"/>
    <x v="0"/>
    <x v="166"/>
    <x v="6"/>
    <s v="Prevent right available view language whose executive site short course."/>
    <x v="149"/>
    <x v="166"/>
    <x v="9"/>
    <x v="166"/>
    <x v="9"/>
    <s v="harrisjames@example.net"/>
    <s v="+1-304-634-1198"/>
    <s v="Port Courtneyhaven"/>
    <d v="2024-01-22T00:00:00"/>
  </r>
  <r>
    <n v="168"/>
    <x v="167"/>
    <x v="155"/>
    <n v="96.6"/>
    <x v="1"/>
    <x v="167"/>
    <s v="angelahenry@example.net"/>
    <s v="8569875316"/>
    <s v="Port Gregory"/>
    <d v="2025-12-12T00:00:00"/>
    <n v="168"/>
    <n v="761.46"/>
    <x v="0"/>
    <x v="167"/>
    <x v="1"/>
    <s v="Rock get oil during step body street six able phone."/>
    <x v="150"/>
    <x v="167"/>
    <x v="13"/>
    <x v="167"/>
    <x v="13"/>
    <s v="hermanbrett@example.net"/>
    <s v="833.832.5558"/>
    <s v="Kramerport"/>
    <d v="2025-02-22T00:00:00"/>
  </r>
  <r>
    <n v="169"/>
    <x v="168"/>
    <x v="156"/>
    <n v="99.53"/>
    <x v="1"/>
    <x v="168"/>
    <s v="dmartinez@example.org"/>
    <s v="(278)914-8751"/>
    <s v="Seanburgh"/>
    <d v="2025-01-23T00:00:00"/>
    <n v="169"/>
    <n v="175.37"/>
    <x v="0"/>
    <x v="168"/>
    <x v="0"/>
    <s v="Of across go specific yet."/>
    <x v="151"/>
    <x v="168"/>
    <x v="15"/>
    <x v="168"/>
    <x v="15"/>
    <s v="ccastro@example.com"/>
    <s v="486.459.7048x36220"/>
    <s v="East Luis"/>
    <d v="2024-01-04T00:00:00"/>
  </r>
  <r>
    <n v="170"/>
    <x v="169"/>
    <x v="157"/>
    <n v="98.76"/>
    <x v="1"/>
    <x v="169"/>
    <s v="harrellmegan@example.com"/>
    <s v="001-342-540-3008x958"/>
    <s v="West Anthonyborough"/>
    <d v="2023-10-25T00:00:00"/>
    <n v="170"/>
    <n v="175.86"/>
    <x v="2"/>
    <x v="169"/>
    <x v="2"/>
    <s v="Area nor task population list most certain over."/>
    <x v="152"/>
    <x v="169"/>
    <x v="11"/>
    <x v="169"/>
    <x v="11"/>
    <s v="uneal@example.net"/>
    <s v="001-387-316-5757x8196"/>
    <s v="Owensview"/>
    <d v="2025-04-25T00:00:00"/>
  </r>
  <r>
    <n v="171"/>
    <x v="170"/>
    <x v="158"/>
    <n v="98.56"/>
    <x v="1"/>
    <x v="170"/>
    <s v="whitejessica@example.org"/>
    <s v="911.557.1587x3673"/>
    <s v="Port Lisaton"/>
    <d v="2025-09-11T00:00:00"/>
    <n v="171"/>
    <n v="857.68"/>
    <x v="1"/>
    <x v="170"/>
    <x v="7"/>
    <s v="Appear speech stand win room magazine mission across."/>
    <x v="153"/>
    <x v="170"/>
    <x v="14"/>
    <x v="170"/>
    <x v="14"/>
    <s v="michael05@example.org"/>
    <s v="001-516-882-0804x063"/>
    <s v="West Stephanieville"/>
    <d v="2023-08-12T00:00:00"/>
  </r>
  <r>
    <n v="172"/>
    <x v="171"/>
    <x v="50"/>
    <n v="95"/>
    <x v="1"/>
    <x v="171"/>
    <s v="amanda39@example.net"/>
    <s v="(809)516-2527x628"/>
    <s v="Robinmouth"/>
    <d v="2024-09-30T00:00:00"/>
    <n v="172"/>
    <n v="553.42999999999995"/>
    <x v="0"/>
    <x v="171"/>
    <x v="5"/>
    <s v="Body buy job soldier."/>
    <x v="154"/>
    <x v="171"/>
    <x v="17"/>
    <x v="171"/>
    <x v="17"/>
    <s v="stacey43@example.net"/>
    <s v="(914)713-9142x52503"/>
    <s v="North Jamesmouth"/>
    <d v="2025-10-18T00:00:00"/>
  </r>
  <r>
    <n v="173"/>
    <x v="172"/>
    <x v="132"/>
    <n v="0"/>
    <x v="2"/>
    <x v="172"/>
    <s v="garrett76@example.org"/>
    <s v="(843)229-7486x36498"/>
    <s v="Lake Jennifer"/>
    <d v="2025-09-13T00:00:00"/>
    <n v="173"/>
    <n v="859.91"/>
    <x v="2"/>
    <x v="172"/>
    <x v="9"/>
    <s v="Former brother decide industry yeah itself professor suffer Democrat."/>
    <x v="155"/>
    <x v="172"/>
    <x v="7"/>
    <x v="172"/>
    <x v="7"/>
    <s v="crystal63@example.org"/>
    <s v="(744)741-9347"/>
    <s v="Bradymouth"/>
    <d v="2025-10-15T00:00:00"/>
  </r>
  <r>
    <n v="174"/>
    <x v="173"/>
    <x v="159"/>
    <n v="50.3"/>
    <x v="0"/>
    <x v="173"/>
    <s v="kendrabarker@example.net"/>
    <s v="001-513-654-7149x645"/>
    <s v="Camposmouth"/>
    <d v="2023-06-27T00:00:00"/>
    <n v="174"/>
    <n v="546.12"/>
    <x v="1"/>
    <x v="173"/>
    <x v="4"/>
    <s v="Health expert miss everything camera condition discuss."/>
    <x v="156"/>
    <x v="173"/>
    <x v="1"/>
    <x v="173"/>
    <x v="1"/>
    <s v="mellis@example.com"/>
    <s v="+1-550-222-6480x044"/>
    <s v="Mendezfort"/>
    <d v="2024-08-26T00:00:00"/>
  </r>
  <r>
    <n v="175"/>
    <x v="174"/>
    <x v="160"/>
    <n v="98.77"/>
    <x v="1"/>
    <x v="174"/>
    <s v="qrodriguez@example.com"/>
    <s v="(587)922-9430"/>
    <s v="Port Bettyborough"/>
    <d v="2023-09-17T00:00:00"/>
    <n v="175"/>
    <n v="893.78"/>
    <x v="1"/>
    <x v="174"/>
    <x v="9"/>
    <s v="Less Mrs final fund him time research forget film ability."/>
    <x v="157"/>
    <x v="174"/>
    <x v="1"/>
    <x v="174"/>
    <x v="1"/>
    <s v="mellis@example.com"/>
    <s v="+1-550-222-6480x044"/>
    <s v="Mendezfort"/>
    <d v="2024-08-26T00:00:00"/>
  </r>
  <r>
    <n v="176"/>
    <x v="175"/>
    <x v="161"/>
    <n v="0"/>
    <x v="2"/>
    <x v="175"/>
    <s v="annaharris@example.net"/>
    <s v="884.537.0359"/>
    <s v="Williamhaven"/>
    <d v="2025-01-19T00:00:00"/>
    <n v="176"/>
    <n v="618.70000000000005"/>
    <x v="2"/>
    <x v="175"/>
    <x v="2"/>
    <s v="Section reflect hospital foot one affect necessary where."/>
    <x v="158"/>
    <x v="175"/>
    <x v="3"/>
    <x v="175"/>
    <x v="3"/>
    <s v="youngheidi@example.net"/>
    <s v="(261)996-5416x52138"/>
    <s v="Lake Kellitown"/>
    <d v="2024-03-07T00:00:00"/>
  </r>
  <r>
    <n v="177"/>
    <x v="176"/>
    <x v="43"/>
    <n v="93.9"/>
    <x v="0"/>
    <x v="176"/>
    <s v="zlindsey@example.net"/>
    <s v="(366)907-6645"/>
    <s v="Krauseport"/>
    <d v="2025-02-17T00:00:00"/>
    <n v="177"/>
    <n v="695.25"/>
    <x v="0"/>
    <x v="176"/>
    <x v="2"/>
    <s v="Everything beyond film reality."/>
    <x v="159"/>
    <x v="176"/>
    <x v="3"/>
    <x v="176"/>
    <x v="3"/>
    <s v="youngheidi@example.net"/>
    <s v="(261)996-5416x52138"/>
    <s v="Lake Kellitown"/>
    <d v="2024-03-07T00:00:00"/>
  </r>
  <r>
    <n v="178"/>
    <x v="177"/>
    <x v="77"/>
    <n v="96.89"/>
    <x v="1"/>
    <x v="177"/>
    <s v="sethmorgan@example.com"/>
    <s v="+1-470-520-7289x87848"/>
    <s v="Alexanderland"/>
    <d v="2024-12-06T00:00:00"/>
    <n v="178"/>
    <n v="136.1"/>
    <x v="0"/>
    <x v="177"/>
    <x v="9"/>
    <s v="Want often deal door sound without child."/>
    <x v="160"/>
    <x v="177"/>
    <x v="8"/>
    <x v="177"/>
    <x v="8"/>
    <s v="ckeller@example.net"/>
    <s v="+1-407-848-2950"/>
    <s v="Johnbury"/>
    <d v="2025-04-30T00:00:00"/>
  </r>
  <r>
    <n v="179"/>
    <x v="178"/>
    <x v="162"/>
    <n v="95.12"/>
    <x v="1"/>
    <x v="178"/>
    <s v="mary67@example.net"/>
    <s v="7417382797"/>
    <s v="Watkinsside"/>
    <d v="2025-02-26T00:00:00"/>
    <n v="179"/>
    <n v="699.02"/>
    <x v="0"/>
    <x v="178"/>
    <x v="7"/>
    <s v="Guy network military where model manager rich baby again."/>
    <x v="87"/>
    <x v="178"/>
    <x v="9"/>
    <x v="178"/>
    <x v="9"/>
    <s v="harrisjames@example.net"/>
    <s v="+1-304-634-1198"/>
    <s v="Port Courtneyhaven"/>
    <d v="2024-01-22T00:00:00"/>
  </r>
  <r>
    <n v="180"/>
    <x v="179"/>
    <x v="163"/>
    <n v="63.31"/>
    <x v="0"/>
    <x v="179"/>
    <s v="karlarush@example.org"/>
    <s v="703.772.9772"/>
    <s v="Ericstad"/>
    <d v="2025-11-19T00:00:00"/>
    <n v="180"/>
    <n v="758.47"/>
    <x v="1"/>
    <x v="179"/>
    <x v="8"/>
    <s v="Same line respond people attention hold."/>
    <x v="27"/>
    <x v="179"/>
    <x v="11"/>
    <x v="179"/>
    <x v="11"/>
    <s v="uneal@example.net"/>
    <s v="001-387-316-5757x8196"/>
    <s v="Owensview"/>
    <d v="2025-04-25T00:00:00"/>
  </r>
  <r>
    <n v="181"/>
    <x v="180"/>
    <x v="164"/>
    <n v="96.4"/>
    <x v="1"/>
    <x v="180"/>
    <s v="tobrien@example.org"/>
    <s v="9814318602"/>
    <s v="East Paul"/>
    <d v="2023-09-24T00:00:00"/>
    <n v="181"/>
    <n v="544.9"/>
    <x v="2"/>
    <x v="180"/>
    <x v="2"/>
    <s v="Economy rate meeting or need PM throw."/>
    <x v="97"/>
    <x v="180"/>
    <x v="3"/>
    <x v="180"/>
    <x v="3"/>
    <s v="youngheidi@example.net"/>
    <s v="(261)996-5416x52138"/>
    <s v="Lake Kellitown"/>
    <d v="2024-03-07T00:00:00"/>
  </r>
  <r>
    <n v="182"/>
    <x v="181"/>
    <x v="165"/>
    <n v="95.97"/>
    <x v="1"/>
    <x v="181"/>
    <s v="qmeadows@example.org"/>
    <s v="6636388652"/>
    <s v="Moralesburgh"/>
    <d v="2024-01-06T00:00:00"/>
    <n v="182"/>
    <n v="810.57"/>
    <x v="2"/>
    <x v="181"/>
    <x v="5"/>
    <s v="Language city firm science."/>
    <x v="161"/>
    <x v="181"/>
    <x v="4"/>
    <x v="181"/>
    <x v="4"/>
    <s v="kelleychristina@example.org"/>
    <s v="(312)275-7837x00671"/>
    <s v="Daviston"/>
    <d v="2025-08-12T00:00:00"/>
  </r>
  <r>
    <n v="183"/>
    <x v="182"/>
    <x v="166"/>
    <n v="98.3"/>
    <x v="1"/>
    <x v="182"/>
    <s v="bcampbell@example.org"/>
    <s v="833-380-7833"/>
    <s v="West Seanborough"/>
    <d v="2025-10-24T00:00:00"/>
    <n v="183"/>
    <n v="201.44"/>
    <x v="1"/>
    <x v="182"/>
    <x v="7"/>
    <s v="Law time share enter news firm decide."/>
    <x v="162"/>
    <x v="182"/>
    <x v="1"/>
    <x v="182"/>
    <x v="1"/>
    <s v="mellis@example.com"/>
    <s v="+1-550-222-6480x044"/>
    <s v="Mendezfort"/>
    <d v="2024-08-26T00:00:00"/>
  </r>
  <r>
    <n v="184"/>
    <x v="183"/>
    <x v="167"/>
    <n v="98.16"/>
    <x v="1"/>
    <x v="183"/>
    <s v="sydneygrant@example.org"/>
    <s v="636.471.4532x82432"/>
    <s v="Samanthaville"/>
    <d v="2024-01-25T00:00:00"/>
    <n v="184"/>
    <n v="188.77"/>
    <x v="1"/>
    <x v="183"/>
    <x v="9"/>
    <s v="About foot do sing no time."/>
    <x v="163"/>
    <x v="183"/>
    <x v="0"/>
    <x v="183"/>
    <x v="0"/>
    <s v="jacob42@example.com"/>
    <s v="001-783-994-1212x9876"/>
    <s v="New Andrew"/>
    <d v="2024-11-01T00:00:00"/>
  </r>
  <r>
    <n v="185"/>
    <x v="184"/>
    <x v="168"/>
    <n v="96.44"/>
    <x v="1"/>
    <x v="184"/>
    <s v="zcollins@example.org"/>
    <s v="+1-436-791-7751"/>
    <s v="Jonesbury"/>
    <d v="2025-02-10T00:00:00"/>
    <n v="185"/>
    <n v="771.4"/>
    <x v="0"/>
    <x v="184"/>
    <x v="9"/>
    <s v="Sit local analysis seven size perhaps great operation."/>
    <x v="164"/>
    <x v="184"/>
    <x v="19"/>
    <x v="184"/>
    <x v="19"/>
    <s v="georgeblack@example.net"/>
    <s v="+1-205-739-6291x017"/>
    <s v="Kyleburgh"/>
    <d v="2025-11-11T00:00:00"/>
  </r>
  <r>
    <n v="186"/>
    <x v="185"/>
    <x v="169"/>
    <n v="96.53"/>
    <x v="1"/>
    <x v="185"/>
    <s v="brandonward@example.net"/>
    <s v="001-832-469-1732x0900"/>
    <s v="Lake Steven"/>
    <d v="2025-01-27T00:00:00"/>
    <n v="186"/>
    <n v="285.16000000000003"/>
    <x v="0"/>
    <x v="185"/>
    <x v="3"/>
    <s v="Early improve no build apply half work item list."/>
    <x v="165"/>
    <x v="185"/>
    <x v="14"/>
    <x v="185"/>
    <x v="14"/>
    <s v="michael05@example.org"/>
    <s v="001-516-882-0804x063"/>
    <s v="West Stephanieville"/>
    <d v="2023-08-12T00:00:00"/>
  </r>
  <r>
    <n v="187"/>
    <x v="186"/>
    <x v="170"/>
    <n v="95.34"/>
    <x v="1"/>
    <x v="186"/>
    <s v="sheila18@example.net"/>
    <s v="961-870-5479"/>
    <s v="Kayleeberg"/>
    <d v="2023-09-16T00:00:00"/>
    <n v="187"/>
    <n v="770.45"/>
    <x v="1"/>
    <x v="186"/>
    <x v="4"/>
    <s v="North meeting film raise national."/>
    <x v="166"/>
    <x v="186"/>
    <x v="7"/>
    <x v="186"/>
    <x v="7"/>
    <s v="crystal63@example.org"/>
    <s v="(744)741-9347"/>
    <s v="Bradymouth"/>
    <d v="2025-10-15T00:00:00"/>
  </r>
  <r>
    <n v="188"/>
    <x v="187"/>
    <x v="171"/>
    <n v="72.02"/>
    <x v="0"/>
    <x v="187"/>
    <s v="wilcoxmatthew@example.org"/>
    <s v="001-475-429-5292x22397"/>
    <s v="South Michelle"/>
    <d v="2023-07-21T00:00:00"/>
    <n v="188"/>
    <n v="407.8"/>
    <x v="2"/>
    <x v="187"/>
    <x v="0"/>
    <s v="Need half watch rise check."/>
    <x v="167"/>
    <x v="187"/>
    <x v="14"/>
    <x v="187"/>
    <x v="14"/>
    <s v="michael05@example.org"/>
    <s v="001-516-882-0804x063"/>
    <s v="West Stephanieville"/>
    <d v="2023-08-12T00:00:00"/>
  </r>
  <r>
    <n v="189"/>
    <x v="188"/>
    <x v="172"/>
    <n v="99.88"/>
    <x v="1"/>
    <x v="188"/>
    <s v="brian53@example.net"/>
    <s v="(616)260-2604x945"/>
    <s v="Susanmouth"/>
    <d v="2025-07-31T00:00:00"/>
    <n v="189"/>
    <n v="332.31"/>
    <x v="1"/>
    <x v="188"/>
    <x v="9"/>
    <s v="Event recent go have notice detail list according week."/>
    <x v="168"/>
    <x v="188"/>
    <x v="10"/>
    <x v="188"/>
    <x v="10"/>
    <s v="lisamarshall@example.com"/>
    <s v="510.857.2163"/>
    <s v="South Carlos"/>
    <d v="2024-12-27T00:00:00"/>
  </r>
  <r>
    <n v="190"/>
    <x v="189"/>
    <x v="173"/>
    <n v="54.63"/>
    <x v="0"/>
    <x v="189"/>
    <s v="kruegersheri@example.com"/>
    <s v="(712)204-8495x872"/>
    <s v="Stewartberg"/>
    <d v="2025-05-08T00:00:00"/>
    <n v="190"/>
    <n v="538.27"/>
    <x v="2"/>
    <x v="189"/>
    <x v="0"/>
    <s v="Poor kitchen skin federal he deep cup be."/>
    <x v="28"/>
    <x v="189"/>
    <x v="8"/>
    <x v="189"/>
    <x v="8"/>
    <s v="ckeller@example.net"/>
    <s v="+1-407-848-2950"/>
    <s v="Johnbury"/>
    <d v="2025-04-30T00:00:00"/>
  </r>
  <r>
    <n v="191"/>
    <x v="190"/>
    <x v="125"/>
    <n v="99.16"/>
    <x v="1"/>
    <x v="190"/>
    <s v="john92@example.net"/>
    <s v="756-219-2714x9588"/>
    <s v="Clarkport"/>
    <d v="2024-08-12T00:00:00"/>
    <n v="191"/>
    <n v="576.84"/>
    <x v="2"/>
    <x v="190"/>
    <x v="4"/>
    <s v="Majority gas rate receive cut."/>
    <x v="169"/>
    <x v="190"/>
    <x v="14"/>
    <x v="190"/>
    <x v="14"/>
    <s v="michael05@example.org"/>
    <s v="001-516-882-0804x063"/>
    <s v="West Stephanieville"/>
    <d v="2023-08-12T00:00:00"/>
  </r>
  <r>
    <n v="192"/>
    <x v="191"/>
    <x v="15"/>
    <n v="96.52"/>
    <x v="1"/>
    <x v="191"/>
    <s v="santosnorma@example.org"/>
    <s v="389-310-9625x29756"/>
    <s v="Port Jamesburgh"/>
    <d v="2025-10-20T00:00:00"/>
    <n v="192"/>
    <n v="849.11"/>
    <x v="1"/>
    <x v="191"/>
    <x v="7"/>
    <s v="Close recognize rather specific such."/>
    <x v="53"/>
    <x v="191"/>
    <x v="7"/>
    <x v="191"/>
    <x v="7"/>
    <s v="crystal63@example.org"/>
    <s v="(744)741-9347"/>
    <s v="Bradymouth"/>
    <d v="2025-10-15T00:00:00"/>
  </r>
  <r>
    <n v="193"/>
    <x v="192"/>
    <x v="165"/>
    <n v="95.77"/>
    <x v="1"/>
    <x v="192"/>
    <s v="fmorris@example.net"/>
    <s v="846.959.2521x19066"/>
    <s v="Freemanborough"/>
    <d v="2023-04-24T00:00:00"/>
    <n v="193"/>
    <n v="431.9"/>
    <x v="0"/>
    <x v="192"/>
    <x v="7"/>
    <s v="Beyond meeting operation when plant."/>
    <x v="82"/>
    <x v="192"/>
    <x v="11"/>
    <x v="192"/>
    <x v="11"/>
    <s v="uneal@example.net"/>
    <s v="001-387-316-5757x8196"/>
    <s v="Owensview"/>
    <d v="2025-04-25T00:00:00"/>
  </r>
  <r>
    <n v="194"/>
    <x v="193"/>
    <x v="174"/>
    <n v="99.06"/>
    <x v="1"/>
    <x v="193"/>
    <s v="jasonbraun@example.net"/>
    <s v="001-250-384-6624x000"/>
    <s v="South Luishaven"/>
    <d v="2025-10-29T00:00:00"/>
    <n v="194"/>
    <n v="742.1"/>
    <x v="2"/>
    <x v="193"/>
    <x v="3"/>
    <s v="Letter give energy free explain between."/>
    <x v="170"/>
    <x v="193"/>
    <x v="8"/>
    <x v="193"/>
    <x v="8"/>
    <s v="ckeller@example.net"/>
    <s v="+1-407-848-2950"/>
    <s v="Johnbury"/>
    <d v="2025-04-30T00:00:00"/>
  </r>
  <r>
    <n v="195"/>
    <x v="194"/>
    <x v="175"/>
    <n v="12.82"/>
    <x v="3"/>
    <x v="194"/>
    <s v="moorekaren@example.com"/>
    <s v="461-229-1554x56205"/>
    <s v="East Danielbury"/>
    <d v="2025-11-22T00:00:00"/>
    <n v="195"/>
    <n v="255.05"/>
    <x v="2"/>
    <x v="194"/>
    <x v="4"/>
    <s v="Beat lose pull win company he common find."/>
    <x v="171"/>
    <x v="194"/>
    <x v="14"/>
    <x v="194"/>
    <x v="14"/>
    <s v="michael05@example.org"/>
    <s v="001-516-882-0804x063"/>
    <s v="West Stephanieville"/>
    <d v="2023-08-12T00:00:00"/>
  </r>
  <r>
    <n v="196"/>
    <x v="195"/>
    <x v="176"/>
    <n v="96.82"/>
    <x v="1"/>
    <x v="195"/>
    <s v="obond@example.net"/>
    <s v="490.212.8535x7006"/>
    <s v="East Alexander"/>
    <d v="2025-08-07T00:00:00"/>
    <n v="196"/>
    <n v="706.49"/>
    <x v="2"/>
    <x v="195"/>
    <x v="8"/>
    <s v="Surface consider follow simple operation organization need myself positive movie."/>
    <x v="172"/>
    <x v="195"/>
    <x v="10"/>
    <x v="195"/>
    <x v="10"/>
    <s v="lisamarshall@example.com"/>
    <s v="510.857.2163"/>
    <s v="South Carlos"/>
    <d v="2024-12-27T00:00:00"/>
  </r>
  <r>
    <n v="197"/>
    <x v="196"/>
    <x v="177"/>
    <n v="95.64"/>
    <x v="1"/>
    <x v="196"/>
    <s v="mcintyremadeline@example.net"/>
    <s v="+1-869-253-0824"/>
    <s v="Port Robert"/>
    <d v="2023-10-05T00:00:00"/>
    <n v="197"/>
    <n v="460.25"/>
    <x v="1"/>
    <x v="196"/>
    <x v="9"/>
    <s v="Anything heart analysis ground will feeling green finish responsibility garden that."/>
    <x v="173"/>
    <x v="196"/>
    <x v="14"/>
    <x v="196"/>
    <x v="14"/>
    <s v="michael05@example.org"/>
    <s v="001-516-882-0804x063"/>
    <s v="West Stephanieville"/>
    <d v="2023-08-12T00:00:00"/>
  </r>
  <r>
    <n v="198"/>
    <x v="197"/>
    <x v="178"/>
    <n v="43"/>
    <x v="0"/>
    <x v="197"/>
    <s v="brentjimenez@example.org"/>
    <s v="847-889-3762"/>
    <s v="Port Daniel"/>
    <d v="2023-05-08T00:00:00"/>
    <n v="198"/>
    <n v="251.44"/>
    <x v="2"/>
    <x v="197"/>
    <x v="0"/>
    <s v="Market what table her money line small college catch wife."/>
    <x v="174"/>
    <x v="197"/>
    <x v="4"/>
    <x v="197"/>
    <x v="4"/>
    <s v="kelleychristina@example.org"/>
    <s v="(312)275-7837x00671"/>
    <s v="Daviston"/>
    <d v="2025-08-12T00:00:00"/>
  </r>
  <r>
    <n v="199"/>
    <x v="198"/>
    <x v="179"/>
    <n v="38.409999999999997"/>
    <x v="0"/>
    <x v="198"/>
    <s v="marshallheidi@example.org"/>
    <s v="(909)828-0678x09474"/>
    <s v="Raymondfurt"/>
    <d v="2023-09-26T00:00:00"/>
    <n v="199"/>
    <n v="474.79"/>
    <x v="0"/>
    <x v="198"/>
    <x v="9"/>
    <s v="Affect quite central who hand plant deal compare still."/>
    <x v="175"/>
    <x v="198"/>
    <x v="14"/>
    <x v="198"/>
    <x v="14"/>
    <s v="michael05@example.org"/>
    <s v="001-516-882-0804x063"/>
    <s v="West Stephanieville"/>
    <d v="2023-08-12T00:00:00"/>
  </r>
  <r>
    <n v="200"/>
    <x v="199"/>
    <x v="180"/>
    <n v="98.29"/>
    <x v="1"/>
    <x v="199"/>
    <s v="jessicasavage@example.org"/>
    <s v="5828713752"/>
    <s v="Port Wendyside"/>
    <d v="2023-10-07T00:00:00"/>
    <n v="200"/>
    <n v="341.7"/>
    <x v="2"/>
    <x v="199"/>
    <x v="6"/>
    <s v="By play career here me way economic require personal staff."/>
    <x v="176"/>
    <x v="199"/>
    <x v="7"/>
    <x v="199"/>
    <x v="7"/>
    <s v="crystal63@example.org"/>
    <s v="(744)741-9347"/>
    <s v="Bradymouth"/>
    <d v="2025-10-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86015-27FC-4067-8666-3D872868057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24" firstHeaderRow="1" firstDataRow="1" firstDataCol="1"/>
  <pivotFields count="31">
    <pivotField showAll="0"/>
    <pivotField showAll="0"/>
    <pivotField numFmtId="14" showAll="0">
      <items count="182">
        <item x="168"/>
        <item x="167"/>
        <item x="139"/>
        <item x="153"/>
        <item x="108"/>
        <item x="42"/>
        <item x="100"/>
        <item x="159"/>
        <item x="4"/>
        <item x="171"/>
        <item x="93"/>
        <item x="67"/>
        <item x="69"/>
        <item x="76"/>
        <item x="125"/>
        <item x="144"/>
        <item x="123"/>
        <item x="91"/>
        <item x="47"/>
        <item x="1"/>
        <item x="44"/>
        <item x="131"/>
        <item x="80"/>
        <item x="25"/>
        <item x="84"/>
        <item x="138"/>
        <item x="180"/>
        <item x="118"/>
        <item x="86"/>
        <item x="64"/>
        <item x="130"/>
        <item x="70"/>
        <item x="134"/>
        <item x="45"/>
        <item x="58"/>
        <item x="85"/>
        <item x="21"/>
        <item x="165"/>
        <item x="87"/>
        <item x="49"/>
        <item x="22"/>
        <item x="119"/>
        <item x="136"/>
        <item x="12"/>
        <item x="114"/>
        <item x="36"/>
        <item x="54"/>
        <item x="75"/>
        <item x="51"/>
        <item x="135"/>
        <item x="59"/>
        <item x="38"/>
        <item x="98"/>
        <item x="110"/>
        <item x="109"/>
        <item x="166"/>
        <item x="99"/>
        <item x="102"/>
        <item x="146"/>
        <item x="173"/>
        <item x="62"/>
        <item x="28"/>
        <item x="37"/>
        <item x="7"/>
        <item x="29"/>
        <item x="65"/>
        <item x="105"/>
        <item x="83"/>
        <item x="56"/>
        <item x="172"/>
        <item x="72"/>
        <item x="77"/>
        <item x="149"/>
        <item x="147"/>
        <item x="39"/>
        <item x="122"/>
        <item x="154"/>
        <item x="126"/>
        <item x="74"/>
        <item x="160"/>
        <item x="101"/>
        <item x="121"/>
        <item x="63"/>
        <item x="35"/>
        <item x="116"/>
        <item x="81"/>
        <item x="132"/>
        <item x="5"/>
        <item x="79"/>
        <item x="170"/>
        <item x="43"/>
        <item x="9"/>
        <item x="31"/>
        <item x="82"/>
        <item x="106"/>
        <item x="117"/>
        <item x="26"/>
        <item x="23"/>
        <item x="113"/>
        <item x="95"/>
        <item x="14"/>
        <item x="33"/>
        <item x="158"/>
        <item x="52"/>
        <item x="152"/>
        <item x="48"/>
        <item x="61"/>
        <item x="46"/>
        <item x="34"/>
        <item x="11"/>
        <item x="60"/>
        <item x="176"/>
        <item x="71"/>
        <item x="13"/>
        <item x="145"/>
        <item x="112"/>
        <item x="16"/>
        <item x="150"/>
        <item x="17"/>
        <item x="111"/>
        <item x="18"/>
        <item x="161"/>
        <item x="66"/>
        <item x="133"/>
        <item x="73"/>
        <item x="53"/>
        <item x="137"/>
        <item x="3"/>
        <item x="97"/>
        <item x="15"/>
        <item x="50"/>
        <item x="30"/>
        <item x="20"/>
        <item x="89"/>
        <item x="175"/>
        <item x="32"/>
        <item x="129"/>
        <item x="143"/>
        <item x="174"/>
        <item x="103"/>
        <item x="140"/>
        <item x="104"/>
        <item x="107"/>
        <item x="115"/>
        <item x="128"/>
        <item x="178"/>
        <item x="179"/>
        <item x="41"/>
        <item x="27"/>
        <item x="148"/>
        <item x="162"/>
        <item x="157"/>
        <item x="163"/>
        <item x="92"/>
        <item x="2"/>
        <item x="141"/>
        <item x="120"/>
        <item x="96"/>
        <item x="151"/>
        <item x="8"/>
        <item x="155"/>
        <item x="24"/>
        <item x="127"/>
        <item x="94"/>
        <item x="10"/>
        <item x="90"/>
        <item x="19"/>
        <item x="124"/>
        <item x="0"/>
        <item x="68"/>
        <item x="88"/>
        <item x="164"/>
        <item x="142"/>
        <item x="169"/>
        <item x="55"/>
        <item x="40"/>
        <item x="177"/>
        <item x="156"/>
        <item x="78"/>
        <item x="57"/>
        <item x="6"/>
        <item t="default"/>
      </items>
    </pivotField>
    <pivotField showAll="0"/>
    <pivotField showAll="0"/>
    <pivotField showAll="0">
      <items count="201">
        <item x="189"/>
        <item x="80"/>
        <item x="42"/>
        <item x="190"/>
        <item x="173"/>
        <item x="32"/>
        <item x="141"/>
        <item x="70"/>
        <item x="175"/>
        <item x="83"/>
        <item x="4"/>
        <item x="31"/>
        <item x="117"/>
        <item x="116"/>
        <item x="151"/>
        <item x="162"/>
        <item x="179"/>
        <item x="45"/>
        <item x="143"/>
        <item x="22"/>
        <item x="94"/>
        <item x="52"/>
        <item x="164"/>
        <item x="107"/>
        <item x="27"/>
        <item x="33"/>
        <item x="10"/>
        <item x="150"/>
        <item x="121"/>
        <item x="144"/>
        <item x="181"/>
        <item x="98"/>
        <item x="8"/>
        <item x="149"/>
        <item x="56"/>
        <item x="30"/>
        <item x="134"/>
        <item x="79"/>
        <item x="93"/>
        <item x="185"/>
        <item x="191"/>
        <item x="23"/>
        <item x="25"/>
        <item x="96"/>
        <item x="132"/>
        <item x="69"/>
        <item x="101"/>
        <item x="177"/>
        <item x="36"/>
        <item x="3"/>
        <item x="13"/>
        <item x="192"/>
        <item x="186"/>
        <item x="131"/>
        <item x="112"/>
        <item x="66"/>
        <item x="167"/>
        <item x="160"/>
        <item x="194"/>
        <item x="51"/>
        <item x="178"/>
        <item x="34"/>
        <item x="184"/>
        <item x="128"/>
        <item x="102"/>
        <item x="157"/>
        <item x="87"/>
        <item x="114"/>
        <item x="155"/>
        <item x="119"/>
        <item x="197"/>
        <item x="49"/>
        <item x="82"/>
        <item x="38"/>
        <item x="85"/>
        <item x="120"/>
        <item x="6"/>
        <item x="65"/>
        <item x="20"/>
        <item x="24"/>
        <item x="195"/>
        <item x="115"/>
        <item x="78"/>
        <item x="174"/>
        <item x="130"/>
        <item x="16"/>
        <item x="147"/>
        <item x="43"/>
        <item x="91"/>
        <item x="15"/>
        <item x="199"/>
        <item x="180"/>
        <item x="63"/>
        <item x="140"/>
        <item x="71"/>
        <item x="81"/>
        <item x="108"/>
        <item x="53"/>
        <item x="100"/>
        <item x="99"/>
        <item x="0"/>
        <item x="133"/>
        <item x="124"/>
        <item x="187"/>
        <item x="142"/>
        <item x="19"/>
        <item x="46"/>
        <item x="168"/>
        <item x="48"/>
        <item x="54"/>
        <item x="44"/>
        <item x="122"/>
        <item x="137"/>
        <item x="156"/>
        <item x="92"/>
        <item x="1"/>
        <item x="103"/>
        <item x="146"/>
        <item x="59"/>
        <item x="89"/>
        <item x="139"/>
        <item x="148"/>
        <item x="47"/>
        <item x="7"/>
        <item x="21"/>
        <item x="39"/>
        <item x="136"/>
        <item x="153"/>
        <item x="90"/>
        <item x="50"/>
        <item x="28"/>
        <item x="198"/>
        <item x="5"/>
        <item x="2"/>
        <item x="176"/>
        <item x="154"/>
        <item x="64"/>
        <item x="138"/>
        <item x="165"/>
        <item x="126"/>
        <item x="109"/>
        <item x="75"/>
        <item x="104"/>
        <item x="113"/>
        <item x="14"/>
        <item x="127"/>
        <item x="77"/>
        <item x="41"/>
        <item x="118"/>
        <item x="171"/>
        <item x="95"/>
        <item x="35"/>
        <item x="73"/>
        <item x="86"/>
        <item x="125"/>
        <item x="40"/>
        <item x="193"/>
        <item x="55"/>
        <item x="74"/>
        <item x="58"/>
        <item x="172"/>
        <item x="170"/>
        <item x="62"/>
        <item x="26"/>
        <item x="135"/>
        <item x="129"/>
        <item x="183"/>
        <item x="17"/>
        <item x="76"/>
        <item x="158"/>
        <item x="123"/>
        <item x="182"/>
        <item x="106"/>
        <item x="196"/>
        <item x="12"/>
        <item x="105"/>
        <item x="29"/>
        <item x="9"/>
        <item x="97"/>
        <item x="72"/>
        <item x="111"/>
        <item x="68"/>
        <item x="57"/>
        <item x="188"/>
        <item x="163"/>
        <item x="166"/>
        <item x="161"/>
        <item x="37"/>
        <item x="145"/>
        <item x="61"/>
        <item x="159"/>
        <item x="11"/>
        <item x="67"/>
        <item x="88"/>
        <item x="110"/>
        <item x="84"/>
        <item x="18"/>
        <item x="169"/>
        <item x="60"/>
        <item x="152"/>
        <item t="default"/>
      </items>
    </pivotField>
    <pivotField showAll="0"/>
    <pivotField showAll="0"/>
    <pivotField showAll="0"/>
    <pivotField numFmtId="14" showAll="0"/>
    <pivotField showAll="0"/>
    <pivotField showAll="0"/>
    <pivotField showAll="0"/>
    <pivotField showAll="0"/>
    <pivotField showAll="0"/>
    <pivotField showAll="0"/>
    <pivotField numFmtId="14" showAll="0">
      <items count="178">
        <item x="163"/>
        <item x="102"/>
        <item x="164"/>
        <item x="119"/>
        <item x="131"/>
        <item x="4"/>
        <item x="148"/>
        <item x="75"/>
        <item x="43"/>
        <item x="68"/>
        <item x="140"/>
        <item x="66"/>
        <item x="156"/>
        <item x="167"/>
        <item x="137"/>
        <item x="88"/>
        <item x="86"/>
        <item x="48"/>
        <item x="115"/>
        <item x="25"/>
        <item x="169"/>
        <item x="120"/>
        <item x="30"/>
        <item x="63"/>
        <item x="69"/>
        <item x="79"/>
        <item x="126"/>
        <item x="1"/>
        <item x="46"/>
        <item x="124"/>
        <item x="129"/>
        <item x="45"/>
        <item x="130"/>
        <item x="176"/>
        <item x="110"/>
        <item x="21"/>
        <item x="142"/>
        <item x="58"/>
        <item x="50"/>
        <item x="22"/>
        <item x="161"/>
        <item x="128"/>
        <item x="82"/>
        <item x="12"/>
        <item x="37"/>
        <item x="52"/>
        <item x="111"/>
        <item x="107"/>
        <item x="54"/>
        <item x="127"/>
        <item x="59"/>
        <item x="74"/>
        <item x="162"/>
        <item x="93"/>
        <item x="103"/>
        <item x="39"/>
        <item x="28"/>
        <item x="139"/>
        <item x="94"/>
        <item x="117"/>
        <item x="29"/>
        <item x="38"/>
        <item x="96"/>
        <item x="7"/>
        <item x="56"/>
        <item x="71"/>
        <item x="81"/>
        <item x="168"/>
        <item x="64"/>
        <item x="134"/>
        <item x="160"/>
        <item x="76"/>
        <item x="40"/>
        <item x="121"/>
        <item x="73"/>
        <item x="144"/>
        <item x="114"/>
        <item x="141"/>
        <item x="157"/>
        <item x="80"/>
        <item x="149"/>
        <item x="118"/>
        <item x="5"/>
        <item x="113"/>
        <item x="155"/>
        <item x="125"/>
        <item x="62"/>
        <item x="44"/>
        <item x="95"/>
        <item x="36"/>
        <item x="166"/>
        <item x="26"/>
        <item x="9"/>
        <item x="78"/>
        <item x="100"/>
        <item x="109"/>
        <item x="14"/>
        <item x="159"/>
        <item x="90"/>
        <item x="32"/>
        <item x="106"/>
        <item x="23"/>
        <item x="34"/>
        <item x="147"/>
        <item x="153"/>
        <item x="11"/>
        <item x="47"/>
        <item x="49"/>
        <item x="60"/>
        <item x="61"/>
        <item x="35"/>
        <item x="17"/>
        <item x="13"/>
        <item x="70"/>
        <item x="172"/>
        <item x="105"/>
        <item x="16"/>
        <item x="145"/>
        <item x="138"/>
        <item x="99"/>
        <item x="65"/>
        <item x="72"/>
        <item x="18"/>
        <item x="104"/>
        <item x="158"/>
        <item x="53"/>
        <item x="51"/>
        <item x="154"/>
        <item x="92"/>
        <item x="33"/>
        <item x="31"/>
        <item x="15"/>
        <item x="3"/>
        <item x="123"/>
        <item x="136"/>
        <item x="171"/>
        <item x="84"/>
        <item x="20"/>
        <item x="170"/>
        <item x="98"/>
        <item x="132"/>
        <item x="108"/>
        <item x="101"/>
        <item x="42"/>
        <item x="175"/>
        <item x="27"/>
        <item x="174"/>
        <item x="152"/>
        <item x="87"/>
        <item x="143"/>
        <item x="112"/>
        <item x="91"/>
        <item x="2"/>
        <item x="146"/>
        <item x="133"/>
        <item x="150"/>
        <item x="10"/>
        <item x="122"/>
        <item x="24"/>
        <item x="8"/>
        <item x="116"/>
        <item x="89"/>
        <item x="67"/>
        <item x="97"/>
        <item x="19"/>
        <item x="83"/>
        <item x="85"/>
        <item x="0"/>
        <item x="135"/>
        <item x="165"/>
        <item x="173"/>
        <item x="41"/>
        <item x="77"/>
        <item x="151"/>
        <item x="57"/>
        <item x="55"/>
        <item x="6"/>
        <item t="default"/>
      </items>
    </pivotField>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21">
        <item x="8"/>
        <item x="17"/>
        <item x="2"/>
        <item x="10"/>
        <item x="7"/>
        <item x="19"/>
        <item x="9"/>
        <item x="13"/>
        <item x="5"/>
        <item x="4"/>
        <item x="6"/>
        <item x="14"/>
        <item x="16"/>
        <item x="0"/>
        <item x="15"/>
        <item x="3"/>
        <item x="11"/>
        <item x="12"/>
        <item x="18"/>
        <item x="1"/>
        <item t="default"/>
      </items>
    </pivotField>
    <pivotField dataField="1" showAll="0">
      <items count="201">
        <item x="101"/>
        <item x="106"/>
        <item x="108"/>
        <item x="119"/>
        <item x="125"/>
        <item x="134"/>
        <item x="158"/>
        <item x="168"/>
        <item x="24"/>
        <item x="48"/>
        <item x="75"/>
        <item x="76"/>
        <item x="88"/>
        <item x="102"/>
        <item x="120"/>
        <item x="126"/>
        <item x="127"/>
        <item x="137"/>
        <item x="141"/>
        <item x="14"/>
        <item x="164"/>
        <item x="172"/>
        <item x="175"/>
        <item x="183"/>
        <item x="193"/>
        <item x="27"/>
        <item x="38"/>
        <item x="41"/>
        <item x="87"/>
        <item x="9"/>
        <item x="129"/>
        <item x="135"/>
        <item x="144"/>
        <item x="169"/>
        <item x="170"/>
        <item x="18"/>
        <item x="1"/>
        <item x="51"/>
        <item x="52"/>
        <item x="55"/>
        <item x="5"/>
        <item x="72"/>
        <item x="74"/>
        <item x="10"/>
        <item x="124"/>
        <item x="131"/>
        <item x="136"/>
        <item x="189"/>
        <item x="196"/>
        <item x="19"/>
        <item x="26"/>
        <item x="2"/>
        <item x="36"/>
        <item x="60"/>
        <item x="68"/>
        <item x="71"/>
        <item x="112"/>
        <item x="117"/>
        <item x="121"/>
        <item x="128"/>
        <item x="152"/>
        <item x="156"/>
        <item x="160"/>
        <item x="165"/>
        <item x="171"/>
        <item x="180"/>
        <item x="186"/>
        <item x="25"/>
        <item x="29"/>
        <item x="31"/>
        <item x="34"/>
        <item x="43"/>
        <item x="73"/>
        <item x="77"/>
        <item x="80"/>
        <item x="81"/>
        <item x="82"/>
        <item x="84"/>
        <item x="113"/>
        <item x="118"/>
        <item x="123"/>
        <item x="138"/>
        <item x="147"/>
        <item x="150"/>
        <item x="161"/>
        <item x="167"/>
        <item x="174"/>
        <item x="182"/>
        <item x="192"/>
        <item x="198"/>
        <item x="64"/>
        <item x="78"/>
        <item x="7"/>
        <item x="86"/>
        <item x="96"/>
        <item x="103"/>
        <item x="143"/>
        <item x="153"/>
        <item x="166"/>
        <item x="173"/>
        <item x="20"/>
        <item x="22"/>
        <item x="39"/>
        <item x="40"/>
        <item x="45"/>
        <item x="49"/>
        <item x="50"/>
        <item x="8"/>
        <item x="100"/>
        <item x="115"/>
        <item x="11"/>
        <item x="13"/>
        <item x="145"/>
        <item x="149"/>
        <item x="162"/>
        <item x="16"/>
        <item x="176"/>
        <item x="185"/>
        <item x="188"/>
        <item x="191"/>
        <item x="23"/>
        <item x="32"/>
        <item x="44"/>
        <item x="61"/>
        <item x="62"/>
        <item x="99"/>
        <item x="105"/>
        <item x="114"/>
        <item x="122"/>
        <item x="132"/>
        <item x="140"/>
        <item x="159"/>
        <item x="184"/>
        <item x="28"/>
        <item x="30"/>
        <item x="37"/>
        <item x="3"/>
        <item x="42"/>
        <item x="46"/>
        <item x="56"/>
        <item x="67"/>
        <item x="69"/>
        <item x="89"/>
        <item x="92"/>
        <item x="94"/>
        <item x="109"/>
        <item x="130"/>
        <item x="139"/>
        <item x="142"/>
        <item x="148"/>
        <item x="154"/>
        <item x="155"/>
        <item x="157"/>
        <item x="15"/>
        <item x="177"/>
        <item x="178"/>
        <item x="181"/>
        <item x="194"/>
        <item x="197"/>
        <item x="199"/>
        <item x="33"/>
        <item x="4"/>
        <item x="57"/>
        <item x="59"/>
        <item x="66"/>
        <item x="70"/>
        <item x="83"/>
        <item x="85"/>
        <item x="95"/>
        <item x="98"/>
        <item x="0"/>
        <item x="104"/>
        <item x="116"/>
        <item x="12"/>
        <item x="133"/>
        <item x="151"/>
        <item x="163"/>
        <item x="17"/>
        <item x="179"/>
        <item x="187"/>
        <item x="195"/>
        <item x="35"/>
        <item x="53"/>
        <item x="54"/>
        <item x="65"/>
        <item x="90"/>
        <item x="93"/>
        <item x="107"/>
        <item x="110"/>
        <item x="111"/>
        <item x="146"/>
        <item x="190"/>
        <item x="21"/>
        <item x="47"/>
        <item x="58"/>
        <item x="63"/>
        <item x="6"/>
        <item x="79"/>
        <item x="91"/>
        <item x="97"/>
        <item t="default"/>
      </items>
    </pivotField>
    <pivotField axis="axisRow" showAll="0">
      <items count="21">
        <item x="7"/>
        <item x="11"/>
        <item x="1"/>
        <item x="2"/>
        <item x="13"/>
        <item x="8"/>
        <item x="15"/>
        <item x="9"/>
        <item x="3"/>
        <item x="14"/>
        <item x="16"/>
        <item x="17"/>
        <item x="4"/>
        <item x="12"/>
        <item x="5"/>
        <item x="10"/>
        <item x="0"/>
        <item x="6"/>
        <item x="19"/>
        <item x="18"/>
        <item t="default"/>
      </items>
    </pivotField>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coursename" fld="19" subtotal="count"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6"/>
          </reference>
        </references>
      </pivotArea>
    </chartFormat>
    <chartFormat chart="0" format="8">
      <pivotArea type="data" outline="0" fieldPosition="0">
        <references count="2">
          <reference field="4294967294" count="1" selected="0">
            <x v="0"/>
          </reference>
          <reference field="20" count="1" selected="0">
            <x v="7"/>
          </reference>
        </references>
      </pivotArea>
    </chartFormat>
    <chartFormat chart="0" format="9">
      <pivotArea type="data" outline="0" fieldPosition="0">
        <references count="2">
          <reference field="4294967294" count="1" selected="0">
            <x v="0"/>
          </reference>
          <reference field="20" count="1" selected="0">
            <x v="8"/>
          </reference>
        </references>
      </pivotArea>
    </chartFormat>
    <chartFormat chart="0" format="10">
      <pivotArea type="data" outline="0" fieldPosition="0">
        <references count="2">
          <reference field="4294967294" count="1" selected="0">
            <x v="0"/>
          </reference>
          <reference field="20" count="1" selected="0">
            <x v="9"/>
          </reference>
        </references>
      </pivotArea>
    </chartFormat>
    <chartFormat chart="0" format="11">
      <pivotArea type="data" outline="0" fieldPosition="0">
        <references count="2">
          <reference field="4294967294" count="1" selected="0">
            <x v="0"/>
          </reference>
          <reference field="20" count="1" selected="0">
            <x v="10"/>
          </reference>
        </references>
      </pivotArea>
    </chartFormat>
    <chartFormat chart="0" format="12">
      <pivotArea type="data" outline="0" fieldPosition="0">
        <references count="2">
          <reference field="4294967294" count="1" selected="0">
            <x v="0"/>
          </reference>
          <reference field="20" count="1" selected="0">
            <x v="11"/>
          </reference>
        </references>
      </pivotArea>
    </chartFormat>
    <chartFormat chart="0" format="13">
      <pivotArea type="data" outline="0" fieldPosition="0">
        <references count="2">
          <reference field="4294967294" count="1" selected="0">
            <x v="0"/>
          </reference>
          <reference field="20" count="1" selected="0">
            <x v="12"/>
          </reference>
        </references>
      </pivotArea>
    </chartFormat>
    <chartFormat chart="0" format="14">
      <pivotArea type="data" outline="0" fieldPosition="0">
        <references count="2">
          <reference field="4294967294" count="1" selected="0">
            <x v="0"/>
          </reference>
          <reference field="20" count="1" selected="0">
            <x v="13"/>
          </reference>
        </references>
      </pivotArea>
    </chartFormat>
    <chartFormat chart="0" format="15">
      <pivotArea type="data" outline="0" fieldPosition="0">
        <references count="2">
          <reference field="4294967294" count="1" selected="0">
            <x v="0"/>
          </reference>
          <reference field="20" count="1" selected="0">
            <x v="14"/>
          </reference>
        </references>
      </pivotArea>
    </chartFormat>
    <chartFormat chart="0" format="16">
      <pivotArea type="data" outline="0" fieldPosition="0">
        <references count="2">
          <reference field="4294967294" count="1" selected="0">
            <x v="0"/>
          </reference>
          <reference field="20" count="1" selected="0">
            <x v="15"/>
          </reference>
        </references>
      </pivotArea>
    </chartFormat>
    <chartFormat chart="0" format="17">
      <pivotArea type="data" outline="0" fieldPosition="0">
        <references count="2">
          <reference field="4294967294" count="1" selected="0">
            <x v="0"/>
          </reference>
          <reference field="20" count="1" selected="0">
            <x v="16"/>
          </reference>
        </references>
      </pivotArea>
    </chartFormat>
    <chartFormat chart="0" format="18">
      <pivotArea type="data" outline="0" fieldPosition="0">
        <references count="2">
          <reference field="4294967294" count="1" selected="0">
            <x v="0"/>
          </reference>
          <reference field="20" count="1" selected="0">
            <x v="17"/>
          </reference>
        </references>
      </pivotArea>
    </chartFormat>
    <chartFormat chart="0" format="19">
      <pivotArea type="data" outline="0" fieldPosition="0">
        <references count="2">
          <reference field="4294967294" count="1" selected="0">
            <x v="0"/>
          </reference>
          <reference field="20" count="1" selected="0">
            <x v="18"/>
          </reference>
        </references>
      </pivotArea>
    </chartFormat>
    <chartFormat chart="0" format="20">
      <pivotArea type="data" outline="0" fieldPosition="0">
        <references count="2">
          <reference field="4294967294" count="1" selected="0">
            <x v="0"/>
          </reference>
          <reference field="20" count="1" selected="0">
            <x v="19"/>
          </reference>
        </references>
      </pivotArea>
    </chartFormat>
    <chartFormat chart="17" format="84" series="1">
      <pivotArea type="data" outline="0" fieldPosition="0">
        <references count="1">
          <reference field="4294967294" count="1" selected="0">
            <x v="0"/>
          </reference>
        </references>
      </pivotArea>
    </chartFormat>
    <chartFormat chart="17" format="85">
      <pivotArea type="data" outline="0" fieldPosition="0">
        <references count="2">
          <reference field="4294967294" count="1" selected="0">
            <x v="0"/>
          </reference>
          <reference field="20" count="1" selected="0">
            <x v="0"/>
          </reference>
        </references>
      </pivotArea>
    </chartFormat>
    <chartFormat chart="17" format="86">
      <pivotArea type="data" outline="0" fieldPosition="0">
        <references count="2">
          <reference field="4294967294" count="1" selected="0">
            <x v="0"/>
          </reference>
          <reference field="20" count="1" selected="0">
            <x v="1"/>
          </reference>
        </references>
      </pivotArea>
    </chartFormat>
    <chartFormat chart="17" format="87">
      <pivotArea type="data" outline="0" fieldPosition="0">
        <references count="2">
          <reference field="4294967294" count="1" selected="0">
            <x v="0"/>
          </reference>
          <reference field="20" count="1" selected="0">
            <x v="2"/>
          </reference>
        </references>
      </pivotArea>
    </chartFormat>
    <chartFormat chart="17" format="88">
      <pivotArea type="data" outline="0" fieldPosition="0">
        <references count="2">
          <reference field="4294967294" count="1" selected="0">
            <x v="0"/>
          </reference>
          <reference field="20" count="1" selected="0">
            <x v="3"/>
          </reference>
        </references>
      </pivotArea>
    </chartFormat>
    <chartFormat chart="17" format="89">
      <pivotArea type="data" outline="0" fieldPosition="0">
        <references count="2">
          <reference field="4294967294" count="1" selected="0">
            <x v="0"/>
          </reference>
          <reference field="20" count="1" selected="0">
            <x v="4"/>
          </reference>
        </references>
      </pivotArea>
    </chartFormat>
    <chartFormat chart="17" format="90">
      <pivotArea type="data" outline="0" fieldPosition="0">
        <references count="2">
          <reference field="4294967294" count="1" selected="0">
            <x v="0"/>
          </reference>
          <reference field="20" count="1" selected="0">
            <x v="5"/>
          </reference>
        </references>
      </pivotArea>
    </chartFormat>
    <chartFormat chart="17" format="91">
      <pivotArea type="data" outline="0" fieldPosition="0">
        <references count="2">
          <reference field="4294967294" count="1" selected="0">
            <x v="0"/>
          </reference>
          <reference field="20" count="1" selected="0">
            <x v="6"/>
          </reference>
        </references>
      </pivotArea>
    </chartFormat>
    <chartFormat chart="17" format="92">
      <pivotArea type="data" outline="0" fieldPosition="0">
        <references count="2">
          <reference field="4294967294" count="1" selected="0">
            <x v="0"/>
          </reference>
          <reference field="20" count="1" selected="0">
            <x v="7"/>
          </reference>
        </references>
      </pivotArea>
    </chartFormat>
    <chartFormat chart="17" format="93">
      <pivotArea type="data" outline="0" fieldPosition="0">
        <references count="2">
          <reference field="4294967294" count="1" selected="0">
            <x v="0"/>
          </reference>
          <reference field="20" count="1" selected="0">
            <x v="8"/>
          </reference>
        </references>
      </pivotArea>
    </chartFormat>
    <chartFormat chart="17" format="94">
      <pivotArea type="data" outline="0" fieldPosition="0">
        <references count="2">
          <reference field="4294967294" count="1" selected="0">
            <x v="0"/>
          </reference>
          <reference field="20" count="1" selected="0">
            <x v="9"/>
          </reference>
        </references>
      </pivotArea>
    </chartFormat>
    <chartFormat chart="17" format="95">
      <pivotArea type="data" outline="0" fieldPosition="0">
        <references count="2">
          <reference field="4294967294" count="1" selected="0">
            <x v="0"/>
          </reference>
          <reference field="20" count="1" selected="0">
            <x v="10"/>
          </reference>
        </references>
      </pivotArea>
    </chartFormat>
    <chartFormat chart="17" format="96">
      <pivotArea type="data" outline="0" fieldPosition="0">
        <references count="2">
          <reference field="4294967294" count="1" selected="0">
            <x v="0"/>
          </reference>
          <reference field="20" count="1" selected="0">
            <x v="11"/>
          </reference>
        </references>
      </pivotArea>
    </chartFormat>
    <chartFormat chart="17" format="97">
      <pivotArea type="data" outline="0" fieldPosition="0">
        <references count="2">
          <reference field="4294967294" count="1" selected="0">
            <x v="0"/>
          </reference>
          <reference field="20" count="1" selected="0">
            <x v="12"/>
          </reference>
        </references>
      </pivotArea>
    </chartFormat>
    <chartFormat chart="17" format="98">
      <pivotArea type="data" outline="0" fieldPosition="0">
        <references count="2">
          <reference field="4294967294" count="1" selected="0">
            <x v="0"/>
          </reference>
          <reference field="20" count="1" selected="0">
            <x v="13"/>
          </reference>
        </references>
      </pivotArea>
    </chartFormat>
    <chartFormat chart="17" format="99">
      <pivotArea type="data" outline="0" fieldPosition="0">
        <references count="2">
          <reference field="4294967294" count="1" selected="0">
            <x v="0"/>
          </reference>
          <reference field="20" count="1" selected="0">
            <x v="14"/>
          </reference>
        </references>
      </pivotArea>
    </chartFormat>
    <chartFormat chart="17" format="100">
      <pivotArea type="data" outline="0" fieldPosition="0">
        <references count="2">
          <reference field="4294967294" count="1" selected="0">
            <x v="0"/>
          </reference>
          <reference field="20" count="1" selected="0">
            <x v="15"/>
          </reference>
        </references>
      </pivotArea>
    </chartFormat>
    <chartFormat chart="17" format="101">
      <pivotArea type="data" outline="0" fieldPosition="0">
        <references count="2">
          <reference field="4294967294" count="1" selected="0">
            <x v="0"/>
          </reference>
          <reference field="20" count="1" selected="0">
            <x v="16"/>
          </reference>
        </references>
      </pivotArea>
    </chartFormat>
    <chartFormat chart="17" format="102">
      <pivotArea type="data" outline="0" fieldPosition="0">
        <references count="2">
          <reference field="4294967294" count="1" selected="0">
            <x v="0"/>
          </reference>
          <reference field="20" count="1" selected="0">
            <x v="17"/>
          </reference>
        </references>
      </pivotArea>
    </chartFormat>
    <chartFormat chart="17" format="103">
      <pivotArea type="data" outline="0" fieldPosition="0">
        <references count="2">
          <reference field="4294967294" count="1" selected="0">
            <x v="0"/>
          </reference>
          <reference field="20" count="1" selected="0">
            <x v="18"/>
          </reference>
        </references>
      </pivotArea>
    </chartFormat>
    <chartFormat chart="17" format="104">
      <pivotArea type="data" outline="0" fieldPosition="0">
        <references count="2">
          <reference field="4294967294" count="1" selected="0">
            <x v="0"/>
          </reference>
          <reference field="2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74D99-2AE8-4D53-8027-CB7D94CE9CD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7" firstHeaderRow="0" firstDataRow="1" firstDataCol="1"/>
  <pivotFields count="31">
    <pivotField showAll="0"/>
    <pivotField showAll="0"/>
    <pivotField numFmtId="14" showAll="0">
      <items count="182">
        <item x="168"/>
        <item x="167"/>
        <item x="139"/>
        <item x="153"/>
        <item x="108"/>
        <item x="42"/>
        <item x="100"/>
        <item x="159"/>
        <item x="4"/>
        <item x="171"/>
        <item x="93"/>
        <item x="67"/>
        <item x="69"/>
        <item x="76"/>
        <item x="125"/>
        <item x="144"/>
        <item x="123"/>
        <item x="91"/>
        <item x="47"/>
        <item x="1"/>
        <item x="44"/>
        <item x="131"/>
        <item x="80"/>
        <item x="25"/>
        <item x="84"/>
        <item x="138"/>
        <item x="180"/>
        <item x="118"/>
        <item x="86"/>
        <item x="64"/>
        <item x="130"/>
        <item x="70"/>
        <item x="134"/>
        <item x="45"/>
        <item x="58"/>
        <item x="85"/>
        <item x="21"/>
        <item x="165"/>
        <item x="87"/>
        <item x="49"/>
        <item x="22"/>
        <item x="119"/>
        <item x="136"/>
        <item x="12"/>
        <item x="114"/>
        <item x="36"/>
        <item x="54"/>
        <item x="75"/>
        <item x="51"/>
        <item x="135"/>
        <item x="59"/>
        <item x="38"/>
        <item x="98"/>
        <item x="110"/>
        <item x="109"/>
        <item x="166"/>
        <item x="99"/>
        <item x="102"/>
        <item x="146"/>
        <item x="173"/>
        <item x="62"/>
        <item x="28"/>
        <item x="37"/>
        <item x="7"/>
        <item x="29"/>
        <item x="65"/>
        <item x="105"/>
        <item x="83"/>
        <item x="56"/>
        <item x="172"/>
        <item x="72"/>
        <item x="77"/>
        <item x="149"/>
        <item x="147"/>
        <item x="39"/>
        <item x="122"/>
        <item x="154"/>
        <item x="126"/>
        <item x="74"/>
        <item x="160"/>
        <item x="101"/>
        <item x="121"/>
        <item x="63"/>
        <item x="35"/>
        <item x="116"/>
        <item x="81"/>
        <item x="132"/>
        <item x="5"/>
        <item x="79"/>
        <item x="170"/>
        <item x="43"/>
        <item x="9"/>
        <item x="31"/>
        <item x="82"/>
        <item x="106"/>
        <item x="117"/>
        <item x="26"/>
        <item x="23"/>
        <item x="113"/>
        <item x="95"/>
        <item x="14"/>
        <item x="33"/>
        <item x="158"/>
        <item x="52"/>
        <item x="152"/>
        <item x="48"/>
        <item x="61"/>
        <item x="46"/>
        <item x="34"/>
        <item x="11"/>
        <item x="60"/>
        <item x="176"/>
        <item x="71"/>
        <item x="13"/>
        <item x="145"/>
        <item x="112"/>
        <item x="16"/>
        <item x="150"/>
        <item x="17"/>
        <item x="111"/>
        <item x="18"/>
        <item x="161"/>
        <item x="66"/>
        <item x="133"/>
        <item x="73"/>
        <item x="53"/>
        <item x="137"/>
        <item x="3"/>
        <item x="97"/>
        <item x="15"/>
        <item x="50"/>
        <item x="30"/>
        <item x="20"/>
        <item x="89"/>
        <item x="175"/>
        <item x="32"/>
        <item x="129"/>
        <item x="143"/>
        <item x="174"/>
        <item x="103"/>
        <item x="140"/>
        <item x="104"/>
        <item x="107"/>
        <item x="115"/>
        <item x="128"/>
        <item x="178"/>
        <item x="179"/>
        <item x="41"/>
        <item x="27"/>
        <item x="148"/>
        <item x="162"/>
        <item x="157"/>
        <item x="163"/>
        <item x="92"/>
        <item x="2"/>
        <item x="141"/>
        <item x="120"/>
        <item x="96"/>
        <item x="151"/>
        <item x="8"/>
        <item x="155"/>
        <item x="24"/>
        <item x="127"/>
        <item x="94"/>
        <item x="10"/>
        <item x="90"/>
        <item x="19"/>
        <item x="124"/>
        <item x="0"/>
        <item x="68"/>
        <item x="88"/>
        <item x="164"/>
        <item x="142"/>
        <item x="169"/>
        <item x="55"/>
        <item x="40"/>
        <item x="177"/>
        <item x="156"/>
        <item x="78"/>
        <item x="57"/>
        <item x="6"/>
        <item t="default"/>
      </items>
    </pivotField>
    <pivotField showAll="0"/>
    <pivotField showAll="0"/>
    <pivotField showAll="0"/>
    <pivotField showAll="0"/>
    <pivotField showAll="0"/>
    <pivotField showAll="0"/>
    <pivotField numFmtId="14" showAll="0"/>
    <pivotField showAll="0"/>
    <pivotField dataField="1" showAll="0"/>
    <pivotField showAll="0"/>
    <pivotField showAll="0"/>
    <pivotField showAll="0"/>
    <pivotField showAll="0"/>
    <pivotField numFmtId="14" showAll="0">
      <items count="178">
        <item x="163"/>
        <item x="102"/>
        <item x="164"/>
        <item x="119"/>
        <item x="131"/>
        <item x="4"/>
        <item x="148"/>
        <item x="75"/>
        <item x="43"/>
        <item x="68"/>
        <item x="140"/>
        <item x="66"/>
        <item x="156"/>
        <item x="167"/>
        <item x="137"/>
        <item x="88"/>
        <item x="86"/>
        <item x="48"/>
        <item x="115"/>
        <item x="25"/>
        <item x="169"/>
        <item x="120"/>
        <item x="30"/>
        <item x="63"/>
        <item x="69"/>
        <item x="79"/>
        <item x="126"/>
        <item x="1"/>
        <item x="46"/>
        <item x="124"/>
        <item x="129"/>
        <item x="45"/>
        <item x="130"/>
        <item x="176"/>
        <item x="110"/>
        <item x="21"/>
        <item x="142"/>
        <item x="58"/>
        <item x="50"/>
        <item x="22"/>
        <item x="161"/>
        <item x="128"/>
        <item x="82"/>
        <item x="12"/>
        <item x="37"/>
        <item x="52"/>
        <item x="111"/>
        <item x="107"/>
        <item x="54"/>
        <item x="127"/>
        <item x="59"/>
        <item x="74"/>
        <item x="162"/>
        <item x="93"/>
        <item x="103"/>
        <item x="39"/>
        <item x="28"/>
        <item x="139"/>
        <item x="94"/>
        <item x="117"/>
        <item x="29"/>
        <item x="38"/>
        <item x="96"/>
        <item x="7"/>
        <item x="56"/>
        <item x="71"/>
        <item x="81"/>
        <item x="168"/>
        <item x="64"/>
        <item x="134"/>
        <item x="160"/>
        <item x="76"/>
        <item x="40"/>
        <item x="121"/>
        <item x="73"/>
        <item x="144"/>
        <item x="114"/>
        <item x="141"/>
        <item x="157"/>
        <item x="80"/>
        <item x="149"/>
        <item x="118"/>
        <item x="5"/>
        <item x="113"/>
        <item x="155"/>
        <item x="125"/>
        <item x="62"/>
        <item x="44"/>
        <item x="95"/>
        <item x="36"/>
        <item x="166"/>
        <item x="26"/>
        <item x="9"/>
        <item x="78"/>
        <item x="100"/>
        <item x="109"/>
        <item x="14"/>
        <item x="159"/>
        <item x="90"/>
        <item x="32"/>
        <item x="106"/>
        <item x="23"/>
        <item x="34"/>
        <item x="147"/>
        <item x="153"/>
        <item x="11"/>
        <item x="47"/>
        <item x="49"/>
        <item x="60"/>
        <item x="61"/>
        <item x="35"/>
        <item x="17"/>
        <item x="13"/>
        <item x="70"/>
        <item x="172"/>
        <item x="105"/>
        <item x="16"/>
        <item x="145"/>
        <item x="138"/>
        <item x="99"/>
        <item x="65"/>
        <item x="72"/>
        <item x="18"/>
        <item x="104"/>
        <item x="158"/>
        <item x="53"/>
        <item x="51"/>
        <item x="154"/>
        <item x="92"/>
        <item x="33"/>
        <item x="31"/>
        <item x="15"/>
        <item x="3"/>
        <item x="123"/>
        <item x="136"/>
        <item x="171"/>
        <item x="84"/>
        <item x="20"/>
        <item x="170"/>
        <item x="98"/>
        <item x="132"/>
        <item x="108"/>
        <item x="101"/>
        <item x="42"/>
        <item x="175"/>
        <item x="27"/>
        <item x="174"/>
        <item x="152"/>
        <item x="87"/>
        <item x="143"/>
        <item x="112"/>
        <item x="91"/>
        <item x="2"/>
        <item x="146"/>
        <item x="133"/>
        <item x="150"/>
        <item x="10"/>
        <item x="122"/>
        <item x="24"/>
        <item x="8"/>
        <item x="116"/>
        <item x="89"/>
        <item x="67"/>
        <item x="97"/>
        <item x="19"/>
        <item x="83"/>
        <item x="85"/>
        <item x="0"/>
        <item x="135"/>
        <item x="165"/>
        <item x="173"/>
        <item x="41"/>
        <item x="77"/>
        <item x="151"/>
        <item x="57"/>
        <item x="55"/>
        <item x="6"/>
        <item t="default"/>
      </items>
    </pivotField>
    <pivotField dataField="1" showAll="0"/>
    <pivotField showAll="0"/>
    <pivotField showAll="0">
      <items count="201">
        <item x="101"/>
        <item x="106"/>
        <item x="108"/>
        <item x="119"/>
        <item x="125"/>
        <item x="134"/>
        <item x="158"/>
        <item x="168"/>
        <item x="24"/>
        <item x="48"/>
        <item x="75"/>
        <item x="76"/>
        <item x="88"/>
        <item x="102"/>
        <item x="120"/>
        <item x="126"/>
        <item x="127"/>
        <item x="137"/>
        <item x="141"/>
        <item x="14"/>
        <item x="164"/>
        <item x="172"/>
        <item x="175"/>
        <item x="183"/>
        <item x="193"/>
        <item x="27"/>
        <item x="38"/>
        <item x="41"/>
        <item x="87"/>
        <item x="9"/>
        <item x="129"/>
        <item x="135"/>
        <item x="144"/>
        <item x="169"/>
        <item x="170"/>
        <item x="18"/>
        <item x="1"/>
        <item x="51"/>
        <item x="52"/>
        <item x="55"/>
        <item x="5"/>
        <item x="72"/>
        <item x="74"/>
        <item x="10"/>
        <item x="124"/>
        <item x="131"/>
        <item x="136"/>
        <item x="189"/>
        <item x="196"/>
        <item x="19"/>
        <item x="26"/>
        <item x="2"/>
        <item x="36"/>
        <item x="60"/>
        <item x="68"/>
        <item x="71"/>
        <item x="112"/>
        <item x="117"/>
        <item x="121"/>
        <item x="128"/>
        <item x="152"/>
        <item x="156"/>
        <item x="160"/>
        <item x="165"/>
        <item x="171"/>
        <item x="180"/>
        <item x="186"/>
        <item x="25"/>
        <item x="29"/>
        <item x="31"/>
        <item x="34"/>
        <item x="43"/>
        <item x="73"/>
        <item x="77"/>
        <item x="80"/>
        <item x="81"/>
        <item x="82"/>
        <item x="84"/>
        <item x="113"/>
        <item x="118"/>
        <item x="123"/>
        <item x="138"/>
        <item x="147"/>
        <item x="150"/>
        <item x="161"/>
        <item x="167"/>
        <item x="174"/>
        <item x="182"/>
        <item x="192"/>
        <item x="198"/>
        <item x="64"/>
        <item x="78"/>
        <item x="7"/>
        <item x="86"/>
        <item x="96"/>
        <item x="103"/>
        <item x="143"/>
        <item x="153"/>
        <item x="166"/>
        <item x="173"/>
        <item x="20"/>
        <item x="22"/>
        <item x="39"/>
        <item x="40"/>
        <item x="45"/>
        <item x="49"/>
        <item x="50"/>
        <item x="8"/>
        <item x="100"/>
        <item x="115"/>
        <item x="11"/>
        <item x="13"/>
        <item x="145"/>
        <item x="149"/>
        <item x="162"/>
        <item x="16"/>
        <item x="176"/>
        <item x="185"/>
        <item x="188"/>
        <item x="191"/>
        <item x="23"/>
        <item x="32"/>
        <item x="44"/>
        <item x="61"/>
        <item x="62"/>
        <item x="99"/>
        <item x="105"/>
        <item x="114"/>
        <item x="122"/>
        <item x="132"/>
        <item x="140"/>
        <item x="159"/>
        <item x="184"/>
        <item x="28"/>
        <item x="30"/>
        <item x="37"/>
        <item x="3"/>
        <item x="42"/>
        <item x="46"/>
        <item x="56"/>
        <item x="67"/>
        <item x="69"/>
        <item x="89"/>
        <item x="92"/>
        <item x="94"/>
        <item x="109"/>
        <item x="130"/>
        <item x="139"/>
        <item x="142"/>
        <item x="148"/>
        <item x="154"/>
        <item x="155"/>
        <item x="157"/>
        <item x="15"/>
        <item x="177"/>
        <item x="178"/>
        <item x="181"/>
        <item x="194"/>
        <item x="197"/>
        <item x="199"/>
        <item x="33"/>
        <item x="4"/>
        <item x="57"/>
        <item x="59"/>
        <item x="66"/>
        <item x="70"/>
        <item x="83"/>
        <item x="85"/>
        <item x="95"/>
        <item x="98"/>
        <item x="0"/>
        <item x="104"/>
        <item x="116"/>
        <item x="12"/>
        <item x="133"/>
        <item x="151"/>
        <item x="163"/>
        <item x="17"/>
        <item x="179"/>
        <item x="187"/>
        <item x="195"/>
        <item x="35"/>
        <item x="53"/>
        <item x="54"/>
        <item x="65"/>
        <item x="90"/>
        <item x="93"/>
        <item x="107"/>
        <item x="110"/>
        <item x="111"/>
        <item x="146"/>
        <item x="190"/>
        <item x="21"/>
        <item x="47"/>
        <item x="58"/>
        <item x="63"/>
        <item x="6"/>
        <item x="79"/>
        <item x="91"/>
        <item x="97"/>
        <item t="default"/>
      </items>
    </pivotField>
    <pivotField showAll="0">
      <items count="21">
        <item x="7"/>
        <item x="11"/>
        <item x="1"/>
        <item x="2"/>
        <item x="13"/>
        <item x="8"/>
        <item x="15"/>
        <item x="9"/>
        <item x="3"/>
        <item x="14"/>
        <item x="16"/>
        <item x="17"/>
        <item x="4"/>
        <item x="12"/>
        <item x="5"/>
        <item x="10"/>
        <item x="0"/>
        <item x="6"/>
        <item x="19"/>
        <item x="18"/>
        <item t="default"/>
      </items>
    </pivotField>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7"/>
  </rowFields>
  <rowItems count="4">
    <i>
      <x v="1"/>
    </i>
    <i>
      <x v="2"/>
    </i>
    <i>
      <x v="3"/>
    </i>
    <i t="grand">
      <x/>
    </i>
  </rowItems>
  <colFields count="1">
    <field x="-2"/>
  </colFields>
  <colItems count="2">
    <i>
      <x/>
    </i>
    <i i="1">
      <x v="1"/>
    </i>
  </colItems>
  <dataFields count="2">
    <dataField name="Sum of course_ids" fld="17" baseField="0" baseItem="0"/>
    <dataField name="Average of revenue" fld="11" subtotal="average" showDataAs="percentOfCol" baseField="27" baseItem="1"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B0A50-53B3-472C-A961-7B003072A22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31">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82">
        <item x="168"/>
        <item x="167"/>
        <item x="139"/>
        <item x="153"/>
        <item x="108"/>
        <item x="42"/>
        <item x="100"/>
        <item x="159"/>
        <item x="4"/>
        <item x="171"/>
        <item x="93"/>
        <item x="67"/>
        <item x="69"/>
        <item x="76"/>
        <item x="125"/>
        <item x="144"/>
        <item x="123"/>
        <item x="91"/>
        <item x="47"/>
        <item x="1"/>
        <item x="44"/>
        <item x="131"/>
        <item x="80"/>
        <item x="25"/>
        <item x="84"/>
        <item x="138"/>
        <item x="180"/>
        <item x="118"/>
        <item x="86"/>
        <item x="64"/>
        <item x="130"/>
        <item x="70"/>
        <item x="134"/>
        <item x="45"/>
        <item x="58"/>
        <item x="85"/>
        <item x="21"/>
        <item x="165"/>
        <item x="87"/>
        <item x="49"/>
        <item x="22"/>
        <item x="119"/>
        <item x="136"/>
        <item x="12"/>
        <item x="114"/>
        <item x="36"/>
        <item x="54"/>
        <item x="75"/>
        <item x="51"/>
        <item x="135"/>
        <item x="59"/>
        <item x="38"/>
        <item x="98"/>
        <item x="110"/>
        <item x="109"/>
        <item x="166"/>
        <item x="99"/>
        <item x="102"/>
        <item x="146"/>
        <item x="173"/>
        <item x="62"/>
        <item x="28"/>
        <item x="37"/>
        <item x="7"/>
        <item x="29"/>
        <item x="65"/>
        <item x="105"/>
        <item x="83"/>
        <item x="56"/>
        <item x="172"/>
        <item x="72"/>
        <item x="77"/>
        <item x="149"/>
        <item x="147"/>
        <item x="39"/>
        <item x="122"/>
        <item x="154"/>
        <item x="126"/>
        <item x="74"/>
        <item x="160"/>
        <item x="101"/>
        <item x="121"/>
        <item x="63"/>
        <item x="35"/>
        <item x="116"/>
        <item x="81"/>
        <item x="132"/>
        <item x="5"/>
        <item x="79"/>
        <item x="170"/>
        <item x="43"/>
        <item x="9"/>
        <item x="31"/>
        <item x="82"/>
        <item x="106"/>
        <item x="117"/>
        <item x="26"/>
        <item x="23"/>
        <item x="113"/>
        <item x="95"/>
        <item x="14"/>
        <item x="33"/>
        <item x="158"/>
        <item x="52"/>
        <item x="152"/>
        <item x="48"/>
        <item x="61"/>
        <item x="46"/>
        <item x="34"/>
        <item x="11"/>
        <item x="60"/>
        <item x="176"/>
        <item x="71"/>
        <item x="13"/>
        <item x="145"/>
        <item x="112"/>
        <item x="16"/>
        <item x="150"/>
        <item x="17"/>
        <item x="111"/>
        <item x="18"/>
        <item x="161"/>
        <item x="66"/>
        <item x="133"/>
        <item x="73"/>
        <item x="53"/>
        <item x="137"/>
        <item x="3"/>
        <item x="97"/>
        <item x="15"/>
        <item x="50"/>
        <item x="30"/>
        <item x="20"/>
        <item x="89"/>
        <item x="175"/>
        <item x="32"/>
        <item x="129"/>
        <item x="143"/>
        <item x="174"/>
        <item x="103"/>
        <item x="140"/>
        <item x="104"/>
        <item x="107"/>
        <item x="115"/>
        <item x="128"/>
        <item x="178"/>
        <item x="179"/>
        <item x="41"/>
        <item x="27"/>
        <item x="148"/>
        <item x="162"/>
        <item x="157"/>
        <item x="163"/>
        <item x="92"/>
        <item x="2"/>
        <item x="141"/>
        <item x="120"/>
        <item x="96"/>
        <item x="151"/>
        <item x="8"/>
        <item x="155"/>
        <item x="24"/>
        <item x="127"/>
        <item x="94"/>
        <item x="10"/>
        <item x="90"/>
        <item x="19"/>
        <item x="124"/>
        <item x="0"/>
        <item x="68"/>
        <item x="88"/>
        <item x="164"/>
        <item x="142"/>
        <item x="169"/>
        <item x="55"/>
        <item x="40"/>
        <item x="177"/>
        <item x="156"/>
        <item x="78"/>
        <item x="57"/>
        <item x="6"/>
        <item t="default"/>
      </items>
    </pivotField>
    <pivotField dataField="1" showAll="0"/>
    <pivotField axis="axisRow" showAll="0">
      <items count="5">
        <item x="3"/>
        <item x="1"/>
        <item x="0"/>
        <item x="2"/>
        <item t="default"/>
      </items>
    </pivotField>
    <pivotField showAll="0">
      <items count="201">
        <item x="189"/>
        <item x="80"/>
        <item x="42"/>
        <item x="190"/>
        <item x="173"/>
        <item x="32"/>
        <item x="141"/>
        <item x="70"/>
        <item x="175"/>
        <item x="83"/>
        <item x="4"/>
        <item x="31"/>
        <item x="117"/>
        <item x="116"/>
        <item x="151"/>
        <item x="162"/>
        <item x="179"/>
        <item x="45"/>
        <item x="143"/>
        <item x="22"/>
        <item x="94"/>
        <item x="52"/>
        <item x="164"/>
        <item x="107"/>
        <item x="27"/>
        <item x="33"/>
        <item x="10"/>
        <item x="150"/>
        <item x="121"/>
        <item x="144"/>
        <item x="181"/>
        <item x="98"/>
        <item x="8"/>
        <item x="149"/>
        <item x="56"/>
        <item x="30"/>
        <item x="134"/>
        <item x="79"/>
        <item x="93"/>
        <item x="185"/>
        <item x="191"/>
        <item x="23"/>
        <item x="25"/>
        <item x="96"/>
        <item x="132"/>
        <item x="69"/>
        <item x="101"/>
        <item x="177"/>
        <item x="36"/>
        <item x="3"/>
        <item x="13"/>
        <item x="192"/>
        <item x="186"/>
        <item x="131"/>
        <item x="112"/>
        <item x="66"/>
        <item x="167"/>
        <item x="160"/>
        <item x="194"/>
        <item x="51"/>
        <item x="178"/>
        <item x="34"/>
        <item x="184"/>
        <item x="128"/>
        <item x="102"/>
        <item x="157"/>
        <item x="87"/>
        <item x="114"/>
        <item x="155"/>
        <item x="119"/>
        <item x="197"/>
        <item x="49"/>
        <item x="82"/>
        <item x="38"/>
        <item x="85"/>
        <item x="120"/>
        <item x="6"/>
        <item x="65"/>
        <item x="20"/>
        <item x="24"/>
        <item x="195"/>
        <item x="115"/>
        <item x="78"/>
        <item x="174"/>
        <item x="130"/>
        <item x="16"/>
        <item x="147"/>
        <item x="43"/>
        <item x="91"/>
        <item x="15"/>
        <item x="199"/>
        <item x="180"/>
        <item x="63"/>
        <item x="140"/>
        <item x="71"/>
        <item x="81"/>
        <item x="108"/>
        <item x="53"/>
        <item x="100"/>
        <item x="99"/>
        <item x="0"/>
        <item x="133"/>
        <item x="124"/>
        <item x="187"/>
        <item x="142"/>
        <item x="19"/>
        <item x="46"/>
        <item x="168"/>
        <item x="48"/>
        <item x="54"/>
        <item x="44"/>
        <item x="122"/>
        <item x="137"/>
        <item x="156"/>
        <item x="92"/>
        <item x="1"/>
        <item x="103"/>
        <item x="146"/>
        <item x="59"/>
        <item x="89"/>
        <item x="139"/>
        <item x="148"/>
        <item x="47"/>
        <item x="7"/>
        <item x="21"/>
        <item x="39"/>
        <item x="136"/>
        <item x="153"/>
        <item x="90"/>
        <item x="50"/>
        <item x="28"/>
        <item x="198"/>
        <item x="5"/>
        <item x="2"/>
        <item x="176"/>
        <item x="154"/>
        <item x="64"/>
        <item x="138"/>
        <item x="165"/>
        <item x="126"/>
        <item x="109"/>
        <item x="75"/>
        <item x="104"/>
        <item x="113"/>
        <item x="14"/>
        <item x="127"/>
        <item x="77"/>
        <item x="41"/>
        <item x="118"/>
        <item x="171"/>
        <item x="95"/>
        <item x="35"/>
        <item x="73"/>
        <item x="86"/>
        <item x="125"/>
        <item x="40"/>
        <item x="193"/>
        <item x="55"/>
        <item x="74"/>
        <item x="58"/>
        <item x="172"/>
        <item x="170"/>
        <item x="62"/>
        <item x="26"/>
        <item x="135"/>
        <item x="129"/>
        <item x="183"/>
        <item x="17"/>
        <item x="76"/>
        <item x="158"/>
        <item x="123"/>
        <item x="182"/>
        <item x="106"/>
        <item x="196"/>
        <item x="12"/>
        <item x="105"/>
        <item x="29"/>
        <item x="9"/>
        <item x="97"/>
        <item x="72"/>
        <item x="111"/>
        <item x="68"/>
        <item x="57"/>
        <item x="188"/>
        <item x="163"/>
        <item x="166"/>
        <item x="161"/>
        <item x="37"/>
        <item x="145"/>
        <item x="61"/>
        <item x="159"/>
        <item x="11"/>
        <item x="67"/>
        <item x="88"/>
        <item x="110"/>
        <item x="84"/>
        <item x="18"/>
        <item x="169"/>
        <item x="60"/>
        <item x="152"/>
        <item t="default"/>
      </items>
    </pivotField>
    <pivotField showAll="0"/>
    <pivotField showAll="0"/>
    <pivotField showAll="0"/>
    <pivotField numFmtId="14" showAll="0"/>
    <pivotField showAll="0"/>
    <pivotField showAll="0"/>
    <pivotField showAll="0"/>
    <pivotField showAll="0"/>
    <pivotField showAll="0"/>
    <pivotField showAll="0"/>
    <pivotField numFmtId="14" showAll="0">
      <items count="178">
        <item x="163"/>
        <item x="102"/>
        <item x="164"/>
        <item x="119"/>
        <item x="131"/>
        <item x="4"/>
        <item x="148"/>
        <item x="75"/>
        <item x="43"/>
        <item x="68"/>
        <item x="140"/>
        <item x="66"/>
        <item x="156"/>
        <item x="167"/>
        <item x="137"/>
        <item x="88"/>
        <item x="86"/>
        <item x="48"/>
        <item x="115"/>
        <item x="25"/>
        <item x="169"/>
        <item x="120"/>
        <item x="30"/>
        <item x="63"/>
        <item x="69"/>
        <item x="79"/>
        <item x="126"/>
        <item x="1"/>
        <item x="46"/>
        <item x="124"/>
        <item x="129"/>
        <item x="45"/>
        <item x="130"/>
        <item x="176"/>
        <item x="110"/>
        <item x="21"/>
        <item x="142"/>
        <item x="58"/>
        <item x="50"/>
        <item x="22"/>
        <item x="161"/>
        <item x="128"/>
        <item x="82"/>
        <item x="12"/>
        <item x="37"/>
        <item x="52"/>
        <item x="111"/>
        <item x="107"/>
        <item x="54"/>
        <item x="127"/>
        <item x="59"/>
        <item x="74"/>
        <item x="162"/>
        <item x="93"/>
        <item x="103"/>
        <item x="39"/>
        <item x="28"/>
        <item x="139"/>
        <item x="94"/>
        <item x="117"/>
        <item x="29"/>
        <item x="38"/>
        <item x="96"/>
        <item x="7"/>
        <item x="56"/>
        <item x="71"/>
        <item x="81"/>
        <item x="168"/>
        <item x="64"/>
        <item x="134"/>
        <item x="160"/>
        <item x="76"/>
        <item x="40"/>
        <item x="121"/>
        <item x="73"/>
        <item x="144"/>
        <item x="114"/>
        <item x="141"/>
        <item x="157"/>
        <item x="80"/>
        <item x="149"/>
        <item x="118"/>
        <item x="5"/>
        <item x="113"/>
        <item x="155"/>
        <item x="125"/>
        <item x="62"/>
        <item x="44"/>
        <item x="95"/>
        <item x="36"/>
        <item x="166"/>
        <item x="26"/>
        <item x="9"/>
        <item x="78"/>
        <item x="100"/>
        <item x="109"/>
        <item x="14"/>
        <item x="159"/>
        <item x="90"/>
        <item x="32"/>
        <item x="106"/>
        <item x="23"/>
        <item x="34"/>
        <item x="147"/>
        <item x="153"/>
        <item x="11"/>
        <item x="47"/>
        <item x="49"/>
        <item x="60"/>
        <item x="61"/>
        <item x="35"/>
        <item x="17"/>
        <item x="13"/>
        <item x="70"/>
        <item x="172"/>
        <item x="105"/>
        <item x="16"/>
        <item x="145"/>
        <item x="138"/>
        <item x="99"/>
        <item x="65"/>
        <item x="72"/>
        <item x="18"/>
        <item x="104"/>
        <item x="158"/>
        <item x="53"/>
        <item x="51"/>
        <item x="154"/>
        <item x="92"/>
        <item x="33"/>
        <item x="31"/>
        <item x="15"/>
        <item x="3"/>
        <item x="123"/>
        <item x="136"/>
        <item x="171"/>
        <item x="84"/>
        <item x="20"/>
        <item x="170"/>
        <item x="98"/>
        <item x="132"/>
        <item x="108"/>
        <item x="101"/>
        <item x="42"/>
        <item x="175"/>
        <item x="27"/>
        <item x="174"/>
        <item x="152"/>
        <item x="87"/>
        <item x="143"/>
        <item x="112"/>
        <item x="91"/>
        <item x="2"/>
        <item x="146"/>
        <item x="133"/>
        <item x="150"/>
        <item x="10"/>
        <item x="122"/>
        <item x="24"/>
        <item x="8"/>
        <item x="116"/>
        <item x="89"/>
        <item x="67"/>
        <item x="97"/>
        <item x="19"/>
        <item x="83"/>
        <item x="85"/>
        <item x="0"/>
        <item x="135"/>
        <item x="165"/>
        <item x="173"/>
        <item x="41"/>
        <item x="77"/>
        <item x="151"/>
        <item x="57"/>
        <item x="55"/>
        <item x="6"/>
        <item t="default"/>
      </items>
    </pivotField>
    <pivotField showAll="0"/>
    <pivotField showAll="0"/>
    <pivotField showAll="0"/>
    <pivotField showAll="0">
      <items count="21">
        <item x="7"/>
        <item x="11"/>
        <item x="1"/>
        <item x="2"/>
        <item x="13"/>
        <item x="8"/>
        <item x="15"/>
        <item x="9"/>
        <item x="3"/>
        <item x="14"/>
        <item x="16"/>
        <item x="17"/>
        <item x="4"/>
        <item x="12"/>
        <item x="5"/>
        <item x="10"/>
        <item x="0"/>
        <item x="6"/>
        <item x="19"/>
        <item x="18"/>
        <item t="default"/>
      </items>
    </pivotField>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progress_percentage" fld="3" subtotal="count" showDataAs="percentOfCol" baseField="4" baseItem="0" numFmtId="10"/>
  </dataFields>
  <chartFormats count="2">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66E8D5-56C9-49AF-BA7A-F6CCB6B627A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L17" firstHeaderRow="1" firstDataRow="2" firstDataCol="1"/>
  <pivotFields count="31">
    <pivotField showAll="0"/>
    <pivotField showAll="0"/>
    <pivotField numFmtId="14" showAll="0">
      <items count="182">
        <item x="168"/>
        <item x="167"/>
        <item x="139"/>
        <item x="153"/>
        <item x="108"/>
        <item x="42"/>
        <item x="100"/>
        <item x="159"/>
        <item x="4"/>
        <item x="171"/>
        <item x="93"/>
        <item x="67"/>
        <item x="69"/>
        <item x="76"/>
        <item x="125"/>
        <item x="144"/>
        <item x="123"/>
        <item x="91"/>
        <item x="47"/>
        <item x="1"/>
        <item x="44"/>
        <item x="131"/>
        <item x="80"/>
        <item x="25"/>
        <item x="84"/>
        <item x="138"/>
        <item x="180"/>
        <item x="118"/>
        <item x="86"/>
        <item x="64"/>
        <item x="130"/>
        <item x="70"/>
        <item x="134"/>
        <item x="45"/>
        <item x="58"/>
        <item x="85"/>
        <item x="21"/>
        <item x="165"/>
        <item x="87"/>
        <item x="49"/>
        <item x="22"/>
        <item x="119"/>
        <item x="136"/>
        <item x="12"/>
        <item x="114"/>
        <item x="36"/>
        <item x="54"/>
        <item x="75"/>
        <item x="51"/>
        <item x="135"/>
        <item x="59"/>
        <item x="38"/>
        <item x="98"/>
        <item x="110"/>
        <item x="109"/>
        <item x="166"/>
        <item x="99"/>
        <item x="102"/>
        <item x="146"/>
        <item x="173"/>
        <item x="62"/>
        <item x="28"/>
        <item x="37"/>
        <item x="7"/>
        <item x="29"/>
        <item x="65"/>
        <item x="105"/>
        <item x="83"/>
        <item x="56"/>
        <item x="172"/>
        <item x="72"/>
        <item x="77"/>
        <item x="149"/>
        <item x="147"/>
        <item x="39"/>
        <item x="122"/>
        <item x="154"/>
        <item x="126"/>
        <item x="74"/>
        <item x="160"/>
        <item x="101"/>
        <item x="121"/>
        <item x="63"/>
        <item x="35"/>
        <item x="116"/>
        <item x="81"/>
        <item x="132"/>
        <item x="5"/>
        <item x="79"/>
        <item x="170"/>
        <item x="43"/>
        <item x="9"/>
        <item x="31"/>
        <item x="82"/>
        <item x="106"/>
        <item x="117"/>
        <item x="26"/>
        <item x="23"/>
        <item x="113"/>
        <item x="95"/>
        <item x="14"/>
        <item x="33"/>
        <item x="158"/>
        <item x="52"/>
        <item x="152"/>
        <item x="48"/>
        <item x="61"/>
        <item x="46"/>
        <item x="34"/>
        <item x="11"/>
        <item x="60"/>
        <item x="176"/>
        <item x="71"/>
        <item x="13"/>
        <item x="145"/>
        <item x="112"/>
        <item x="16"/>
        <item x="150"/>
        <item x="17"/>
        <item x="111"/>
        <item x="18"/>
        <item x="161"/>
        <item x="66"/>
        <item x="133"/>
        <item x="73"/>
        <item x="53"/>
        <item x="137"/>
        <item x="3"/>
        <item x="97"/>
        <item x="15"/>
        <item x="50"/>
        <item x="30"/>
        <item x="20"/>
        <item x="89"/>
        <item x="175"/>
        <item x="32"/>
        <item x="129"/>
        <item x="143"/>
        <item x="174"/>
        <item x="103"/>
        <item x="140"/>
        <item x="104"/>
        <item x="107"/>
        <item x="115"/>
        <item x="128"/>
        <item x="178"/>
        <item x="179"/>
        <item x="41"/>
        <item x="27"/>
        <item x="148"/>
        <item x="162"/>
        <item x="157"/>
        <item x="163"/>
        <item x="92"/>
        <item x="2"/>
        <item x="141"/>
        <item x="120"/>
        <item x="96"/>
        <item x="151"/>
        <item x="8"/>
        <item x="155"/>
        <item x="24"/>
        <item x="127"/>
        <item x="94"/>
        <item x="10"/>
        <item x="90"/>
        <item x="19"/>
        <item x="124"/>
        <item x="0"/>
        <item x="68"/>
        <item x="88"/>
        <item x="164"/>
        <item x="142"/>
        <item x="169"/>
        <item x="55"/>
        <item x="40"/>
        <item x="177"/>
        <item x="156"/>
        <item x="78"/>
        <item x="57"/>
        <item x="6"/>
        <item t="default"/>
      </items>
    </pivotField>
    <pivotField showAll="0"/>
    <pivotField showAll="0"/>
    <pivotField showAll="0"/>
    <pivotField showAll="0"/>
    <pivotField showAll="0"/>
    <pivotField showAll="0"/>
    <pivotField numFmtId="14" showAll="0"/>
    <pivotField showAll="0"/>
    <pivotField showAll="0"/>
    <pivotField showAll="0"/>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Col" showAll="0">
      <items count="11">
        <item x="9"/>
        <item x="2"/>
        <item x="1"/>
        <item x="3"/>
        <item x="7"/>
        <item x="4"/>
        <item x="5"/>
        <item x="6"/>
        <item x="0"/>
        <item x="8"/>
        <item t="default"/>
      </items>
    </pivotField>
    <pivotField showAll="0"/>
    <pivotField numFmtId="14" showAll="0">
      <items count="178">
        <item x="163"/>
        <item x="102"/>
        <item x="164"/>
        <item x="119"/>
        <item x="131"/>
        <item x="4"/>
        <item x="148"/>
        <item x="75"/>
        <item x="43"/>
        <item x="68"/>
        <item x="140"/>
        <item x="66"/>
        <item x="156"/>
        <item x="167"/>
        <item x="137"/>
        <item x="88"/>
        <item x="86"/>
        <item x="48"/>
        <item x="115"/>
        <item x="25"/>
        <item x="169"/>
        <item x="120"/>
        <item x="30"/>
        <item x="63"/>
        <item x="69"/>
        <item x="79"/>
        <item x="126"/>
        <item x="1"/>
        <item x="46"/>
        <item x="124"/>
        <item x="129"/>
        <item x="45"/>
        <item x="130"/>
        <item x="176"/>
        <item x="110"/>
        <item x="21"/>
        <item x="142"/>
        <item x="58"/>
        <item x="50"/>
        <item x="22"/>
        <item x="161"/>
        <item x="128"/>
        <item x="82"/>
        <item x="12"/>
        <item x="37"/>
        <item x="52"/>
        <item x="111"/>
        <item x="107"/>
        <item x="54"/>
        <item x="127"/>
        <item x="59"/>
        <item x="74"/>
        <item x="162"/>
        <item x="93"/>
        <item x="103"/>
        <item x="39"/>
        <item x="28"/>
        <item x="139"/>
        <item x="94"/>
        <item x="117"/>
        <item x="29"/>
        <item x="38"/>
        <item x="96"/>
        <item x="7"/>
        <item x="56"/>
        <item x="71"/>
        <item x="81"/>
        <item x="168"/>
        <item x="64"/>
        <item x="134"/>
        <item x="160"/>
        <item x="76"/>
        <item x="40"/>
        <item x="121"/>
        <item x="73"/>
        <item x="144"/>
        <item x="114"/>
        <item x="141"/>
        <item x="157"/>
        <item x="80"/>
        <item x="149"/>
        <item x="118"/>
        <item x="5"/>
        <item x="113"/>
        <item x="155"/>
        <item x="125"/>
        <item x="62"/>
        <item x="44"/>
        <item x="95"/>
        <item x="36"/>
        <item x="166"/>
        <item x="26"/>
        <item x="9"/>
        <item x="78"/>
        <item x="100"/>
        <item x="109"/>
        <item x="14"/>
        <item x="159"/>
        <item x="90"/>
        <item x="32"/>
        <item x="106"/>
        <item x="23"/>
        <item x="34"/>
        <item x="147"/>
        <item x="153"/>
        <item x="11"/>
        <item x="47"/>
        <item x="49"/>
        <item x="60"/>
        <item x="61"/>
        <item x="35"/>
        <item x="17"/>
        <item x="13"/>
        <item x="70"/>
        <item x="172"/>
        <item x="105"/>
        <item x="16"/>
        <item x="145"/>
        <item x="138"/>
        <item x="99"/>
        <item x="65"/>
        <item x="72"/>
        <item x="18"/>
        <item x="104"/>
        <item x="158"/>
        <item x="53"/>
        <item x="51"/>
        <item x="154"/>
        <item x="92"/>
        <item x="33"/>
        <item x="31"/>
        <item x="15"/>
        <item x="3"/>
        <item x="123"/>
        <item x="136"/>
        <item x="171"/>
        <item x="84"/>
        <item x="20"/>
        <item x="170"/>
        <item x="98"/>
        <item x="132"/>
        <item x="108"/>
        <item x="101"/>
        <item x="42"/>
        <item x="175"/>
        <item x="27"/>
        <item x="174"/>
        <item x="152"/>
        <item x="87"/>
        <item x="143"/>
        <item x="112"/>
        <item x="91"/>
        <item x="2"/>
        <item x="146"/>
        <item x="133"/>
        <item x="150"/>
        <item x="10"/>
        <item x="122"/>
        <item x="24"/>
        <item x="8"/>
        <item x="116"/>
        <item x="89"/>
        <item x="67"/>
        <item x="97"/>
        <item x="19"/>
        <item x="83"/>
        <item x="85"/>
        <item x="0"/>
        <item x="135"/>
        <item x="165"/>
        <item x="173"/>
        <item x="41"/>
        <item x="77"/>
        <item x="151"/>
        <item x="57"/>
        <item x="55"/>
        <item x="6"/>
        <item t="default"/>
      </items>
    </pivotField>
    <pivotField showAll="0"/>
    <pivotField showAll="0"/>
    <pivotField showAll="0"/>
    <pivotField showAll="0">
      <items count="21">
        <item x="7"/>
        <item x="11"/>
        <item x="1"/>
        <item x="2"/>
        <item x="13"/>
        <item x="8"/>
        <item x="15"/>
        <item x="9"/>
        <item x="3"/>
        <item x="14"/>
        <item x="16"/>
        <item x="17"/>
        <item x="4"/>
        <item x="12"/>
        <item x="5"/>
        <item x="10"/>
        <item x="0"/>
        <item x="6"/>
        <item x="19"/>
        <item x="18"/>
        <item t="default"/>
      </items>
    </pivotField>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8"/>
  </rowFields>
  <rowItems count="13">
    <i>
      <x v="1"/>
    </i>
    <i>
      <x v="2"/>
    </i>
    <i>
      <x v="3"/>
    </i>
    <i>
      <x v="4"/>
    </i>
    <i>
      <x v="5"/>
    </i>
    <i>
      <x v="6"/>
    </i>
    <i>
      <x v="7"/>
    </i>
    <i>
      <x v="8"/>
    </i>
    <i>
      <x v="9"/>
    </i>
    <i>
      <x v="10"/>
    </i>
    <i>
      <x v="11"/>
    </i>
    <i>
      <x v="12"/>
    </i>
    <i t="grand">
      <x/>
    </i>
  </rowItems>
  <colFields count="1">
    <field x="14"/>
  </colFields>
  <colItems count="11">
    <i>
      <x/>
    </i>
    <i>
      <x v="1"/>
    </i>
    <i>
      <x v="2"/>
    </i>
    <i>
      <x v="3"/>
    </i>
    <i>
      <x v="4"/>
    </i>
    <i>
      <x v="5"/>
    </i>
    <i>
      <x v="6"/>
    </i>
    <i>
      <x v="7"/>
    </i>
    <i>
      <x v="8"/>
    </i>
    <i>
      <x v="9"/>
    </i>
    <i t="grand">
      <x/>
    </i>
  </colItems>
  <dataFields count="1">
    <dataField name="Count of review_id" fld="13" subtotal="count" showDataAs="percentOfCol" baseField="14" baseItem="0" numFmtId="10"/>
  </dataFields>
  <chartFormats count="32">
    <chartFormat chart="0" format="0" series="1">
      <pivotArea type="data" outline="0" fieldPosition="0">
        <references count="2">
          <reference field="4294967294" count="1" selected="0">
            <x v="0"/>
          </reference>
          <reference field="28" count="1" selected="0">
            <x v="1"/>
          </reference>
        </references>
      </pivotArea>
    </chartFormat>
    <chartFormat chart="0" format="1" series="1">
      <pivotArea type="data" outline="0" fieldPosition="0">
        <references count="2">
          <reference field="4294967294" count="1" selected="0">
            <x v="0"/>
          </reference>
          <reference field="28" count="1" selected="0">
            <x v="2"/>
          </reference>
        </references>
      </pivotArea>
    </chartFormat>
    <chartFormat chart="0" format="2" series="1">
      <pivotArea type="data" outline="0" fieldPosition="0">
        <references count="2">
          <reference field="4294967294" count="1" selected="0">
            <x v="0"/>
          </reference>
          <reference field="28" count="1" selected="0">
            <x v="3"/>
          </reference>
        </references>
      </pivotArea>
    </chartFormat>
    <chartFormat chart="0" format="3" series="1">
      <pivotArea type="data" outline="0" fieldPosition="0">
        <references count="2">
          <reference field="4294967294" count="1" selected="0">
            <x v="0"/>
          </reference>
          <reference field="28" count="1" selected="0">
            <x v="4"/>
          </reference>
        </references>
      </pivotArea>
    </chartFormat>
    <chartFormat chart="0" format="4" series="1">
      <pivotArea type="data" outline="0" fieldPosition="0">
        <references count="2">
          <reference field="4294967294" count="1" selected="0">
            <x v="0"/>
          </reference>
          <reference field="28" count="1" selected="0">
            <x v="5"/>
          </reference>
        </references>
      </pivotArea>
    </chartFormat>
    <chartFormat chart="0" format="5" series="1">
      <pivotArea type="data" outline="0" fieldPosition="0">
        <references count="2">
          <reference field="4294967294" count="1" selected="0">
            <x v="0"/>
          </reference>
          <reference field="28" count="1" selected="0">
            <x v="6"/>
          </reference>
        </references>
      </pivotArea>
    </chartFormat>
    <chartFormat chart="0" format="6" series="1">
      <pivotArea type="data" outline="0" fieldPosition="0">
        <references count="2">
          <reference field="4294967294" count="1" selected="0">
            <x v="0"/>
          </reference>
          <reference field="28" count="1" selected="0">
            <x v="7"/>
          </reference>
        </references>
      </pivotArea>
    </chartFormat>
    <chartFormat chart="0" format="7" series="1">
      <pivotArea type="data" outline="0" fieldPosition="0">
        <references count="2">
          <reference field="4294967294" count="1" selected="0">
            <x v="0"/>
          </reference>
          <reference field="28" count="1" selected="0">
            <x v="8"/>
          </reference>
        </references>
      </pivotArea>
    </chartFormat>
    <chartFormat chart="0" format="8" series="1">
      <pivotArea type="data" outline="0" fieldPosition="0">
        <references count="2">
          <reference field="4294967294" count="1" selected="0">
            <x v="0"/>
          </reference>
          <reference field="28" count="1" selected="0">
            <x v="9"/>
          </reference>
        </references>
      </pivotArea>
    </chartFormat>
    <chartFormat chart="0" format="9" series="1">
      <pivotArea type="data" outline="0" fieldPosition="0">
        <references count="2">
          <reference field="4294967294" count="1" selected="0">
            <x v="0"/>
          </reference>
          <reference field="28" count="1" selected="0">
            <x v="10"/>
          </reference>
        </references>
      </pivotArea>
    </chartFormat>
    <chartFormat chart="0" format="10" series="1">
      <pivotArea type="data" outline="0" fieldPosition="0">
        <references count="2">
          <reference field="4294967294" count="1" selected="0">
            <x v="0"/>
          </reference>
          <reference field="28" count="1" selected="0">
            <x v="11"/>
          </reference>
        </references>
      </pivotArea>
    </chartFormat>
    <chartFormat chart="0" format="11" series="1">
      <pivotArea type="data" outline="0" fieldPosition="0">
        <references count="2">
          <reference field="4294967294" count="1" selected="0">
            <x v="0"/>
          </reference>
          <reference field="28" count="1" selected="0">
            <x v="12"/>
          </reference>
        </references>
      </pivotArea>
    </chartFormat>
    <chartFormat chart="0" format="12" series="1">
      <pivotArea type="data" outline="0" fieldPosition="0">
        <references count="2">
          <reference field="4294967294" count="1" selected="0">
            <x v="0"/>
          </reference>
          <reference field="14" count="1" selected="0">
            <x v="0"/>
          </reference>
        </references>
      </pivotArea>
    </chartFormat>
    <chartFormat chart="0" format="13" series="1">
      <pivotArea type="data" outline="0" fieldPosition="0">
        <references count="2">
          <reference field="4294967294" count="1" selected="0">
            <x v="0"/>
          </reference>
          <reference field="14" count="1" selected="0">
            <x v="1"/>
          </reference>
        </references>
      </pivotArea>
    </chartFormat>
    <chartFormat chart="0" format="14" series="1">
      <pivotArea type="data" outline="0" fieldPosition="0">
        <references count="2">
          <reference field="4294967294" count="1" selected="0">
            <x v="0"/>
          </reference>
          <reference field="14" count="1" selected="0">
            <x v="2"/>
          </reference>
        </references>
      </pivotArea>
    </chartFormat>
    <chartFormat chart="0" format="15" series="1">
      <pivotArea type="data" outline="0" fieldPosition="0">
        <references count="2">
          <reference field="4294967294" count="1" selected="0">
            <x v="0"/>
          </reference>
          <reference field="14" count="1" selected="0">
            <x v="3"/>
          </reference>
        </references>
      </pivotArea>
    </chartFormat>
    <chartFormat chart="0" format="16" series="1">
      <pivotArea type="data" outline="0" fieldPosition="0">
        <references count="2">
          <reference field="4294967294" count="1" selected="0">
            <x v="0"/>
          </reference>
          <reference field="14" count="1" selected="0">
            <x v="4"/>
          </reference>
        </references>
      </pivotArea>
    </chartFormat>
    <chartFormat chart="0" format="17" series="1">
      <pivotArea type="data" outline="0" fieldPosition="0">
        <references count="2">
          <reference field="4294967294" count="1" selected="0">
            <x v="0"/>
          </reference>
          <reference field="14" count="1" selected="0">
            <x v="5"/>
          </reference>
        </references>
      </pivotArea>
    </chartFormat>
    <chartFormat chart="0" format="18" series="1">
      <pivotArea type="data" outline="0" fieldPosition="0">
        <references count="2">
          <reference field="4294967294" count="1" selected="0">
            <x v="0"/>
          </reference>
          <reference field="14" count="1" selected="0">
            <x v="6"/>
          </reference>
        </references>
      </pivotArea>
    </chartFormat>
    <chartFormat chart="0" format="19" series="1">
      <pivotArea type="data" outline="0" fieldPosition="0">
        <references count="2">
          <reference field="4294967294" count="1" selected="0">
            <x v="0"/>
          </reference>
          <reference field="14" count="1" selected="0">
            <x v="7"/>
          </reference>
        </references>
      </pivotArea>
    </chartFormat>
    <chartFormat chart="0" format="20" series="1">
      <pivotArea type="data" outline="0" fieldPosition="0">
        <references count="2">
          <reference field="4294967294" count="1" selected="0">
            <x v="0"/>
          </reference>
          <reference field="14" count="1" selected="0">
            <x v="8"/>
          </reference>
        </references>
      </pivotArea>
    </chartFormat>
    <chartFormat chart="0" format="21" series="1">
      <pivotArea type="data" outline="0" fieldPosition="0">
        <references count="2">
          <reference field="4294967294" count="1" selected="0">
            <x v="0"/>
          </reference>
          <reference field="14" count="1" selected="0">
            <x v="9"/>
          </reference>
        </references>
      </pivotArea>
    </chartFormat>
    <chartFormat chart="10" format="52" series="1">
      <pivotArea type="data" outline="0" fieldPosition="0">
        <references count="2">
          <reference field="4294967294" count="1" selected="0">
            <x v="0"/>
          </reference>
          <reference field="14" count="1" selected="0">
            <x v="0"/>
          </reference>
        </references>
      </pivotArea>
    </chartFormat>
    <chartFormat chart="10" format="53" series="1">
      <pivotArea type="data" outline="0" fieldPosition="0">
        <references count="2">
          <reference field="4294967294" count="1" selected="0">
            <x v="0"/>
          </reference>
          <reference field="14" count="1" selected="0">
            <x v="1"/>
          </reference>
        </references>
      </pivotArea>
    </chartFormat>
    <chartFormat chart="10" format="54" series="1">
      <pivotArea type="data" outline="0" fieldPosition="0">
        <references count="2">
          <reference field="4294967294" count="1" selected="0">
            <x v="0"/>
          </reference>
          <reference field="14" count="1" selected="0">
            <x v="2"/>
          </reference>
        </references>
      </pivotArea>
    </chartFormat>
    <chartFormat chart="10" format="55" series="1">
      <pivotArea type="data" outline="0" fieldPosition="0">
        <references count="2">
          <reference field="4294967294" count="1" selected="0">
            <x v="0"/>
          </reference>
          <reference field="14" count="1" selected="0">
            <x v="3"/>
          </reference>
        </references>
      </pivotArea>
    </chartFormat>
    <chartFormat chart="10" format="56" series="1">
      <pivotArea type="data" outline="0" fieldPosition="0">
        <references count="2">
          <reference field="4294967294" count="1" selected="0">
            <x v="0"/>
          </reference>
          <reference field="14" count="1" selected="0">
            <x v="4"/>
          </reference>
        </references>
      </pivotArea>
    </chartFormat>
    <chartFormat chart="10" format="57" series="1">
      <pivotArea type="data" outline="0" fieldPosition="0">
        <references count="2">
          <reference field="4294967294" count="1" selected="0">
            <x v="0"/>
          </reference>
          <reference field="14" count="1" selected="0">
            <x v="5"/>
          </reference>
        </references>
      </pivotArea>
    </chartFormat>
    <chartFormat chart="10" format="58" series="1">
      <pivotArea type="data" outline="0" fieldPosition="0">
        <references count="2">
          <reference field="4294967294" count="1" selected="0">
            <x v="0"/>
          </reference>
          <reference field="14" count="1" selected="0">
            <x v="6"/>
          </reference>
        </references>
      </pivotArea>
    </chartFormat>
    <chartFormat chart="10" format="59" series="1">
      <pivotArea type="data" outline="0" fieldPosition="0">
        <references count="2">
          <reference field="4294967294" count="1" selected="0">
            <x v="0"/>
          </reference>
          <reference field="14" count="1" selected="0">
            <x v="7"/>
          </reference>
        </references>
      </pivotArea>
    </chartFormat>
    <chartFormat chart="10" format="60" series="1">
      <pivotArea type="data" outline="0" fieldPosition="0">
        <references count="2">
          <reference field="4294967294" count="1" selected="0">
            <x v="0"/>
          </reference>
          <reference field="14" count="1" selected="0">
            <x v="8"/>
          </reference>
        </references>
      </pivotArea>
    </chartFormat>
    <chartFormat chart="10" format="61" series="1">
      <pivotArea type="data" outline="0" fieldPosition="0">
        <references count="2">
          <reference field="4294967294" count="1" selected="0">
            <x v="0"/>
          </reference>
          <reference field="1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945264-CF12-42F0-ACE0-AF0B10C574A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25" firstHeaderRow="1" firstDataRow="2" firstDataCol="1"/>
  <pivotFields count="31">
    <pivotField showAll="0"/>
    <pivotField showAll="0"/>
    <pivotField numFmtId="14" showAll="0">
      <items count="182">
        <item x="168"/>
        <item x="167"/>
        <item x="139"/>
        <item x="153"/>
        <item x="108"/>
        <item x="42"/>
        <item x="100"/>
        <item x="159"/>
        <item x="4"/>
        <item x="171"/>
        <item x="93"/>
        <item x="67"/>
        <item x="69"/>
        <item x="76"/>
        <item x="125"/>
        <item x="144"/>
        <item x="123"/>
        <item x="91"/>
        <item x="47"/>
        <item x="1"/>
        <item x="44"/>
        <item x="131"/>
        <item x="80"/>
        <item x="25"/>
        <item x="84"/>
        <item x="138"/>
        <item x="180"/>
        <item x="118"/>
        <item x="86"/>
        <item x="64"/>
        <item x="130"/>
        <item x="70"/>
        <item x="134"/>
        <item x="45"/>
        <item x="58"/>
        <item x="85"/>
        <item x="21"/>
        <item x="165"/>
        <item x="87"/>
        <item x="49"/>
        <item x="22"/>
        <item x="119"/>
        <item x="136"/>
        <item x="12"/>
        <item x="114"/>
        <item x="36"/>
        <item x="54"/>
        <item x="75"/>
        <item x="51"/>
        <item x="135"/>
        <item x="59"/>
        <item x="38"/>
        <item x="98"/>
        <item x="110"/>
        <item x="109"/>
        <item x="166"/>
        <item x="99"/>
        <item x="102"/>
        <item x="146"/>
        <item x="173"/>
        <item x="62"/>
        <item x="28"/>
        <item x="37"/>
        <item x="7"/>
        <item x="29"/>
        <item x="65"/>
        <item x="105"/>
        <item x="83"/>
        <item x="56"/>
        <item x="172"/>
        <item x="72"/>
        <item x="77"/>
        <item x="149"/>
        <item x="147"/>
        <item x="39"/>
        <item x="122"/>
        <item x="154"/>
        <item x="126"/>
        <item x="74"/>
        <item x="160"/>
        <item x="101"/>
        <item x="121"/>
        <item x="63"/>
        <item x="35"/>
        <item x="116"/>
        <item x="81"/>
        <item x="132"/>
        <item x="5"/>
        <item x="79"/>
        <item x="170"/>
        <item x="43"/>
        <item x="9"/>
        <item x="31"/>
        <item x="82"/>
        <item x="106"/>
        <item x="117"/>
        <item x="26"/>
        <item x="23"/>
        <item x="113"/>
        <item x="95"/>
        <item x="14"/>
        <item x="33"/>
        <item x="158"/>
        <item x="52"/>
        <item x="152"/>
        <item x="48"/>
        <item x="61"/>
        <item x="46"/>
        <item x="34"/>
        <item x="11"/>
        <item x="60"/>
        <item x="176"/>
        <item x="71"/>
        <item x="13"/>
        <item x="145"/>
        <item x="112"/>
        <item x="16"/>
        <item x="150"/>
        <item x="17"/>
        <item x="111"/>
        <item x="18"/>
        <item x="161"/>
        <item x="66"/>
        <item x="133"/>
        <item x="73"/>
        <item x="53"/>
        <item x="137"/>
        <item x="3"/>
        <item x="97"/>
        <item x="15"/>
        <item x="50"/>
        <item x="30"/>
        <item x="20"/>
        <item x="89"/>
        <item x="175"/>
        <item x="32"/>
        <item x="129"/>
        <item x="143"/>
        <item x="174"/>
        <item x="103"/>
        <item x="140"/>
        <item x="104"/>
        <item x="107"/>
        <item x="115"/>
        <item x="128"/>
        <item x="178"/>
        <item x="179"/>
        <item x="41"/>
        <item x="27"/>
        <item x="148"/>
        <item x="162"/>
        <item x="157"/>
        <item x="163"/>
        <item x="92"/>
        <item x="2"/>
        <item x="141"/>
        <item x="120"/>
        <item x="96"/>
        <item x="151"/>
        <item x="8"/>
        <item x="155"/>
        <item x="24"/>
        <item x="127"/>
        <item x="94"/>
        <item x="10"/>
        <item x="90"/>
        <item x="19"/>
        <item x="124"/>
        <item x="0"/>
        <item x="68"/>
        <item x="88"/>
        <item x="164"/>
        <item x="142"/>
        <item x="169"/>
        <item x="55"/>
        <item x="40"/>
        <item x="177"/>
        <item x="156"/>
        <item x="78"/>
        <item x="57"/>
        <item x="6"/>
        <item t="default"/>
      </items>
    </pivotField>
    <pivotField showAll="0"/>
    <pivotField showAll="0"/>
    <pivotField showAll="0"/>
    <pivotField showAll="0"/>
    <pivotField showAll="0"/>
    <pivotField showAll="0"/>
    <pivotField numFmtId="14" showAll="0"/>
    <pivotField showAll="0"/>
    <pivotField showAll="0"/>
    <pivotField axis="axisCol" showAll="0">
      <items count="4">
        <item x="1"/>
        <item x="2"/>
        <item x="0"/>
        <item t="default"/>
      </items>
    </pivotField>
    <pivotField showAll="0"/>
    <pivotField showAll="0"/>
    <pivotField showAll="0"/>
    <pivotField numFmtId="14" showAll="0">
      <items count="178">
        <item x="163"/>
        <item x="102"/>
        <item x="164"/>
        <item x="119"/>
        <item x="131"/>
        <item x="4"/>
        <item x="148"/>
        <item x="75"/>
        <item x="43"/>
        <item x="68"/>
        <item x="140"/>
        <item x="66"/>
        <item x="156"/>
        <item x="167"/>
        <item x="137"/>
        <item x="88"/>
        <item x="86"/>
        <item x="48"/>
        <item x="115"/>
        <item x="25"/>
        <item x="169"/>
        <item x="120"/>
        <item x="30"/>
        <item x="63"/>
        <item x="69"/>
        <item x="79"/>
        <item x="126"/>
        <item x="1"/>
        <item x="46"/>
        <item x="124"/>
        <item x="129"/>
        <item x="45"/>
        <item x="130"/>
        <item x="176"/>
        <item x="110"/>
        <item x="21"/>
        <item x="142"/>
        <item x="58"/>
        <item x="50"/>
        <item x="22"/>
        <item x="161"/>
        <item x="128"/>
        <item x="82"/>
        <item x="12"/>
        <item x="37"/>
        <item x="52"/>
        <item x="111"/>
        <item x="107"/>
        <item x="54"/>
        <item x="127"/>
        <item x="59"/>
        <item x="74"/>
        <item x="162"/>
        <item x="93"/>
        <item x="103"/>
        <item x="39"/>
        <item x="28"/>
        <item x="139"/>
        <item x="94"/>
        <item x="117"/>
        <item x="29"/>
        <item x="38"/>
        <item x="96"/>
        <item x="7"/>
        <item x="56"/>
        <item x="71"/>
        <item x="81"/>
        <item x="168"/>
        <item x="64"/>
        <item x="134"/>
        <item x="160"/>
        <item x="76"/>
        <item x="40"/>
        <item x="121"/>
        <item x="73"/>
        <item x="144"/>
        <item x="114"/>
        <item x="141"/>
        <item x="157"/>
        <item x="80"/>
        <item x="149"/>
        <item x="118"/>
        <item x="5"/>
        <item x="113"/>
        <item x="155"/>
        <item x="125"/>
        <item x="62"/>
        <item x="44"/>
        <item x="95"/>
        <item x="36"/>
        <item x="166"/>
        <item x="26"/>
        <item x="9"/>
        <item x="78"/>
        <item x="100"/>
        <item x="109"/>
        <item x="14"/>
        <item x="159"/>
        <item x="90"/>
        <item x="32"/>
        <item x="106"/>
        <item x="23"/>
        <item x="34"/>
        <item x="147"/>
        <item x="153"/>
        <item x="11"/>
        <item x="47"/>
        <item x="49"/>
        <item x="60"/>
        <item x="61"/>
        <item x="35"/>
        <item x="17"/>
        <item x="13"/>
        <item x="70"/>
        <item x="172"/>
        <item x="105"/>
        <item x="16"/>
        <item x="145"/>
        <item x="138"/>
        <item x="99"/>
        <item x="65"/>
        <item x="72"/>
        <item x="18"/>
        <item x="104"/>
        <item x="158"/>
        <item x="53"/>
        <item x="51"/>
        <item x="154"/>
        <item x="92"/>
        <item x="33"/>
        <item x="31"/>
        <item x="15"/>
        <item x="3"/>
        <item x="123"/>
        <item x="136"/>
        <item x="171"/>
        <item x="84"/>
        <item x="20"/>
        <item x="170"/>
        <item x="98"/>
        <item x="132"/>
        <item x="108"/>
        <item x="101"/>
        <item x="42"/>
        <item x="175"/>
        <item x="27"/>
        <item x="174"/>
        <item x="152"/>
        <item x="87"/>
        <item x="143"/>
        <item x="112"/>
        <item x="91"/>
        <item x="2"/>
        <item x="146"/>
        <item x="133"/>
        <item x="150"/>
        <item x="10"/>
        <item x="122"/>
        <item x="24"/>
        <item x="8"/>
        <item x="116"/>
        <item x="89"/>
        <item x="67"/>
        <item x="97"/>
        <item x="19"/>
        <item x="83"/>
        <item x="85"/>
        <item x="0"/>
        <item x="135"/>
        <item x="165"/>
        <item x="173"/>
        <item x="41"/>
        <item x="77"/>
        <item x="151"/>
        <item x="57"/>
        <item x="55"/>
        <item x="6"/>
        <item t="default"/>
      </items>
    </pivotField>
    <pivotField showAll="0"/>
    <pivotField showAll="0"/>
    <pivotField dataField="1" showAll="0">
      <items count="201">
        <item x="101"/>
        <item x="106"/>
        <item x="108"/>
        <item x="119"/>
        <item x="125"/>
        <item x="134"/>
        <item x="158"/>
        <item x="168"/>
        <item x="24"/>
        <item x="48"/>
        <item x="75"/>
        <item x="76"/>
        <item x="88"/>
        <item x="102"/>
        <item x="120"/>
        <item x="126"/>
        <item x="127"/>
        <item x="137"/>
        <item x="141"/>
        <item x="14"/>
        <item x="164"/>
        <item x="172"/>
        <item x="175"/>
        <item x="183"/>
        <item x="193"/>
        <item x="27"/>
        <item x="38"/>
        <item x="41"/>
        <item x="87"/>
        <item x="9"/>
        <item x="129"/>
        <item x="135"/>
        <item x="144"/>
        <item x="169"/>
        <item x="170"/>
        <item x="18"/>
        <item x="1"/>
        <item x="51"/>
        <item x="52"/>
        <item x="55"/>
        <item x="5"/>
        <item x="72"/>
        <item x="74"/>
        <item x="10"/>
        <item x="124"/>
        <item x="131"/>
        <item x="136"/>
        <item x="189"/>
        <item x="196"/>
        <item x="19"/>
        <item x="26"/>
        <item x="2"/>
        <item x="36"/>
        <item x="60"/>
        <item x="68"/>
        <item x="71"/>
        <item x="112"/>
        <item x="117"/>
        <item x="121"/>
        <item x="128"/>
        <item x="152"/>
        <item x="156"/>
        <item x="160"/>
        <item x="165"/>
        <item x="171"/>
        <item x="180"/>
        <item x="186"/>
        <item x="25"/>
        <item x="29"/>
        <item x="31"/>
        <item x="34"/>
        <item x="43"/>
        <item x="73"/>
        <item x="77"/>
        <item x="80"/>
        <item x="81"/>
        <item x="82"/>
        <item x="84"/>
        <item x="113"/>
        <item x="118"/>
        <item x="123"/>
        <item x="138"/>
        <item x="147"/>
        <item x="150"/>
        <item x="161"/>
        <item x="167"/>
        <item x="174"/>
        <item x="182"/>
        <item x="192"/>
        <item x="198"/>
        <item x="64"/>
        <item x="78"/>
        <item x="7"/>
        <item x="86"/>
        <item x="96"/>
        <item x="103"/>
        <item x="143"/>
        <item x="153"/>
        <item x="166"/>
        <item x="173"/>
        <item x="20"/>
        <item x="22"/>
        <item x="39"/>
        <item x="40"/>
        <item x="45"/>
        <item x="49"/>
        <item x="50"/>
        <item x="8"/>
        <item x="100"/>
        <item x="115"/>
        <item x="11"/>
        <item x="13"/>
        <item x="145"/>
        <item x="149"/>
        <item x="162"/>
        <item x="16"/>
        <item x="176"/>
        <item x="185"/>
        <item x="188"/>
        <item x="191"/>
        <item x="23"/>
        <item x="32"/>
        <item x="44"/>
        <item x="61"/>
        <item x="62"/>
        <item x="99"/>
        <item x="105"/>
        <item x="114"/>
        <item x="122"/>
        <item x="132"/>
        <item x="140"/>
        <item x="159"/>
        <item x="184"/>
        <item x="28"/>
        <item x="30"/>
        <item x="37"/>
        <item x="3"/>
        <item x="42"/>
        <item x="46"/>
        <item x="56"/>
        <item x="67"/>
        <item x="69"/>
        <item x="89"/>
        <item x="92"/>
        <item x="94"/>
        <item x="109"/>
        <item x="130"/>
        <item x="139"/>
        <item x="142"/>
        <item x="148"/>
        <item x="154"/>
        <item x="155"/>
        <item x="157"/>
        <item x="15"/>
        <item x="177"/>
        <item x="178"/>
        <item x="181"/>
        <item x="194"/>
        <item x="197"/>
        <item x="199"/>
        <item x="33"/>
        <item x="4"/>
        <item x="57"/>
        <item x="59"/>
        <item x="66"/>
        <item x="70"/>
        <item x="83"/>
        <item x="85"/>
        <item x="95"/>
        <item x="98"/>
        <item x="0"/>
        <item x="104"/>
        <item x="116"/>
        <item x="12"/>
        <item x="133"/>
        <item x="151"/>
        <item x="163"/>
        <item x="17"/>
        <item x="179"/>
        <item x="187"/>
        <item x="195"/>
        <item x="35"/>
        <item x="53"/>
        <item x="54"/>
        <item x="65"/>
        <item x="90"/>
        <item x="93"/>
        <item x="107"/>
        <item x="110"/>
        <item x="111"/>
        <item x="146"/>
        <item x="190"/>
        <item x="21"/>
        <item x="47"/>
        <item x="58"/>
        <item x="63"/>
        <item x="6"/>
        <item x="79"/>
        <item x="91"/>
        <item x="97"/>
        <item t="default"/>
      </items>
    </pivotField>
    <pivotField axis="axisRow" showAll="0">
      <items count="21">
        <item x="7"/>
        <item x="11"/>
        <item x="1"/>
        <item x="2"/>
        <item x="13"/>
        <item x="8"/>
        <item x="15"/>
        <item x="9"/>
        <item x="3"/>
        <item x="14"/>
        <item x="16"/>
        <item x="17"/>
        <item x="4"/>
        <item x="12"/>
        <item x="5"/>
        <item x="10"/>
        <item x="0"/>
        <item x="6"/>
        <item x="19"/>
        <item x="18"/>
        <item t="default"/>
      </items>
    </pivotField>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0"/>
        <item x="1"/>
        <item x="2"/>
        <item x="3"/>
        <item x="4"/>
        <item x="5"/>
      </items>
    </pivotField>
  </pivotFields>
  <rowFields count="1">
    <field x="20"/>
  </rowFields>
  <rowItems count="21">
    <i>
      <x/>
    </i>
    <i>
      <x v="1"/>
    </i>
    <i>
      <x v="2"/>
    </i>
    <i>
      <x v="3"/>
    </i>
    <i>
      <x v="4"/>
    </i>
    <i>
      <x v="5"/>
    </i>
    <i>
      <x v="6"/>
    </i>
    <i>
      <x v="7"/>
    </i>
    <i>
      <x v="8"/>
    </i>
    <i>
      <x v="9"/>
    </i>
    <i>
      <x v="10"/>
    </i>
    <i>
      <x v="11"/>
    </i>
    <i>
      <x v="12"/>
    </i>
    <i>
      <x v="13"/>
    </i>
    <i>
      <x v="14"/>
    </i>
    <i>
      <x v="15"/>
    </i>
    <i>
      <x v="16"/>
    </i>
    <i>
      <x v="17"/>
    </i>
    <i>
      <x v="18"/>
    </i>
    <i>
      <x v="19"/>
    </i>
    <i t="grand">
      <x/>
    </i>
  </rowItems>
  <colFields count="1">
    <field x="12"/>
  </colFields>
  <colItems count="4">
    <i>
      <x/>
    </i>
    <i>
      <x v="1"/>
    </i>
    <i>
      <x v="2"/>
    </i>
    <i t="grand">
      <x/>
    </i>
  </colItems>
  <dataFields count="1">
    <dataField name="Count of coursename" fld="19" subtotal="count" showDataAs="percentOfCol" baseField="12" baseItem="0" numFmtId="10"/>
  </dataFields>
  <chartFormats count="18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3">
          <reference field="4294967294" count="1" selected="0">
            <x v="0"/>
          </reference>
          <reference field="12" count="1" selected="0">
            <x v="0"/>
          </reference>
          <reference field="20" count="1" selected="0">
            <x v="0"/>
          </reference>
        </references>
      </pivotArea>
    </chartFormat>
    <chartFormat chart="2" format="5">
      <pivotArea type="data" outline="0" fieldPosition="0">
        <references count="3">
          <reference field="4294967294" count="1" selected="0">
            <x v="0"/>
          </reference>
          <reference field="12" count="1" selected="0">
            <x v="0"/>
          </reference>
          <reference field="20" count="1" selected="0">
            <x v="1"/>
          </reference>
        </references>
      </pivotArea>
    </chartFormat>
    <chartFormat chart="2" format="6">
      <pivotArea type="data" outline="0" fieldPosition="0">
        <references count="3">
          <reference field="4294967294" count="1" selected="0">
            <x v="0"/>
          </reference>
          <reference field="12" count="1" selected="0">
            <x v="0"/>
          </reference>
          <reference field="20" count="1" selected="0">
            <x v="2"/>
          </reference>
        </references>
      </pivotArea>
    </chartFormat>
    <chartFormat chart="2" format="7">
      <pivotArea type="data" outline="0" fieldPosition="0">
        <references count="3">
          <reference field="4294967294" count="1" selected="0">
            <x v="0"/>
          </reference>
          <reference field="12" count="1" selected="0">
            <x v="0"/>
          </reference>
          <reference field="20" count="1" selected="0">
            <x v="3"/>
          </reference>
        </references>
      </pivotArea>
    </chartFormat>
    <chartFormat chart="2" format="8">
      <pivotArea type="data" outline="0" fieldPosition="0">
        <references count="3">
          <reference field="4294967294" count="1" selected="0">
            <x v="0"/>
          </reference>
          <reference field="12" count="1" selected="0">
            <x v="0"/>
          </reference>
          <reference field="20" count="1" selected="0">
            <x v="4"/>
          </reference>
        </references>
      </pivotArea>
    </chartFormat>
    <chartFormat chart="2" format="9">
      <pivotArea type="data" outline="0" fieldPosition="0">
        <references count="3">
          <reference field="4294967294" count="1" selected="0">
            <x v="0"/>
          </reference>
          <reference field="12" count="1" selected="0">
            <x v="0"/>
          </reference>
          <reference field="20" count="1" selected="0">
            <x v="5"/>
          </reference>
        </references>
      </pivotArea>
    </chartFormat>
    <chartFormat chart="2" format="10">
      <pivotArea type="data" outline="0" fieldPosition="0">
        <references count="3">
          <reference field="4294967294" count="1" selected="0">
            <x v="0"/>
          </reference>
          <reference field="12" count="1" selected="0">
            <x v="0"/>
          </reference>
          <reference field="20" count="1" selected="0">
            <x v="6"/>
          </reference>
        </references>
      </pivotArea>
    </chartFormat>
    <chartFormat chart="2" format="11">
      <pivotArea type="data" outline="0" fieldPosition="0">
        <references count="3">
          <reference field="4294967294" count="1" selected="0">
            <x v="0"/>
          </reference>
          <reference field="12" count="1" selected="0">
            <x v="0"/>
          </reference>
          <reference field="20" count="1" selected="0">
            <x v="7"/>
          </reference>
        </references>
      </pivotArea>
    </chartFormat>
    <chartFormat chart="2" format="12">
      <pivotArea type="data" outline="0" fieldPosition="0">
        <references count="3">
          <reference field="4294967294" count="1" selected="0">
            <x v="0"/>
          </reference>
          <reference field="12" count="1" selected="0">
            <x v="0"/>
          </reference>
          <reference field="20" count="1" selected="0">
            <x v="8"/>
          </reference>
        </references>
      </pivotArea>
    </chartFormat>
    <chartFormat chart="2" format="13">
      <pivotArea type="data" outline="0" fieldPosition="0">
        <references count="3">
          <reference field="4294967294" count="1" selected="0">
            <x v="0"/>
          </reference>
          <reference field="12" count="1" selected="0">
            <x v="0"/>
          </reference>
          <reference field="20" count="1" selected="0">
            <x v="9"/>
          </reference>
        </references>
      </pivotArea>
    </chartFormat>
    <chartFormat chart="2" format="14">
      <pivotArea type="data" outline="0" fieldPosition="0">
        <references count="3">
          <reference field="4294967294" count="1" selected="0">
            <x v="0"/>
          </reference>
          <reference field="12" count="1" selected="0">
            <x v="0"/>
          </reference>
          <reference field="20" count="1" selected="0">
            <x v="10"/>
          </reference>
        </references>
      </pivotArea>
    </chartFormat>
    <chartFormat chart="2" format="15">
      <pivotArea type="data" outline="0" fieldPosition="0">
        <references count="3">
          <reference field="4294967294" count="1" selected="0">
            <x v="0"/>
          </reference>
          <reference field="12" count="1" selected="0">
            <x v="0"/>
          </reference>
          <reference field="20" count="1" selected="0">
            <x v="11"/>
          </reference>
        </references>
      </pivotArea>
    </chartFormat>
    <chartFormat chart="2" format="16">
      <pivotArea type="data" outline="0" fieldPosition="0">
        <references count="3">
          <reference field="4294967294" count="1" selected="0">
            <x v="0"/>
          </reference>
          <reference field="12" count="1" selected="0">
            <x v="0"/>
          </reference>
          <reference field="20" count="1" selected="0">
            <x v="12"/>
          </reference>
        </references>
      </pivotArea>
    </chartFormat>
    <chartFormat chart="2" format="17">
      <pivotArea type="data" outline="0" fieldPosition="0">
        <references count="3">
          <reference field="4294967294" count="1" selected="0">
            <x v="0"/>
          </reference>
          <reference field="12" count="1" selected="0">
            <x v="0"/>
          </reference>
          <reference field="20" count="1" selected="0">
            <x v="13"/>
          </reference>
        </references>
      </pivotArea>
    </chartFormat>
    <chartFormat chart="2" format="18">
      <pivotArea type="data" outline="0" fieldPosition="0">
        <references count="3">
          <reference field="4294967294" count="1" selected="0">
            <x v="0"/>
          </reference>
          <reference field="12" count="1" selected="0">
            <x v="0"/>
          </reference>
          <reference field="20" count="1" selected="0">
            <x v="14"/>
          </reference>
        </references>
      </pivotArea>
    </chartFormat>
    <chartFormat chart="2" format="19">
      <pivotArea type="data" outline="0" fieldPosition="0">
        <references count="3">
          <reference field="4294967294" count="1" selected="0">
            <x v="0"/>
          </reference>
          <reference field="12" count="1" selected="0">
            <x v="0"/>
          </reference>
          <reference field="20" count="1" selected="0">
            <x v="15"/>
          </reference>
        </references>
      </pivotArea>
    </chartFormat>
    <chartFormat chart="2" format="20">
      <pivotArea type="data" outline="0" fieldPosition="0">
        <references count="3">
          <reference field="4294967294" count="1" selected="0">
            <x v="0"/>
          </reference>
          <reference field="12" count="1" selected="0">
            <x v="0"/>
          </reference>
          <reference field="20" count="1" selected="0">
            <x v="16"/>
          </reference>
        </references>
      </pivotArea>
    </chartFormat>
    <chartFormat chart="2" format="21">
      <pivotArea type="data" outline="0" fieldPosition="0">
        <references count="3">
          <reference field="4294967294" count="1" selected="0">
            <x v="0"/>
          </reference>
          <reference field="12" count="1" selected="0">
            <x v="0"/>
          </reference>
          <reference field="20" count="1" selected="0">
            <x v="17"/>
          </reference>
        </references>
      </pivotArea>
    </chartFormat>
    <chartFormat chart="2" format="22">
      <pivotArea type="data" outline="0" fieldPosition="0">
        <references count="3">
          <reference field="4294967294" count="1" selected="0">
            <x v="0"/>
          </reference>
          <reference field="12" count="1" selected="0">
            <x v="0"/>
          </reference>
          <reference field="20" count="1" selected="0">
            <x v="18"/>
          </reference>
        </references>
      </pivotArea>
    </chartFormat>
    <chartFormat chart="2" format="23">
      <pivotArea type="data" outline="0" fieldPosition="0">
        <references count="3">
          <reference field="4294967294" count="1" selected="0">
            <x v="0"/>
          </reference>
          <reference field="12" count="1" selected="0">
            <x v="0"/>
          </reference>
          <reference field="20" count="1" selected="0">
            <x v="19"/>
          </reference>
        </references>
      </pivotArea>
    </chartFormat>
    <chartFormat chart="2" format="24" series="1">
      <pivotArea type="data" outline="0" fieldPosition="0">
        <references count="2">
          <reference field="4294967294" count="1" selected="0">
            <x v="0"/>
          </reference>
          <reference field="12" count="1" selected="0">
            <x v="1"/>
          </reference>
        </references>
      </pivotArea>
    </chartFormat>
    <chartFormat chart="2" format="25">
      <pivotArea type="data" outline="0" fieldPosition="0">
        <references count="3">
          <reference field="4294967294" count="1" selected="0">
            <x v="0"/>
          </reference>
          <reference field="12" count="1" selected="0">
            <x v="1"/>
          </reference>
          <reference field="20" count="1" selected="0">
            <x v="0"/>
          </reference>
        </references>
      </pivotArea>
    </chartFormat>
    <chartFormat chart="2" format="26">
      <pivotArea type="data" outline="0" fieldPosition="0">
        <references count="3">
          <reference field="4294967294" count="1" selected="0">
            <x v="0"/>
          </reference>
          <reference field="12" count="1" selected="0">
            <x v="1"/>
          </reference>
          <reference field="20" count="1" selected="0">
            <x v="1"/>
          </reference>
        </references>
      </pivotArea>
    </chartFormat>
    <chartFormat chart="2" format="27">
      <pivotArea type="data" outline="0" fieldPosition="0">
        <references count="3">
          <reference field="4294967294" count="1" selected="0">
            <x v="0"/>
          </reference>
          <reference field="12" count="1" selected="0">
            <x v="1"/>
          </reference>
          <reference field="20" count="1" selected="0">
            <x v="2"/>
          </reference>
        </references>
      </pivotArea>
    </chartFormat>
    <chartFormat chart="2" format="28">
      <pivotArea type="data" outline="0" fieldPosition="0">
        <references count="3">
          <reference field="4294967294" count="1" selected="0">
            <x v="0"/>
          </reference>
          <reference field="12" count="1" selected="0">
            <x v="1"/>
          </reference>
          <reference field="20" count="1" selected="0">
            <x v="3"/>
          </reference>
        </references>
      </pivotArea>
    </chartFormat>
    <chartFormat chart="2" format="29">
      <pivotArea type="data" outline="0" fieldPosition="0">
        <references count="3">
          <reference field="4294967294" count="1" selected="0">
            <x v="0"/>
          </reference>
          <reference field="12" count="1" selected="0">
            <x v="1"/>
          </reference>
          <reference field="20" count="1" selected="0">
            <x v="4"/>
          </reference>
        </references>
      </pivotArea>
    </chartFormat>
    <chartFormat chart="2" format="30">
      <pivotArea type="data" outline="0" fieldPosition="0">
        <references count="3">
          <reference field="4294967294" count="1" selected="0">
            <x v="0"/>
          </reference>
          <reference field="12" count="1" selected="0">
            <x v="1"/>
          </reference>
          <reference field="20" count="1" selected="0">
            <x v="5"/>
          </reference>
        </references>
      </pivotArea>
    </chartFormat>
    <chartFormat chart="2" format="31">
      <pivotArea type="data" outline="0" fieldPosition="0">
        <references count="3">
          <reference field="4294967294" count="1" selected="0">
            <x v="0"/>
          </reference>
          <reference field="12" count="1" selected="0">
            <x v="1"/>
          </reference>
          <reference field="20" count="1" selected="0">
            <x v="6"/>
          </reference>
        </references>
      </pivotArea>
    </chartFormat>
    <chartFormat chart="2" format="32">
      <pivotArea type="data" outline="0" fieldPosition="0">
        <references count="3">
          <reference field="4294967294" count="1" selected="0">
            <x v="0"/>
          </reference>
          <reference field="12" count="1" selected="0">
            <x v="1"/>
          </reference>
          <reference field="20" count="1" selected="0">
            <x v="7"/>
          </reference>
        </references>
      </pivotArea>
    </chartFormat>
    <chartFormat chart="2" format="33">
      <pivotArea type="data" outline="0" fieldPosition="0">
        <references count="3">
          <reference field="4294967294" count="1" selected="0">
            <x v="0"/>
          </reference>
          <reference field="12" count="1" selected="0">
            <x v="1"/>
          </reference>
          <reference field="20" count="1" selected="0">
            <x v="8"/>
          </reference>
        </references>
      </pivotArea>
    </chartFormat>
    <chartFormat chart="2" format="34">
      <pivotArea type="data" outline="0" fieldPosition="0">
        <references count="3">
          <reference field="4294967294" count="1" selected="0">
            <x v="0"/>
          </reference>
          <reference field="12" count="1" selected="0">
            <x v="1"/>
          </reference>
          <reference field="20" count="1" selected="0">
            <x v="9"/>
          </reference>
        </references>
      </pivotArea>
    </chartFormat>
    <chartFormat chart="2" format="35">
      <pivotArea type="data" outline="0" fieldPosition="0">
        <references count="3">
          <reference field="4294967294" count="1" selected="0">
            <x v="0"/>
          </reference>
          <reference field="12" count="1" selected="0">
            <x v="1"/>
          </reference>
          <reference field="20" count="1" selected="0">
            <x v="10"/>
          </reference>
        </references>
      </pivotArea>
    </chartFormat>
    <chartFormat chart="2" format="36">
      <pivotArea type="data" outline="0" fieldPosition="0">
        <references count="3">
          <reference field="4294967294" count="1" selected="0">
            <x v="0"/>
          </reference>
          <reference field="12" count="1" selected="0">
            <x v="1"/>
          </reference>
          <reference field="20" count="1" selected="0">
            <x v="11"/>
          </reference>
        </references>
      </pivotArea>
    </chartFormat>
    <chartFormat chart="2" format="37">
      <pivotArea type="data" outline="0" fieldPosition="0">
        <references count="3">
          <reference field="4294967294" count="1" selected="0">
            <x v="0"/>
          </reference>
          <reference field="12" count="1" selected="0">
            <x v="1"/>
          </reference>
          <reference field="20" count="1" selected="0">
            <x v="12"/>
          </reference>
        </references>
      </pivotArea>
    </chartFormat>
    <chartFormat chart="2" format="38">
      <pivotArea type="data" outline="0" fieldPosition="0">
        <references count="3">
          <reference field="4294967294" count="1" selected="0">
            <x v="0"/>
          </reference>
          <reference field="12" count="1" selected="0">
            <x v="1"/>
          </reference>
          <reference field="20" count="1" selected="0">
            <x v="13"/>
          </reference>
        </references>
      </pivotArea>
    </chartFormat>
    <chartFormat chart="2" format="39">
      <pivotArea type="data" outline="0" fieldPosition="0">
        <references count="3">
          <reference field="4294967294" count="1" selected="0">
            <x v="0"/>
          </reference>
          <reference field="12" count="1" selected="0">
            <x v="1"/>
          </reference>
          <reference field="20" count="1" selected="0">
            <x v="14"/>
          </reference>
        </references>
      </pivotArea>
    </chartFormat>
    <chartFormat chart="2" format="40">
      <pivotArea type="data" outline="0" fieldPosition="0">
        <references count="3">
          <reference field="4294967294" count="1" selected="0">
            <x v="0"/>
          </reference>
          <reference field="12" count="1" selected="0">
            <x v="1"/>
          </reference>
          <reference field="20" count="1" selected="0">
            <x v="15"/>
          </reference>
        </references>
      </pivotArea>
    </chartFormat>
    <chartFormat chart="2" format="41">
      <pivotArea type="data" outline="0" fieldPosition="0">
        <references count="3">
          <reference field="4294967294" count="1" selected="0">
            <x v="0"/>
          </reference>
          <reference field="12" count="1" selected="0">
            <x v="1"/>
          </reference>
          <reference field="20" count="1" selected="0">
            <x v="16"/>
          </reference>
        </references>
      </pivotArea>
    </chartFormat>
    <chartFormat chart="2" format="42">
      <pivotArea type="data" outline="0" fieldPosition="0">
        <references count="3">
          <reference field="4294967294" count="1" selected="0">
            <x v="0"/>
          </reference>
          <reference field="12" count="1" selected="0">
            <x v="1"/>
          </reference>
          <reference field="20" count="1" selected="0">
            <x v="17"/>
          </reference>
        </references>
      </pivotArea>
    </chartFormat>
    <chartFormat chart="2" format="43">
      <pivotArea type="data" outline="0" fieldPosition="0">
        <references count="3">
          <reference field="4294967294" count="1" selected="0">
            <x v="0"/>
          </reference>
          <reference field="12" count="1" selected="0">
            <x v="1"/>
          </reference>
          <reference field="20" count="1" selected="0">
            <x v="18"/>
          </reference>
        </references>
      </pivotArea>
    </chartFormat>
    <chartFormat chart="2" format="44">
      <pivotArea type="data" outline="0" fieldPosition="0">
        <references count="3">
          <reference field="4294967294" count="1" selected="0">
            <x v="0"/>
          </reference>
          <reference field="12" count="1" selected="0">
            <x v="1"/>
          </reference>
          <reference field="20" count="1" selected="0">
            <x v="19"/>
          </reference>
        </references>
      </pivotArea>
    </chartFormat>
    <chartFormat chart="2" format="45" series="1">
      <pivotArea type="data" outline="0" fieldPosition="0">
        <references count="2">
          <reference field="4294967294" count="1" selected="0">
            <x v="0"/>
          </reference>
          <reference field="12" count="1" selected="0">
            <x v="2"/>
          </reference>
        </references>
      </pivotArea>
    </chartFormat>
    <chartFormat chart="2" format="46">
      <pivotArea type="data" outline="0" fieldPosition="0">
        <references count="3">
          <reference field="4294967294" count="1" selected="0">
            <x v="0"/>
          </reference>
          <reference field="12" count="1" selected="0">
            <x v="2"/>
          </reference>
          <reference field="20" count="1" selected="0">
            <x v="0"/>
          </reference>
        </references>
      </pivotArea>
    </chartFormat>
    <chartFormat chart="2" format="47">
      <pivotArea type="data" outline="0" fieldPosition="0">
        <references count="3">
          <reference field="4294967294" count="1" selected="0">
            <x v="0"/>
          </reference>
          <reference field="12" count="1" selected="0">
            <x v="2"/>
          </reference>
          <reference field="20" count="1" selected="0">
            <x v="1"/>
          </reference>
        </references>
      </pivotArea>
    </chartFormat>
    <chartFormat chart="2" format="48">
      <pivotArea type="data" outline="0" fieldPosition="0">
        <references count="3">
          <reference field="4294967294" count="1" selected="0">
            <x v="0"/>
          </reference>
          <reference field="12" count="1" selected="0">
            <x v="2"/>
          </reference>
          <reference field="20" count="1" selected="0">
            <x v="2"/>
          </reference>
        </references>
      </pivotArea>
    </chartFormat>
    <chartFormat chart="2" format="49">
      <pivotArea type="data" outline="0" fieldPosition="0">
        <references count="3">
          <reference field="4294967294" count="1" selected="0">
            <x v="0"/>
          </reference>
          <reference field="12" count="1" selected="0">
            <x v="2"/>
          </reference>
          <reference field="20" count="1" selected="0">
            <x v="3"/>
          </reference>
        </references>
      </pivotArea>
    </chartFormat>
    <chartFormat chart="2" format="50">
      <pivotArea type="data" outline="0" fieldPosition="0">
        <references count="3">
          <reference field="4294967294" count="1" selected="0">
            <x v="0"/>
          </reference>
          <reference field="12" count="1" selected="0">
            <x v="2"/>
          </reference>
          <reference field="20" count="1" selected="0">
            <x v="4"/>
          </reference>
        </references>
      </pivotArea>
    </chartFormat>
    <chartFormat chart="2" format="51">
      <pivotArea type="data" outline="0" fieldPosition="0">
        <references count="3">
          <reference field="4294967294" count="1" selected="0">
            <x v="0"/>
          </reference>
          <reference field="12" count="1" selected="0">
            <x v="2"/>
          </reference>
          <reference field="20" count="1" selected="0">
            <x v="5"/>
          </reference>
        </references>
      </pivotArea>
    </chartFormat>
    <chartFormat chart="2" format="52">
      <pivotArea type="data" outline="0" fieldPosition="0">
        <references count="3">
          <reference field="4294967294" count="1" selected="0">
            <x v="0"/>
          </reference>
          <reference field="12" count="1" selected="0">
            <x v="2"/>
          </reference>
          <reference field="20" count="1" selected="0">
            <x v="6"/>
          </reference>
        </references>
      </pivotArea>
    </chartFormat>
    <chartFormat chart="2" format="53">
      <pivotArea type="data" outline="0" fieldPosition="0">
        <references count="3">
          <reference field="4294967294" count="1" selected="0">
            <x v="0"/>
          </reference>
          <reference field="12" count="1" selected="0">
            <x v="2"/>
          </reference>
          <reference field="20" count="1" selected="0">
            <x v="7"/>
          </reference>
        </references>
      </pivotArea>
    </chartFormat>
    <chartFormat chart="2" format="54">
      <pivotArea type="data" outline="0" fieldPosition="0">
        <references count="3">
          <reference field="4294967294" count="1" selected="0">
            <x v="0"/>
          </reference>
          <reference field="12" count="1" selected="0">
            <x v="2"/>
          </reference>
          <reference field="20" count="1" selected="0">
            <x v="8"/>
          </reference>
        </references>
      </pivotArea>
    </chartFormat>
    <chartFormat chart="2" format="55">
      <pivotArea type="data" outline="0" fieldPosition="0">
        <references count="3">
          <reference field="4294967294" count="1" selected="0">
            <x v="0"/>
          </reference>
          <reference field="12" count="1" selected="0">
            <x v="2"/>
          </reference>
          <reference field="20" count="1" selected="0">
            <x v="9"/>
          </reference>
        </references>
      </pivotArea>
    </chartFormat>
    <chartFormat chart="2" format="56">
      <pivotArea type="data" outline="0" fieldPosition="0">
        <references count="3">
          <reference field="4294967294" count="1" selected="0">
            <x v="0"/>
          </reference>
          <reference field="12" count="1" selected="0">
            <x v="2"/>
          </reference>
          <reference field="20" count="1" selected="0">
            <x v="10"/>
          </reference>
        </references>
      </pivotArea>
    </chartFormat>
    <chartFormat chart="2" format="57">
      <pivotArea type="data" outline="0" fieldPosition="0">
        <references count="3">
          <reference field="4294967294" count="1" selected="0">
            <x v="0"/>
          </reference>
          <reference field="12" count="1" selected="0">
            <x v="2"/>
          </reference>
          <reference field="20" count="1" selected="0">
            <x v="11"/>
          </reference>
        </references>
      </pivotArea>
    </chartFormat>
    <chartFormat chart="2" format="58">
      <pivotArea type="data" outline="0" fieldPosition="0">
        <references count="3">
          <reference field="4294967294" count="1" selected="0">
            <x v="0"/>
          </reference>
          <reference field="12" count="1" selected="0">
            <x v="2"/>
          </reference>
          <reference field="20" count="1" selected="0">
            <x v="12"/>
          </reference>
        </references>
      </pivotArea>
    </chartFormat>
    <chartFormat chart="2" format="59">
      <pivotArea type="data" outline="0" fieldPosition="0">
        <references count="3">
          <reference field="4294967294" count="1" selected="0">
            <x v="0"/>
          </reference>
          <reference field="12" count="1" selected="0">
            <x v="2"/>
          </reference>
          <reference field="20" count="1" selected="0">
            <x v="13"/>
          </reference>
        </references>
      </pivotArea>
    </chartFormat>
    <chartFormat chart="2" format="60">
      <pivotArea type="data" outline="0" fieldPosition="0">
        <references count="3">
          <reference field="4294967294" count="1" selected="0">
            <x v="0"/>
          </reference>
          <reference field="12" count="1" selected="0">
            <x v="2"/>
          </reference>
          <reference field="20" count="1" selected="0">
            <x v="14"/>
          </reference>
        </references>
      </pivotArea>
    </chartFormat>
    <chartFormat chart="2" format="61">
      <pivotArea type="data" outline="0" fieldPosition="0">
        <references count="3">
          <reference field="4294967294" count="1" selected="0">
            <x v="0"/>
          </reference>
          <reference field="12" count="1" selected="0">
            <x v="2"/>
          </reference>
          <reference field="20" count="1" selected="0">
            <x v="15"/>
          </reference>
        </references>
      </pivotArea>
    </chartFormat>
    <chartFormat chart="2" format="62">
      <pivotArea type="data" outline="0" fieldPosition="0">
        <references count="3">
          <reference field="4294967294" count="1" selected="0">
            <x v="0"/>
          </reference>
          <reference field="12" count="1" selected="0">
            <x v="2"/>
          </reference>
          <reference field="20" count="1" selected="0">
            <x v="16"/>
          </reference>
        </references>
      </pivotArea>
    </chartFormat>
    <chartFormat chart="2" format="63">
      <pivotArea type="data" outline="0" fieldPosition="0">
        <references count="3">
          <reference field="4294967294" count="1" selected="0">
            <x v="0"/>
          </reference>
          <reference field="12" count="1" selected="0">
            <x v="2"/>
          </reference>
          <reference field="20" count="1" selected="0">
            <x v="17"/>
          </reference>
        </references>
      </pivotArea>
    </chartFormat>
    <chartFormat chart="2" format="64">
      <pivotArea type="data" outline="0" fieldPosition="0">
        <references count="3">
          <reference field="4294967294" count="1" selected="0">
            <x v="0"/>
          </reference>
          <reference field="12" count="1" selected="0">
            <x v="2"/>
          </reference>
          <reference field="20" count="1" selected="0">
            <x v="18"/>
          </reference>
        </references>
      </pivotArea>
    </chartFormat>
    <chartFormat chart="2" format="65">
      <pivotArea type="data" outline="0" fieldPosition="0">
        <references count="3">
          <reference field="4294967294" count="1" selected="0">
            <x v="0"/>
          </reference>
          <reference field="12" count="1" selected="0">
            <x v="2"/>
          </reference>
          <reference field="20" count="1" selected="0">
            <x v="19"/>
          </reference>
        </references>
      </pivotArea>
    </chartFormat>
    <chartFormat chart="8" format="192" series="1">
      <pivotArea type="data" outline="0" fieldPosition="0">
        <references count="2">
          <reference field="4294967294" count="1" selected="0">
            <x v="0"/>
          </reference>
          <reference field="12" count="1" selected="0">
            <x v="0"/>
          </reference>
        </references>
      </pivotArea>
    </chartFormat>
    <chartFormat chart="8" format="193">
      <pivotArea type="data" outline="0" fieldPosition="0">
        <references count="3">
          <reference field="4294967294" count="1" selected="0">
            <x v="0"/>
          </reference>
          <reference field="12" count="1" selected="0">
            <x v="0"/>
          </reference>
          <reference field="20" count="1" selected="0">
            <x v="0"/>
          </reference>
        </references>
      </pivotArea>
    </chartFormat>
    <chartFormat chart="8" format="194">
      <pivotArea type="data" outline="0" fieldPosition="0">
        <references count="3">
          <reference field="4294967294" count="1" selected="0">
            <x v="0"/>
          </reference>
          <reference field="12" count="1" selected="0">
            <x v="0"/>
          </reference>
          <reference field="20" count="1" selected="0">
            <x v="1"/>
          </reference>
        </references>
      </pivotArea>
    </chartFormat>
    <chartFormat chart="8" format="195">
      <pivotArea type="data" outline="0" fieldPosition="0">
        <references count="3">
          <reference field="4294967294" count="1" selected="0">
            <x v="0"/>
          </reference>
          <reference field="12" count="1" selected="0">
            <x v="0"/>
          </reference>
          <reference field="20" count="1" selected="0">
            <x v="2"/>
          </reference>
        </references>
      </pivotArea>
    </chartFormat>
    <chartFormat chart="8" format="196">
      <pivotArea type="data" outline="0" fieldPosition="0">
        <references count="3">
          <reference field="4294967294" count="1" selected="0">
            <x v="0"/>
          </reference>
          <reference field="12" count="1" selected="0">
            <x v="0"/>
          </reference>
          <reference field="20" count="1" selected="0">
            <x v="3"/>
          </reference>
        </references>
      </pivotArea>
    </chartFormat>
    <chartFormat chart="8" format="197">
      <pivotArea type="data" outline="0" fieldPosition="0">
        <references count="3">
          <reference field="4294967294" count="1" selected="0">
            <x v="0"/>
          </reference>
          <reference field="12" count="1" selected="0">
            <x v="0"/>
          </reference>
          <reference field="20" count="1" selected="0">
            <x v="4"/>
          </reference>
        </references>
      </pivotArea>
    </chartFormat>
    <chartFormat chart="8" format="198">
      <pivotArea type="data" outline="0" fieldPosition="0">
        <references count="3">
          <reference field="4294967294" count="1" selected="0">
            <x v="0"/>
          </reference>
          <reference field="12" count="1" selected="0">
            <x v="0"/>
          </reference>
          <reference field="20" count="1" selected="0">
            <x v="5"/>
          </reference>
        </references>
      </pivotArea>
    </chartFormat>
    <chartFormat chart="8" format="199">
      <pivotArea type="data" outline="0" fieldPosition="0">
        <references count="3">
          <reference field="4294967294" count="1" selected="0">
            <x v="0"/>
          </reference>
          <reference field="12" count="1" selected="0">
            <x v="0"/>
          </reference>
          <reference field="20" count="1" selected="0">
            <x v="6"/>
          </reference>
        </references>
      </pivotArea>
    </chartFormat>
    <chartFormat chart="8" format="200">
      <pivotArea type="data" outline="0" fieldPosition="0">
        <references count="3">
          <reference field="4294967294" count="1" selected="0">
            <x v="0"/>
          </reference>
          <reference field="12" count="1" selected="0">
            <x v="0"/>
          </reference>
          <reference field="20" count="1" selected="0">
            <x v="7"/>
          </reference>
        </references>
      </pivotArea>
    </chartFormat>
    <chartFormat chart="8" format="201">
      <pivotArea type="data" outline="0" fieldPosition="0">
        <references count="3">
          <reference field="4294967294" count="1" selected="0">
            <x v="0"/>
          </reference>
          <reference field="12" count="1" selected="0">
            <x v="0"/>
          </reference>
          <reference field="20" count="1" selected="0">
            <x v="8"/>
          </reference>
        </references>
      </pivotArea>
    </chartFormat>
    <chartFormat chart="8" format="202">
      <pivotArea type="data" outline="0" fieldPosition="0">
        <references count="3">
          <reference field="4294967294" count="1" selected="0">
            <x v="0"/>
          </reference>
          <reference field="12" count="1" selected="0">
            <x v="0"/>
          </reference>
          <reference field="20" count="1" selected="0">
            <x v="9"/>
          </reference>
        </references>
      </pivotArea>
    </chartFormat>
    <chartFormat chart="8" format="203">
      <pivotArea type="data" outline="0" fieldPosition="0">
        <references count="3">
          <reference field="4294967294" count="1" selected="0">
            <x v="0"/>
          </reference>
          <reference field="12" count="1" selected="0">
            <x v="0"/>
          </reference>
          <reference field="20" count="1" selected="0">
            <x v="10"/>
          </reference>
        </references>
      </pivotArea>
    </chartFormat>
    <chartFormat chart="8" format="204">
      <pivotArea type="data" outline="0" fieldPosition="0">
        <references count="3">
          <reference field="4294967294" count="1" selected="0">
            <x v="0"/>
          </reference>
          <reference field="12" count="1" selected="0">
            <x v="0"/>
          </reference>
          <reference field="20" count="1" selected="0">
            <x v="11"/>
          </reference>
        </references>
      </pivotArea>
    </chartFormat>
    <chartFormat chart="8" format="205">
      <pivotArea type="data" outline="0" fieldPosition="0">
        <references count="3">
          <reference field="4294967294" count="1" selected="0">
            <x v="0"/>
          </reference>
          <reference field="12" count="1" selected="0">
            <x v="0"/>
          </reference>
          <reference field="20" count="1" selected="0">
            <x v="12"/>
          </reference>
        </references>
      </pivotArea>
    </chartFormat>
    <chartFormat chart="8" format="206">
      <pivotArea type="data" outline="0" fieldPosition="0">
        <references count="3">
          <reference field="4294967294" count="1" selected="0">
            <x v="0"/>
          </reference>
          <reference field="12" count="1" selected="0">
            <x v="0"/>
          </reference>
          <reference field="20" count="1" selected="0">
            <x v="13"/>
          </reference>
        </references>
      </pivotArea>
    </chartFormat>
    <chartFormat chart="8" format="207">
      <pivotArea type="data" outline="0" fieldPosition="0">
        <references count="3">
          <reference field="4294967294" count="1" selected="0">
            <x v="0"/>
          </reference>
          <reference field="12" count="1" selected="0">
            <x v="0"/>
          </reference>
          <reference field="20" count="1" selected="0">
            <x v="14"/>
          </reference>
        </references>
      </pivotArea>
    </chartFormat>
    <chartFormat chart="8" format="208">
      <pivotArea type="data" outline="0" fieldPosition="0">
        <references count="3">
          <reference field="4294967294" count="1" selected="0">
            <x v="0"/>
          </reference>
          <reference field="12" count="1" selected="0">
            <x v="0"/>
          </reference>
          <reference field="20" count="1" selected="0">
            <x v="15"/>
          </reference>
        </references>
      </pivotArea>
    </chartFormat>
    <chartFormat chart="8" format="209">
      <pivotArea type="data" outline="0" fieldPosition="0">
        <references count="3">
          <reference field="4294967294" count="1" selected="0">
            <x v="0"/>
          </reference>
          <reference field="12" count="1" selected="0">
            <x v="0"/>
          </reference>
          <reference field="20" count="1" selected="0">
            <x v="16"/>
          </reference>
        </references>
      </pivotArea>
    </chartFormat>
    <chartFormat chart="8" format="210">
      <pivotArea type="data" outline="0" fieldPosition="0">
        <references count="3">
          <reference field="4294967294" count="1" selected="0">
            <x v="0"/>
          </reference>
          <reference field="12" count="1" selected="0">
            <x v="0"/>
          </reference>
          <reference field="20" count="1" selected="0">
            <x v="17"/>
          </reference>
        </references>
      </pivotArea>
    </chartFormat>
    <chartFormat chart="8" format="211">
      <pivotArea type="data" outline="0" fieldPosition="0">
        <references count="3">
          <reference field="4294967294" count="1" selected="0">
            <x v="0"/>
          </reference>
          <reference field="12" count="1" selected="0">
            <x v="0"/>
          </reference>
          <reference field="20" count="1" selected="0">
            <x v="18"/>
          </reference>
        </references>
      </pivotArea>
    </chartFormat>
    <chartFormat chart="8" format="212">
      <pivotArea type="data" outline="0" fieldPosition="0">
        <references count="3">
          <reference field="4294967294" count="1" selected="0">
            <x v="0"/>
          </reference>
          <reference field="12" count="1" selected="0">
            <x v="0"/>
          </reference>
          <reference field="20" count="1" selected="0">
            <x v="19"/>
          </reference>
        </references>
      </pivotArea>
    </chartFormat>
    <chartFormat chart="8" format="213" series="1">
      <pivotArea type="data" outline="0" fieldPosition="0">
        <references count="2">
          <reference field="4294967294" count="1" selected="0">
            <x v="0"/>
          </reference>
          <reference field="12" count="1" selected="0">
            <x v="1"/>
          </reference>
        </references>
      </pivotArea>
    </chartFormat>
    <chartFormat chart="8" format="214">
      <pivotArea type="data" outline="0" fieldPosition="0">
        <references count="3">
          <reference field="4294967294" count="1" selected="0">
            <x v="0"/>
          </reference>
          <reference field="12" count="1" selected="0">
            <x v="1"/>
          </reference>
          <reference field="20" count="1" selected="0">
            <x v="0"/>
          </reference>
        </references>
      </pivotArea>
    </chartFormat>
    <chartFormat chart="8" format="215">
      <pivotArea type="data" outline="0" fieldPosition="0">
        <references count="3">
          <reference field="4294967294" count="1" selected="0">
            <x v="0"/>
          </reference>
          <reference field="12" count="1" selected="0">
            <x v="1"/>
          </reference>
          <reference field="20" count="1" selected="0">
            <x v="1"/>
          </reference>
        </references>
      </pivotArea>
    </chartFormat>
    <chartFormat chart="8" format="216">
      <pivotArea type="data" outline="0" fieldPosition="0">
        <references count="3">
          <reference field="4294967294" count="1" selected="0">
            <x v="0"/>
          </reference>
          <reference field="12" count="1" selected="0">
            <x v="1"/>
          </reference>
          <reference field="20" count="1" selected="0">
            <x v="2"/>
          </reference>
        </references>
      </pivotArea>
    </chartFormat>
    <chartFormat chart="8" format="217">
      <pivotArea type="data" outline="0" fieldPosition="0">
        <references count="3">
          <reference field="4294967294" count="1" selected="0">
            <x v="0"/>
          </reference>
          <reference field="12" count="1" selected="0">
            <x v="1"/>
          </reference>
          <reference field="20" count="1" selected="0">
            <x v="3"/>
          </reference>
        </references>
      </pivotArea>
    </chartFormat>
    <chartFormat chart="8" format="218">
      <pivotArea type="data" outline="0" fieldPosition="0">
        <references count="3">
          <reference field="4294967294" count="1" selected="0">
            <x v="0"/>
          </reference>
          <reference field="12" count="1" selected="0">
            <x v="1"/>
          </reference>
          <reference field="20" count="1" selected="0">
            <x v="4"/>
          </reference>
        </references>
      </pivotArea>
    </chartFormat>
    <chartFormat chart="8" format="219">
      <pivotArea type="data" outline="0" fieldPosition="0">
        <references count="3">
          <reference field="4294967294" count="1" selected="0">
            <x v="0"/>
          </reference>
          <reference field="12" count="1" selected="0">
            <x v="1"/>
          </reference>
          <reference field="20" count="1" selected="0">
            <x v="5"/>
          </reference>
        </references>
      </pivotArea>
    </chartFormat>
    <chartFormat chart="8" format="220">
      <pivotArea type="data" outline="0" fieldPosition="0">
        <references count="3">
          <reference field="4294967294" count="1" selected="0">
            <x v="0"/>
          </reference>
          <reference field="12" count="1" selected="0">
            <x v="1"/>
          </reference>
          <reference field="20" count="1" selected="0">
            <x v="6"/>
          </reference>
        </references>
      </pivotArea>
    </chartFormat>
    <chartFormat chart="8" format="221">
      <pivotArea type="data" outline="0" fieldPosition="0">
        <references count="3">
          <reference field="4294967294" count="1" selected="0">
            <x v="0"/>
          </reference>
          <reference field="12" count="1" selected="0">
            <x v="1"/>
          </reference>
          <reference field="20" count="1" selected="0">
            <x v="7"/>
          </reference>
        </references>
      </pivotArea>
    </chartFormat>
    <chartFormat chart="8" format="222">
      <pivotArea type="data" outline="0" fieldPosition="0">
        <references count="3">
          <reference field="4294967294" count="1" selected="0">
            <x v="0"/>
          </reference>
          <reference field="12" count="1" selected="0">
            <x v="1"/>
          </reference>
          <reference field="20" count="1" selected="0">
            <x v="8"/>
          </reference>
        </references>
      </pivotArea>
    </chartFormat>
    <chartFormat chart="8" format="223">
      <pivotArea type="data" outline="0" fieldPosition="0">
        <references count="3">
          <reference field="4294967294" count="1" selected="0">
            <x v="0"/>
          </reference>
          <reference field="12" count="1" selected="0">
            <x v="1"/>
          </reference>
          <reference field="20" count="1" selected="0">
            <x v="9"/>
          </reference>
        </references>
      </pivotArea>
    </chartFormat>
    <chartFormat chart="8" format="224">
      <pivotArea type="data" outline="0" fieldPosition="0">
        <references count="3">
          <reference field="4294967294" count="1" selected="0">
            <x v="0"/>
          </reference>
          <reference field="12" count="1" selected="0">
            <x v="1"/>
          </reference>
          <reference field="20" count="1" selected="0">
            <x v="10"/>
          </reference>
        </references>
      </pivotArea>
    </chartFormat>
    <chartFormat chart="8" format="225">
      <pivotArea type="data" outline="0" fieldPosition="0">
        <references count="3">
          <reference field="4294967294" count="1" selected="0">
            <x v="0"/>
          </reference>
          <reference field="12" count="1" selected="0">
            <x v="1"/>
          </reference>
          <reference field="20" count="1" selected="0">
            <x v="11"/>
          </reference>
        </references>
      </pivotArea>
    </chartFormat>
    <chartFormat chart="8" format="226">
      <pivotArea type="data" outline="0" fieldPosition="0">
        <references count="3">
          <reference field="4294967294" count="1" selected="0">
            <x v="0"/>
          </reference>
          <reference field="12" count="1" selected="0">
            <x v="1"/>
          </reference>
          <reference field="20" count="1" selected="0">
            <x v="12"/>
          </reference>
        </references>
      </pivotArea>
    </chartFormat>
    <chartFormat chart="8" format="227">
      <pivotArea type="data" outline="0" fieldPosition="0">
        <references count="3">
          <reference field="4294967294" count="1" selected="0">
            <x v="0"/>
          </reference>
          <reference field="12" count="1" selected="0">
            <x v="1"/>
          </reference>
          <reference field="20" count="1" selected="0">
            <x v="13"/>
          </reference>
        </references>
      </pivotArea>
    </chartFormat>
    <chartFormat chart="8" format="228">
      <pivotArea type="data" outline="0" fieldPosition="0">
        <references count="3">
          <reference field="4294967294" count="1" selected="0">
            <x v="0"/>
          </reference>
          <reference field="12" count="1" selected="0">
            <x v="1"/>
          </reference>
          <reference field="20" count="1" selected="0">
            <x v="14"/>
          </reference>
        </references>
      </pivotArea>
    </chartFormat>
    <chartFormat chart="8" format="229">
      <pivotArea type="data" outline="0" fieldPosition="0">
        <references count="3">
          <reference field="4294967294" count="1" selected="0">
            <x v="0"/>
          </reference>
          <reference field="12" count="1" selected="0">
            <x v="1"/>
          </reference>
          <reference field="20" count="1" selected="0">
            <x v="15"/>
          </reference>
        </references>
      </pivotArea>
    </chartFormat>
    <chartFormat chart="8" format="230">
      <pivotArea type="data" outline="0" fieldPosition="0">
        <references count="3">
          <reference field="4294967294" count="1" selected="0">
            <x v="0"/>
          </reference>
          <reference field="12" count="1" selected="0">
            <x v="1"/>
          </reference>
          <reference field="20" count="1" selected="0">
            <x v="16"/>
          </reference>
        </references>
      </pivotArea>
    </chartFormat>
    <chartFormat chart="8" format="231">
      <pivotArea type="data" outline="0" fieldPosition="0">
        <references count="3">
          <reference field="4294967294" count="1" selected="0">
            <x v="0"/>
          </reference>
          <reference field="12" count="1" selected="0">
            <x v="1"/>
          </reference>
          <reference field="20" count="1" selected="0">
            <x v="17"/>
          </reference>
        </references>
      </pivotArea>
    </chartFormat>
    <chartFormat chart="8" format="232">
      <pivotArea type="data" outline="0" fieldPosition="0">
        <references count="3">
          <reference field="4294967294" count="1" selected="0">
            <x v="0"/>
          </reference>
          <reference field="12" count="1" selected="0">
            <x v="1"/>
          </reference>
          <reference field="20" count="1" selected="0">
            <x v="18"/>
          </reference>
        </references>
      </pivotArea>
    </chartFormat>
    <chartFormat chart="8" format="233">
      <pivotArea type="data" outline="0" fieldPosition="0">
        <references count="3">
          <reference field="4294967294" count="1" selected="0">
            <x v="0"/>
          </reference>
          <reference field="12" count="1" selected="0">
            <x v="1"/>
          </reference>
          <reference field="20" count="1" selected="0">
            <x v="19"/>
          </reference>
        </references>
      </pivotArea>
    </chartFormat>
    <chartFormat chart="8" format="234" series="1">
      <pivotArea type="data" outline="0" fieldPosition="0">
        <references count="2">
          <reference field="4294967294" count="1" selected="0">
            <x v="0"/>
          </reference>
          <reference field="12" count="1" selected="0">
            <x v="2"/>
          </reference>
        </references>
      </pivotArea>
    </chartFormat>
    <chartFormat chart="8" format="235">
      <pivotArea type="data" outline="0" fieldPosition="0">
        <references count="3">
          <reference field="4294967294" count="1" selected="0">
            <x v="0"/>
          </reference>
          <reference field="12" count="1" selected="0">
            <x v="2"/>
          </reference>
          <reference field="20" count="1" selected="0">
            <x v="0"/>
          </reference>
        </references>
      </pivotArea>
    </chartFormat>
    <chartFormat chart="8" format="236">
      <pivotArea type="data" outline="0" fieldPosition="0">
        <references count="3">
          <reference field="4294967294" count="1" selected="0">
            <x v="0"/>
          </reference>
          <reference field="12" count="1" selected="0">
            <x v="2"/>
          </reference>
          <reference field="20" count="1" selected="0">
            <x v="1"/>
          </reference>
        </references>
      </pivotArea>
    </chartFormat>
    <chartFormat chart="8" format="237">
      <pivotArea type="data" outline="0" fieldPosition="0">
        <references count="3">
          <reference field="4294967294" count="1" selected="0">
            <x v="0"/>
          </reference>
          <reference field="12" count="1" selected="0">
            <x v="2"/>
          </reference>
          <reference field="20" count="1" selected="0">
            <x v="2"/>
          </reference>
        </references>
      </pivotArea>
    </chartFormat>
    <chartFormat chart="8" format="238">
      <pivotArea type="data" outline="0" fieldPosition="0">
        <references count="3">
          <reference field="4294967294" count="1" selected="0">
            <x v="0"/>
          </reference>
          <reference field="12" count="1" selected="0">
            <x v="2"/>
          </reference>
          <reference field="20" count="1" selected="0">
            <x v="3"/>
          </reference>
        </references>
      </pivotArea>
    </chartFormat>
    <chartFormat chart="8" format="239">
      <pivotArea type="data" outline="0" fieldPosition="0">
        <references count="3">
          <reference field="4294967294" count="1" selected="0">
            <x v="0"/>
          </reference>
          <reference field="12" count="1" selected="0">
            <x v="2"/>
          </reference>
          <reference field="20" count="1" selected="0">
            <x v="4"/>
          </reference>
        </references>
      </pivotArea>
    </chartFormat>
    <chartFormat chart="8" format="240">
      <pivotArea type="data" outline="0" fieldPosition="0">
        <references count="3">
          <reference field="4294967294" count="1" selected="0">
            <x v="0"/>
          </reference>
          <reference field="12" count="1" selected="0">
            <x v="2"/>
          </reference>
          <reference field="20" count="1" selected="0">
            <x v="5"/>
          </reference>
        </references>
      </pivotArea>
    </chartFormat>
    <chartFormat chart="8" format="241">
      <pivotArea type="data" outline="0" fieldPosition="0">
        <references count="3">
          <reference field="4294967294" count="1" selected="0">
            <x v="0"/>
          </reference>
          <reference field="12" count="1" selected="0">
            <x v="2"/>
          </reference>
          <reference field="20" count="1" selected="0">
            <x v="6"/>
          </reference>
        </references>
      </pivotArea>
    </chartFormat>
    <chartFormat chart="8" format="242">
      <pivotArea type="data" outline="0" fieldPosition="0">
        <references count="3">
          <reference field="4294967294" count="1" selected="0">
            <x v="0"/>
          </reference>
          <reference field="12" count="1" selected="0">
            <x v="2"/>
          </reference>
          <reference field="20" count="1" selected="0">
            <x v="7"/>
          </reference>
        </references>
      </pivotArea>
    </chartFormat>
    <chartFormat chart="8" format="243">
      <pivotArea type="data" outline="0" fieldPosition="0">
        <references count="3">
          <reference field="4294967294" count="1" selected="0">
            <x v="0"/>
          </reference>
          <reference field="12" count="1" selected="0">
            <x v="2"/>
          </reference>
          <reference field="20" count="1" selected="0">
            <x v="8"/>
          </reference>
        </references>
      </pivotArea>
    </chartFormat>
    <chartFormat chart="8" format="244">
      <pivotArea type="data" outline="0" fieldPosition="0">
        <references count="3">
          <reference field="4294967294" count="1" selected="0">
            <x v="0"/>
          </reference>
          <reference field="12" count="1" selected="0">
            <x v="2"/>
          </reference>
          <reference field="20" count="1" selected="0">
            <x v="9"/>
          </reference>
        </references>
      </pivotArea>
    </chartFormat>
    <chartFormat chart="8" format="245">
      <pivotArea type="data" outline="0" fieldPosition="0">
        <references count="3">
          <reference field="4294967294" count="1" selected="0">
            <x v="0"/>
          </reference>
          <reference field="12" count="1" selected="0">
            <x v="2"/>
          </reference>
          <reference field="20" count="1" selected="0">
            <x v="10"/>
          </reference>
        </references>
      </pivotArea>
    </chartFormat>
    <chartFormat chart="8" format="246">
      <pivotArea type="data" outline="0" fieldPosition="0">
        <references count="3">
          <reference field="4294967294" count="1" selected="0">
            <x v="0"/>
          </reference>
          <reference field="12" count="1" selected="0">
            <x v="2"/>
          </reference>
          <reference field="20" count="1" selected="0">
            <x v="11"/>
          </reference>
        </references>
      </pivotArea>
    </chartFormat>
    <chartFormat chart="8" format="247">
      <pivotArea type="data" outline="0" fieldPosition="0">
        <references count="3">
          <reference field="4294967294" count="1" selected="0">
            <x v="0"/>
          </reference>
          <reference field="12" count="1" selected="0">
            <x v="2"/>
          </reference>
          <reference field="20" count="1" selected="0">
            <x v="12"/>
          </reference>
        </references>
      </pivotArea>
    </chartFormat>
    <chartFormat chart="8" format="248">
      <pivotArea type="data" outline="0" fieldPosition="0">
        <references count="3">
          <reference field="4294967294" count="1" selected="0">
            <x v="0"/>
          </reference>
          <reference field="12" count="1" selected="0">
            <x v="2"/>
          </reference>
          <reference field="20" count="1" selected="0">
            <x v="13"/>
          </reference>
        </references>
      </pivotArea>
    </chartFormat>
    <chartFormat chart="8" format="249">
      <pivotArea type="data" outline="0" fieldPosition="0">
        <references count="3">
          <reference field="4294967294" count="1" selected="0">
            <x v="0"/>
          </reference>
          <reference field="12" count="1" selected="0">
            <x v="2"/>
          </reference>
          <reference field="20" count="1" selected="0">
            <x v="14"/>
          </reference>
        </references>
      </pivotArea>
    </chartFormat>
    <chartFormat chart="8" format="250">
      <pivotArea type="data" outline="0" fieldPosition="0">
        <references count="3">
          <reference field="4294967294" count="1" selected="0">
            <x v="0"/>
          </reference>
          <reference field="12" count="1" selected="0">
            <x v="2"/>
          </reference>
          <reference field="20" count="1" selected="0">
            <x v="15"/>
          </reference>
        </references>
      </pivotArea>
    </chartFormat>
    <chartFormat chart="8" format="251">
      <pivotArea type="data" outline="0" fieldPosition="0">
        <references count="3">
          <reference field="4294967294" count="1" selected="0">
            <x v="0"/>
          </reference>
          <reference field="12" count="1" selected="0">
            <x v="2"/>
          </reference>
          <reference field="20" count="1" selected="0">
            <x v="16"/>
          </reference>
        </references>
      </pivotArea>
    </chartFormat>
    <chartFormat chart="8" format="252">
      <pivotArea type="data" outline="0" fieldPosition="0">
        <references count="3">
          <reference field="4294967294" count="1" selected="0">
            <x v="0"/>
          </reference>
          <reference field="12" count="1" selected="0">
            <x v="2"/>
          </reference>
          <reference field="20" count="1" selected="0">
            <x v="17"/>
          </reference>
        </references>
      </pivotArea>
    </chartFormat>
    <chartFormat chart="8" format="253">
      <pivotArea type="data" outline="0" fieldPosition="0">
        <references count="3">
          <reference field="4294967294" count="1" selected="0">
            <x v="0"/>
          </reference>
          <reference field="12" count="1" selected="0">
            <x v="2"/>
          </reference>
          <reference field="20" count="1" selected="0">
            <x v="18"/>
          </reference>
        </references>
      </pivotArea>
    </chartFormat>
    <chartFormat chart="8" format="254">
      <pivotArea type="data" outline="0" fieldPosition="0">
        <references count="3">
          <reference field="4294967294" count="1" selected="0">
            <x v="0"/>
          </reference>
          <reference field="12" count="1" selected="0">
            <x v="2"/>
          </reference>
          <reference field="20" count="1" selected="0">
            <x v="19"/>
          </reference>
        </references>
      </pivotArea>
    </chartFormat>
    <chartFormat chart="0" format="3">
      <pivotArea type="data" outline="0" fieldPosition="0">
        <references count="3">
          <reference field="4294967294" count="1" selected="0">
            <x v="0"/>
          </reference>
          <reference field="12" count="1" selected="0">
            <x v="0"/>
          </reference>
          <reference field="20" count="1" selected="0">
            <x v="0"/>
          </reference>
        </references>
      </pivotArea>
    </chartFormat>
    <chartFormat chart="0" format="4">
      <pivotArea type="data" outline="0" fieldPosition="0">
        <references count="3">
          <reference field="4294967294" count="1" selected="0">
            <x v="0"/>
          </reference>
          <reference field="12" count="1" selected="0">
            <x v="0"/>
          </reference>
          <reference field="20" count="1" selected="0">
            <x v="1"/>
          </reference>
        </references>
      </pivotArea>
    </chartFormat>
    <chartFormat chart="0" format="5">
      <pivotArea type="data" outline="0" fieldPosition="0">
        <references count="3">
          <reference field="4294967294" count="1" selected="0">
            <x v="0"/>
          </reference>
          <reference field="12" count="1" selected="0">
            <x v="0"/>
          </reference>
          <reference field="20" count="1" selected="0">
            <x v="2"/>
          </reference>
        </references>
      </pivotArea>
    </chartFormat>
    <chartFormat chart="0" format="6">
      <pivotArea type="data" outline="0" fieldPosition="0">
        <references count="3">
          <reference field="4294967294" count="1" selected="0">
            <x v="0"/>
          </reference>
          <reference field="12" count="1" selected="0">
            <x v="0"/>
          </reference>
          <reference field="20" count="1" selected="0">
            <x v="3"/>
          </reference>
        </references>
      </pivotArea>
    </chartFormat>
    <chartFormat chart="0" format="7">
      <pivotArea type="data" outline="0" fieldPosition="0">
        <references count="3">
          <reference field="4294967294" count="1" selected="0">
            <x v="0"/>
          </reference>
          <reference field="12" count="1" selected="0">
            <x v="0"/>
          </reference>
          <reference field="20" count="1" selected="0">
            <x v="4"/>
          </reference>
        </references>
      </pivotArea>
    </chartFormat>
    <chartFormat chart="0" format="8">
      <pivotArea type="data" outline="0" fieldPosition="0">
        <references count="3">
          <reference field="4294967294" count="1" selected="0">
            <x v="0"/>
          </reference>
          <reference field="12" count="1" selected="0">
            <x v="0"/>
          </reference>
          <reference field="20" count="1" selected="0">
            <x v="5"/>
          </reference>
        </references>
      </pivotArea>
    </chartFormat>
    <chartFormat chart="0" format="9">
      <pivotArea type="data" outline="0" fieldPosition="0">
        <references count="3">
          <reference field="4294967294" count="1" selected="0">
            <x v="0"/>
          </reference>
          <reference field="12" count="1" selected="0">
            <x v="0"/>
          </reference>
          <reference field="20" count="1" selected="0">
            <x v="6"/>
          </reference>
        </references>
      </pivotArea>
    </chartFormat>
    <chartFormat chart="0" format="10">
      <pivotArea type="data" outline="0" fieldPosition="0">
        <references count="3">
          <reference field="4294967294" count="1" selected="0">
            <x v="0"/>
          </reference>
          <reference field="12" count="1" selected="0">
            <x v="0"/>
          </reference>
          <reference field="20" count="1" selected="0">
            <x v="7"/>
          </reference>
        </references>
      </pivotArea>
    </chartFormat>
    <chartFormat chart="0" format="11">
      <pivotArea type="data" outline="0" fieldPosition="0">
        <references count="3">
          <reference field="4294967294" count="1" selected="0">
            <x v="0"/>
          </reference>
          <reference field="12" count="1" selected="0">
            <x v="0"/>
          </reference>
          <reference field="20" count="1" selected="0">
            <x v="8"/>
          </reference>
        </references>
      </pivotArea>
    </chartFormat>
    <chartFormat chart="0" format="12">
      <pivotArea type="data" outline="0" fieldPosition="0">
        <references count="3">
          <reference field="4294967294" count="1" selected="0">
            <x v="0"/>
          </reference>
          <reference field="12" count="1" selected="0">
            <x v="0"/>
          </reference>
          <reference field="20" count="1" selected="0">
            <x v="9"/>
          </reference>
        </references>
      </pivotArea>
    </chartFormat>
    <chartFormat chart="0" format="13">
      <pivotArea type="data" outline="0" fieldPosition="0">
        <references count="3">
          <reference field="4294967294" count="1" selected="0">
            <x v="0"/>
          </reference>
          <reference field="12" count="1" selected="0">
            <x v="0"/>
          </reference>
          <reference field="20" count="1" selected="0">
            <x v="10"/>
          </reference>
        </references>
      </pivotArea>
    </chartFormat>
    <chartFormat chart="0" format="14">
      <pivotArea type="data" outline="0" fieldPosition="0">
        <references count="3">
          <reference field="4294967294" count="1" selected="0">
            <x v="0"/>
          </reference>
          <reference field="12" count="1" selected="0">
            <x v="0"/>
          </reference>
          <reference field="20" count="1" selected="0">
            <x v="11"/>
          </reference>
        </references>
      </pivotArea>
    </chartFormat>
    <chartFormat chart="0" format="15">
      <pivotArea type="data" outline="0" fieldPosition="0">
        <references count="3">
          <reference field="4294967294" count="1" selected="0">
            <x v="0"/>
          </reference>
          <reference field="12" count="1" selected="0">
            <x v="0"/>
          </reference>
          <reference field="20" count="1" selected="0">
            <x v="12"/>
          </reference>
        </references>
      </pivotArea>
    </chartFormat>
    <chartFormat chart="0" format="16">
      <pivotArea type="data" outline="0" fieldPosition="0">
        <references count="3">
          <reference field="4294967294" count="1" selected="0">
            <x v="0"/>
          </reference>
          <reference field="12" count="1" selected="0">
            <x v="0"/>
          </reference>
          <reference field="20" count="1" selected="0">
            <x v="13"/>
          </reference>
        </references>
      </pivotArea>
    </chartFormat>
    <chartFormat chart="0" format="17">
      <pivotArea type="data" outline="0" fieldPosition="0">
        <references count="3">
          <reference field="4294967294" count="1" selected="0">
            <x v="0"/>
          </reference>
          <reference field="12" count="1" selected="0">
            <x v="0"/>
          </reference>
          <reference field="20" count="1" selected="0">
            <x v="14"/>
          </reference>
        </references>
      </pivotArea>
    </chartFormat>
    <chartFormat chart="0" format="18">
      <pivotArea type="data" outline="0" fieldPosition="0">
        <references count="3">
          <reference field="4294967294" count="1" selected="0">
            <x v="0"/>
          </reference>
          <reference field="12" count="1" selected="0">
            <x v="0"/>
          </reference>
          <reference field="20" count="1" selected="0">
            <x v="15"/>
          </reference>
        </references>
      </pivotArea>
    </chartFormat>
    <chartFormat chart="0" format="19">
      <pivotArea type="data" outline="0" fieldPosition="0">
        <references count="3">
          <reference field="4294967294" count="1" selected="0">
            <x v="0"/>
          </reference>
          <reference field="12" count="1" selected="0">
            <x v="0"/>
          </reference>
          <reference field="20" count="1" selected="0">
            <x v="16"/>
          </reference>
        </references>
      </pivotArea>
    </chartFormat>
    <chartFormat chart="0" format="20">
      <pivotArea type="data" outline="0" fieldPosition="0">
        <references count="3">
          <reference field="4294967294" count="1" selected="0">
            <x v="0"/>
          </reference>
          <reference field="12" count="1" selected="0">
            <x v="0"/>
          </reference>
          <reference field="20" count="1" selected="0">
            <x v="17"/>
          </reference>
        </references>
      </pivotArea>
    </chartFormat>
    <chartFormat chart="0" format="21">
      <pivotArea type="data" outline="0" fieldPosition="0">
        <references count="3">
          <reference field="4294967294" count="1" selected="0">
            <x v="0"/>
          </reference>
          <reference field="12" count="1" selected="0">
            <x v="0"/>
          </reference>
          <reference field="20" count="1" selected="0">
            <x v="18"/>
          </reference>
        </references>
      </pivotArea>
    </chartFormat>
    <chartFormat chart="0" format="22">
      <pivotArea type="data" outline="0" fieldPosition="0">
        <references count="3">
          <reference field="4294967294" count="1" selected="0">
            <x v="0"/>
          </reference>
          <reference field="12" count="1" selected="0">
            <x v="0"/>
          </reference>
          <reference field="20" count="1" selected="0">
            <x v="19"/>
          </reference>
        </references>
      </pivotArea>
    </chartFormat>
    <chartFormat chart="0" format="23">
      <pivotArea type="data" outline="0" fieldPosition="0">
        <references count="3">
          <reference field="4294967294" count="1" selected="0">
            <x v="0"/>
          </reference>
          <reference field="12" count="1" selected="0">
            <x v="1"/>
          </reference>
          <reference field="20" count="1" selected="0">
            <x v="0"/>
          </reference>
        </references>
      </pivotArea>
    </chartFormat>
    <chartFormat chart="0" format="24">
      <pivotArea type="data" outline="0" fieldPosition="0">
        <references count="3">
          <reference field="4294967294" count="1" selected="0">
            <x v="0"/>
          </reference>
          <reference field="12" count="1" selected="0">
            <x v="1"/>
          </reference>
          <reference field="20" count="1" selected="0">
            <x v="1"/>
          </reference>
        </references>
      </pivotArea>
    </chartFormat>
    <chartFormat chart="0" format="25">
      <pivotArea type="data" outline="0" fieldPosition="0">
        <references count="3">
          <reference field="4294967294" count="1" selected="0">
            <x v="0"/>
          </reference>
          <reference field="12" count="1" selected="0">
            <x v="1"/>
          </reference>
          <reference field="20" count="1" selected="0">
            <x v="2"/>
          </reference>
        </references>
      </pivotArea>
    </chartFormat>
    <chartFormat chart="0" format="26">
      <pivotArea type="data" outline="0" fieldPosition="0">
        <references count="3">
          <reference field="4294967294" count="1" selected="0">
            <x v="0"/>
          </reference>
          <reference field="12" count="1" selected="0">
            <x v="1"/>
          </reference>
          <reference field="20" count="1" selected="0">
            <x v="3"/>
          </reference>
        </references>
      </pivotArea>
    </chartFormat>
    <chartFormat chart="0" format="27">
      <pivotArea type="data" outline="0" fieldPosition="0">
        <references count="3">
          <reference field="4294967294" count="1" selected="0">
            <x v="0"/>
          </reference>
          <reference field="12" count="1" selected="0">
            <x v="1"/>
          </reference>
          <reference field="20" count="1" selected="0">
            <x v="4"/>
          </reference>
        </references>
      </pivotArea>
    </chartFormat>
    <chartFormat chart="0" format="28">
      <pivotArea type="data" outline="0" fieldPosition="0">
        <references count="3">
          <reference field="4294967294" count="1" selected="0">
            <x v="0"/>
          </reference>
          <reference field="12" count="1" selected="0">
            <x v="1"/>
          </reference>
          <reference field="20" count="1" selected="0">
            <x v="5"/>
          </reference>
        </references>
      </pivotArea>
    </chartFormat>
    <chartFormat chart="0" format="29">
      <pivotArea type="data" outline="0" fieldPosition="0">
        <references count="3">
          <reference field="4294967294" count="1" selected="0">
            <x v="0"/>
          </reference>
          <reference field="12" count="1" selected="0">
            <x v="1"/>
          </reference>
          <reference field="20" count="1" selected="0">
            <x v="6"/>
          </reference>
        </references>
      </pivotArea>
    </chartFormat>
    <chartFormat chart="0" format="30">
      <pivotArea type="data" outline="0" fieldPosition="0">
        <references count="3">
          <reference field="4294967294" count="1" selected="0">
            <x v="0"/>
          </reference>
          <reference field="12" count="1" selected="0">
            <x v="1"/>
          </reference>
          <reference field="20" count="1" selected="0">
            <x v="7"/>
          </reference>
        </references>
      </pivotArea>
    </chartFormat>
    <chartFormat chart="0" format="31">
      <pivotArea type="data" outline="0" fieldPosition="0">
        <references count="3">
          <reference field="4294967294" count="1" selected="0">
            <x v="0"/>
          </reference>
          <reference field="12" count="1" selected="0">
            <x v="1"/>
          </reference>
          <reference field="20" count="1" selected="0">
            <x v="8"/>
          </reference>
        </references>
      </pivotArea>
    </chartFormat>
    <chartFormat chart="0" format="32">
      <pivotArea type="data" outline="0" fieldPosition="0">
        <references count="3">
          <reference field="4294967294" count="1" selected="0">
            <x v="0"/>
          </reference>
          <reference field="12" count="1" selected="0">
            <x v="1"/>
          </reference>
          <reference field="20" count="1" selected="0">
            <x v="9"/>
          </reference>
        </references>
      </pivotArea>
    </chartFormat>
    <chartFormat chart="0" format="33">
      <pivotArea type="data" outline="0" fieldPosition="0">
        <references count="3">
          <reference field="4294967294" count="1" selected="0">
            <x v="0"/>
          </reference>
          <reference field="12" count="1" selected="0">
            <x v="1"/>
          </reference>
          <reference field="20" count="1" selected="0">
            <x v="10"/>
          </reference>
        </references>
      </pivotArea>
    </chartFormat>
    <chartFormat chart="0" format="34">
      <pivotArea type="data" outline="0" fieldPosition="0">
        <references count="3">
          <reference field="4294967294" count="1" selected="0">
            <x v="0"/>
          </reference>
          <reference field="12" count="1" selected="0">
            <x v="1"/>
          </reference>
          <reference field="20" count="1" selected="0">
            <x v="11"/>
          </reference>
        </references>
      </pivotArea>
    </chartFormat>
    <chartFormat chart="0" format="35">
      <pivotArea type="data" outline="0" fieldPosition="0">
        <references count="3">
          <reference field="4294967294" count="1" selected="0">
            <x v="0"/>
          </reference>
          <reference field="12" count="1" selected="0">
            <x v="1"/>
          </reference>
          <reference field="20" count="1" selected="0">
            <x v="12"/>
          </reference>
        </references>
      </pivotArea>
    </chartFormat>
    <chartFormat chart="0" format="36">
      <pivotArea type="data" outline="0" fieldPosition="0">
        <references count="3">
          <reference field="4294967294" count="1" selected="0">
            <x v="0"/>
          </reference>
          <reference field="12" count="1" selected="0">
            <x v="1"/>
          </reference>
          <reference field="20" count="1" selected="0">
            <x v="13"/>
          </reference>
        </references>
      </pivotArea>
    </chartFormat>
    <chartFormat chart="0" format="37">
      <pivotArea type="data" outline="0" fieldPosition="0">
        <references count="3">
          <reference field="4294967294" count="1" selected="0">
            <x v="0"/>
          </reference>
          <reference field="12" count="1" selected="0">
            <x v="1"/>
          </reference>
          <reference field="20" count="1" selected="0">
            <x v="14"/>
          </reference>
        </references>
      </pivotArea>
    </chartFormat>
    <chartFormat chart="0" format="38">
      <pivotArea type="data" outline="0" fieldPosition="0">
        <references count="3">
          <reference field="4294967294" count="1" selected="0">
            <x v="0"/>
          </reference>
          <reference field="12" count="1" selected="0">
            <x v="1"/>
          </reference>
          <reference field="20" count="1" selected="0">
            <x v="15"/>
          </reference>
        </references>
      </pivotArea>
    </chartFormat>
    <chartFormat chart="0" format="39">
      <pivotArea type="data" outline="0" fieldPosition="0">
        <references count="3">
          <reference field="4294967294" count="1" selected="0">
            <x v="0"/>
          </reference>
          <reference field="12" count="1" selected="0">
            <x v="1"/>
          </reference>
          <reference field="20" count="1" selected="0">
            <x v="16"/>
          </reference>
        </references>
      </pivotArea>
    </chartFormat>
    <chartFormat chart="0" format="40">
      <pivotArea type="data" outline="0" fieldPosition="0">
        <references count="3">
          <reference field="4294967294" count="1" selected="0">
            <x v="0"/>
          </reference>
          <reference field="12" count="1" selected="0">
            <x v="1"/>
          </reference>
          <reference field="20" count="1" selected="0">
            <x v="17"/>
          </reference>
        </references>
      </pivotArea>
    </chartFormat>
    <chartFormat chart="0" format="41">
      <pivotArea type="data" outline="0" fieldPosition="0">
        <references count="3">
          <reference field="4294967294" count="1" selected="0">
            <x v="0"/>
          </reference>
          <reference field="12" count="1" selected="0">
            <x v="1"/>
          </reference>
          <reference field="20" count="1" selected="0">
            <x v="18"/>
          </reference>
        </references>
      </pivotArea>
    </chartFormat>
    <chartFormat chart="0" format="42">
      <pivotArea type="data" outline="0" fieldPosition="0">
        <references count="3">
          <reference field="4294967294" count="1" selected="0">
            <x v="0"/>
          </reference>
          <reference field="12" count="1" selected="0">
            <x v="1"/>
          </reference>
          <reference field="20" count="1" selected="0">
            <x v="19"/>
          </reference>
        </references>
      </pivotArea>
    </chartFormat>
    <chartFormat chart="0" format="43">
      <pivotArea type="data" outline="0" fieldPosition="0">
        <references count="3">
          <reference field="4294967294" count="1" selected="0">
            <x v="0"/>
          </reference>
          <reference field="12" count="1" selected="0">
            <x v="2"/>
          </reference>
          <reference field="20" count="1" selected="0">
            <x v="0"/>
          </reference>
        </references>
      </pivotArea>
    </chartFormat>
    <chartFormat chart="0" format="44">
      <pivotArea type="data" outline="0" fieldPosition="0">
        <references count="3">
          <reference field="4294967294" count="1" selected="0">
            <x v="0"/>
          </reference>
          <reference field="12" count="1" selected="0">
            <x v="2"/>
          </reference>
          <reference field="20" count="1" selected="0">
            <x v="1"/>
          </reference>
        </references>
      </pivotArea>
    </chartFormat>
    <chartFormat chart="0" format="45">
      <pivotArea type="data" outline="0" fieldPosition="0">
        <references count="3">
          <reference field="4294967294" count="1" selected="0">
            <x v="0"/>
          </reference>
          <reference field="12" count="1" selected="0">
            <x v="2"/>
          </reference>
          <reference field="20" count="1" selected="0">
            <x v="2"/>
          </reference>
        </references>
      </pivotArea>
    </chartFormat>
    <chartFormat chart="0" format="46">
      <pivotArea type="data" outline="0" fieldPosition="0">
        <references count="3">
          <reference field="4294967294" count="1" selected="0">
            <x v="0"/>
          </reference>
          <reference field="12" count="1" selected="0">
            <x v="2"/>
          </reference>
          <reference field="20" count="1" selected="0">
            <x v="3"/>
          </reference>
        </references>
      </pivotArea>
    </chartFormat>
    <chartFormat chart="0" format="47">
      <pivotArea type="data" outline="0" fieldPosition="0">
        <references count="3">
          <reference field="4294967294" count="1" selected="0">
            <x v="0"/>
          </reference>
          <reference field="12" count="1" selected="0">
            <x v="2"/>
          </reference>
          <reference field="20" count="1" selected="0">
            <x v="4"/>
          </reference>
        </references>
      </pivotArea>
    </chartFormat>
    <chartFormat chart="0" format="48">
      <pivotArea type="data" outline="0" fieldPosition="0">
        <references count="3">
          <reference field="4294967294" count="1" selected="0">
            <x v="0"/>
          </reference>
          <reference field="12" count="1" selected="0">
            <x v="2"/>
          </reference>
          <reference field="20" count="1" selected="0">
            <x v="5"/>
          </reference>
        </references>
      </pivotArea>
    </chartFormat>
    <chartFormat chart="0" format="49">
      <pivotArea type="data" outline="0" fieldPosition="0">
        <references count="3">
          <reference field="4294967294" count="1" selected="0">
            <x v="0"/>
          </reference>
          <reference field="12" count="1" selected="0">
            <x v="2"/>
          </reference>
          <reference field="20" count="1" selected="0">
            <x v="6"/>
          </reference>
        </references>
      </pivotArea>
    </chartFormat>
    <chartFormat chart="0" format="50">
      <pivotArea type="data" outline="0" fieldPosition="0">
        <references count="3">
          <reference field="4294967294" count="1" selected="0">
            <x v="0"/>
          </reference>
          <reference field="12" count="1" selected="0">
            <x v="2"/>
          </reference>
          <reference field="20" count="1" selected="0">
            <x v="7"/>
          </reference>
        </references>
      </pivotArea>
    </chartFormat>
    <chartFormat chart="0" format="51">
      <pivotArea type="data" outline="0" fieldPosition="0">
        <references count="3">
          <reference field="4294967294" count="1" selected="0">
            <x v="0"/>
          </reference>
          <reference field="12" count="1" selected="0">
            <x v="2"/>
          </reference>
          <reference field="20" count="1" selected="0">
            <x v="8"/>
          </reference>
        </references>
      </pivotArea>
    </chartFormat>
    <chartFormat chart="0" format="52">
      <pivotArea type="data" outline="0" fieldPosition="0">
        <references count="3">
          <reference field="4294967294" count="1" selected="0">
            <x v="0"/>
          </reference>
          <reference field="12" count="1" selected="0">
            <x v="2"/>
          </reference>
          <reference field="20" count="1" selected="0">
            <x v="9"/>
          </reference>
        </references>
      </pivotArea>
    </chartFormat>
    <chartFormat chart="0" format="53">
      <pivotArea type="data" outline="0" fieldPosition="0">
        <references count="3">
          <reference field="4294967294" count="1" selected="0">
            <x v="0"/>
          </reference>
          <reference field="12" count="1" selected="0">
            <x v="2"/>
          </reference>
          <reference field="20" count="1" selected="0">
            <x v="10"/>
          </reference>
        </references>
      </pivotArea>
    </chartFormat>
    <chartFormat chart="0" format="54">
      <pivotArea type="data" outline="0" fieldPosition="0">
        <references count="3">
          <reference field="4294967294" count="1" selected="0">
            <x v="0"/>
          </reference>
          <reference field="12" count="1" selected="0">
            <x v="2"/>
          </reference>
          <reference field="20" count="1" selected="0">
            <x v="11"/>
          </reference>
        </references>
      </pivotArea>
    </chartFormat>
    <chartFormat chart="0" format="55">
      <pivotArea type="data" outline="0" fieldPosition="0">
        <references count="3">
          <reference field="4294967294" count="1" selected="0">
            <x v="0"/>
          </reference>
          <reference field="12" count="1" selected="0">
            <x v="2"/>
          </reference>
          <reference field="20" count="1" selected="0">
            <x v="12"/>
          </reference>
        </references>
      </pivotArea>
    </chartFormat>
    <chartFormat chart="0" format="56">
      <pivotArea type="data" outline="0" fieldPosition="0">
        <references count="3">
          <reference field="4294967294" count="1" selected="0">
            <x v="0"/>
          </reference>
          <reference field="12" count="1" selected="0">
            <x v="2"/>
          </reference>
          <reference field="20" count="1" selected="0">
            <x v="13"/>
          </reference>
        </references>
      </pivotArea>
    </chartFormat>
    <chartFormat chart="0" format="57">
      <pivotArea type="data" outline="0" fieldPosition="0">
        <references count="3">
          <reference field="4294967294" count="1" selected="0">
            <x v="0"/>
          </reference>
          <reference field="12" count="1" selected="0">
            <x v="2"/>
          </reference>
          <reference field="20" count="1" selected="0">
            <x v="14"/>
          </reference>
        </references>
      </pivotArea>
    </chartFormat>
    <chartFormat chart="0" format="58">
      <pivotArea type="data" outline="0" fieldPosition="0">
        <references count="3">
          <reference field="4294967294" count="1" selected="0">
            <x v="0"/>
          </reference>
          <reference field="12" count="1" selected="0">
            <x v="2"/>
          </reference>
          <reference field="20" count="1" selected="0">
            <x v="15"/>
          </reference>
        </references>
      </pivotArea>
    </chartFormat>
    <chartFormat chart="0" format="59">
      <pivotArea type="data" outline="0" fieldPosition="0">
        <references count="3">
          <reference field="4294967294" count="1" selected="0">
            <x v="0"/>
          </reference>
          <reference field="12" count="1" selected="0">
            <x v="2"/>
          </reference>
          <reference field="20" count="1" selected="0">
            <x v="16"/>
          </reference>
        </references>
      </pivotArea>
    </chartFormat>
    <chartFormat chart="0" format="60">
      <pivotArea type="data" outline="0" fieldPosition="0">
        <references count="3">
          <reference field="4294967294" count="1" selected="0">
            <x v="0"/>
          </reference>
          <reference field="12" count="1" selected="0">
            <x v="2"/>
          </reference>
          <reference field="20" count="1" selected="0">
            <x v="17"/>
          </reference>
        </references>
      </pivotArea>
    </chartFormat>
    <chartFormat chart="0" format="61">
      <pivotArea type="data" outline="0" fieldPosition="0">
        <references count="3">
          <reference field="4294967294" count="1" selected="0">
            <x v="0"/>
          </reference>
          <reference field="12" count="1" selected="0">
            <x v="2"/>
          </reference>
          <reference field="20" count="1" selected="0">
            <x v="18"/>
          </reference>
        </references>
      </pivotArea>
    </chartFormat>
    <chartFormat chart="0" format="62">
      <pivotArea type="data" outline="0" fieldPosition="0">
        <references count="3">
          <reference field="4294967294" count="1" selected="0">
            <x v="0"/>
          </reference>
          <reference field="12" count="1" selected="0">
            <x v="2"/>
          </reference>
          <reference field="2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744F7-9F84-4C41-8EA7-2B1C77A4DAF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4" firstHeaderRow="1" firstDataRow="1" firstDataCol="1"/>
  <pivotFields count="31">
    <pivotField showAll="0"/>
    <pivotField showAll="0"/>
    <pivotField numFmtId="14" showAll="0">
      <items count="182">
        <item x="168"/>
        <item x="167"/>
        <item x="139"/>
        <item x="153"/>
        <item x="108"/>
        <item x="42"/>
        <item x="100"/>
        <item x="159"/>
        <item x="4"/>
        <item x="171"/>
        <item x="93"/>
        <item x="67"/>
        <item x="69"/>
        <item x="76"/>
        <item x="125"/>
        <item x="144"/>
        <item x="123"/>
        <item x="91"/>
        <item x="47"/>
        <item x="1"/>
        <item x="44"/>
        <item x="131"/>
        <item x="80"/>
        <item x="25"/>
        <item x="84"/>
        <item x="138"/>
        <item x="180"/>
        <item x="118"/>
        <item x="86"/>
        <item x="64"/>
        <item x="130"/>
        <item x="70"/>
        <item x="134"/>
        <item x="45"/>
        <item x="58"/>
        <item x="85"/>
        <item x="21"/>
        <item x="165"/>
        <item x="87"/>
        <item x="49"/>
        <item x="22"/>
        <item x="119"/>
        <item x="136"/>
        <item x="12"/>
        <item x="114"/>
        <item x="36"/>
        <item x="54"/>
        <item x="75"/>
        <item x="51"/>
        <item x="135"/>
        <item x="59"/>
        <item x="38"/>
        <item x="98"/>
        <item x="110"/>
        <item x="109"/>
        <item x="166"/>
        <item x="99"/>
        <item x="102"/>
        <item x="146"/>
        <item x="173"/>
        <item x="62"/>
        <item x="28"/>
        <item x="37"/>
        <item x="7"/>
        <item x="29"/>
        <item x="65"/>
        <item x="105"/>
        <item x="83"/>
        <item x="56"/>
        <item x="172"/>
        <item x="72"/>
        <item x="77"/>
        <item x="149"/>
        <item x="147"/>
        <item x="39"/>
        <item x="122"/>
        <item x="154"/>
        <item x="126"/>
        <item x="74"/>
        <item x="160"/>
        <item x="101"/>
        <item x="121"/>
        <item x="63"/>
        <item x="35"/>
        <item x="116"/>
        <item x="81"/>
        <item x="132"/>
        <item x="5"/>
        <item x="79"/>
        <item x="170"/>
        <item x="43"/>
        <item x="9"/>
        <item x="31"/>
        <item x="82"/>
        <item x="106"/>
        <item x="117"/>
        <item x="26"/>
        <item x="23"/>
        <item x="113"/>
        <item x="95"/>
        <item x="14"/>
        <item x="33"/>
        <item x="158"/>
        <item x="52"/>
        <item x="152"/>
        <item x="48"/>
        <item x="61"/>
        <item x="46"/>
        <item x="34"/>
        <item x="11"/>
        <item x="60"/>
        <item x="176"/>
        <item x="71"/>
        <item x="13"/>
        <item x="145"/>
        <item x="112"/>
        <item x="16"/>
        <item x="150"/>
        <item x="17"/>
        <item x="111"/>
        <item x="18"/>
        <item x="161"/>
        <item x="66"/>
        <item x="133"/>
        <item x="73"/>
        <item x="53"/>
        <item x="137"/>
        <item x="3"/>
        <item x="97"/>
        <item x="15"/>
        <item x="50"/>
        <item x="30"/>
        <item x="20"/>
        <item x="89"/>
        <item x="175"/>
        <item x="32"/>
        <item x="129"/>
        <item x="143"/>
        <item x="174"/>
        <item x="103"/>
        <item x="140"/>
        <item x="104"/>
        <item x="107"/>
        <item x="115"/>
        <item x="128"/>
        <item x="178"/>
        <item x="179"/>
        <item x="41"/>
        <item x="27"/>
        <item x="148"/>
        <item x="162"/>
        <item x="157"/>
        <item x="163"/>
        <item x="92"/>
        <item x="2"/>
        <item x="141"/>
        <item x="120"/>
        <item x="96"/>
        <item x="151"/>
        <item x="8"/>
        <item x="155"/>
        <item x="24"/>
        <item x="127"/>
        <item x="94"/>
        <item x="10"/>
        <item x="90"/>
        <item x="19"/>
        <item x="124"/>
        <item x="0"/>
        <item x="68"/>
        <item x="88"/>
        <item x="164"/>
        <item x="142"/>
        <item x="169"/>
        <item x="55"/>
        <item x="40"/>
        <item x="177"/>
        <item x="156"/>
        <item x="78"/>
        <item x="57"/>
        <item x="6"/>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items count="178">
        <item x="163"/>
        <item x="102"/>
        <item x="164"/>
        <item x="119"/>
        <item x="131"/>
        <item x="4"/>
        <item x="148"/>
        <item x="75"/>
        <item x="43"/>
        <item x="68"/>
        <item x="140"/>
        <item x="66"/>
        <item x="156"/>
        <item x="167"/>
        <item x="137"/>
        <item x="88"/>
        <item x="86"/>
        <item x="48"/>
        <item x="115"/>
        <item x="25"/>
        <item x="169"/>
        <item x="120"/>
        <item x="30"/>
        <item x="63"/>
        <item x="69"/>
        <item x="79"/>
        <item x="126"/>
        <item x="1"/>
        <item x="46"/>
        <item x="124"/>
        <item x="129"/>
        <item x="45"/>
        <item x="130"/>
        <item x="176"/>
        <item x="110"/>
        <item x="21"/>
        <item x="142"/>
        <item x="58"/>
        <item x="50"/>
        <item x="22"/>
        <item x="161"/>
        <item x="128"/>
        <item x="82"/>
        <item x="12"/>
        <item x="37"/>
        <item x="52"/>
        <item x="111"/>
        <item x="107"/>
        <item x="54"/>
        <item x="127"/>
        <item x="59"/>
        <item x="74"/>
        <item x="162"/>
        <item x="93"/>
        <item x="103"/>
        <item x="39"/>
        <item x="28"/>
        <item x="139"/>
        <item x="94"/>
        <item x="117"/>
        <item x="29"/>
        <item x="38"/>
        <item x="96"/>
        <item x="7"/>
        <item x="56"/>
        <item x="71"/>
        <item x="81"/>
        <item x="168"/>
        <item x="64"/>
        <item x="134"/>
        <item x="160"/>
        <item x="76"/>
        <item x="40"/>
        <item x="121"/>
        <item x="73"/>
        <item x="144"/>
        <item x="114"/>
        <item x="141"/>
        <item x="157"/>
        <item x="80"/>
        <item x="149"/>
        <item x="118"/>
        <item x="5"/>
        <item x="113"/>
        <item x="155"/>
        <item x="125"/>
        <item x="62"/>
        <item x="44"/>
        <item x="95"/>
        <item x="36"/>
        <item x="166"/>
        <item x="26"/>
        <item x="9"/>
        <item x="78"/>
        <item x="100"/>
        <item x="109"/>
        <item x="14"/>
        <item x="159"/>
        <item x="90"/>
        <item x="32"/>
        <item x="106"/>
        <item x="23"/>
        <item x="34"/>
        <item x="147"/>
        <item x="153"/>
        <item x="11"/>
        <item x="47"/>
        <item x="49"/>
        <item x="60"/>
        <item x="61"/>
        <item x="35"/>
        <item x="17"/>
        <item x="13"/>
        <item x="70"/>
        <item x="172"/>
        <item x="105"/>
        <item x="16"/>
        <item x="145"/>
        <item x="138"/>
        <item x="99"/>
        <item x="65"/>
        <item x="72"/>
        <item x="18"/>
        <item x="104"/>
        <item x="158"/>
        <item x="53"/>
        <item x="51"/>
        <item x="154"/>
        <item x="92"/>
        <item x="33"/>
        <item x="31"/>
        <item x="15"/>
        <item x="3"/>
        <item x="123"/>
        <item x="136"/>
        <item x="171"/>
        <item x="84"/>
        <item x="20"/>
        <item x="170"/>
        <item x="98"/>
        <item x="132"/>
        <item x="108"/>
        <item x="101"/>
        <item x="42"/>
        <item x="175"/>
        <item x="27"/>
        <item x="174"/>
        <item x="152"/>
        <item x="87"/>
        <item x="143"/>
        <item x="112"/>
        <item x="91"/>
        <item x="2"/>
        <item x="146"/>
        <item x="133"/>
        <item x="150"/>
        <item x="10"/>
        <item x="122"/>
        <item x="24"/>
        <item x="8"/>
        <item x="116"/>
        <item x="89"/>
        <item x="67"/>
        <item x="97"/>
        <item x="19"/>
        <item x="83"/>
        <item x="85"/>
        <item x="0"/>
        <item x="135"/>
        <item x="165"/>
        <item x="173"/>
        <item x="41"/>
        <item x="77"/>
        <item x="151"/>
        <item x="57"/>
        <item x="55"/>
        <item x="6"/>
        <item t="default"/>
      </items>
    </pivotField>
    <pivotField showAll="0"/>
    <pivotField showAll="0"/>
    <pivotField dataField="1" showAll="0">
      <items count="201">
        <item x="101"/>
        <item x="106"/>
        <item x="108"/>
        <item x="119"/>
        <item x="125"/>
        <item x="134"/>
        <item x="158"/>
        <item x="168"/>
        <item x="24"/>
        <item x="48"/>
        <item x="75"/>
        <item x="76"/>
        <item x="88"/>
        <item x="102"/>
        <item x="120"/>
        <item x="126"/>
        <item x="127"/>
        <item x="137"/>
        <item x="141"/>
        <item x="14"/>
        <item x="164"/>
        <item x="172"/>
        <item x="175"/>
        <item x="183"/>
        <item x="193"/>
        <item x="27"/>
        <item x="38"/>
        <item x="41"/>
        <item x="87"/>
        <item x="9"/>
        <item x="129"/>
        <item x="135"/>
        <item x="144"/>
        <item x="169"/>
        <item x="170"/>
        <item x="18"/>
        <item x="1"/>
        <item x="51"/>
        <item x="52"/>
        <item x="55"/>
        <item x="5"/>
        <item x="72"/>
        <item x="74"/>
        <item x="10"/>
        <item x="124"/>
        <item x="131"/>
        <item x="136"/>
        <item x="189"/>
        <item x="196"/>
        <item x="19"/>
        <item x="26"/>
        <item x="2"/>
        <item x="36"/>
        <item x="60"/>
        <item x="68"/>
        <item x="71"/>
        <item x="112"/>
        <item x="117"/>
        <item x="121"/>
        <item x="128"/>
        <item x="152"/>
        <item x="156"/>
        <item x="160"/>
        <item x="165"/>
        <item x="171"/>
        <item x="180"/>
        <item x="186"/>
        <item x="25"/>
        <item x="29"/>
        <item x="31"/>
        <item x="34"/>
        <item x="43"/>
        <item x="73"/>
        <item x="77"/>
        <item x="80"/>
        <item x="81"/>
        <item x="82"/>
        <item x="84"/>
        <item x="113"/>
        <item x="118"/>
        <item x="123"/>
        <item x="138"/>
        <item x="147"/>
        <item x="150"/>
        <item x="161"/>
        <item x="167"/>
        <item x="174"/>
        <item x="182"/>
        <item x="192"/>
        <item x="198"/>
        <item x="64"/>
        <item x="78"/>
        <item x="7"/>
        <item x="86"/>
        <item x="96"/>
        <item x="103"/>
        <item x="143"/>
        <item x="153"/>
        <item x="166"/>
        <item x="173"/>
        <item x="20"/>
        <item x="22"/>
        <item x="39"/>
        <item x="40"/>
        <item x="45"/>
        <item x="49"/>
        <item x="50"/>
        <item x="8"/>
        <item x="100"/>
        <item x="115"/>
        <item x="11"/>
        <item x="13"/>
        <item x="145"/>
        <item x="149"/>
        <item x="162"/>
        <item x="16"/>
        <item x="176"/>
        <item x="185"/>
        <item x="188"/>
        <item x="191"/>
        <item x="23"/>
        <item x="32"/>
        <item x="44"/>
        <item x="61"/>
        <item x="62"/>
        <item x="99"/>
        <item x="105"/>
        <item x="114"/>
        <item x="122"/>
        <item x="132"/>
        <item x="140"/>
        <item x="159"/>
        <item x="184"/>
        <item x="28"/>
        <item x="30"/>
        <item x="37"/>
        <item x="3"/>
        <item x="42"/>
        <item x="46"/>
        <item x="56"/>
        <item x="67"/>
        <item x="69"/>
        <item x="89"/>
        <item x="92"/>
        <item x="94"/>
        <item x="109"/>
        <item x="130"/>
        <item x="139"/>
        <item x="142"/>
        <item x="148"/>
        <item x="154"/>
        <item x="155"/>
        <item x="157"/>
        <item x="15"/>
        <item x="177"/>
        <item x="178"/>
        <item x="181"/>
        <item x="194"/>
        <item x="197"/>
        <item x="199"/>
        <item x="33"/>
        <item x="4"/>
        <item x="57"/>
        <item x="59"/>
        <item x="66"/>
        <item x="70"/>
        <item x="83"/>
        <item x="85"/>
        <item x="95"/>
        <item x="98"/>
        <item x="0"/>
        <item x="104"/>
        <item x="116"/>
        <item x="12"/>
        <item x="133"/>
        <item x="151"/>
        <item x="163"/>
        <item x="17"/>
        <item x="179"/>
        <item x="187"/>
        <item x="195"/>
        <item x="35"/>
        <item x="53"/>
        <item x="54"/>
        <item x="65"/>
        <item x="90"/>
        <item x="93"/>
        <item x="107"/>
        <item x="110"/>
        <item x="111"/>
        <item x="146"/>
        <item x="190"/>
        <item x="21"/>
        <item x="47"/>
        <item x="58"/>
        <item x="63"/>
        <item x="6"/>
        <item x="79"/>
        <item x="91"/>
        <item x="97"/>
        <item t="default"/>
      </items>
    </pivotField>
    <pivotField axis="axisRow" showAll="0">
      <items count="21">
        <item x="7"/>
        <item x="11"/>
        <item x="1"/>
        <item x="2"/>
        <item x="13"/>
        <item x="8"/>
        <item x="15"/>
        <item x="9"/>
        <item x="3"/>
        <item x="14"/>
        <item x="16"/>
        <item x="17"/>
        <item x="4"/>
        <item x="12"/>
        <item x="5"/>
        <item x="10"/>
        <item x="0"/>
        <item x="6"/>
        <item x="19"/>
        <item x="18"/>
        <item t="default"/>
      </items>
    </pivotField>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0"/>
        <item x="1"/>
        <item x="2"/>
        <item x="3"/>
        <item x="4"/>
        <item x="5"/>
      </items>
    </pivotField>
  </pivotFields>
  <rowFields count="1">
    <field x="2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coursename" fld="19" subtotal="count" baseField="0" baseItem="0"/>
  </dataFields>
  <chartFormats count="42">
    <chartFormat chart="0" format="0" series="1">
      <pivotArea type="data" outline="0" fieldPosition="0">
        <references count="1">
          <reference field="4294967294" count="1" selected="0">
            <x v="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20" count="1" selected="0">
            <x v="0"/>
          </reference>
        </references>
      </pivotArea>
    </chartFormat>
    <chartFormat chart="3" format="24">
      <pivotArea type="data" outline="0" fieldPosition="0">
        <references count="2">
          <reference field="4294967294" count="1" selected="0">
            <x v="0"/>
          </reference>
          <reference field="20" count="1" selected="0">
            <x v="1"/>
          </reference>
        </references>
      </pivotArea>
    </chartFormat>
    <chartFormat chart="3" format="25">
      <pivotArea type="data" outline="0" fieldPosition="0">
        <references count="2">
          <reference field="4294967294" count="1" selected="0">
            <x v="0"/>
          </reference>
          <reference field="20" count="1" selected="0">
            <x v="2"/>
          </reference>
        </references>
      </pivotArea>
    </chartFormat>
    <chartFormat chart="3" format="26">
      <pivotArea type="data" outline="0" fieldPosition="0">
        <references count="2">
          <reference field="4294967294" count="1" selected="0">
            <x v="0"/>
          </reference>
          <reference field="20" count="1" selected="0">
            <x v="3"/>
          </reference>
        </references>
      </pivotArea>
    </chartFormat>
    <chartFormat chart="3" format="27">
      <pivotArea type="data" outline="0" fieldPosition="0">
        <references count="2">
          <reference field="4294967294" count="1" selected="0">
            <x v="0"/>
          </reference>
          <reference field="20" count="1" selected="0">
            <x v="4"/>
          </reference>
        </references>
      </pivotArea>
    </chartFormat>
    <chartFormat chart="3" format="28">
      <pivotArea type="data" outline="0" fieldPosition="0">
        <references count="2">
          <reference field="4294967294" count="1" selected="0">
            <x v="0"/>
          </reference>
          <reference field="20" count="1" selected="0">
            <x v="5"/>
          </reference>
        </references>
      </pivotArea>
    </chartFormat>
    <chartFormat chart="3" format="29">
      <pivotArea type="data" outline="0" fieldPosition="0">
        <references count="2">
          <reference field="4294967294" count="1" selected="0">
            <x v="0"/>
          </reference>
          <reference field="20" count="1" selected="0">
            <x v="6"/>
          </reference>
        </references>
      </pivotArea>
    </chartFormat>
    <chartFormat chart="3" format="30">
      <pivotArea type="data" outline="0" fieldPosition="0">
        <references count="2">
          <reference field="4294967294" count="1" selected="0">
            <x v="0"/>
          </reference>
          <reference field="20" count="1" selected="0">
            <x v="7"/>
          </reference>
        </references>
      </pivotArea>
    </chartFormat>
    <chartFormat chart="3" format="31">
      <pivotArea type="data" outline="0" fieldPosition="0">
        <references count="2">
          <reference field="4294967294" count="1" selected="0">
            <x v="0"/>
          </reference>
          <reference field="20" count="1" selected="0">
            <x v="8"/>
          </reference>
        </references>
      </pivotArea>
    </chartFormat>
    <chartFormat chart="3" format="32">
      <pivotArea type="data" outline="0" fieldPosition="0">
        <references count="2">
          <reference field="4294967294" count="1" selected="0">
            <x v="0"/>
          </reference>
          <reference field="20" count="1" selected="0">
            <x v="9"/>
          </reference>
        </references>
      </pivotArea>
    </chartFormat>
    <chartFormat chart="3" format="33">
      <pivotArea type="data" outline="0" fieldPosition="0">
        <references count="2">
          <reference field="4294967294" count="1" selected="0">
            <x v="0"/>
          </reference>
          <reference field="20" count="1" selected="0">
            <x v="10"/>
          </reference>
        </references>
      </pivotArea>
    </chartFormat>
    <chartFormat chart="3" format="34">
      <pivotArea type="data" outline="0" fieldPosition="0">
        <references count="2">
          <reference field="4294967294" count="1" selected="0">
            <x v="0"/>
          </reference>
          <reference field="20" count="1" selected="0">
            <x v="11"/>
          </reference>
        </references>
      </pivotArea>
    </chartFormat>
    <chartFormat chart="3" format="35">
      <pivotArea type="data" outline="0" fieldPosition="0">
        <references count="2">
          <reference field="4294967294" count="1" selected="0">
            <x v="0"/>
          </reference>
          <reference field="20" count="1" selected="0">
            <x v="12"/>
          </reference>
        </references>
      </pivotArea>
    </chartFormat>
    <chartFormat chart="3" format="36">
      <pivotArea type="data" outline="0" fieldPosition="0">
        <references count="2">
          <reference field="4294967294" count="1" selected="0">
            <x v="0"/>
          </reference>
          <reference field="20" count="1" selected="0">
            <x v="13"/>
          </reference>
        </references>
      </pivotArea>
    </chartFormat>
    <chartFormat chart="3" format="37">
      <pivotArea type="data" outline="0" fieldPosition="0">
        <references count="2">
          <reference field="4294967294" count="1" selected="0">
            <x v="0"/>
          </reference>
          <reference field="20" count="1" selected="0">
            <x v="14"/>
          </reference>
        </references>
      </pivotArea>
    </chartFormat>
    <chartFormat chart="3" format="38">
      <pivotArea type="data" outline="0" fieldPosition="0">
        <references count="2">
          <reference field="4294967294" count="1" selected="0">
            <x v="0"/>
          </reference>
          <reference field="20" count="1" selected="0">
            <x v="15"/>
          </reference>
        </references>
      </pivotArea>
    </chartFormat>
    <chartFormat chart="3" format="39">
      <pivotArea type="data" outline="0" fieldPosition="0">
        <references count="2">
          <reference field="4294967294" count="1" selected="0">
            <x v="0"/>
          </reference>
          <reference field="20" count="1" selected="0">
            <x v="16"/>
          </reference>
        </references>
      </pivotArea>
    </chartFormat>
    <chartFormat chart="3" format="40">
      <pivotArea type="data" outline="0" fieldPosition="0">
        <references count="2">
          <reference field="4294967294" count="1" selected="0">
            <x v="0"/>
          </reference>
          <reference field="20" count="1" selected="0">
            <x v="17"/>
          </reference>
        </references>
      </pivotArea>
    </chartFormat>
    <chartFormat chart="3" format="41">
      <pivotArea type="data" outline="0" fieldPosition="0">
        <references count="2">
          <reference field="4294967294" count="1" selected="0">
            <x v="0"/>
          </reference>
          <reference field="20" count="1" selected="0">
            <x v="18"/>
          </reference>
        </references>
      </pivotArea>
    </chartFormat>
    <chartFormat chart="3" format="42">
      <pivotArea type="data" outline="0" fieldPosition="0">
        <references count="2">
          <reference field="4294967294" count="1" selected="0">
            <x v="0"/>
          </reference>
          <reference field="20" count="1" selected="0">
            <x v="19"/>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6"/>
          </reference>
        </references>
      </pivotArea>
    </chartFormat>
    <chartFormat chart="0" format="8">
      <pivotArea type="data" outline="0" fieldPosition="0">
        <references count="2">
          <reference field="4294967294" count="1" selected="0">
            <x v="0"/>
          </reference>
          <reference field="20" count="1" selected="0">
            <x v="7"/>
          </reference>
        </references>
      </pivotArea>
    </chartFormat>
    <chartFormat chart="0" format="9">
      <pivotArea type="data" outline="0" fieldPosition="0">
        <references count="2">
          <reference field="4294967294" count="1" selected="0">
            <x v="0"/>
          </reference>
          <reference field="20" count="1" selected="0">
            <x v="8"/>
          </reference>
        </references>
      </pivotArea>
    </chartFormat>
    <chartFormat chart="0" format="10">
      <pivotArea type="data" outline="0" fieldPosition="0">
        <references count="2">
          <reference field="4294967294" count="1" selected="0">
            <x v="0"/>
          </reference>
          <reference field="20" count="1" selected="0">
            <x v="9"/>
          </reference>
        </references>
      </pivotArea>
    </chartFormat>
    <chartFormat chart="0" format="11">
      <pivotArea type="data" outline="0" fieldPosition="0">
        <references count="2">
          <reference field="4294967294" count="1" selected="0">
            <x v="0"/>
          </reference>
          <reference field="20" count="1" selected="0">
            <x v="10"/>
          </reference>
        </references>
      </pivotArea>
    </chartFormat>
    <chartFormat chart="0" format="12">
      <pivotArea type="data" outline="0" fieldPosition="0">
        <references count="2">
          <reference field="4294967294" count="1" selected="0">
            <x v="0"/>
          </reference>
          <reference field="20" count="1" selected="0">
            <x v="11"/>
          </reference>
        </references>
      </pivotArea>
    </chartFormat>
    <chartFormat chart="0" format="13">
      <pivotArea type="data" outline="0" fieldPosition="0">
        <references count="2">
          <reference field="4294967294" count="1" selected="0">
            <x v="0"/>
          </reference>
          <reference field="20" count="1" selected="0">
            <x v="12"/>
          </reference>
        </references>
      </pivotArea>
    </chartFormat>
    <chartFormat chart="0" format="14">
      <pivotArea type="data" outline="0" fieldPosition="0">
        <references count="2">
          <reference field="4294967294" count="1" selected="0">
            <x v="0"/>
          </reference>
          <reference field="20" count="1" selected="0">
            <x v="13"/>
          </reference>
        </references>
      </pivotArea>
    </chartFormat>
    <chartFormat chart="0" format="15">
      <pivotArea type="data" outline="0" fieldPosition="0">
        <references count="2">
          <reference field="4294967294" count="1" selected="0">
            <x v="0"/>
          </reference>
          <reference field="20" count="1" selected="0">
            <x v="14"/>
          </reference>
        </references>
      </pivotArea>
    </chartFormat>
    <chartFormat chart="0" format="16">
      <pivotArea type="data" outline="0" fieldPosition="0">
        <references count="2">
          <reference field="4294967294" count="1" selected="0">
            <x v="0"/>
          </reference>
          <reference field="20" count="1" selected="0">
            <x v="15"/>
          </reference>
        </references>
      </pivotArea>
    </chartFormat>
    <chartFormat chart="0" format="17">
      <pivotArea type="data" outline="0" fieldPosition="0">
        <references count="2">
          <reference field="4294967294" count="1" selected="0">
            <x v="0"/>
          </reference>
          <reference field="20" count="1" selected="0">
            <x v="16"/>
          </reference>
        </references>
      </pivotArea>
    </chartFormat>
    <chartFormat chart="0" format="18">
      <pivotArea type="data" outline="0" fieldPosition="0">
        <references count="2">
          <reference field="4294967294" count="1" selected="0">
            <x v="0"/>
          </reference>
          <reference field="20" count="1" selected="0">
            <x v="17"/>
          </reference>
        </references>
      </pivotArea>
    </chartFormat>
    <chartFormat chart="0" format="19">
      <pivotArea type="data" outline="0" fieldPosition="0">
        <references count="2">
          <reference field="4294967294" count="1" selected="0">
            <x v="0"/>
          </reference>
          <reference field="20" count="1" selected="0">
            <x v="18"/>
          </reference>
        </references>
      </pivotArea>
    </chartFormat>
    <chartFormat chart="0" format="20">
      <pivotArea type="data" outline="0" fieldPosition="0">
        <references count="2">
          <reference field="4294967294" count="1" selected="0">
            <x v="0"/>
          </reference>
          <reference field="2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B869D9-50EA-4CCC-9EFC-8B16FEBD68BB}" autoFormatId="16" applyNumberFormats="0" applyBorderFormats="0" applyFontFormats="0" applyPatternFormats="0" applyAlignmentFormats="0" applyWidthHeightFormats="0">
  <queryTableRefresh nextId="26">
    <queryTableFields count="25">
      <queryTableField id="1" name="enrollment_id" tableColumnId="1"/>
      <queryTableField id="2" name="student_id" tableColumnId="2"/>
      <queryTableField id="3" name="enrollment_date" tableColumnId="3"/>
      <queryTableField id="4" name="progress_percentage" tableColumnId="4"/>
      <queryTableField id="5" name="completion_status" tableColumnId="5"/>
      <queryTableField id="6" name="studentname" tableColumnId="6"/>
      <queryTableField id="7" name="Student_Email" tableColumnId="7"/>
      <queryTableField id="8" name="Student_Phone" tableColumnId="8"/>
      <queryTableField id="9" name="Student_Address" tableColumnId="9"/>
      <queryTableField id="10" name="Student_Join_Date" tableColumnId="10"/>
      <queryTableField id="11" name="payment_id" tableColumnId="11"/>
      <queryTableField id="12" name="revenue" tableColumnId="12"/>
      <queryTableField id="13" name="payment_method" tableColumnId="13"/>
      <queryTableField id="14" name="review_id" tableColumnId="14"/>
      <queryTableField id="15" name="rating" tableColumnId="15"/>
      <queryTableField id="16" name="review_text" tableColumnId="16"/>
      <queryTableField id="17" name="review_date" tableColumnId="17"/>
      <queryTableField id="18" name="course_ids" tableColumnId="18"/>
      <queryTableField id="19" name="instructor_id" tableColumnId="19"/>
      <queryTableField id="20" name="coursename" tableColumnId="20"/>
      <queryTableField id="21" name="instructorname" tableColumnId="21"/>
      <queryTableField id="22" name="Instructor_Email" tableColumnId="22"/>
      <queryTableField id="23" name="Intructor_Phone" tableColumnId="23"/>
      <queryTableField id="24" name="Intructor_Address" tableColumnId="24"/>
      <queryTableField id="25" name="Intructor_Join_Dat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ructorname" xr10:uid="{E079FA13-A36E-481A-BEFA-40FB8D7ABD57}" sourceName="instructorname">
  <pivotTables>
    <pivotTable tabId="7" name="PivotTable3"/>
    <pivotTable tabId="3" name="PivotTable1"/>
    <pivotTable tabId="6" name="PivotTable2"/>
    <pivotTable tabId="12" name="PivotTable4"/>
    <pivotTable tabId="5" name="PivotTable1"/>
    <pivotTable tabId="4" name="PivotTable3"/>
  </pivotTables>
  <data>
    <tabular pivotCacheId="1925176051">
      <items count="20">
        <i x="7" s="1"/>
        <i x="11" s="1"/>
        <i x="1" s="1"/>
        <i x="2" s="1"/>
        <i x="13" s="1"/>
        <i x="8" s="1"/>
        <i x="15" s="1"/>
        <i x="9" s="1"/>
        <i x="3" s="1"/>
        <i x="14" s="1"/>
        <i x="16" s="1"/>
        <i x="17" s="1"/>
        <i x="4" s="1"/>
        <i x="12" s="1"/>
        <i x="5" s="1"/>
        <i x="10" s="1"/>
        <i x="0"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ructorname" xr10:uid="{C17034BF-6026-4475-A971-6B4853BC11F1}" cache="Slicer_instructorname" caption="instructor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ructorname 1" xr10:uid="{13D045E0-D2C9-4C41-8569-F552254E3F28}" cache="Slicer_instructorname" caption="instructorname" startItem="16"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972AC-924C-4FD0-87AC-3AF734B828B4}" name="analysis_dataset_full_no_missing" displayName="analysis_dataset_full_no_missing" ref="A1:Y201" tableType="queryTable" totalsRowShown="0">
  <autoFilter ref="A1:Y201" xr:uid="{6B2972AC-924C-4FD0-87AC-3AF734B828B4}"/>
  <tableColumns count="25">
    <tableColumn id="1" xr3:uid="{EAC3D858-2A31-4862-879C-A2C9FE5575C9}" uniqueName="1" name="enrollment_id" queryTableFieldId="1"/>
    <tableColumn id="2" xr3:uid="{B3019040-BA49-49F6-A0F9-17BE781D4D7D}" uniqueName="2" name="student_id" queryTableFieldId="2"/>
    <tableColumn id="3" xr3:uid="{D2565416-274E-46A3-9767-EA7BB65C1D61}" uniqueName="3" name="enrollment_date" queryTableFieldId="3" dataDxfId="15"/>
    <tableColumn id="4" xr3:uid="{464B01F1-01B2-49DE-9378-C25D138BDAD5}" uniqueName="4" name="progress_percentage" queryTableFieldId="4"/>
    <tableColumn id="5" xr3:uid="{361F24E7-D0AA-4532-8003-E14C8D4835F2}" uniqueName="5" name="completion_status" queryTableFieldId="5" dataDxfId="14"/>
    <tableColumn id="6" xr3:uid="{C604E1D2-6437-4709-9583-54C19751ECDF}" uniqueName="6" name="studentname" queryTableFieldId="6" dataDxfId="13"/>
    <tableColumn id="7" xr3:uid="{56A0E106-4C3E-4E49-99C7-42D6DB9C4F11}" uniqueName="7" name="Student_Email" queryTableFieldId="7" dataDxfId="12"/>
    <tableColumn id="8" xr3:uid="{9E100EDA-184C-4F7E-BB2E-428208F85132}" uniqueName="8" name="Student_Phone" queryTableFieldId="8" dataDxfId="11"/>
    <tableColumn id="9" xr3:uid="{58CFFFBB-80AB-41E0-954B-C57AD701F5F0}" uniqueName="9" name="Student_Address" queryTableFieldId="9" dataDxfId="10"/>
    <tableColumn id="10" xr3:uid="{B3CA6458-06A8-436D-9592-1C576C4F6008}" uniqueName="10" name="Student_Join_Date" queryTableFieldId="10" dataDxfId="9"/>
    <tableColumn id="11" xr3:uid="{8730CE2C-0A2D-4ABF-B8EF-092F8BFFFFA9}" uniqueName="11" name="payment_id" queryTableFieldId="11"/>
    <tableColumn id="12" xr3:uid="{9A0718BD-A9A0-4351-9DB6-7623FDA26A1D}" uniqueName="12" name="revenue" queryTableFieldId="12"/>
    <tableColumn id="13" xr3:uid="{5637BA69-6668-46E0-86CE-FECDCAEC1562}" uniqueName="13" name="payment_method" queryTableFieldId="13" dataDxfId="8"/>
    <tableColumn id="14" xr3:uid="{62A3B430-3152-4522-842A-DCA466FDB3E3}" uniqueName="14" name="review_id" queryTableFieldId="14"/>
    <tableColumn id="15" xr3:uid="{ED47AAA9-5A95-4165-8337-7EDE44571B6E}" uniqueName="15" name="rating" queryTableFieldId="15"/>
    <tableColumn id="16" xr3:uid="{912C992A-A364-4516-9F09-0DBF4AF21DBA}" uniqueName="16" name="review_text" queryTableFieldId="16" dataDxfId="7"/>
    <tableColumn id="17" xr3:uid="{E16BA894-57A1-4DA7-8EE8-8E29CF25C422}" uniqueName="17" name="review_date" queryTableFieldId="17" dataDxfId="6"/>
    <tableColumn id="18" xr3:uid="{027DDC87-C416-4EAF-9E24-35C25C093465}" uniqueName="18" name="course_ids" queryTableFieldId="18"/>
    <tableColumn id="19" xr3:uid="{28FEBBE4-97D1-4520-B32F-4E08934BDD53}" uniqueName="19" name="instructor_id" queryTableFieldId="19"/>
    <tableColumn id="20" xr3:uid="{5C27658C-5004-4485-B06E-4BA82EBB4BA7}" uniqueName="20" name="coursename" queryTableFieldId="20" dataDxfId="5"/>
    <tableColumn id="21" xr3:uid="{1AC683F5-9401-4646-A1AA-5C409B7155C2}" uniqueName="21" name="instructorname" queryTableFieldId="21" dataDxfId="4"/>
    <tableColumn id="22" xr3:uid="{3135A7BF-F7EA-4319-9D51-7FA73AA11F97}" uniqueName="22" name="Instructor_Email" queryTableFieldId="22" dataDxfId="3"/>
    <tableColumn id="23" xr3:uid="{3102912B-DCC7-49BC-909C-1D3D053CAF55}" uniqueName="23" name="Intructor_Phone" queryTableFieldId="23" dataDxfId="2"/>
    <tableColumn id="24" xr3:uid="{FCB4AC3C-7FE0-4EE2-835D-2A0234AF7CC1}" uniqueName="24" name="Intructor_Address" queryTableFieldId="24" dataDxfId="1"/>
    <tableColumn id="25" xr3:uid="{D551B75E-0B63-4098-B8D7-49230E5FF5DE}" uniqueName="25" name="Intructor_Join_Date" queryTableFieldId="25"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3C52-49DA-444C-8569-2E34E4502C65}">
  <dimension ref="A3:H24"/>
  <sheetViews>
    <sheetView workbookViewId="0">
      <selection activeCell="I37" sqref="I37"/>
    </sheetView>
  </sheetViews>
  <sheetFormatPr defaultRowHeight="13.5" x14ac:dyDescent="0.25"/>
  <cols>
    <col min="1" max="1" width="16.6640625" bestFit="1" customWidth="1"/>
    <col min="2" max="2" width="20.1640625" bestFit="1" customWidth="1"/>
    <col min="3" max="3" width="16.25" customWidth="1"/>
    <col min="4" max="4" width="11.33203125" customWidth="1"/>
    <col min="5" max="5" width="11.75" customWidth="1"/>
    <col min="6" max="6" width="10.9140625" customWidth="1"/>
    <col min="7" max="7" width="12.83203125" customWidth="1"/>
    <col min="8" max="8" width="12.6640625" customWidth="1"/>
    <col min="9" max="9" width="13.75" customWidth="1"/>
    <col min="10" max="10" width="8.83203125" bestFit="1" customWidth="1"/>
    <col min="11" max="11" width="11.1640625" bestFit="1" customWidth="1"/>
    <col min="12" max="12" width="9.9140625" bestFit="1" customWidth="1"/>
    <col min="13" max="13" width="13.4140625" bestFit="1" customWidth="1"/>
    <col min="14" max="14" width="14.83203125" bestFit="1" customWidth="1"/>
    <col min="15" max="15" width="9.6640625" bestFit="1" customWidth="1"/>
    <col min="16" max="16" width="12.1640625" bestFit="1" customWidth="1"/>
    <col min="17" max="17" width="7.83203125" bestFit="1" customWidth="1"/>
    <col min="18" max="18" width="10.4140625" bestFit="1" customWidth="1"/>
    <col min="19" max="19" width="11.33203125" bestFit="1" customWidth="1"/>
    <col min="20" max="20" width="11.08203125" bestFit="1" customWidth="1"/>
    <col min="21" max="21" width="11.33203125" bestFit="1" customWidth="1"/>
    <col min="22" max="22" width="9.5" bestFit="1" customWidth="1"/>
    <col min="23" max="100" width="2.58203125" bestFit="1" customWidth="1"/>
    <col min="101" max="201" width="3.5" bestFit="1" customWidth="1"/>
    <col min="202" max="202" width="9.5" bestFit="1" customWidth="1"/>
    <col min="203" max="203" width="20" bestFit="1" customWidth="1"/>
    <col min="204" max="204" width="17.4140625" bestFit="1" customWidth="1"/>
    <col min="205" max="205" width="20" bestFit="1" customWidth="1"/>
    <col min="206" max="206" width="17.4140625" bestFit="1" customWidth="1"/>
    <col min="207" max="207" width="20" bestFit="1" customWidth="1"/>
    <col min="208" max="208" width="17.4140625" bestFit="1" customWidth="1"/>
    <col min="209" max="209" width="20" bestFit="1" customWidth="1"/>
    <col min="210" max="210" width="17.4140625" bestFit="1" customWidth="1"/>
    <col min="211" max="211" width="20" bestFit="1" customWidth="1"/>
    <col min="212" max="212" width="17.4140625" bestFit="1" customWidth="1"/>
    <col min="213" max="213" width="20" bestFit="1" customWidth="1"/>
    <col min="214" max="214" width="17.4140625" bestFit="1" customWidth="1"/>
    <col min="215" max="215" width="20" bestFit="1" customWidth="1"/>
    <col min="216" max="216" width="16.4140625" bestFit="1" customWidth="1"/>
    <col min="217" max="217" width="19" bestFit="1" customWidth="1"/>
    <col min="218" max="218" width="22.5" bestFit="1" customWidth="1"/>
    <col min="219" max="219" width="25.08203125" bestFit="1" customWidth="1"/>
    <col min="220" max="220" width="22.5" bestFit="1" customWidth="1"/>
    <col min="221" max="221" width="25.08203125" bestFit="1" customWidth="1"/>
    <col min="222" max="222" width="21.58203125" bestFit="1" customWidth="1"/>
    <col min="223" max="223" width="24.1640625" bestFit="1" customWidth="1"/>
    <col min="224" max="224" width="21.58203125" bestFit="1" customWidth="1"/>
    <col min="225" max="225" width="24.1640625" bestFit="1" customWidth="1"/>
    <col min="226" max="226" width="22.5" bestFit="1" customWidth="1"/>
    <col min="227" max="227" width="25.08203125" bestFit="1" customWidth="1"/>
    <col min="228" max="228" width="22.5" bestFit="1" customWidth="1"/>
    <col min="229" max="229" width="25.08203125" bestFit="1" customWidth="1"/>
    <col min="230" max="230" width="22.5" bestFit="1" customWidth="1"/>
    <col min="231" max="231" width="25.08203125" bestFit="1" customWidth="1"/>
    <col min="232" max="232" width="21.58203125" bestFit="1" customWidth="1"/>
    <col min="233" max="233" width="24.1640625" bestFit="1" customWidth="1"/>
    <col min="234" max="234" width="22.5" bestFit="1" customWidth="1"/>
    <col min="235" max="235" width="25.08203125" bestFit="1" customWidth="1"/>
    <col min="236" max="236" width="22.5" bestFit="1" customWidth="1"/>
    <col min="237" max="237" width="25.08203125" bestFit="1" customWidth="1"/>
    <col min="238" max="238" width="22.5" bestFit="1" customWidth="1"/>
    <col min="239" max="239" width="25.08203125" bestFit="1" customWidth="1"/>
    <col min="240" max="240" width="22.5" bestFit="1" customWidth="1"/>
    <col min="241" max="241" width="25.08203125" bestFit="1" customWidth="1"/>
    <col min="242" max="242" width="21.58203125" bestFit="1" customWidth="1"/>
    <col min="243" max="243" width="24.1640625" bestFit="1" customWidth="1"/>
    <col min="244" max="244" width="21.58203125" bestFit="1" customWidth="1"/>
    <col min="245" max="245" width="24.1640625" bestFit="1" customWidth="1"/>
    <col min="246" max="246" width="21.58203125" bestFit="1" customWidth="1"/>
    <col min="247" max="247" width="24.1640625" bestFit="1" customWidth="1"/>
    <col min="248" max="248" width="21.58203125" bestFit="1" customWidth="1"/>
    <col min="249" max="249" width="24.1640625" bestFit="1" customWidth="1"/>
    <col min="250" max="250" width="21.58203125" bestFit="1" customWidth="1"/>
    <col min="251" max="251" width="24.1640625" bestFit="1" customWidth="1"/>
    <col min="252" max="252" width="18.33203125" bestFit="1" customWidth="1"/>
    <col min="253" max="253" width="20.9140625" bestFit="1" customWidth="1"/>
    <col min="254" max="254" width="18.33203125" bestFit="1" customWidth="1"/>
    <col min="255" max="255" width="20.9140625" bestFit="1" customWidth="1"/>
    <col min="256" max="256" width="18.33203125" bestFit="1" customWidth="1"/>
    <col min="257" max="257" width="20.9140625" bestFit="1" customWidth="1"/>
    <col min="258" max="258" width="18.33203125" bestFit="1" customWidth="1"/>
    <col min="259" max="259" width="20.9140625" bestFit="1" customWidth="1"/>
    <col min="260" max="260" width="18.33203125" bestFit="1" customWidth="1"/>
    <col min="261" max="261" width="20.9140625" bestFit="1" customWidth="1"/>
    <col min="262" max="262" width="18.33203125" bestFit="1" customWidth="1"/>
    <col min="263" max="263" width="20.9140625" bestFit="1" customWidth="1"/>
    <col min="264" max="264" width="18.33203125" bestFit="1" customWidth="1"/>
    <col min="265" max="265" width="20.9140625" bestFit="1" customWidth="1"/>
    <col min="266" max="266" width="18.33203125" bestFit="1" customWidth="1"/>
    <col min="267" max="267" width="20.9140625" bestFit="1" customWidth="1"/>
    <col min="268" max="268" width="17.4140625" bestFit="1" customWidth="1"/>
    <col min="269" max="269" width="20" bestFit="1" customWidth="1"/>
    <col min="270" max="270" width="17.4140625" bestFit="1" customWidth="1"/>
    <col min="271" max="271" width="20" bestFit="1" customWidth="1"/>
    <col min="272" max="272" width="17.4140625" bestFit="1" customWidth="1"/>
    <col min="273" max="273" width="20" bestFit="1" customWidth="1"/>
    <col min="274" max="274" width="16.4140625" bestFit="1" customWidth="1"/>
    <col min="275" max="275" width="19" bestFit="1" customWidth="1"/>
    <col min="276" max="276" width="17.4140625" bestFit="1" customWidth="1"/>
    <col min="277" max="277" width="20" bestFit="1" customWidth="1"/>
    <col min="278" max="278" width="17.4140625" bestFit="1" customWidth="1"/>
    <col min="279" max="279" width="20" bestFit="1" customWidth="1"/>
    <col min="280" max="280" width="17.4140625" bestFit="1" customWidth="1"/>
    <col min="281" max="281" width="20" bestFit="1" customWidth="1"/>
    <col min="282" max="282" width="17.4140625" bestFit="1" customWidth="1"/>
    <col min="283" max="283" width="20" bestFit="1" customWidth="1"/>
    <col min="284" max="284" width="17.4140625" bestFit="1" customWidth="1"/>
    <col min="285" max="285" width="20" bestFit="1" customWidth="1"/>
    <col min="286" max="286" width="17.4140625" bestFit="1" customWidth="1"/>
    <col min="287" max="287" width="20" bestFit="1" customWidth="1"/>
    <col min="288" max="288" width="17.4140625" bestFit="1" customWidth="1"/>
    <col min="289" max="289" width="20" bestFit="1" customWidth="1"/>
    <col min="290" max="290" width="17.4140625" bestFit="1" customWidth="1"/>
    <col min="291" max="291" width="20" bestFit="1" customWidth="1"/>
    <col min="292" max="292" width="25.08203125" bestFit="1" customWidth="1"/>
    <col min="293" max="293" width="27.6640625" bestFit="1" customWidth="1"/>
    <col min="294" max="294" width="25.08203125" bestFit="1" customWidth="1"/>
    <col min="295" max="295" width="27.6640625" bestFit="1" customWidth="1"/>
    <col min="296" max="296" width="25.08203125" bestFit="1" customWidth="1"/>
    <col min="297" max="297" width="27.6640625" bestFit="1" customWidth="1"/>
    <col min="298" max="298" width="25.08203125" bestFit="1" customWidth="1"/>
    <col min="299" max="299" width="27.6640625" bestFit="1" customWidth="1"/>
    <col min="300" max="300" width="25.08203125" bestFit="1" customWidth="1"/>
    <col min="301" max="301" width="27.6640625" bestFit="1" customWidth="1"/>
    <col min="302" max="302" width="25.08203125" bestFit="1" customWidth="1"/>
    <col min="303" max="303" width="27.6640625" bestFit="1" customWidth="1"/>
    <col min="304" max="304" width="25.08203125" bestFit="1" customWidth="1"/>
    <col min="305" max="305" width="27.6640625" bestFit="1" customWidth="1"/>
    <col min="306" max="306" width="25.08203125" bestFit="1" customWidth="1"/>
    <col min="307" max="307" width="27.6640625" bestFit="1" customWidth="1"/>
    <col min="308" max="308" width="24.08203125" bestFit="1" customWidth="1"/>
    <col min="309" max="309" width="26.6640625" bestFit="1" customWidth="1"/>
    <col min="310" max="310" width="25.08203125" bestFit="1" customWidth="1"/>
    <col min="311" max="311" width="27.6640625" bestFit="1" customWidth="1"/>
    <col min="312" max="312" width="25.08203125" bestFit="1" customWidth="1"/>
    <col min="313" max="313" width="27.6640625" bestFit="1" customWidth="1"/>
    <col min="314" max="314" width="25.08203125" bestFit="1" customWidth="1"/>
    <col min="315" max="315" width="27.6640625" bestFit="1" customWidth="1"/>
    <col min="316" max="316" width="25.08203125" bestFit="1" customWidth="1"/>
    <col min="317" max="317" width="27.6640625" bestFit="1" customWidth="1"/>
    <col min="318" max="318" width="25.08203125" bestFit="1" customWidth="1"/>
    <col min="319" max="319" width="27.6640625" bestFit="1" customWidth="1"/>
    <col min="320" max="320" width="25.08203125" bestFit="1" customWidth="1"/>
    <col min="321" max="321" width="27.6640625" bestFit="1" customWidth="1"/>
    <col min="322" max="322" width="24.08203125" bestFit="1" customWidth="1"/>
    <col min="323" max="323" width="26.6640625" bestFit="1" customWidth="1"/>
    <col min="324" max="324" width="23.1640625" bestFit="1" customWidth="1"/>
    <col min="325" max="325" width="25.75" bestFit="1" customWidth="1"/>
    <col min="326" max="326" width="24.08203125" bestFit="1" customWidth="1"/>
    <col min="327" max="327" width="26.6640625" bestFit="1" customWidth="1"/>
    <col min="328" max="328" width="24.08203125" bestFit="1" customWidth="1"/>
    <col min="329" max="329" width="26.6640625" bestFit="1" customWidth="1"/>
    <col min="330" max="330" width="24.08203125" bestFit="1" customWidth="1"/>
    <col min="331" max="331" width="26.6640625" bestFit="1" customWidth="1"/>
    <col min="332" max="332" width="24.08203125" bestFit="1" customWidth="1"/>
    <col min="333" max="333" width="26.6640625" bestFit="1" customWidth="1"/>
    <col min="334" max="334" width="24.08203125" bestFit="1" customWidth="1"/>
    <col min="335" max="335" width="26.6640625" bestFit="1" customWidth="1"/>
    <col min="336" max="336" width="24.08203125" bestFit="1" customWidth="1"/>
    <col min="337" max="337" width="26.6640625" bestFit="1" customWidth="1"/>
    <col min="338" max="338" width="24.08203125" bestFit="1" customWidth="1"/>
    <col min="339" max="339" width="26.6640625" bestFit="1" customWidth="1"/>
    <col min="340" max="340" width="24.08203125" bestFit="1" customWidth="1"/>
    <col min="341" max="341" width="26.6640625" bestFit="1" customWidth="1"/>
    <col min="342" max="342" width="21.08203125" bestFit="1" customWidth="1"/>
    <col min="343" max="343" width="23.6640625" bestFit="1" customWidth="1"/>
    <col min="344" max="344" width="22.9140625" bestFit="1" customWidth="1"/>
    <col min="345" max="345" width="25.5" bestFit="1" customWidth="1"/>
    <col min="346" max="346" width="22.9140625" bestFit="1" customWidth="1"/>
    <col min="347" max="347" width="25.5" bestFit="1" customWidth="1"/>
    <col min="348" max="348" width="22" bestFit="1" customWidth="1"/>
    <col min="349" max="349" width="24.58203125" bestFit="1" customWidth="1"/>
    <col min="350" max="350" width="22.9140625" bestFit="1" customWidth="1"/>
    <col min="351" max="351" width="25.5" bestFit="1" customWidth="1"/>
    <col min="352" max="352" width="22.9140625" bestFit="1" customWidth="1"/>
    <col min="353" max="353" width="25.5" bestFit="1" customWidth="1"/>
    <col min="354" max="354" width="22.9140625" bestFit="1" customWidth="1"/>
    <col min="355" max="355" width="25.5" bestFit="1" customWidth="1"/>
    <col min="356" max="356" width="22" bestFit="1" customWidth="1"/>
    <col min="357" max="357" width="24.58203125" bestFit="1" customWidth="1"/>
    <col min="358" max="358" width="22.9140625" bestFit="1" customWidth="1"/>
    <col min="359" max="359" width="25.5" bestFit="1" customWidth="1"/>
    <col min="360" max="360" width="22.9140625" bestFit="1" customWidth="1"/>
    <col min="361" max="361" width="25.5" bestFit="1" customWidth="1"/>
    <col min="362" max="362" width="22.9140625" bestFit="1" customWidth="1"/>
    <col min="363" max="363" width="25.5" bestFit="1" customWidth="1"/>
    <col min="364" max="364" width="22" bestFit="1" customWidth="1"/>
    <col min="365" max="365" width="24.58203125" bestFit="1" customWidth="1"/>
    <col min="366" max="366" width="22" bestFit="1" customWidth="1"/>
    <col min="367" max="367" width="24.58203125" bestFit="1" customWidth="1"/>
    <col min="368" max="368" width="22" bestFit="1" customWidth="1"/>
    <col min="369" max="369" width="24.58203125" bestFit="1" customWidth="1"/>
    <col min="370" max="370" width="22" bestFit="1" customWidth="1"/>
    <col min="371" max="371" width="24.58203125" bestFit="1" customWidth="1"/>
    <col min="372" max="372" width="22" bestFit="1" customWidth="1"/>
    <col min="373" max="373" width="24.58203125" bestFit="1" customWidth="1"/>
    <col min="374" max="374" width="22" bestFit="1" customWidth="1"/>
    <col min="375" max="375" width="24.58203125" bestFit="1" customWidth="1"/>
    <col min="376" max="376" width="20.08203125" bestFit="1" customWidth="1"/>
    <col min="377" max="377" width="22.6640625" bestFit="1" customWidth="1"/>
    <col min="378" max="378" width="20.08203125" bestFit="1" customWidth="1"/>
    <col min="379" max="379" width="22.6640625" bestFit="1" customWidth="1"/>
    <col min="380" max="380" width="20.08203125" bestFit="1" customWidth="1"/>
    <col min="381" max="381" width="22.6640625" bestFit="1" customWidth="1"/>
    <col min="382" max="382" width="20.08203125" bestFit="1" customWidth="1"/>
    <col min="383" max="383" width="22.6640625" bestFit="1" customWidth="1"/>
    <col min="384" max="384" width="20.08203125" bestFit="1" customWidth="1"/>
    <col min="385" max="385" width="22.6640625" bestFit="1" customWidth="1"/>
    <col min="386" max="386" width="19.1640625" bestFit="1" customWidth="1"/>
    <col min="387" max="387" width="21.75" bestFit="1" customWidth="1"/>
    <col min="388" max="388" width="19.1640625" bestFit="1" customWidth="1"/>
    <col min="389" max="389" width="21.75" bestFit="1" customWidth="1"/>
    <col min="390" max="390" width="19.1640625" bestFit="1" customWidth="1"/>
    <col min="391" max="391" width="21.75" bestFit="1" customWidth="1"/>
    <col min="392" max="392" width="19.1640625" bestFit="1" customWidth="1"/>
    <col min="393" max="393" width="21.75" bestFit="1" customWidth="1"/>
    <col min="394" max="394" width="18.25" bestFit="1" customWidth="1"/>
    <col min="395" max="395" width="20.83203125" bestFit="1" customWidth="1"/>
    <col min="396" max="396" width="19.1640625" bestFit="1" customWidth="1"/>
    <col min="397" max="397" width="21.75" bestFit="1" customWidth="1"/>
    <col min="398" max="398" width="19.1640625" bestFit="1" customWidth="1"/>
    <col min="399" max="399" width="21.75" bestFit="1" customWidth="1"/>
    <col min="400" max="400" width="19.1640625" bestFit="1" customWidth="1"/>
    <col min="401" max="401" width="21.75" bestFit="1" customWidth="1"/>
    <col min="402" max="402" width="9.5" bestFit="1" customWidth="1"/>
  </cols>
  <sheetData>
    <row r="3" spans="1:8" x14ac:dyDescent="0.25">
      <c r="A3" s="2" t="s">
        <v>1312</v>
      </c>
      <c r="B3" t="s">
        <v>1315</v>
      </c>
    </row>
    <row r="4" spans="1:8" x14ac:dyDescent="0.25">
      <c r="A4" s="3" t="s">
        <v>118</v>
      </c>
      <c r="B4">
        <v>13</v>
      </c>
    </row>
    <row r="5" spans="1:8" x14ac:dyDescent="0.25">
      <c r="A5" s="3" t="s">
        <v>171</v>
      </c>
      <c r="B5">
        <v>17</v>
      </c>
    </row>
    <row r="6" spans="1:8" x14ac:dyDescent="0.25">
      <c r="A6" s="3" t="s">
        <v>45</v>
      </c>
      <c r="B6">
        <v>13</v>
      </c>
    </row>
    <row r="7" spans="1:8" x14ac:dyDescent="0.25">
      <c r="A7" s="3" t="s">
        <v>56</v>
      </c>
      <c r="B7">
        <v>8</v>
      </c>
      <c r="H7">
        <v>1</v>
      </c>
    </row>
    <row r="8" spans="1:8" x14ac:dyDescent="0.25">
      <c r="A8" s="3" t="s">
        <v>197</v>
      </c>
      <c r="B8">
        <v>6</v>
      </c>
    </row>
    <row r="9" spans="1:8" x14ac:dyDescent="0.25">
      <c r="A9" s="3" t="s">
        <v>129</v>
      </c>
      <c r="B9">
        <v>12</v>
      </c>
    </row>
    <row r="10" spans="1:8" x14ac:dyDescent="0.25">
      <c r="A10" s="3" t="s">
        <v>236</v>
      </c>
      <c r="B10">
        <v>7</v>
      </c>
    </row>
    <row r="11" spans="1:8" x14ac:dyDescent="0.25">
      <c r="A11" s="3" t="s">
        <v>145</v>
      </c>
      <c r="B11">
        <v>12</v>
      </c>
    </row>
    <row r="12" spans="1:8" x14ac:dyDescent="0.25">
      <c r="A12" s="3" t="s">
        <v>66</v>
      </c>
      <c r="B12">
        <v>14</v>
      </c>
    </row>
    <row r="13" spans="1:8" x14ac:dyDescent="0.25">
      <c r="A13" s="3" t="s">
        <v>207</v>
      </c>
      <c r="B13">
        <v>17</v>
      </c>
    </row>
    <row r="14" spans="1:8" x14ac:dyDescent="0.25">
      <c r="A14" s="3" t="s">
        <v>276</v>
      </c>
      <c r="B14">
        <v>8</v>
      </c>
    </row>
    <row r="15" spans="1:8" x14ac:dyDescent="0.25">
      <c r="A15" s="3" t="s">
        <v>316</v>
      </c>
      <c r="B15">
        <v>10</v>
      </c>
    </row>
    <row r="16" spans="1:8" x14ac:dyDescent="0.25">
      <c r="A16" s="3" t="s">
        <v>76</v>
      </c>
      <c r="B16">
        <v>10</v>
      </c>
    </row>
    <row r="17" spans="1:2" x14ac:dyDescent="0.25">
      <c r="A17" s="3" t="s">
        <v>181</v>
      </c>
      <c r="B17">
        <v>8</v>
      </c>
    </row>
    <row r="18" spans="1:2" x14ac:dyDescent="0.25">
      <c r="A18" s="3" t="s">
        <v>92</v>
      </c>
      <c r="B18">
        <v>8</v>
      </c>
    </row>
    <row r="19" spans="1:2" x14ac:dyDescent="0.25">
      <c r="A19" s="3" t="s">
        <v>155</v>
      </c>
      <c r="B19">
        <v>12</v>
      </c>
    </row>
    <row r="20" spans="1:2" x14ac:dyDescent="0.25">
      <c r="A20" s="3" t="s">
        <v>33</v>
      </c>
      <c r="B20">
        <v>8</v>
      </c>
    </row>
    <row r="21" spans="1:2" x14ac:dyDescent="0.25">
      <c r="A21" s="3" t="s">
        <v>108</v>
      </c>
      <c r="B21">
        <v>5</v>
      </c>
    </row>
    <row r="22" spans="1:2" x14ac:dyDescent="0.25">
      <c r="A22" s="3" t="s">
        <v>390</v>
      </c>
      <c r="B22">
        <v>6</v>
      </c>
    </row>
    <row r="23" spans="1:2" x14ac:dyDescent="0.25">
      <c r="A23" s="3" t="s">
        <v>338</v>
      </c>
      <c r="B23">
        <v>6</v>
      </c>
    </row>
    <row r="24" spans="1:2" x14ac:dyDescent="0.25">
      <c r="A24" s="3" t="s">
        <v>1313</v>
      </c>
      <c r="B24">
        <v>200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ABED7-6183-48DD-8716-0BD3F9349565}">
  <dimension ref="A3:C7"/>
  <sheetViews>
    <sheetView workbookViewId="0">
      <selection activeCell="C11" sqref="C11"/>
    </sheetView>
  </sheetViews>
  <sheetFormatPr defaultRowHeight="13.5" x14ac:dyDescent="0.25"/>
  <cols>
    <col min="1" max="1" width="12.83203125" bestFit="1" customWidth="1"/>
    <col min="2" max="2" width="16.6640625" bestFit="1" customWidth="1"/>
    <col min="3" max="3" width="18.58203125" bestFit="1" customWidth="1"/>
    <col min="4" max="4" width="24.25" customWidth="1"/>
    <col min="5" max="9" width="22.1640625" bestFit="1" customWidth="1"/>
    <col min="10" max="14" width="21.25" bestFit="1" customWidth="1"/>
    <col min="15" max="20" width="21.33203125" bestFit="1" customWidth="1"/>
    <col min="21" max="21" width="20.4140625" bestFit="1" customWidth="1"/>
    <col min="22" max="26" width="21.33203125" bestFit="1" customWidth="1"/>
    <col min="27" max="30" width="20.4140625" bestFit="1" customWidth="1"/>
    <col min="31" max="31" width="14.83203125" bestFit="1" customWidth="1"/>
    <col min="32" max="36" width="15.83203125" bestFit="1" customWidth="1"/>
    <col min="37" max="37" width="14.83203125" bestFit="1" customWidth="1"/>
    <col min="38" max="38" width="13.9140625" bestFit="1" customWidth="1"/>
    <col min="39" max="41" width="14.83203125" bestFit="1" customWidth="1"/>
    <col min="42" max="42" width="13.9140625" bestFit="1" customWidth="1"/>
    <col min="43" max="44" width="14.83203125" bestFit="1" customWidth="1"/>
    <col min="45" max="45" width="17.83203125" bestFit="1" customWidth="1"/>
    <col min="46" max="50" width="18.75" bestFit="1" customWidth="1"/>
    <col min="51" max="52" width="17.83203125" bestFit="1" customWidth="1"/>
    <col min="53" max="53" width="16.9140625" bestFit="1" customWidth="1"/>
    <col min="54" max="57" width="17.83203125" bestFit="1" customWidth="1"/>
    <col min="58" max="68" width="23.75" bestFit="1" customWidth="1"/>
    <col min="69" max="79" width="22.75" bestFit="1" customWidth="1"/>
    <col min="80" max="91" width="17.4140625" bestFit="1" customWidth="1"/>
    <col min="92" max="93" width="16.5" bestFit="1" customWidth="1"/>
    <col min="94" max="94" width="15.58203125" bestFit="1" customWidth="1"/>
    <col min="95" max="96" width="16.5" bestFit="1" customWidth="1"/>
    <col min="97" max="101" width="16.75" bestFit="1" customWidth="1"/>
    <col min="102" max="108" width="15.83203125" bestFit="1" customWidth="1"/>
    <col min="109" max="109" width="14.83203125" bestFit="1" customWidth="1"/>
    <col min="110" max="111" width="20.9140625" bestFit="1" customWidth="1"/>
    <col min="112" max="113" width="20" bestFit="1" customWidth="1"/>
    <col min="114" max="116" width="20.9140625" bestFit="1" customWidth="1"/>
    <col min="117" max="117" width="20" bestFit="1" customWidth="1"/>
    <col min="118" max="121" width="20.9140625" bestFit="1" customWidth="1"/>
    <col min="122" max="126" width="20" bestFit="1" customWidth="1"/>
    <col min="127" max="134" width="16.75" bestFit="1" customWidth="1"/>
    <col min="135" max="137" width="15.83203125" bestFit="1" customWidth="1"/>
    <col min="138" max="138" width="14.83203125" bestFit="1" customWidth="1"/>
    <col min="139" max="146" width="15.83203125" bestFit="1" customWidth="1"/>
    <col min="147" max="154" width="23.5" bestFit="1" customWidth="1"/>
    <col min="155" max="155" width="22.5" bestFit="1" customWidth="1"/>
    <col min="156" max="161" width="23.5" bestFit="1" customWidth="1"/>
    <col min="162" max="162" width="22.5" bestFit="1" customWidth="1"/>
    <col min="163" max="163" width="21.58203125" bestFit="1" customWidth="1"/>
    <col min="164" max="171" width="22.5" bestFit="1" customWidth="1"/>
    <col min="172" max="172" width="19.5" bestFit="1" customWidth="1"/>
    <col min="173" max="174" width="21.33203125" bestFit="1" customWidth="1"/>
    <col min="175" max="175" width="20.4140625" bestFit="1" customWidth="1"/>
    <col min="176" max="178" width="21.33203125" bestFit="1" customWidth="1"/>
    <col min="179" max="179" width="20.4140625" bestFit="1" customWidth="1"/>
    <col min="180" max="182" width="21.33203125" bestFit="1" customWidth="1"/>
    <col min="183" max="188" width="20.4140625" bestFit="1" customWidth="1"/>
    <col min="189" max="193" width="18.5" bestFit="1" customWidth="1"/>
    <col min="194" max="197" width="17.58203125" bestFit="1" customWidth="1"/>
    <col min="198" max="198" width="16.6640625" bestFit="1" customWidth="1"/>
    <col min="199" max="201" width="17.58203125" bestFit="1" customWidth="1"/>
    <col min="202" max="202" width="9.5" bestFit="1" customWidth="1"/>
  </cols>
  <sheetData>
    <row r="3" spans="1:3" x14ac:dyDescent="0.25">
      <c r="A3" s="2" t="s">
        <v>1312</v>
      </c>
      <c r="B3" t="s">
        <v>1314</v>
      </c>
      <c r="C3" t="s">
        <v>1316</v>
      </c>
    </row>
    <row r="4" spans="1:3" x14ac:dyDescent="0.25">
      <c r="A4" s="3" t="s">
        <v>1317</v>
      </c>
      <c r="B4">
        <v>6989</v>
      </c>
      <c r="C4" s="4">
        <v>0.98251288844021478</v>
      </c>
    </row>
    <row r="5" spans="1:3" x14ac:dyDescent="0.25">
      <c r="A5" s="3" t="s">
        <v>1318</v>
      </c>
      <c r="B5">
        <v>6703</v>
      </c>
      <c r="C5" s="4">
        <v>1.0376376323914369</v>
      </c>
    </row>
    <row r="6" spans="1:3" x14ac:dyDescent="0.25">
      <c r="A6" s="3" t="s">
        <v>1319</v>
      </c>
      <c r="B6">
        <v>6408</v>
      </c>
      <c r="C6" s="4">
        <v>0.97478240889052692</v>
      </c>
    </row>
    <row r="7" spans="1:3" x14ac:dyDescent="0.25">
      <c r="A7" s="3" t="s">
        <v>1313</v>
      </c>
      <c r="B7">
        <v>20100</v>
      </c>
      <c r="C7" s="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BD89-EF4A-443C-AE90-0725FE343B38}">
  <dimension ref="A3:B8"/>
  <sheetViews>
    <sheetView workbookViewId="0">
      <selection activeCell="B11" sqref="B11"/>
    </sheetView>
  </sheetViews>
  <sheetFormatPr defaultRowHeight="13.5" x14ac:dyDescent="0.25"/>
  <cols>
    <col min="1" max="1" width="12.83203125" bestFit="1" customWidth="1"/>
    <col min="2" max="2" width="28.33203125" bestFit="1" customWidth="1"/>
    <col min="3" max="10" width="1.75" customWidth="1"/>
    <col min="11" max="100" width="2.75" customWidth="1"/>
    <col min="101" max="201" width="3.75" customWidth="1"/>
    <col min="202" max="202" width="10.4140625" customWidth="1"/>
  </cols>
  <sheetData>
    <row r="3" spans="1:2" x14ac:dyDescent="0.25">
      <c r="A3" s="2" t="s">
        <v>1312</v>
      </c>
      <c r="B3" t="s">
        <v>1321</v>
      </c>
    </row>
    <row r="4" spans="1:2" x14ac:dyDescent="0.25">
      <c r="A4" s="3" t="s">
        <v>211</v>
      </c>
      <c r="B4" s="4">
        <v>4.4999999999999998E-2</v>
      </c>
    </row>
    <row r="5" spans="1:2" x14ac:dyDescent="0.25">
      <c r="A5" s="3" t="s">
        <v>37</v>
      </c>
      <c r="B5" s="4">
        <v>0.6</v>
      </c>
    </row>
    <row r="6" spans="1:2" x14ac:dyDescent="0.25">
      <c r="A6" s="3" t="s">
        <v>25</v>
      </c>
      <c r="B6" s="4">
        <v>0.245</v>
      </c>
    </row>
    <row r="7" spans="1:2" x14ac:dyDescent="0.25">
      <c r="A7" s="3" t="s">
        <v>122</v>
      </c>
      <c r="B7" s="4">
        <v>0.11</v>
      </c>
    </row>
    <row r="8" spans="1:2" x14ac:dyDescent="0.25">
      <c r="A8" s="3" t="s">
        <v>1313</v>
      </c>
      <c r="B8" s="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6E27-E916-4431-A15E-109A6A875F99}">
  <dimension ref="A3:L17"/>
  <sheetViews>
    <sheetView workbookViewId="0">
      <selection activeCell="A25" sqref="A25"/>
    </sheetView>
  </sheetViews>
  <sheetFormatPr defaultRowHeight="13.5" x14ac:dyDescent="0.25"/>
  <cols>
    <col min="1" max="1" width="17.33203125" bestFit="1" customWidth="1"/>
    <col min="2" max="2" width="16.08203125" bestFit="1" customWidth="1"/>
    <col min="3" max="6" width="7.83203125" customWidth="1"/>
    <col min="7" max="7" width="7.83203125" bestFit="1" customWidth="1"/>
    <col min="8" max="8" width="7.83203125" customWidth="1"/>
    <col min="9" max="11" width="7.83203125" bestFit="1" customWidth="1"/>
    <col min="12" max="12" width="11.08203125" bestFit="1" customWidth="1"/>
    <col min="13" max="13" width="7.83203125" customWidth="1"/>
    <col min="14" max="14" width="10.4140625" customWidth="1"/>
    <col min="15" max="100" width="2.75" customWidth="1"/>
    <col min="101" max="201" width="3.75" customWidth="1"/>
    <col min="202" max="202" width="10.4140625" customWidth="1"/>
  </cols>
  <sheetData>
    <row r="3" spans="1:12" x14ac:dyDescent="0.25">
      <c r="A3" s="2" t="s">
        <v>1334</v>
      </c>
      <c r="B3" s="2" t="s">
        <v>1320</v>
      </c>
    </row>
    <row r="4" spans="1:12" x14ac:dyDescent="0.25">
      <c r="A4" s="2" t="s">
        <v>1312</v>
      </c>
      <c r="B4">
        <v>1</v>
      </c>
      <c r="C4">
        <v>2</v>
      </c>
      <c r="D4">
        <v>3</v>
      </c>
      <c r="E4">
        <v>4</v>
      </c>
      <c r="F4">
        <v>5</v>
      </c>
      <c r="G4">
        <v>6</v>
      </c>
      <c r="H4">
        <v>7</v>
      </c>
      <c r="I4">
        <v>8</v>
      </c>
      <c r="J4">
        <v>9</v>
      </c>
      <c r="K4">
        <v>10</v>
      </c>
      <c r="L4" t="s">
        <v>1313</v>
      </c>
    </row>
    <row r="5" spans="1:12" x14ac:dyDescent="0.25">
      <c r="A5" s="3" t="s">
        <v>1322</v>
      </c>
      <c r="B5" s="4">
        <v>8.3333333333333329E-2</v>
      </c>
      <c r="C5" s="4">
        <v>0.1</v>
      </c>
      <c r="D5" s="4">
        <v>6.8965517241379309E-2</v>
      </c>
      <c r="E5" s="4">
        <v>0.125</v>
      </c>
      <c r="F5" s="4">
        <v>0</v>
      </c>
      <c r="G5" s="4">
        <v>0.05</v>
      </c>
      <c r="H5" s="4">
        <v>6.25E-2</v>
      </c>
      <c r="I5" s="4">
        <v>5.2631578947368418E-2</v>
      </c>
      <c r="J5" s="4">
        <v>0.11764705882352941</v>
      </c>
      <c r="K5" s="4">
        <v>0.19047619047619047</v>
      </c>
      <c r="L5" s="4">
        <v>8.5000000000000006E-2</v>
      </c>
    </row>
    <row r="6" spans="1:12" x14ac:dyDescent="0.25">
      <c r="A6" s="3" t="s">
        <v>1323</v>
      </c>
      <c r="B6" s="4">
        <v>0.16666666666666666</v>
      </c>
      <c r="C6" s="4">
        <v>0.15</v>
      </c>
      <c r="D6" s="4">
        <v>0</v>
      </c>
      <c r="E6" s="4">
        <v>0.125</v>
      </c>
      <c r="F6" s="4">
        <v>0.1111111111111111</v>
      </c>
      <c r="G6" s="4">
        <v>0</v>
      </c>
      <c r="H6" s="4">
        <v>0.1875</v>
      </c>
      <c r="I6" s="4">
        <v>0.10526315789473684</v>
      </c>
      <c r="J6" s="4">
        <v>0</v>
      </c>
      <c r="K6" s="4">
        <v>0</v>
      </c>
      <c r="L6" s="4">
        <v>0.08</v>
      </c>
    </row>
    <row r="7" spans="1:12" x14ac:dyDescent="0.25">
      <c r="A7" s="3" t="s">
        <v>1324</v>
      </c>
      <c r="B7" s="4">
        <v>4.1666666666666664E-2</v>
      </c>
      <c r="C7" s="4">
        <v>0</v>
      </c>
      <c r="D7" s="4">
        <v>0.13793103448275862</v>
      </c>
      <c r="E7" s="4">
        <v>6.25E-2</v>
      </c>
      <c r="F7" s="4">
        <v>0.1111111111111111</v>
      </c>
      <c r="G7" s="4">
        <v>0.05</v>
      </c>
      <c r="H7" s="4">
        <v>0</v>
      </c>
      <c r="I7" s="4">
        <v>0.15789473684210525</v>
      </c>
      <c r="J7" s="4">
        <v>0</v>
      </c>
      <c r="K7" s="4">
        <v>0.14285714285714285</v>
      </c>
      <c r="L7" s="4">
        <v>7.4999999999999997E-2</v>
      </c>
    </row>
    <row r="8" spans="1:12" x14ac:dyDescent="0.25">
      <c r="A8" s="3" t="s">
        <v>1325</v>
      </c>
      <c r="B8" s="4">
        <v>0.16666666666666666</v>
      </c>
      <c r="C8" s="4">
        <v>0</v>
      </c>
      <c r="D8" s="4">
        <v>0.10344827586206896</v>
      </c>
      <c r="E8" s="4">
        <v>0.1875</v>
      </c>
      <c r="F8" s="4">
        <v>5.5555555555555552E-2</v>
      </c>
      <c r="G8" s="4">
        <v>0.1</v>
      </c>
      <c r="H8" s="4">
        <v>6.25E-2</v>
      </c>
      <c r="I8" s="4">
        <v>0</v>
      </c>
      <c r="J8" s="4">
        <v>0.23529411764705882</v>
      </c>
      <c r="K8" s="4">
        <v>9.5238095238095233E-2</v>
      </c>
      <c r="L8" s="4">
        <v>0.1</v>
      </c>
    </row>
    <row r="9" spans="1:12" x14ac:dyDescent="0.25">
      <c r="A9" s="3" t="s">
        <v>1326</v>
      </c>
      <c r="B9" s="4">
        <v>4.1666666666666664E-2</v>
      </c>
      <c r="C9" s="4">
        <v>0.05</v>
      </c>
      <c r="D9" s="4">
        <v>0.10344827586206896</v>
      </c>
      <c r="E9" s="4">
        <v>0</v>
      </c>
      <c r="F9" s="4">
        <v>0.1111111111111111</v>
      </c>
      <c r="G9" s="4">
        <v>0.2</v>
      </c>
      <c r="H9" s="4">
        <v>0.125</v>
      </c>
      <c r="I9" s="4">
        <v>5.2631578947368418E-2</v>
      </c>
      <c r="J9" s="4">
        <v>0.23529411764705882</v>
      </c>
      <c r="K9" s="4">
        <v>4.7619047619047616E-2</v>
      </c>
      <c r="L9" s="4">
        <v>9.5000000000000001E-2</v>
      </c>
    </row>
    <row r="10" spans="1:12" x14ac:dyDescent="0.25">
      <c r="A10" s="3" t="s">
        <v>1327</v>
      </c>
      <c r="B10" s="4">
        <v>8.3333333333333329E-2</v>
      </c>
      <c r="C10" s="4">
        <v>0</v>
      </c>
      <c r="D10" s="4">
        <v>0.10344827586206896</v>
      </c>
      <c r="E10" s="4">
        <v>0</v>
      </c>
      <c r="F10" s="4">
        <v>5.5555555555555552E-2</v>
      </c>
      <c r="G10" s="4">
        <v>0.2</v>
      </c>
      <c r="H10" s="4">
        <v>6.25E-2</v>
      </c>
      <c r="I10" s="4">
        <v>0.21052631578947367</v>
      </c>
      <c r="J10" s="4">
        <v>0.17647058823529413</v>
      </c>
      <c r="K10" s="4">
        <v>0.14285714285714285</v>
      </c>
      <c r="L10" s="4">
        <v>0.105</v>
      </c>
    </row>
    <row r="11" spans="1:12" x14ac:dyDescent="0.25">
      <c r="A11" s="3" t="s">
        <v>1328</v>
      </c>
      <c r="B11" s="4">
        <v>0.25</v>
      </c>
      <c r="C11" s="4">
        <v>0.25</v>
      </c>
      <c r="D11" s="4">
        <v>3.4482758620689655E-2</v>
      </c>
      <c r="E11" s="4">
        <v>6.25E-2</v>
      </c>
      <c r="F11" s="4">
        <v>0.16666666666666666</v>
      </c>
      <c r="G11" s="4">
        <v>0.1</v>
      </c>
      <c r="H11" s="4">
        <v>0</v>
      </c>
      <c r="I11" s="4">
        <v>0.15789473684210525</v>
      </c>
      <c r="J11" s="4">
        <v>5.8823529411764705E-2</v>
      </c>
      <c r="K11" s="4">
        <v>4.7619047619047616E-2</v>
      </c>
      <c r="L11" s="4">
        <v>0.115</v>
      </c>
    </row>
    <row r="12" spans="1:12" x14ac:dyDescent="0.25">
      <c r="A12" s="3" t="s">
        <v>1332</v>
      </c>
      <c r="B12" s="4">
        <v>0</v>
      </c>
      <c r="C12" s="4">
        <v>0.1</v>
      </c>
      <c r="D12" s="4">
        <v>3.4482758620689655E-2</v>
      </c>
      <c r="E12" s="4">
        <v>0.125</v>
      </c>
      <c r="F12" s="4">
        <v>0.1111111111111111</v>
      </c>
      <c r="G12" s="4">
        <v>0.1</v>
      </c>
      <c r="H12" s="4">
        <v>6.25E-2</v>
      </c>
      <c r="I12" s="4">
        <v>0.15789473684210525</v>
      </c>
      <c r="J12" s="4">
        <v>0</v>
      </c>
      <c r="K12" s="4">
        <v>0</v>
      </c>
      <c r="L12" s="4">
        <v>6.5000000000000002E-2</v>
      </c>
    </row>
    <row r="13" spans="1:12" x14ac:dyDescent="0.25">
      <c r="A13" s="3" t="s">
        <v>1329</v>
      </c>
      <c r="B13" s="4">
        <v>4.1666666666666664E-2</v>
      </c>
      <c r="C13" s="4">
        <v>0.1</v>
      </c>
      <c r="D13" s="4">
        <v>0.17241379310344829</v>
      </c>
      <c r="E13" s="4">
        <v>0.125</v>
      </c>
      <c r="F13" s="4">
        <v>5.5555555555555552E-2</v>
      </c>
      <c r="G13" s="4">
        <v>0</v>
      </c>
      <c r="H13" s="4">
        <v>0.125</v>
      </c>
      <c r="I13" s="4">
        <v>0</v>
      </c>
      <c r="J13" s="4">
        <v>0</v>
      </c>
      <c r="K13" s="4">
        <v>9.5238095238095233E-2</v>
      </c>
      <c r="L13" s="4">
        <v>7.4999999999999997E-2</v>
      </c>
    </row>
    <row r="14" spans="1:12" x14ac:dyDescent="0.25">
      <c r="A14" s="3" t="s">
        <v>1330</v>
      </c>
      <c r="B14" s="4">
        <v>4.1666666666666664E-2</v>
      </c>
      <c r="C14" s="4">
        <v>0</v>
      </c>
      <c r="D14" s="4">
        <v>0.17241379310344829</v>
      </c>
      <c r="E14" s="4">
        <v>6.25E-2</v>
      </c>
      <c r="F14" s="4">
        <v>5.5555555555555552E-2</v>
      </c>
      <c r="G14" s="4">
        <v>0.1</v>
      </c>
      <c r="H14" s="4">
        <v>0.1875</v>
      </c>
      <c r="I14" s="4">
        <v>0</v>
      </c>
      <c r="J14" s="4">
        <v>0</v>
      </c>
      <c r="K14" s="4">
        <v>9.5238095238095233E-2</v>
      </c>
      <c r="L14" s="4">
        <v>7.4999999999999997E-2</v>
      </c>
    </row>
    <row r="15" spans="1:12" x14ac:dyDescent="0.25">
      <c r="A15" s="3" t="s">
        <v>1333</v>
      </c>
      <c r="B15" s="4">
        <v>0</v>
      </c>
      <c r="C15" s="4">
        <v>0.05</v>
      </c>
      <c r="D15" s="4">
        <v>3.4482758620689655E-2</v>
      </c>
      <c r="E15" s="4">
        <v>6.25E-2</v>
      </c>
      <c r="F15" s="4">
        <v>5.5555555555555552E-2</v>
      </c>
      <c r="G15" s="4">
        <v>0.05</v>
      </c>
      <c r="H15" s="4">
        <v>6.25E-2</v>
      </c>
      <c r="I15" s="4">
        <v>0.10526315789473684</v>
      </c>
      <c r="J15" s="4">
        <v>0.17647058823529413</v>
      </c>
      <c r="K15" s="4">
        <v>4.7619047619047616E-2</v>
      </c>
      <c r="L15" s="4">
        <v>0.06</v>
      </c>
    </row>
    <row r="16" spans="1:12" x14ac:dyDescent="0.25">
      <c r="A16" s="3" t="s">
        <v>1331</v>
      </c>
      <c r="B16" s="4">
        <v>8.3333333333333329E-2</v>
      </c>
      <c r="C16" s="4">
        <v>0.2</v>
      </c>
      <c r="D16" s="4">
        <v>3.4482758620689655E-2</v>
      </c>
      <c r="E16" s="4">
        <v>6.25E-2</v>
      </c>
      <c r="F16" s="4">
        <v>0.1111111111111111</v>
      </c>
      <c r="G16" s="4">
        <v>0.05</v>
      </c>
      <c r="H16" s="4">
        <v>6.25E-2</v>
      </c>
      <c r="I16" s="4">
        <v>0</v>
      </c>
      <c r="J16" s="4">
        <v>0</v>
      </c>
      <c r="K16" s="4">
        <v>9.5238095238095233E-2</v>
      </c>
      <c r="L16" s="4">
        <v>7.0000000000000007E-2</v>
      </c>
    </row>
    <row r="17" spans="1:12" x14ac:dyDescent="0.25">
      <c r="A17" s="3" t="s">
        <v>1313</v>
      </c>
      <c r="B17" s="4">
        <v>1</v>
      </c>
      <c r="C17" s="4">
        <v>1</v>
      </c>
      <c r="D17" s="4">
        <v>1</v>
      </c>
      <c r="E17" s="4">
        <v>1</v>
      </c>
      <c r="F17" s="4">
        <v>1</v>
      </c>
      <c r="G17" s="4">
        <v>1</v>
      </c>
      <c r="H17" s="4">
        <v>1</v>
      </c>
      <c r="I17" s="4">
        <v>1</v>
      </c>
      <c r="J17" s="4">
        <v>1</v>
      </c>
      <c r="K17" s="4">
        <v>1</v>
      </c>
      <c r="L17"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7E32-899E-4F1D-BEEB-480222E08C77}">
  <dimension ref="A3:E25"/>
  <sheetViews>
    <sheetView workbookViewId="0">
      <selection activeCell="G21" sqref="G21"/>
    </sheetView>
  </sheetViews>
  <sheetFormatPr defaultRowHeight="13.5" x14ac:dyDescent="0.25"/>
  <cols>
    <col min="1" max="1" width="20.1640625" bestFit="1" customWidth="1"/>
    <col min="2" max="2" width="16.08203125" bestFit="1" customWidth="1"/>
    <col min="3" max="3" width="11.1640625" bestFit="1" customWidth="1"/>
    <col min="4" max="4" width="7.83203125" bestFit="1" customWidth="1"/>
    <col min="5" max="5" width="11.08203125" bestFit="1" customWidth="1"/>
    <col min="6" max="6" width="10.83203125" customWidth="1"/>
    <col min="7" max="7" width="12.83203125" customWidth="1"/>
    <col min="8" max="8" width="12.6640625" customWidth="1"/>
    <col min="9" max="9" width="13.75" customWidth="1"/>
    <col min="10" max="10" width="9.58203125" customWidth="1"/>
    <col min="11" max="11" width="12.25" customWidth="1"/>
    <col min="12" max="12" width="10.75" customWidth="1"/>
    <col min="13" max="13" width="14.58203125" customWidth="1"/>
    <col min="14" max="14" width="16.25" customWidth="1"/>
    <col min="15" max="15" width="10.5" customWidth="1"/>
    <col min="16" max="16" width="13.33203125" customWidth="1"/>
    <col min="17" max="17" width="8.5" customWidth="1"/>
    <col min="18" max="18" width="11.4140625" customWidth="1"/>
    <col min="19" max="19" width="12.4140625" customWidth="1"/>
    <col min="20" max="20" width="11.9140625" customWidth="1"/>
    <col min="21" max="21" width="12.4140625" customWidth="1"/>
    <col min="22" max="22" width="10.4140625" customWidth="1"/>
    <col min="23" max="26" width="23.33203125" customWidth="1"/>
    <col min="27" max="30" width="22.33203125" customWidth="1"/>
    <col min="31" max="31" width="16.25" customWidth="1"/>
    <col min="32" max="36" width="17.33203125" customWidth="1"/>
    <col min="37" max="37" width="16.25" customWidth="1"/>
    <col min="38" max="38" width="15.25" customWidth="1"/>
    <col min="39" max="41" width="16.25" customWidth="1"/>
    <col min="42" max="42" width="15.25" customWidth="1"/>
    <col min="43" max="44" width="16.25" customWidth="1"/>
    <col min="45" max="45" width="19.4140625" customWidth="1"/>
    <col min="46" max="50" width="20.4140625" customWidth="1"/>
    <col min="51" max="52" width="19.4140625" customWidth="1"/>
    <col min="53" max="53" width="18.4140625" customWidth="1"/>
    <col min="54" max="57" width="19.4140625" customWidth="1"/>
    <col min="58" max="68" width="25.83203125" customWidth="1"/>
    <col min="69" max="79" width="24.75" customWidth="1"/>
    <col min="80" max="91" width="18.83203125" customWidth="1"/>
    <col min="92" max="93" width="17.83203125" customWidth="1"/>
    <col min="94" max="94" width="16.83203125" customWidth="1"/>
    <col min="95" max="96" width="17.83203125" customWidth="1"/>
    <col min="97" max="101" width="18.33203125" customWidth="1"/>
    <col min="102" max="108" width="17.33203125" customWidth="1"/>
    <col min="109" max="109" width="16.25" customWidth="1"/>
    <col min="110" max="111" width="22.75" customWidth="1"/>
    <col min="112" max="113" width="21.75" customWidth="1"/>
    <col min="114" max="116" width="22.75" customWidth="1"/>
    <col min="117" max="117" width="21.75" customWidth="1"/>
    <col min="118" max="121" width="22.75" customWidth="1"/>
    <col min="122" max="126" width="21.75" customWidth="1"/>
    <col min="127" max="134" width="18.33203125" customWidth="1"/>
    <col min="135" max="137" width="17.33203125" customWidth="1"/>
    <col min="138" max="138" width="16.25" customWidth="1"/>
    <col min="139" max="146" width="17.33203125" customWidth="1"/>
    <col min="147" max="154" width="25.58203125" customWidth="1"/>
    <col min="155" max="155" width="24.5" customWidth="1"/>
    <col min="156" max="161" width="25.58203125" customWidth="1"/>
    <col min="162" max="162" width="24.5" customWidth="1"/>
    <col min="163" max="163" width="23.5" customWidth="1"/>
    <col min="164" max="171" width="24.5" customWidth="1"/>
    <col min="172" max="172" width="21.33203125" customWidth="1"/>
    <col min="173" max="174" width="23.33203125" customWidth="1"/>
    <col min="175" max="175" width="22.33203125" customWidth="1"/>
    <col min="176" max="178" width="23.33203125" customWidth="1"/>
    <col min="179" max="179" width="22.33203125" customWidth="1"/>
    <col min="180" max="182" width="23.33203125" customWidth="1"/>
    <col min="183" max="188" width="22.33203125" customWidth="1"/>
    <col min="189" max="193" width="20.25" customWidth="1"/>
    <col min="194" max="197" width="19.25" customWidth="1"/>
    <col min="198" max="198" width="18.25" customWidth="1"/>
    <col min="199" max="201" width="19.25" customWidth="1"/>
    <col min="202" max="202" width="10.4140625" customWidth="1"/>
  </cols>
  <sheetData>
    <row r="3" spans="1:5" x14ac:dyDescent="0.25">
      <c r="A3" s="2" t="s">
        <v>1315</v>
      </c>
      <c r="B3" s="2" t="s">
        <v>1320</v>
      </c>
    </row>
    <row r="4" spans="1:5" x14ac:dyDescent="0.25">
      <c r="A4" s="2" t="s">
        <v>1312</v>
      </c>
      <c r="B4" t="s">
        <v>42</v>
      </c>
      <c r="C4" t="s">
        <v>53</v>
      </c>
      <c r="D4" t="s">
        <v>30</v>
      </c>
      <c r="E4" t="s">
        <v>1313</v>
      </c>
    </row>
    <row r="5" spans="1:5" x14ac:dyDescent="0.25">
      <c r="A5" s="3" t="s">
        <v>118</v>
      </c>
      <c r="B5" s="4">
        <v>0.12280701754385964</v>
      </c>
      <c r="C5" s="4">
        <v>4.7619047619047616E-2</v>
      </c>
      <c r="D5" s="4">
        <v>3.3898305084745763E-2</v>
      </c>
      <c r="E5" s="4">
        <v>6.5000000000000002E-2</v>
      </c>
    </row>
    <row r="6" spans="1:5" x14ac:dyDescent="0.25">
      <c r="A6" s="3" t="s">
        <v>171</v>
      </c>
      <c r="B6" s="4">
        <v>5.2631578947368418E-2</v>
      </c>
      <c r="C6" s="4">
        <v>0.10714285714285714</v>
      </c>
      <c r="D6" s="4">
        <v>8.4745762711864403E-2</v>
      </c>
      <c r="E6" s="4">
        <v>8.5000000000000006E-2</v>
      </c>
    </row>
    <row r="7" spans="1:5" x14ac:dyDescent="0.25">
      <c r="A7" s="3" t="s">
        <v>45</v>
      </c>
      <c r="B7" s="4">
        <v>0.12280701754385964</v>
      </c>
      <c r="C7" s="4">
        <v>3.5714285714285712E-2</v>
      </c>
      <c r="D7" s="4">
        <v>5.0847457627118647E-2</v>
      </c>
      <c r="E7" s="4">
        <v>6.5000000000000002E-2</v>
      </c>
    </row>
    <row r="8" spans="1:5" x14ac:dyDescent="0.25">
      <c r="A8" s="3" t="s">
        <v>56</v>
      </c>
      <c r="B8" s="4">
        <v>5.2631578947368418E-2</v>
      </c>
      <c r="C8" s="4">
        <v>3.5714285714285712E-2</v>
      </c>
      <c r="D8" s="4">
        <v>3.3898305084745763E-2</v>
      </c>
      <c r="E8" s="4">
        <v>0.04</v>
      </c>
    </row>
    <row r="9" spans="1:5" x14ac:dyDescent="0.25">
      <c r="A9" s="3" t="s">
        <v>197</v>
      </c>
      <c r="B9" s="4">
        <v>0</v>
      </c>
      <c r="C9" s="4">
        <v>2.3809523809523808E-2</v>
      </c>
      <c r="D9" s="4">
        <v>6.7796610169491525E-2</v>
      </c>
      <c r="E9" s="4">
        <v>0.03</v>
      </c>
    </row>
    <row r="10" spans="1:5" x14ac:dyDescent="0.25">
      <c r="A10" s="3" t="s">
        <v>129</v>
      </c>
      <c r="B10" s="4">
        <v>5.2631578947368418E-2</v>
      </c>
      <c r="C10" s="4">
        <v>8.3333333333333329E-2</v>
      </c>
      <c r="D10" s="4">
        <v>3.3898305084745763E-2</v>
      </c>
      <c r="E10" s="4">
        <v>0.06</v>
      </c>
    </row>
    <row r="11" spans="1:5" x14ac:dyDescent="0.25">
      <c r="A11" s="3" t="s">
        <v>236</v>
      </c>
      <c r="B11" s="4">
        <v>3.5087719298245612E-2</v>
      </c>
      <c r="C11" s="4">
        <v>3.5714285714285712E-2</v>
      </c>
      <c r="D11" s="4">
        <v>3.3898305084745763E-2</v>
      </c>
      <c r="E11" s="4">
        <v>3.5000000000000003E-2</v>
      </c>
    </row>
    <row r="12" spans="1:5" x14ac:dyDescent="0.25">
      <c r="A12" s="3" t="s">
        <v>145</v>
      </c>
      <c r="B12" s="4">
        <v>5.2631578947368418E-2</v>
      </c>
      <c r="C12" s="4">
        <v>5.9523809523809521E-2</v>
      </c>
      <c r="D12" s="4">
        <v>6.7796610169491525E-2</v>
      </c>
      <c r="E12" s="4">
        <v>0.06</v>
      </c>
    </row>
    <row r="13" spans="1:5" x14ac:dyDescent="0.25">
      <c r="A13" s="3" t="s">
        <v>66</v>
      </c>
      <c r="B13" s="4">
        <v>3.5087719298245612E-2</v>
      </c>
      <c r="C13" s="4">
        <v>0.11904761904761904</v>
      </c>
      <c r="D13" s="4">
        <v>3.3898305084745763E-2</v>
      </c>
      <c r="E13" s="4">
        <v>7.0000000000000007E-2</v>
      </c>
    </row>
    <row r="14" spans="1:5" x14ac:dyDescent="0.25">
      <c r="A14" s="3" t="s">
        <v>207</v>
      </c>
      <c r="B14" s="4">
        <v>5.2631578947368418E-2</v>
      </c>
      <c r="C14" s="4">
        <v>7.1428571428571425E-2</v>
      </c>
      <c r="D14" s="4">
        <v>0.13559322033898305</v>
      </c>
      <c r="E14" s="4">
        <v>8.5000000000000006E-2</v>
      </c>
    </row>
    <row r="15" spans="1:5" x14ac:dyDescent="0.25">
      <c r="A15" s="3" t="s">
        <v>276</v>
      </c>
      <c r="B15" s="4">
        <v>5.2631578947368418E-2</v>
      </c>
      <c r="C15" s="4">
        <v>3.5714285714285712E-2</v>
      </c>
      <c r="D15" s="4">
        <v>3.3898305084745763E-2</v>
      </c>
      <c r="E15" s="4">
        <v>0.04</v>
      </c>
    </row>
    <row r="16" spans="1:5" x14ac:dyDescent="0.25">
      <c r="A16" s="3" t="s">
        <v>316</v>
      </c>
      <c r="B16" s="4">
        <v>5.2631578947368418E-2</v>
      </c>
      <c r="C16" s="4">
        <v>3.5714285714285712E-2</v>
      </c>
      <c r="D16" s="4">
        <v>6.7796610169491525E-2</v>
      </c>
      <c r="E16" s="4">
        <v>0.05</v>
      </c>
    </row>
    <row r="17" spans="1:5" x14ac:dyDescent="0.25">
      <c r="A17" s="3" t="s">
        <v>76</v>
      </c>
      <c r="B17" s="4">
        <v>1.7543859649122806E-2</v>
      </c>
      <c r="C17" s="4">
        <v>7.1428571428571425E-2</v>
      </c>
      <c r="D17" s="4">
        <v>5.0847457627118647E-2</v>
      </c>
      <c r="E17" s="4">
        <v>0.05</v>
      </c>
    </row>
    <row r="18" spans="1:5" x14ac:dyDescent="0.25">
      <c r="A18" s="3" t="s">
        <v>181</v>
      </c>
      <c r="B18" s="4">
        <v>5.2631578947368418E-2</v>
      </c>
      <c r="C18" s="4">
        <v>3.5714285714285712E-2</v>
      </c>
      <c r="D18" s="4">
        <v>3.3898305084745763E-2</v>
      </c>
      <c r="E18" s="4">
        <v>0.04</v>
      </c>
    </row>
    <row r="19" spans="1:5" x14ac:dyDescent="0.25">
      <c r="A19" s="3" t="s">
        <v>92</v>
      </c>
      <c r="B19" s="4">
        <v>7.0175438596491224E-2</v>
      </c>
      <c r="C19" s="4">
        <v>3.5714285714285712E-2</v>
      </c>
      <c r="D19" s="4">
        <v>1.6949152542372881E-2</v>
      </c>
      <c r="E19" s="4">
        <v>0.04</v>
      </c>
    </row>
    <row r="20" spans="1:5" x14ac:dyDescent="0.25">
      <c r="A20" s="3" t="s">
        <v>155</v>
      </c>
      <c r="B20" s="4">
        <v>5.2631578947368418E-2</v>
      </c>
      <c r="C20" s="4">
        <v>4.7619047619047616E-2</v>
      </c>
      <c r="D20" s="4">
        <v>8.4745762711864403E-2</v>
      </c>
      <c r="E20" s="4">
        <v>0.06</v>
      </c>
    </row>
    <row r="21" spans="1:5" x14ac:dyDescent="0.25">
      <c r="A21" s="3" t="s">
        <v>33</v>
      </c>
      <c r="B21" s="4">
        <v>1.7543859649122806E-2</v>
      </c>
      <c r="C21" s="4">
        <v>5.9523809523809521E-2</v>
      </c>
      <c r="D21" s="4">
        <v>3.3898305084745763E-2</v>
      </c>
      <c r="E21" s="4">
        <v>0.04</v>
      </c>
    </row>
    <row r="22" spans="1:5" x14ac:dyDescent="0.25">
      <c r="A22" s="3" t="s">
        <v>108</v>
      </c>
      <c r="B22" s="4">
        <v>5.2631578947368418E-2</v>
      </c>
      <c r="C22" s="4">
        <v>0</v>
      </c>
      <c r="D22" s="4">
        <v>3.3898305084745763E-2</v>
      </c>
      <c r="E22" s="4">
        <v>2.5000000000000001E-2</v>
      </c>
    </row>
    <row r="23" spans="1:5" x14ac:dyDescent="0.25">
      <c r="A23" s="3" t="s">
        <v>390</v>
      </c>
      <c r="B23" s="4">
        <v>0</v>
      </c>
      <c r="C23" s="4">
        <v>4.7619047619047616E-2</v>
      </c>
      <c r="D23" s="4">
        <v>3.3898305084745763E-2</v>
      </c>
      <c r="E23" s="4">
        <v>0.03</v>
      </c>
    </row>
    <row r="24" spans="1:5" x14ac:dyDescent="0.25">
      <c r="A24" s="3" t="s">
        <v>338</v>
      </c>
      <c r="B24" s="4">
        <v>5.2631578947368418E-2</v>
      </c>
      <c r="C24" s="4">
        <v>1.1904761904761904E-2</v>
      </c>
      <c r="D24" s="4">
        <v>3.3898305084745763E-2</v>
      </c>
      <c r="E24" s="4">
        <v>0.03</v>
      </c>
    </row>
    <row r="25" spans="1:5" x14ac:dyDescent="0.25">
      <c r="A25" s="3" t="s">
        <v>1313</v>
      </c>
      <c r="B25" s="4">
        <v>1</v>
      </c>
      <c r="C25" s="4">
        <v>1</v>
      </c>
      <c r="D25" s="4">
        <v>1</v>
      </c>
      <c r="E25"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26FF-4D6D-4EB8-89DE-B178A9F7C91C}">
  <dimension ref="A3:B24"/>
  <sheetViews>
    <sheetView workbookViewId="0">
      <selection activeCell="A3" sqref="A3"/>
    </sheetView>
  </sheetViews>
  <sheetFormatPr defaultRowHeight="13.5" x14ac:dyDescent="0.25"/>
  <cols>
    <col min="1" max="1" width="16.6640625" bestFit="1" customWidth="1"/>
    <col min="2" max="2" width="20.1640625" bestFit="1" customWidth="1"/>
    <col min="3" max="3" width="16.4140625" bestFit="1" customWidth="1"/>
    <col min="4" max="4" width="11.83203125" bestFit="1" customWidth="1"/>
    <col min="5" max="5" width="12.25" bestFit="1" customWidth="1"/>
    <col min="6" max="6" width="11.75" bestFit="1" customWidth="1"/>
    <col min="7" max="7" width="13.58203125" bestFit="1" customWidth="1"/>
    <col min="8" max="8" width="14.1640625" bestFit="1" customWidth="1"/>
    <col min="9" max="9" width="15.4140625" bestFit="1" customWidth="1"/>
    <col min="10" max="10" width="10.58203125" bestFit="1" customWidth="1"/>
    <col min="11" max="11" width="13.08203125" bestFit="1" customWidth="1"/>
    <col min="12" max="12" width="12" bestFit="1" customWidth="1"/>
    <col min="13" max="13" width="16" bestFit="1" customWidth="1"/>
    <col min="14" max="14" width="16.75" bestFit="1" customWidth="1"/>
    <col min="15" max="15" width="11.33203125" bestFit="1" customWidth="1"/>
    <col min="16" max="16" width="14.33203125" bestFit="1" customWidth="1"/>
    <col min="17" max="17" width="9.08203125" bestFit="1" customWidth="1"/>
    <col min="18" max="18" width="11.5" bestFit="1" customWidth="1"/>
    <col min="19" max="19" width="13.33203125" bestFit="1" customWidth="1"/>
    <col min="20" max="20" width="12.5" bestFit="1" customWidth="1"/>
    <col min="21" max="21" width="12.33203125" bestFit="1" customWidth="1"/>
    <col min="22" max="22" width="11.08203125" bestFit="1" customWidth="1"/>
  </cols>
  <sheetData>
    <row r="3" spans="1:2" x14ac:dyDescent="0.25">
      <c r="A3" s="2" t="s">
        <v>1312</v>
      </c>
      <c r="B3" t="s">
        <v>1315</v>
      </c>
    </row>
    <row r="4" spans="1:2" x14ac:dyDescent="0.25">
      <c r="A4" s="3" t="s">
        <v>118</v>
      </c>
      <c r="B4">
        <v>13</v>
      </c>
    </row>
    <row r="5" spans="1:2" x14ac:dyDescent="0.25">
      <c r="A5" s="3" t="s">
        <v>171</v>
      </c>
      <c r="B5">
        <v>17</v>
      </c>
    </row>
    <row r="6" spans="1:2" x14ac:dyDescent="0.25">
      <c r="A6" s="3" t="s">
        <v>45</v>
      </c>
      <c r="B6">
        <v>13</v>
      </c>
    </row>
    <row r="7" spans="1:2" x14ac:dyDescent="0.25">
      <c r="A7" s="3" t="s">
        <v>56</v>
      </c>
      <c r="B7">
        <v>8</v>
      </c>
    </row>
    <row r="8" spans="1:2" x14ac:dyDescent="0.25">
      <c r="A8" s="3" t="s">
        <v>197</v>
      </c>
      <c r="B8">
        <v>6</v>
      </c>
    </row>
    <row r="9" spans="1:2" x14ac:dyDescent="0.25">
      <c r="A9" s="3" t="s">
        <v>129</v>
      </c>
      <c r="B9">
        <v>12</v>
      </c>
    </row>
    <row r="10" spans="1:2" x14ac:dyDescent="0.25">
      <c r="A10" s="3" t="s">
        <v>236</v>
      </c>
      <c r="B10">
        <v>7</v>
      </c>
    </row>
    <row r="11" spans="1:2" x14ac:dyDescent="0.25">
      <c r="A11" s="3" t="s">
        <v>145</v>
      </c>
      <c r="B11">
        <v>12</v>
      </c>
    </row>
    <row r="12" spans="1:2" x14ac:dyDescent="0.25">
      <c r="A12" s="3" t="s">
        <v>66</v>
      </c>
      <c r="B12">
        <v>14</v>
      </c>
    </row>
    <row r="13" spans="1:2" x14ac:dyDescent="0.25">
      <c r="A13" s="3" t="s">
        <v>207</v>
      </c>
      <c r="B13">
        <v>17</v>
      </c>
    </row>
    <row r="14" spans="1:2" x14ac:dyDescent="0.25">
      <c r="A14" s="3" t="s">
        <v>276</v>
      </c>
      <c r="B14">
        <v>8</v>
      </c>
    </row>
    <row r="15" spans="1:2" x14ac:dyDescent="0.25">
      <c r="A15" s="3" t="s">
        <v>316</v>
      </c>
      <c r="B15">
        <v>10</v>
      </c>
    </row>
    <row r="16" spans="1:2" x14ac:dyDescent="0.25">
      <c r="A16" s="3" t="s">
        <v>76</v>
      </c>
      <c r="B16">
        <v>10</v>
      </c>
    </row>
    <row r="17" spans="1:2" x14ac:dyDescent="0.25">
      <c r="A17" s="3" t="s">
        <v>181</v>
      </c>
      <c r="B17">
        <v>8</v>
      </c>
    </row>
    <row r="18" spans="1:2" x14ac:dyDescent="0.25">
      <c r="A18" s="3" t="s">
        <v>92</v>
      </c>
      <c r="B18">
        <v>8</v>
      </c>
    </row>
    <row r="19" spans="1:2" x14ac:dyDescent="0.25">
      <c r="A19" s="3" t="s">
        <v>155</v>
      </c>
      <c r="B19">
        <v>12</v>
      </c>
    </row>
    <row r="20" spans="1:2" x14ac:dyDescent="0.25">
      <c r="A20" s="3" t="s">
        <v>33</v>
      </c>
      <c r="B20">
        <v>8</v>
      </c>
    </row>
    <row r="21" spans="1:2" x14ac:dyDescent="0.25">
      <c r="A21" s="3" t="s">
        <v>108</v>
      </c>
      <c r="B21">
        <v>5</v>
      </c>
    </row>
    <row r="22" spans="1:2" x14ac:dyDescent="0.25">
      <c r="A22" s="3" t="s">
        <v>390</v>
      </c>
      <c r="B22">
        <v>6</v>
      </c>
    </row>
    <row r="23" spans="1:2" x14ac:dyDescent="0.25">
      <c r="A23" s="3" t="s">
        <v>338</v>
      </c>
      <c r="B23">
        <v>6</v>
      </c>
    </row>
    <row r="24" spans="1:2" x14ac:dyDescent="0.25">
      <c r="A24" s="3" t="s">
        <v>1313</v>
      </c>
      <c r="B24">
        <v>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24F9-13D2-4F84-9E99-BBD24DE8730A}">
  <dimension ref="A1:AF201"/>
  <sheetViews>
    <sheetView tabSelected="1" topLeftCell="W1" workbookViewId="0">
      <selection activeCell="AC10" sqref="AC10:AF11"/>
    </sheetView>
  </sheetViews>
  <sheetFormatPr defaultRowHeight="13.5" x14ac:dyDescent="0.25"/>
  <cols>
    <col min="1" max="1" width="14.6640625" customWidth="1"/>
    <col min="2" max="2" width="11.83203125" customWidth="1"/>
    <col min="3" max="3" width="16.83203125" customWidth="1"/>
    <col min="4" max="4" width="20.5" customWidth="1"/>
    <col min="5" max="5" width="18.6640625" customWidth="1"/>
    <col min="6" max="6" width="22.75" customWidth="1"/>
    <col min="7" max="7" width="29.6640625" customWidth="1"/>
    <col min="8" max="8" width="21.75" customWidth="1"/>
    <col min="9" max="9" width="18.9140625" customWidth="1"/>
    <col min="10" max="10" width="18.58203125" customWidth="1"/>
    <col min="11" max="11" width="12.83203125" customWidth="1"/>
    <col min="12" max="12" width="9.75" customWidth="1"/>
    <col min="13" max="13" width="17.75" customWidth="1"/>
    <col min="14" max="14" width="10.83203125" customWidth="1"/>
    <col min="15" max="15" width="7.83203125" customWidth="1"/>
    <col min="16" max="16" width="75.25" customWidth="1"/>
    <col min="17" max="17" width="12.9140625" customWidth="1"/>
    <col min="18" max="18" width="11.9140625" customWidth="1"/>
    <col min="19" max="19" width="13.6640625" customWidth="1"/>
    <col min="20" max="20" width="25.33203125" customWidth="1"/>
    <col min="21" max="21" width="15.9140625" customWidth="1"/>
    <col min="22" max="22" width="25.6640625" customWidth="1"/>
    <col min="23" max="23" width="20.6640625" customWidth="1"/>
    <col min="24" max="24" width="17.83203125" customWidth="1"/>
    <col min="25" max="25" width="19.4140625" customWidth="1"/>
    <col min="29" max="29" width="10.58203125" customWidth="1"/>
    <col min="30" max="30" width="8.6640625" customWidth="1"/>
    <col min="32" max="32" width="13.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32" x14ac:dyDescent="0.25">
      <c r="A2">
        <v>1</v>
      </c>
      <c r="B2">
        <v>1</v>
      </c>
      <c r="C2" s="1">
        <v>45955</v>
      </c>
      <c r="D2">
        <v>74.61</v>
      </c>
      <c r="E2" t="s">
        <v>25</v>
      </c>
      <c r="F2" t="s">
        <v>26</v>
      </c>
      <c r="G2" t="s">
        <v>27</v>
      </c>
      <c r="H2" t="s">
        <v>28</v>
      </c>
      <c r="I2" t="s">
        <v>29</v>
      </c>
      <c r="J2" s="1">
        <v>45359</v>
      </c>
      <c r="K2">
        <v>1</v>
      </c>
      <c r="L2">
        <v>759.02</v>
      </c>
      <c r="M2" t="s">
        <v>30</v>
      </c>
      <c r="N2">
        <v>1</v>
      </c>
      <c r="O2">
        <v>9</v>
      </c>
      <c r="P2" t="s">
        <v>31</v>
      </c>
      <c r="Q2" s="1">
        <v>45987</v>
      </c>
      <c r="R2">
        <v>1</v>
      </c>
      <c r="S2">
        <v>14</v>
      </c>
      <c r="T2" t="s">
        <v>32</v>
      </c>
      <c r="U2" t="s">
        <v>33</v>
      </c>
      <c r="V2" t="s">
        <v>34</v>
      </c>
      <c r="W2" t="s">
        <v>35</v>
      </c>
      <c r="X2" t="s">
        <v>36</v>
      </c>
      <c r="Y2" s="1">
        <v>45597</v>
      </c>
    </row>
    <row r="3" spans="1:32" x14ac:dyDescent="0.25">
      <c r="A3">
        <v>2</v>
      </c>
      <c r="B3">
        <v>2</v>
      </c>
      <c r="C3" s="1">
        <v>45044</v>
      </c>
      <c r="D3">
        <v>96.43</v>
      </c>
      <c r="E3" t="s">
        <v>37</v>
      </c>
      <c r="F3" t="s">
        <v>38</v>
      </c>
      <c r="G3" t="s">
        <v>39</v>
      </c>
      <c r="H3" t="s">
        <v>40</v>
      </c>
      <c r="I3" t="s">
        <v>41</v>
      </c>
      <c r="J3" s="1">
        <v>45973</v>
      </c>
      <c r="K3">
        <v>2</v>
      </c>
      <c r="L3">
        <v>848.03</v>
      </c>
      <c r="M3" t="s">
        <v>42</v>
      </c>
      <c r="N3">
        <v>2</v>
      </c>
      <c r="O3">
        <v>3</v>
      </c>
      <c r="P3" t="s">
        <v>43</v>
      </c>
      <c r="Q3" s="1">
        <v>45099</v>
      </c>
      <c r="R3">
        <v>2</v>
      </c>
      <c r="S3">
        <v>20</v>
      </c>
      <c r="T3" t="s">
        <v>44</v>
      </c>
      <c r="U3" t="s">
        <v>45</v>
      </c>
      <c r="V3" t="s">
        <v>46</v>
      </c>
      <c r="W3" t="s">
        <v>47</v>
      </c>
      <c r="X3" t="s">
        <v>48</v>
      </c>
      <c r="Y3" s="1">
        <v>45530</v>
      </c>
    </row>
    <row r="4" spans="1:32" x14ac:dyDescent="0.25">
      <c r="A4">
        <v>3</v>
      </c>
      <c r="B4">
        <v>3</v>
      </c>
      <c r="C4" s="1">
        <v>45859</v>
      </c>
      <c r="D4">
        <v>86.39</v>
      </c>
      <c r="E4" t="s">
        <v>25</v>
      </c>
      <c r="F4" t="s">
        <v>49</v>
      </c>
      <c r="G4" t="s">
        <v>50</v>
      </c>
      <c r="H4" t="s">
        <v>51</v>
      </c>
      <c r="I4" t="s">
        <v>52</v>
      </c>
      <c r="J4" s="1">
        <v>45412</v>
      </c>
      <c r="K4">
        <v>3</v>
      </c>
      <c r="L4">
        <v>317.68</v>
      </c>
      <c r="M4" t="s">
        <v>53</v>
      </c>
      <c r="N4">
        <v>3</v>
      </c>
      <c r="O4">
        <v>2</v>
      </c>
      <c r="P4" t="s">
        <v>54</v>
      </c>
      <c r="Q4" s="1">
        <v>45904</v>
      </c>
      <c r="R4">
        <v>3</v>
      </c>
      <c r="S4">
        <v>3</v>
      </c>
      <c r="T4" t="s">
        <v>55</v>
      </c>
      <c r="U4" t="s">
        <v>56</v>
      </c>
      <c r="V4" t="s">
        <v>57</v>
      </c>
      <c r="W4" t="s">
        <v>58</v>
      </c>
      <c r="X4" t="s">
        <v>59</v>
      </c>
      <c r="Y4" s="1">
        <v>45078</v>
      </c>
    </row>
    <row r="5" spans="1:32" x14ac:dyDescent="0.25">
      <c r="A5">
        <v>4</v>
      </c>
      <c r="B5">
        <v>4</v>
      </c>
      <c r="C5" s="1">
        <v>45685</v>
      </c>
      <c r="D5">
        <v>96.83</v>
      </c>
      <c r="E5" t="s">
        <v>37</v>
      </c>
      <c r="F5" t="s">
        <v>60</v>
      </c>
      <c r="G5" t="s">
        <v>61</v>
      </c>
      <c r="H5" t="s">
        <v>62</v>
      </c>
      <c r="I5" t="s">
        <v>63</v>
      </c>
      <c r="J5" s="1">
        <v>45489</v>
      </c>
      <c r="K5">
        <v>4</v>
      </c>
      <c r="L5">
        <v>281.57</v>
      </c>
      <c r="M5" t="s">
        <v>53</v>
      </c>
      <c r="N5">
        <v>4</v>
      </c>
      <c r="O5">
        <v>4</v>
      </c>
      <c r="P5" t="s">
        <v>64</v>
      </c>
      <c r="Q5" s="1">
        <v>45736</v>
      </c>
      <c r="R5">
        <v>4</v>
      </c>
      <c r="S5">
        <v>16</v>
      </c>
      <c r="T5" t="s">
        <v>65</v>
      </c>
      <c r="U5" t="s">
        <v>66</v>
      </c>
      <c r="V5" t="s">
        <v>67</v>
      </c>
      <c r="W5" t="s">
        <v>68</v>
      </c>
      <c r="X5" t="s">
        <v>69</v>
      </c>
      <c r="Y5" s="1">
        <v>45358</v>
      </c>
    </row>
    <row r="6" spans="1:32" x14ac:dyDescent="0.25">
      <c r="A6">
        <v>5</v>
      </c>
      <c r="B6">
        <v>5</v>
      </c>
      <c r="C6" s="1">
        <v>44991</v>
      </c>
      <c r="D6">
        <v>91.12</v>
      </c>
      <c r="E6" t="s">
        <v>25</v>
      </c>
      <c r="F6" t="s">
        <v>70</v>
      </c>
      <c r="G6" t="s">
        <v>71</v>
      </c>
      <c r="H6" t="s">
        <v>72</v>
      </c>
      <c r="I6" t="s">
        <v>73</v>
      </c>
      <c r="J6" s="1">
        <v>45504</v>
      </c>
      <c r="K6">
        <v>5</v>
      </c>
      <c r="L6">
        <v>279.41000000000003</v>
      </c>
      <c r="M6" t="s">
        <v>53</v>
      </c>
      <c r="N6">
        <v>5</v>
      </c>
      <c r="O6">
        <v>6</v>
      </c>
      <c r="P6" t="s">
        <v>74</v>
      </c>
      <c r="Q6" s="1">
        <v>44992</v>
      </c>
      <c r="R6">
        <v>5</v>
      </c>
      <c r="S6">
        <v>10</v>
      </c>
      <c r="T6" t="s">
        <v>75</v>
      </c>
      <c r="U6" t="s">
        <v>76</v>
      </c>
      <c r="V6" t="s">
        <v>77</v>
      </c>
      <c r="W6" t="s">
        <v>78</v>
      </c>
      <c r="X6" t="s">
        <v>79</v>
      </c>
      <c r="Y6" s="1">
        <v>45881</v>
      </c>
    </row>
    <row r="7" spans="1:32" x14ac:dyDescent="0.25">
      <c r="A7">
        <v>6</v>
      </c>
      <c r="B7">
        <v>6</v>
      </c>
      <c r="C7" s="1">
        <v>45441</v>
      </c>
      <c r="D7">
        <v>97.76</v>
      </c>
      <c r="E7" t="s">
        <v>37</v>
      </c>
      <c r="F7" t="s">
        <v>80</v>
      </c>
      <c r="G7" t="s">
        <v>81</v>
      </c>
      <c r="H7" t="s">
        <v>82</v>
      </c>
      <c r="I7" t="s">
        <v>83</v>
      </c>
      <c r="J7" s="1">
        <v>45425</v>
      </c>
      <c r="K7">
        <v>6</v>
      </c>
      <c r="L7">
        <v>206.69</v>
      </c>
      <c r="M7" t="s">
        <v>30</v>
      </c>
      <c r="N7">
        <v>6</v>
      </c>
      <c r="O7">
        <v>3</v>
      </c>
      <c r="P7" t="s">
        <v>84</v>
      </c>
      <c r="Q7" s="1">
        <v>45456</v>
      </c>
      <c r="R7">
        <v>6</v>
      </c>
      <c r="S7">
        <v>20</v>
      </c>
      <c r="T7" t="s">
        <v>85</v>
      </c>
      <c r="U7" t="s">
        <v>45</v>
      </c>
      <c r="V7" t="s">
        <v>46</v>
      </c>
      <c r="W7" t="s">
        <v>47</v>
      </c>
      <c r="X7" t="s">
        <v>48</v>
      </c>
      <c r="Y7" s="1">
        <v>45530</v>
      </c>
    </row>
    <row r="8" spans="1:32" x14ac:dyDescent="0.25">
      <c r="A8">
        <v>7</v>
      </c>
      <c r="B8">
        <v>7</v>
      </c>
      <c r="C8" s="1">
        <v>46022</v>
      </c>
      <c r="D8">
        <v>99.1</v>
      </c>
      <c r="E8" t="s">
        <v>37</v>
      </c>
      <c r="F8" t="s">
        <v>86</v>
      </c>
      <c r="G8" t="s">
        <v>87</v>
      </c>
      <c r="H8" t="s">
        <v>88</v>
      </c>
      <c r="I8" t="s">
        <v>89</v>
      </c>
      <c r="J8" s="1">
        <v>45316</v>
      </c>
      <c r="K8">
        <v>7</v>
      </c>
      <c r="L8">
        <v>385.21</v>
      </c>
      <c r="M8" t="s">
        <v>42</v>
      </c>
      <c r="N8">
        <v>7</v>
      </c>
      <c r="O8">
        <v>2</v>
      </c>
      <c r="P8" t="s">
        <v>90</v>
      </c>
      <c r="Q8" s="1">
        <v>46067</v>
      </c>
      <c r="R8">
        <v>7</v>
      </c>
      <c r="S8">
        <v>9</v>
      </c>
      <c r="T8" t="s">
        <v>91</v>
      </c>
      <c r="U8" t="s">
        <v>92</v>
      </c>
      <c r="V8" t="s">
        <v>93</v>
      </c>
      <c r="W8" t="s">
        <v>94</v>
      </c>
      <c r="X8" t="s">
        <v>95</v>
      </c>
      <c r="Y8" s="1">
        <v>45112</v>
      </c>
    </row>
    <row r="9" spans="1:32" x14ac:dyDescent="0.25">
      <c r="A9">
        <v>8</v>
      </c>
      <c r="B9">
        <v>8</v>
      </c>
      <c r="C9" s="1">
        <v>45323</v>
      </c>
      <c r="D9">
        <v>65.52</v>
      </c>
      <c r="E9" t="s">
        <v>25</v>
      </c>
      <c r="F9" t="s">
        <v>96</v>
      </c>
      <c r="G9" t="s">
        <v>97</v>
      </c>
      <c r="H9" t="s">
        <v>98</v>
      </c>
      <c r="I9" t="s">
        <v>99</v>
      </c>
      <c r="J9" s="1">
        <v>45847</v>
      </c>
      <c r="K9">
        <v>8</v>
      </c>
      <c r="L9">
        <v>585.21</v>
      </c>
      <c r="M9" t="s">
        <v>53</v>
      </c>
      <c r="N9">
        <v>8</v>
      </c>
      <c r="O9">
        <v>7</v>
      </c>
      <c r="P9" t="s">
        <v>100</v>
      </c>
      <c r="Q9" s="1">
        <v>45349</v>
      </c>
      <c r="R9">
        <v>8</v>
      </c>
      <c r="S9">
        <v>14</v>
      </c>
      <c r="T9" t="s">
        <v>101</v>
      </c>
      <c r="U9" t="s">
        <v>33</v>
      </c>
      <c r="V9" t="s">
        <v>34</v>
      </c>
      <c r="W9" t="s">
        <v>35</v>
      </c>
      <c r="X9" t="s">
        <v>36</v>
      </c>
      <c r="Y9" s="1">
        <v>45597</v>
      </c>
    </row>
    <row r="10" spans="1:32" x14ac:dyDescent="0.25">
      <c r="A10">
        <v>9</v>
      </c>
      <c r="B10">
        <v>9</v>
      </c>
      <c r="C10" s="1">
        <v>45898</v>
      </c>
      <c r="D10">
        <v>98.83</v>
      </c>
      <c r="E10" t="s">
        <v>37</v>
      </c>
      <c r="F10" t="s">
        <v>102</v>
      </c>
      <c r="G10" t="s">
        <v>103</v>
      </c>
      <c r="H10" t="s">
        <v>104</v>
      </c>
      <c r="I10" t="s">
        <v>105</v>
      </c>
      <c r="J10" s="1">
        <v>45809</v>
      </c>
      <c r="K10">
        <v>9</v>
      </c>
      <c r="L10">
        <v>316.49</v>
      </c>
      <c r="M10" t="s">
        <v>42</v>
      </c>
      <c r="N10">
        <v>9</v>
      </c>
      <c r="O10">
        <v>6</v>
      </c>
      <c r="P10" t="s">
        <v>106</v>
      </c>
      <c r="Q10" s="1">
        <v>45945</v>
      </c>
      <c r="R10">
        <v>9</v>
      </c>
      <c r="S10">
        <v>11</v>
      </c>
      <c r="T10" t="s">
        <v>107</v>
      </c>
      <c r="U10" t="s">
        <v>108</v>
      </c>
      <c r="V10" t="s">
        <v>109</v>
      </c>
      <c r="W10" t="s">
        <v>110</v>
      </c>
      <c r="X10" t="s">
        <v>111</v>
      </c>
      <c r="Y10" s="1">
        <v>45483</v>
      </c>
      <c r="AC10" s="6" t="s">
        <v>1335</v>
      </c>
      <c r="AD10" s="6" t="s">
        <v>1336</v>
      </c>
      <c r="AE10" s="6" t="s">
        <v>1337</v>
      </c>
      <c r="AF10" s="6" t="s">
        <v>1338</v>
      </c>
    </row>
    <row r="11" spans="1:32" x14ac:dyDescent="0.25">
      <c r="A11">
        <v>10</v>
      </c>
      <c r="B11">
        <v>10</v>
      </c>
      <c r="C11" s="1">
        <v>45466</v>
      </c>
      <c r="D11">
        <v>97.6</v>
      </c>
      <c r="E11" t="s">
        <v>37</v>
      </c>
      <c r="F11" t="s">
        <v>112</v>
      </c>
      <c r="G11" t="s">
        <v>113</v>
      </c>
      <c r="H11" t="s">
        <v>114</v>
      </c>
      <c r="I11" t="s">
        <v>115</v>
      </c>
      <c r="J11" s="1">
        <v>45175</v>
      </c>
      <c r="K11">
        <v>10</v>
      </c>
      <c r="L11">
        <v>328.72</v>
      </c>
      <c r="M11" t="s">
        <v>53</v>
      </c>
      <c r="N11">
        <v>10</v>
      </c>
      <c r="O11">
        <v>8</v>
      </c>
      <c r="P11" t="s">
        <v>116</v>
      </c>
      <c r="Q11" s="1">
        <v>45492</v>
      </c>
      <c r="R11">
        <v>10</v>
      </c>
      <c r="S11">
        <v>5</v>
      </c>
      <c r="T11" t="s">
        <v>117</v>
      </c>
      <c r="U11" t="s">
        <v>118</v>
      </c>
      <c r="V11" t="s">
        <v>119</v>
      </c>
      <c r="W11" t="s">
        <v>120</v>
      </c>
      <c r="X11" t="s">
        <v>121</v>
      </c>
      <c r="Y11" s="1">
        <v>45945</v>
      </c>
      <c r="AC11" s="6">
        <f>SUM(L:L)</f>
        <v>96165.690000000017</v>
      </c>
      <c r="AD11" s="6">
        <f>SUMIFS(L:L, M:M,  "Cash")</f>
        <v>27237.41</v>
      </c>
      <c r="AE11" s="6">
        <f>SUMIFS(L:L, M:M,  "Credit Card")</f>
        <v>40780.370000000003</v>
      </c>
      <c r="AF11" s="6">
        <f>SUMIFS(L:L, M:M,  "Wallet")</f>
        <v>28147.910000000007</v>
      </c>
    </row>
    <row r="12" spans="1:32" x14ac:dyDescent="0.25">
      <c r="A12">
        <v>11</v>
      </c>
      <c r="B12">
        <v>11</v>
      </c>
      <c r="C12" s="1">
        <v>45919</v>
      </c>
      <c r="D12">
        <v>0</v>
      </c>
      <c r="E12" t="s">
        <v>122</v>
      </c>
      <c r="F12" t="s">
        <v>123</v>
      </c>
      <c r="G12" t="s">
        <v>124</v>
      </c>
      <c r="H12" t="s">
        <v>125</v>
      </c>
      <c r="I12" t="s">
        <v>126</v>
      </c>
      <c r="J12" s="1">
        <v>45870</v>
      </c>
      <c r="K12">
        <v>11</v>
      </c>
      <c r="L12">
        <v>467.09</v>
      </c>
      <c r="M12" t="s">
        <v>53</v>
      </c>
      <c r="N12">
        <v>11</v>
      </c>
      <c r="O12">
        <v>3</v>
      </c>
      <c r="P12" t="s">
        <v>127</v>
      </c>
      <c r="Q12" s="1">
        <v>45928</v>
      </c>
      <c r="R12">
        <v>11</v>
      </c>
      <c r="S12">
        <v>1</v>
      </c>
      <c r="T12" t="s">
        <v>128</v>
      </c>
      <c r="U12" t="s">
        <v>129</v>
      </c>
      <c r="V12" t="s">
        <v>130</v>
      </c>
      <c r="W12" t="s">
        <v>131</v>
      </c>
      <c r="X12" t="s">
        <v>132</v>
      </c>
      <c r="Y12" s="1">
        <v>45777</v>
      </c>
    </row>
    <row r="13" spans="1:32" x14ac:dyDescent="0.25">
      <c r="A13">
        <v>12</v>
      </c>
      <c r="B13">
        <v>12</v>
      </c>
      <c r="C13" s="1">
        <v>45573</v>
      </c>
      <c r="D13">
        <v>64.010000000000005</v>
      </c>
      <c r="E13" t="s">
        <v>25</v>
      </c>
      <c r="F13" t="s">
        <v>133</v>
      </c>
      <c r="G13" t="s">
        <v>134</v>
      </c>
      <c r="H13" t="s">
        <v>135</v>
      </c>
      <c r="I13" t="s">
        <v>136</v>
      </c>
      <c r="J13" s="1">
        <v>45373</v>
      </c>
      <c r="K13">
        <v>12</v>
      </c>
      <c r="L13">
        <v>402.19</v>
      </c>
      <c r="M13" t="s">
        <v>30</v>
      </c>
      <c r="N13">
        <v>12</v>
      </c>
      <c r="O13">
        <v>7</v>
      </c>
      <c r="P13" t="s">
        <v>137</v>
      </c>
      <c r="Q13" s="1">
        <v>45582</v>
      </c>
      <c r="R13">
        <v>12</v>
      </c>
      <c r="S13">
        <v>20</v>
      </c>
      <c r="T13" t="s">
        <v>138</v>
      </c>
      <c r="U13" t="s">
        <v>45</v>
      </c>
      <c r="V13" t="s">
        <v>46</v>
      </c>
      <c r="W13" t="s">
        <v>47</v>
      </c>
      <c r="X13" t="s">
        <v>48</v>
      </c>
      <c r="Y13" s="1">
        <v>45530</v>
      </c>
    </row>
    <row r="14" spans="1:32" x14ac:dyDescent="0.25">
      <c r="A14">
        <v>13</v>
      </c>
      <c r="B14">
        <v>13</v>
      </c>
      <c r="C14" s="1">
        <v>45180</v>
      </c>
      <c r="D14">
        <v>98.19</v>
      </c>
      <c r="E14" t="s">
        <v>37</v>
      </c>
      <c r="F14" t="s">
        <v>139</v>
      </c>
      <c r="G14" t="s">
        <v>140</v>
      </c>
      <c r="H14" t="s">
        <v>141</v>
      </c>
      <c r="I14" t="s">
        <v>142</v>
      </c>
      <c r="J14" s="1">
        <v>45062</v>
      </c>
      <c r="K14">
        <v>13</v>
      </c>
      <c r="L14">
        <v>111.09</v>
      </c>
      <c r="M14" t="s">
        <v>53</v>
      </c>
      <c r="N14">
        <v>13</v>
      </c>
      <c r="O14">
        <v>3</v>
      </c>
      <c r="P14" t="s">
        <v>143</v>
      </c>
      <c r="Q14" s="1">
        <v>45191</v>
      </c>
      <c r="R14">
        <v>13</v>
      </c>
      <c r="S14">
        <v>7</v>
      </c>
      <c r="T14" t="s">
        <v>144</v>
      </c>
      <c r="U14" t="s">
        <v>145</v>
      </c>
      <c r="V14" t="s">
        <v>146</v>
      </c>
      <c r="W14" t="s">
        <v>147</v>
      </c>
      <c r="X14" t="s">
        <v>148</v>
      </c>
      <c r="Y14" s="1">
        <v>45313</v>
      </c>
    </row>
    <row r="15" spans="1:32" x14ac:dyDescent="0.25">
      <c r="A15">
        <v>14</v>
      </c>
      <c r="B15">
        <v>14</v>
      </c>
      <c r="C15" s="1">
        <v>45595</v>
      </c>
      <c r="D15">
        <v>98.06</v>
      </c>
      <c r="E15" t="s">
        <v>37</v>
      </c>
      <c r="F15" t="s">
        <v>149</v>
      </c>
      <c r="G15" t="s">
        <v>150</v>
      </c>
      <c r="H15" t="s">
        <v>151</v>
      </c>
      <c r="I15" t="s">
        <v>152</v>
      </c>
      <c r="J15" s="1">
        <v>45304</v>
      </c>
      <c r="K15">
        <v>14</v>
      </c>
      <c r="L15">
        <v>574.52</v>
      </c>
      <c r="M15" t="s">
        <v>53</v>
      </c>
      <c r="N15">
        <v>14</v>
      </c>
      <c r="O15">
        <v>5</v>
      </c>
      <c r="P15" t="s">
        <v>153</v>
      </c>
      <c r="Q15" s="1">
        <v>45639</v>
      </c>
      <c r="R15">
        <v>14</v>
      </c>
      <c r="S15">
        <v>4</v>
      </c>
      <c r="T15" t="s">
        <v>154</v>
      </c>
      <c r="U15" t="s">
        <v>155</v>
      </c>
      <c r="V15" t="s">
        <v>156</v>
      </c>
      <c r="W15" t="s">
        <v>157</v>
      </c>
      <c r="X15" t="s">
        <v>158</v>
      </c>
      <c r="Y15" s="1">
        <v>45653</v>
      </c>
    </row>
    <row r="16" spans="1:32" x14ac:dyDescent="0.25">
      <c r="A16">
        <v>15</v>
      </c>
      <c r="B16">
        <v>15</v>
      </c>
      <c r="C16" s="1">
        <v>45505</v>
      </c>
      <c r="D16">
        <v>98.12</v>
      </c>
      <c r="E16" t="s">
        <v>37</v>
      </c>
      <c r="F16" t="s">
        <v>159</v>
      </c>
      <c r="G16" t="s">
        <v>160</v>
      </c>
      <c r="H16" t="s">
        <v>161</v>
      </c>
      <c r="I16" t="s">
        <v>162</v>
      </c>
      <c r="J16" s="1">
        <v>45398</v>
      </c>
      <c r="K16">
        <v>15</v>
      </c>
      <c r="L16">
        <v>195.03</v>
      </c>
      <c r="M16" t="s">
        <v>30</v>
      </c>
      <c r="N16">
        <v>15</v>
      </c>
      <c r="O16">
        <v>2</v>
      </c>
      <c r="P16" t="s">
        <v>163</v>
      </c>
      <c r="Q16" s="1">
        <v>45518</v>
      </c>
      <c r="R16">
        <v>15</v>
      </c>
      <c r="S16">
        <v>10</v>
      </c>
      <c r="T16" t="s">
        <v>164</v>
      </c>
      <c r="U16" t="s">
        <v>76</v>
      </c>
      <c r="V16" t="s">
        <v>77</v>
      </c>
      <c r="W16" t="s">
        <v>78</v>
      </c>
      <c r="X16" t="s">
        <v>79</v>
      </c>
      <c r="Y16" s="1">
        <v>45881</v>
      </c>
    </row>
    <row r="17" spans="1:25" x14ac:dyDescent="0.25">
      <c r="A17">
        <v>16</v>
      </c>
      <c r="B17">
        <v>16</v>
      </c>
      <c r="C17" s="1">
        <v>45690</v>
      </c>
      <c r="D17">
        <v>98.78</v>
      </c>
      <c r="E17" t="s">
        <v>37</v>
      </c>
      <c r="F17" t="s">
        <v>165</v>
      </c>
      <c r="G17" t="s">
        <v>166</v>
      </c>
      <c r="H17" t="s">
        <v>167</v>
      </c>
      <c r="I17" t="s">
        <v>168</v>
      </c>
      <c r="J17" s="1">
        <v>45921</v>
      </c>
      <c r="K17">
        <v>16</v>
      </c>
      <c r="L17">
        <v>226.18</v>
      </c>
      <c r="M17" t="s">
        <v>42</v>
      </c>
      <c r="N17">
        <v>16</v>
      </c>
      <c r="O17">
        <v>3</v>
      </c>
      <c r="P17" t="s">
        <v>169</v>
      </c>
      <c r="Q17" s="1">
        <v>45729</v>
      </c>
      <c r="R17">
        <v>16</v>
      </c>
      <c r="S17">
        <v>17</v>
      </c>
      <c r="T17" t="s">
        <v>170</v>
      </c>
      <c r="U17" t="s">
        <v>171</v>
      </c>
      <c r="V17" t="s">
        <v>172</v>
      </c>
      <c r="W17" t="s">
        <v>173</v>
      </c>
      <c r="X17" t="s">
        <v>174</v>
      </c>
      <c r="Y17" s="1">
        <v>45772</v>
      </c>
    </row>
    <row r="18" spans="1:25" x14ac:dyDescent="0.25">
      <c r="A18">
        <v>17</v>
      </c>
      <c r="B18">
        <v>17</v>
      </c>
      <c r="C18" s="1">
        <v>45609</v>
      </c>
      <c r="D18">
        <v>50.48</v>
      </c>
      <c r="E18" t="s">
        <v>25</v>
      </c>
      <c r="F18" t="s">
        <v>175</v>
      </c>
      <c r="G18" t="s">
        <v>176</v>
      </c>
      <c r="H18" t="s">
        <v>177</v>
      </c>
      <c r="I18" t="s">
        <v>178</v>
      </c>
      <c r="J18" s="1">
        <v>45086</v>
      </c>
      <c r="K18">
        <v>17</v>
      </c>
      <c r="L18">
        <v>721.97</v>
      </c>
      <c r="M18" t="s">
        <v>30</v>
      </c>
      <c r="N18">
        <v>17</v>
      </c>
      <c r="O18">
        <v>2</v>
      </c>
      <c r="P18" t="s">
        <v>179</v>
      </c>
      <c r="Q18" s="1">
        <v>45647</v>
      </c>
      <c r="R18">
        <v>17</v>
      </c>
      <c r="S18">
        <v>18</v>
      </c>
      <c r="T18" t="s">
        <v>180</v>
      </c>
      <c r="U18" t="s">
        <v>181</v>
      </c>
      <c r="V18" t="s">
        <v>182</v>
      </c>
      <c r="W18" t="s">
        <v>183</v>
      </c>
      <c r="X18" t="s">
        <v>184</v>
      </c>
      <c r="Y18" s="1">
        <v>45891</v>
      </c>
    </row>
    <row r="19" spans="1:25" x14ac:dyDescent="0.25">
      <c r="A19">
        <v>18</v>
      </c>
      <c r="B19">
        <v>18</v>
      </c>
      <c r="C19" s="1">
        <v>45623</v>
      </c>
      <c r="D19">
        <v>0</v>
      </c>
      <c r="E19" t="s">
        <v>122</v>
      </c>
      <c r="F19" t="s">
        <v>185</v>
      </c>
      <c r="G19" t="s">
        <v>186</v>
      </c>
      <c r="H19" t="s">
        <v>187</v>
      </c>
      <c r="I19" t="s">
        <v>188</v>
      </c>
      <c r="J19" s="1">
        <v>45002</v>
      </c>
      <c r="K19">
        <v>18</v>
      </c>
      <c r="L19">
        <v>253.38</v>
      </c>
      <c r="M19" t="s">
        <v>42</v>
      </c>
      <c r="N19">
        <v>18</v>
      </c>
      <c r="O19">
        <v>2</v>
      </c>
      <c r="P19" t="s">
        <v>189</v>
      </c>
      <c r="Q19" s="1">
        <v>45634</v>
      </c>
      <c r="R19">
        <v>18</v>
      </c>
      <c r="S19">
        <v>3</v>
      </c>
      <c r="T19" t="s">
        <v>190</v>
      </c>
      <c r="U19" t="s">
        <v>56</v>
      </c>
      <c r="V19" t="s">
        <v>57</v>
      </c>
      <c r="W19" t="s">
        <v>58</v>
      </c>
      <c r="X19" t="s">
        <v>59</v>
      </c>
      <c r="Y19" s="1">
        <v>45078</v>
      </c>
    </row>
    <row r="20" spans="1:25" x14ac:dyDescent="0.25">
      <c r="A20">
        <v>19</v>
      </c>
      <c r="B20">
        <v>19</v>
      </c>
      <c r="C20" s="1">
        <v>45638</v>
      </c>
      <c r="D20">
        <v>95.64</v>
      </c>
      <c r="E20" t="s">
        <v>37</v>
      </c>
      <c r="F20" t="s">
        <v>191</v>
      </c>
      <c r="G20" t="s">
        <v>192</v>
      </c>
      <c r="H20" t="s">
        <v>193</v>
      </c>
      <c r="I20" t="s">
        <v>194</v>
      </c>
      <c r="J20" s="1">
        <v>45122</v>
      </c>
      <c r="K20">
        <v>19</v>
      </c>
      <c r="L20">
        <v>404.06</v>
      </c>
      <c r="M20" t="s">
        <v>30</v>
      </c>
      <c r="N20">
        <v>19</v>
      </c>
      <c r="O20">
        <v>10</v>
      </c>
      <c r="P20" t="s">
        <v>195</v>
      </c>
      <c r="Q20" s="1">
        <v>45681</v>
      </c>
      <c r="R20">
        <v>19</v>
      </c>
      <c r="S20">
        <v>8</v>
      </c>
      <c r="T20" t="s">
        <v>196</v>
      </c>
      <c r="U20" t="s">
        <v>197</v>
      </c>
      <c r="V20" t="s">
        <v>198</v>
      </c>
      <c r="W20" t="s">
        <v>199</v>
      </c>
      <c r="X20" t="s">
        <v>200</v>
      </c>
      <c r="Y20" s="1">
        <v>45710</v>
      </c>
    </row>
    <row r="21" spans="1:25" x14ac:dyDescent="0.25">
      <c r="A21">
        <v>20</v>
      </c>
      <c r="B21">
        <v>20</v>
      </c>
      <c r="C21" s="1">
        <v>45938</v>
      </c>
      <c r="D21">
        <v>97.65</v>
      </c>
      <c r="E21" t="s">
        <v>37</v>
      </c>
      <c r="F21" t="s">
        <v>201</v>
      </c>
      <c r="G21" t="s">
        <v>202</v>
      </c>
      <c r="H21" t="s">
        <v>203</v>
      </c>
      <c r="I21" t="s">
        <v>204</v>
      </c>
      <c r="J21" s="1">
        <v>45544</v>
      </c>
      <c r="K21">
        <v>20</v>
      </c>
      <c r="L21">
        <v>243.18</v>
      </c>
      <c r="M21" t="s">
        <v>53</v>
      </c>
      <c r="N21">
        <v>20</v>
      </c>
      <c r="O21">
        <v>9</v>
      </c>
      <c r="P21" t="s">
        <v>205</v>
      </c>
      <c r="Q21" s="1">
        <v>45973</v>
      </c>
      <c r="R21">
        <v>20</v>
      </c>
      <c r="S21">
        <v>12</v>
      </c>
      <c r="T21" t="s">
        <v>206</v>
      </c>
      <c r="U21" t="s">
        <v>207</v>
      </c>
      <c r="V21" t="s">
        <v>208</v>
      </c>
      <c r="W21" t="s">
        <v>209</v>
      </c>
      <c r="X21" t="s">
        <v>210</v>
      </c>
      <c r="Y21" s="1">
        <v>45150</v>
      </c>
    </row>
    <row r="22" spans="1:25" x14ac:dyDescent="0.25">
      <c r="A22">
        <v>21</v>
      </c>
      <c r="B22">
        <v>21</v>
      </c>
      <c r="C22" s="1">
        <v>45706</v>
      </c>
      <c r="D22">
        <v>25.12</v>
      </c>
      <c r="E22" t="s">
        <v>211</v>
      </c>
      <c r="F22" t="s">
        <v>212</v>
      </c>
      <c r="G22" t="s">
        <v>213</v>
      </c>
      <c r="H22" t="s">
        <v>214</v>
      </c>
      <c r="I22" t="s">
        <v>215</v>
      </c>
      <c r="J22" s="1">
        <v>45529</v>
      </c>
      <c r="K22">
        <v>21</v>
      </c>
      <c r="L22">
        <v>221.57</v>
      </c>
      <c r="M22" t="s">
        <v>30</v>
      </c>
      <c r="N22">
        <v>21</v>
      </c>
      <c r="O22">
        <v>3</v>
      </c>
      <c r="P22" t="s">
        <v>216</v>
      </c>
      <c r="Q22" s="1">
        <v>45757</v>
      </c>
      <c r="R22">
        <v>21</v>
      </c>
      <c r="S22">
        <v>5</v>
      </c>
      <c r="T22" t="s">
        <v>217</v>
      </c>
      <c r="U22" t="s">
        <v>118</v>
      </c>
      <c r="V22" t="s">
        <v>119</v>
      </c>
      <c r="W22" t="s">
        <v>120</v>
      </c>
      <c r="X22" t="s">
        <v>121</v>
      </c>
      <c r="Y22" s="1">
        <v>45945</v>
      </c>
    </row>
    <row r="23" spans="1:25" x14ac:dyDescent="0.25">
      <c r="A23">
        <v>22</v>
      </c>
      <c r="B23">
        <v>22</v>
      </c>
      <c r="C23" s="1">
        <v>45128</v>
      </c>
      <c r="D23">
        <v>97.54</v>
      </c>
      <c r="E23" t="s">
        <v>37</v>
      </c>
      <c r="F23" t="s">
        <v>218</v>
      </c>
      <c r="G23" t="s">
        <v>219</v>
      </c>
      <c r="H23" t="s">
        <v>220</v>
      </c>
      <c r="I23" t="s">
        <v>221</v>
      </c>
      <c r="J23" s="1">
        <v>44938</v>
      </c>
      <c r="K23">
        <v>22</v>
      </c>
      <c r="L23">
        <v>286.41000000000003</v>
      </c>
      <c r="M23" t="s">
        <v>53</v>
      </c>
      <c r="N23">
        <v>22</v>
      </c>
      <c r="O23">
        <v>1</v>
      </c>
      <c r="P23" t="s">
        <v>222</v>
      </c>
      <c r="Q23" s="1">
        <v>45136</v>
      </c>
      <c r="R23">
        <v>22</v>
      </c>
      <c r="S23">
        <v>18</v>
      </c>
      <c r="T23" t="s">
        <v>223</v>
      </c>
      <c r="U23" t="s">
        <v>181</v>
      </c>
      <c r="V23" t="s">
        <v>182</v>
      </c>
      <c r="W23" t="s">
        <v>183</v>
      </c>
      <c r="X23" t="s">
        <v>184</v>
      </c>
      <c r="Y23" s="1">
        <v>45891</v>
      </c>
    </row>
    <row r="24" spans="1:25" x14ac:dyDescent="0.25">
      <c r="A24">
        <v>23</v>
      </c>
      <c r="B24">
        <v>23</v>
      </c>
      <c r="C24" s="1">
        <v>45158</v>
      </c>
      <c r="D24">
        <v>54.95</v>
      </c>
      <c r="E24" t="s">
        <v>25</v>
      </c>
      <c r="F24" t="s">
        <v>224</v>
      </c>
      <c r="G24" t="s">
        <v>225</v>
      </c>
      <c r="H24" t="s">
        <v>226</v>
      </c>
      <c r="I24" t="s">
        <v>227</v>
      </c>
      <c r="J24" s="1">
        <v>45573</v>
      </c>
      <c r="K24">
        <v>23</v>
      </c>
      <c r="L24">
        <v>512.76</v>
      </c>
      <c r="M24" t="s">
        <v>42</v>
      </c>
      <c r="N24">
        <v>23</v>
      </c>
      <c r="O24">
        <v>3</v>
      </c>
      <c r="P24" t="s">
        <v>228</v>
      </c>
      <c r="Q24" s="1">
        <v>45180</v>
      </c>
      <c r="R24">
        <v>23</v>
      </c>
      <c r="S24">
        <v>5</v>
      </c>
      <c r="T24" t="s">
        <v>229</v>
      </c>
      <c r="U24" t="s">
        <v>118</v>
      </c>
      <c r="V24" t="s">
        <v>119</v>
      </c>
      <c r="W24" t="s">
        <v>120</v>
      </c>
      <c r="X24" t="s">
        <v>121</v>
      </c>
      <c r="Y24" s="1">
        <v>45945</v>
      </c>
    </row>
    <row r="25" spans="1:25" x14ac:dyDescent="0.25">
      <c r="A25">
        <v>24</v>
      </c>
      <c r="B25">
        <v>24</v>
      </c>
      <c r="C25" s="1">
        <v>45488</v>
      </c>
      <c r="D25">
        <v>96.13</v>
      </c>
      <c r="E25" t="s">
        <v>37</v>
      </c>
      <c r="F25" t="s">
        <v>230</v>
      </c>
      <c r="G25" t="s">
        <v>231</v>
      </c>
      <c r="H25" t="s">
        <v>232</v>
      </c>
      <c r="I25" t="s">
        <v>233</v>
      </c>
      <c r="J25" s="1">
        <v>45988</v>
      </c>
      <c r="K25">
        <v>24</v>
      </c>
      <c r="L25">
        <v>208.42</v>
      </c>
      <c r="M25" t="s">
        <v>53</v>
      </c>
      <c r="N25">
        <v>24</v>
      </c>
      <c r="O25">
        <v>6</v>
      </c>
      <c r="P25" t="s">
        <v>234</v>
      </c>
      <c r="Q25" s="1">
        <v>45533</v>
      </c>
      <c r="R25">
        <v>24</v>
      </c>
      <c r="S25">
        <v>15</v>
      </c>
      <c r="T25" t="s">
        <v>235</v>
      </c>
      <c r="U25" t="s">
        <v>236</v>
      </c>
      <c r="V25" t="s">
        <v>237</v>
      </c>
      <c r="W25" t="s">
        <v>238</v>
      </c>
      <c r="X25" t="s">
        <v>239</v>
      </c>
      <c r="Y25" s="1">
        <v>45295</v>
      </c>
    </row>
    <row r="26" spans="1:25" x14ac:dyDescent="0.25">
      <c r="A26">
        <v>25</v>
      </c>
      <c r="B26">
        <v>25</v>
      </c>
      <c r="C26" s="1">
        <v>45906</v>
      </c>
      <c r="D26">
        <v>50.75</v>
      </c>
      <c r="E26" t="s">
        <v>25</v>
      </c>
      <c r="F26" t="s">
        <v>240</v>
      </c>
      <c r="G26" t="s">
        <v>241</v>
      </c>
      <c r="H26" t="s">
        <v>242</v>
      </c>
      <c r="I26" t="s">
        <v>243</v>
      </c>
      <c r="J26" s="1">
        <v>45013</v>
      </c>
      <c r="K26">
        <v>25</v>
      </c>
      <c r="L26">
        <v>601.41</v>
      </c>
      <c r="M26" t="s">
        <v>53</v>
      </c>
      <c r="N26">
        <v>25</v>
      </c>
      <c r="O26">
        <v>10</v>
      </c>
      <c r="P26" t="s">
        <v>244</v>
      </c>
      <c r="Q26" s="1">
        <v>45931</v>
      </c>
      <c r="R26">
        <v>25</v>
      </c>
      <c r="S26">
        <v>4</v>
      </c>
      <c r="T26" t="s">
        <v>245</v>
      </c>
      <c r="U26" t="s">
        <v>155</v>
      </c>
      <c r="V26" t="s">
        <v>156</v>
      </c>
      <c r="W26" t="s">
        <v>157</v>
      </c>
      <c r="X26" t="s">
        <v>158</v>
      </c>
      <c r="Y26" s="1">
        <v>45653</v>
      </c>
    </row>
    <row r="27" spans="1:25" x14ac:dyDescent="0.25">
      <c r="A27">
        <v>26</v>
      </c>
      <c r="B27">
        <v>26</v>
      </c>
      <c r="C27" s="1">
        <v>45058</v>
      </c>
      <c r="D27">
        <v>61.82</v>
      </c>
      <c r="E27" t="s">
        <v>25</v>
      </c>
      <c r="F27" t="s">
        <v>246</v>
      </c>
      <c r="G27" t="s">
        <v>247</v>
      </c>
      <c r="H27" t="s">
        <v>248</v>
      </c>
      <c r="I27" t="s">
        <v>249</v>
      </c>
      <c r="J27" s="1">
        <v>45969</v>
      </c>
      <c r="K27">
        <v>26</v>
      </c>
      <c r="L27">
        <v>643.91</v>
      </c>
      <c r="M27" t="s">
        <v>42</v>
      </c>
      <c r="N27">
        <v>26</v>
      </c>
      <c r="O27">
        <v>6</v>
      </c>
      <c r="P27" t="s">
        <v>250</v>
      </c>
      <c r="Q27" s="1">
        <v>45067</v>
      </c>
      <c r="R27">
        <v>26</v>
      </c>
      <c r="S27">
        <v>5</v>
      </c>
      <c r="T27" t="s">
        <v>251</v>
      </c>
      <c r="U27" t="s">
        <v>118</v>
      </c>
      <c r="V27" t="s">
        <v>119</v>
      </c>
      <c r="W27" t="s">
        <v>120</v>
      </c>
      <c r="X27" t="s">
        <v>121</v>
      </c>
      <c r="Y27" s="1">
        <v>45945</v>
      </c>
    </row>
    <row r="28" spans="1:25" x14ac:dyDescent="0.25">
      <c r="A28">
        <v>27</v>
      </c>
      <c r="B28">
        <v>27</v>
      </c>
      <c r="C28" s="1">
        <v>45486</v>
      </c>
      <c r="D28">
        <v>48.51</v>
      </c>
      <c r="E28" t="s">
        <v>25</v>
      </c>
      <c r="F28" t="s">
        <v>252</v>
      </c>
      <c r="G28" t="s">
        <v>253</v>
      </c>
      <c r="H28" t="s">
        <v>254</v>
      </c>
      <c r="I28" t="s">
        <v>255</v>
      </c>
      <c r="J28" s="1">
        <v>45904</v>
      </c>
      <c r="K28">
        <v>27</v>
      </c>
      <c r="L28">
        <v>538.64</v>
      </c>
      <c r="M28" t="s">
        <v>42</v>
      </c>
      <c r="N28">
        <v>27</v>
      </c>
      <c r="O28">
        <v>2</v>
      </c>
      <c r="P28" t="s">
        <v>256</v>
      </c>
      <c r="Q28" s="1">
        <v>45488</v>
      </c>
      <c r="R28">
        <v>27</v>
      </c>
      <c r="S28">
        <v>1</v>
      </c>
      <c r="T28" t="s">
        <v>257</v>
      </c>
      <c r="U28" t="s">
        <v>129</v>
      </c>
      <c r="V28" t="s">
        <v>130</v>
      </c>
      <c r="W28" t="s">
        <v>131</v>
      </c>
      <c r="X28" t="s">
        <v>132</v>
      </c>
      <c r="Y28" s="1">
        <v>45777</v>
      </c>
    </row>
    <row r="29" spans="1:25" x14ac:dyDescent="0.25">
      <c r="A29">
        <v>28</v>
      </c>
      <c r="B29">
        <v>28</v>
      </c>
      <c r="C29" s="1">
        <v>45814</v>
      </c>
      <c r="D29">
        <v>99.61</v>
      </c>
      <c r="E29" t="s">
        <v>37</v>
      </c>
      <c r="F29" t="s">
        <v>258</v>
      </c>
      <c r="G29" t="s">
        <v>259</v>
      </c>
      <c r="H29" t="s">
        <v>260</v>
      </c>
      <c r="I29" t="s">
        <v>261</v>
      </c>
      <c r="J29" s="1">
        <v>45207</v>
      </c>
      <c r="K29">
        <v>28</v>
      </c>
      <c r="L29">
        <v>419.97</v>
      </c>
      <c r="M29" t="s">
        <v>53</v>
      </c>
      <c r="N29">
        <v>28</v>
      </c>
      <c r="O29">
        <v>1</v>
      </c>
      <c r="P29" t="s">
        <v>262</v>
      </c>
      <c r="Q29" s="1">
        <v>45851</v>
      </c>
      <c r="R29">
        <v>28</v>
      </c>
      <c r="S29">
        <v>10</v>
      </c>
      <c r="T29" t="s">
        <v>263</v>
      </c>
      <c r="U29" t="s">
        <v>76</v>
      </c>
      <c r="V29" t="s">
        <v>77</v>
      </c>
      <c r="W29" t="s">
        <v>78</v>
      </c>
      <c r="X29" t="s">
        <v>79</v>
      </c>
      <c r="Y29" s="1">
        <v>45881</v>
      </c>
    </row>
    <row r="30" spans="1:25" x14ac:dyDescent="0.25">
      <c r="A30">
        <v>29</v>
      </c>
      <c r="B30">
        <v>29</v>
      </c>
      <c r="C30" s="1">
        <v>45303</v>
      </c>
      <c r="D30">
        <v>95.16</v>
      </c>
      <c r="E30" t="s">
        <v>37</v>
      </c>
      <c r="F30" t="s">
        <v>264</v>
      </c>
      <c r="G30" t="s">
        <v>265</v>
      </c>
      <c r="H30" t="s">
        <v>266</v>
      </c>
      <c r="I30" t="s">
        <v>267</v>
      </c>
      <c r="J30" s="1">
        <v>45757</v>
      </c>
      <c r="K30">
        <v>29</v>
      </c>
      <c r="L30">
        <v>508</v>
      </c>
      <c r="M30" t="s">
        <v>42</v>
      </c>
      <c r="N30">
        <v>29</v>
      </c>
      <c r="O30">
        <v>10</v>
      </c>
      <c r="P30" t="s">
        <v>268</v>
      </c>
      <c r="Q30" s="1">
        <v>45304</v>
      </c>
      <c r="R30">
        <v>29</v>
      </c>
      <c r="S30">
        <v>7</v>
      </c>
      <c r="T30" t="s">
        <v>269</v>
      </c>
      <c r="U30" t="s">
        <v>145</v>
      </c>
      <c r="V30" t="s">
        <v>146</v>
      </c>
      <c r="W30" t="s">
        <v>147</v>
      </c>
      <c r="X30" t="s">
        <v>148</v>
      </c>
      <c r="Y30" s="1">
        <v>45313</v>
      </c>
    </row>
    <row r="31" spans="1:25" x14ac:dyDescent="0.25">
      <c r="A31">
        <v>30</v>
      </c>
      <c r="B31">
        <v>30</v>
      </c>
      <c r="C31" s="1">
        <v>45335</v>
      </c>
      <c r="D31">
        <v>99.61</v>
      </c>
      <c r="E31" t="s">
        <v>37</v>
      </c>
      <c r="F31" t="s">
        <v>270</v>
      </c>
      <c r="G31" t="s">
        <v>271</v>
      </c>
      <c r="H31" t="s">
        <v>272</v>
      </c>
      <c r="I31" t="s">
        <v>273</v>
      </c>
      <c r="J31" s="1">
        <v>45923</v>
      </c>
      <c r="K31">
        <v>30</v>
      </c>
      <c r="L31">
        <v>228.23</v>
      </c>
      <c r="M31" t="s">
        <v>42</v>
      </c>
      <c r="N31">
        <v>30</v>
      </c>
      <c r="O31">
        <v>1</v>
      </c>
      <c r="P31" t="s">
        <v>274</v>
      </c>
      <c r="Q31" s="1">
        <v>45338</v>
      </c>
      <c r="R31">
        <v>30</v>
      </c>
      <c r="S31">
        <v>13</v>
      </c>
      <c r="T31" t="s">
        <v>275</v>
      </c>
      <c r="U31" t="s">
        <v>276</v>
      </c>
      <c r="V31" t="s">
        <v>277</v>
      </c>
      <c r="W31" t="s">
        <v>278</v>
      </c>
      <c r="X31" t="s">
        <v>279</v>
      </c>
      <c r="Y31" s="1">
        <v>45131</v>
      </c>
    </row>
    <row r="32" spans="1:25" x14ac:dyDescent="0.25">
      <c r="A32">
        <v>31</v>
      </c>
      <c r="B32">
        <v>31</v>
      </c>
      <c r="C32" s="1">
        <v>45058</v>
      </c>
      <c r="D32">
        <v>0</v>
      </c>
      <c r="E32" t="s">
        <v>122</v>
      </c>
      <c r="F32" t="s">
        <v>280</v>
      </c>
      <c r="G32" t="s">
        <v>281</v>
      </c>
      <c r="H32" t="s">
        <v>282</v>
      </c>
      <c r="I32" t="s">
        <v>283</v>
      </c>
      <c r="J32" s="1">
        <v>45507</v>
      </c>
      <c r="K32">
        <v>31</v>
      </c>
      <c r="L32">
        <v>230.76</v>
      </c>
      <c r="M32" t="s">
        <v>42</v>
      </c>
      <c r="N32">
        <v>31</v>
      </c>
      <c r="O32">
        <v>3</v>
      </c>
      <c r="P32" t="s">
        <v>284</v>
      </c>
      <c r="Q32" s="1">
        <v>45082</v>
      </c>
      <c r="R32">
        <v>31</v>
      </c>
      <c r="S32">
        <v>5</v>
      </c>
      <c r="T32" t="s">
        <v>285</v>
      </c>
      <c r="U32" t="s">
        <v>118</v>
      </c>
      <c r="V32" t="s">
        <v>119</v>
      </c>
      <c r="W32" t="s">
        <v>120</v>
      </c>
      <c r="X32" t="s">
        <v>121</v>
      </c>
      <c r="Y32" s="1">
        <v>45945</v>
      </c>
    </row>
    <row r="33" spans="1:25" x14ac:dyDescent="0.25">
      <c r="A33">
        <v>32</v>
      </c>
      <c r="B33">
        <v>32</v>
      </c>
      <c r="C33" s="1">
        <v>45700</v>
      </c>
      <c r="D33">
        <v>97.44</v>
      </c>
      <c r="E33" t="s">
        <v>37</v>
      </c>
      <c r="F33" t="s">
        <v>286</v>
      </c>
      <c r="G33" t="s">
        <v>287</v>
      </c>
      <c r="H33" t="s">
        <v>288</v>
      </c>
      <c r="I33" t="s">
        <v>289</v>
      </c>
      <c r="J33" s="1">
        <v>45786</v>
      </c>
      <c r="K33">
        <v>32</v>
      </c>
      <c r="L33">
        <v>596.54999999999995</v>
      </c>
      <c r="M33" t="s">
        <v>42</v>
      </c>
      <c r="N33">
        <v>32</v>
      </c>
      <c r="O33">
        <v>8</v>
      </c>
      <c r="P33" t="s">
        <v>290</v>
      </c>
      <c r="Q33" s="1">
        <v>45723</v>
      </c>
      <c r="R33">
        <v>32</v>
      </c>
      <c r="S33">
        <v>16</v>
      </c>
      <c r="T33" t="s">
        <v>291</v>
      </c>
      <c r="U33" t="s">
        <v>66</v>
      </c>
      <c r="V33" t="s">
        <v>67</v>
      </c>
      <c r="W33" t="s">
        <v>68</v>
      </c>
      <c r="X33" t="s">
        <v>69</v>
      </c>
      <c r="Y33" s="1">
        <v>45358</v>
      </c>
    </row>
    <row r="34" spans="1:25" x14ac:dyDescent="0.25">
      <c r="A34">
        <v>33</v>
      </c>
      <c r="B34">
        <v>33</v>
      </c>
      <c r="C34" s="1">
        <v>45470</v>
      </c>
      <c r="D34">
        <v>99.84</v>
      </c>
      <c r="E34" t="s">
        <v>37</v>
      </c>
      <c r="F34" t="s">
        <v>292</v>
      </c>
      <c r="G34" t="s">
        <v>293</v>
      </c>
      <c r="H34" t="s">
        <v>294</v>
      </c>
      <c r="I34" t="s">
        <v>295</v>
      </c>
      <c r="J34" s="1">
        <v>45883</v>
      </c>
      <c r="K34">
        <v>33</v>
      </c>
      <c r="L34">
        <v>240.74</v>
      </c>
      <c r="M34" t="s">
        <v>30</v>
      </c>
      <c r="N34">
        <v>33</v>
      </c>
      <c r="O34">
        <v>4</v>
      </c>
      <c r="P34" t="s">
        <v>296</v>
      </c>
      <c r="Q34" s="1">
        <v>45527</v>
      </c>
      <c r="R34">
        <v>33</v>
      </c>
      <c r="S34">
        <v>3</v>
      </c>
      <c r="T34" t="s">
        <v>297</v>
      </c>
      <c r="U34" t="s">
        <v>56</v>
      </c>
      <c r="V34" t="s">
        <v>57</v>
      </c>
      <c r="W34" t="s">
        <v>58</v>
      </c>
      <c r="X34" t="s">
        <v>59</v>
      </c>
      <c r="Y34" s="1">
        <v>45078</v>
      </c>
    </row>
    <row r="35" spans="1:25" x14ac:dyDescent="0.25">
      <c r="A35">
        <v>34</v>
      </c>
      <c r="B35">
        <v>34</v>
      </c>
      <c r="C35" s="1">
        <v>45714</v>
      </c>
      <c r="D35">
        <v>82.64</v>
      </c>
      <c r="E35" t="s">
        <v>25</v>
      </c>
      <c r="F35" t="s">
        <v>298</v>
      </c>
      <c r="G35" t="s">
        <v>299</v>
      </c>
      <c r="H35" t="s">
        <v>300</v>
      </c>
      <c r="I35" t="s">
        <v>301</v>
      </c>
      <c r="J35" s="1">
        <v>45723</v>
      </c>
      <c r="K35">
        <v>34</v>
      </c>
      <c r="L35">
        <v>861.28</v>
      </c>
      <c r="M35" t="s">
        <v>53</v>
      </c>
      <c r="N35">
        <v>34</v>
      </c>
      <c r="O35">
        <v>8</v>
      </c>
      <c r="P35" t="s">
        <v>302</v>
      </c>
      <c r="Q35" s="1">
        <v>45722</v>
      </c>
      <c r="R35">
        <v>34</v>
      </c>
      <c r="S35">
        <v>10</v>
      </c>
      <c r="T35" t="s">
        <v>303</v>
      </c>
      <c r="U35" t="s">
        <v>76</v>
      </c>
      <c r="V35" t="s">
        <v>77</v>
      </c>
      <c r="W35" t="s">
        <v>78</v>
      </c>
      <c r="X35" t="s">
        <v>79</v>
      </c>
      <c r="Y35" s="1">
        <v>45881</v>
      </c>
    </row>
    <row r="36" spans="1:25" x14ac:dyDescent="0.25">
      <c r="A36">
        <v>35</v>
      </c>
      <c r="B36">
        <v>35</v>
      </c>
      <c r="C36" s="1">
        <v>45506</v>
      </c>
      <c r="D36">
        <v>98.37</v>
      </c>
      <c r="E36" t="s">
        <v>37</v>
      </c>
      <c r="F36" t="s">
        <v>304</v>
      </c>
      <c r="G36" t="s">
        <v>305</v>
      </c>
      <c r="H36" t="s">
        <v>306</v>
      </c>
      <c r="I36" t="s">
        <v>307</v>
      </c>
      <c r="J36" s="1">
        <v>45245</v>
      </c>
      <c r="K36">
        <v>35</v>
      </c>
      <c r="L36">
        <v>510.96</v>
      </c>
      <c r="M36" t="s">
        <v>42</v>
      </c>
      <c r="N36">
        <v>35</v>
      </c>
      <c r="O36">
        <v>4</v>
      </c>
      <c r="P36" t="s">
        <v>308</v>
      </c>
      <c r="Q36" s="1">
        <v>45557</v>
      </c>
      <c r="R36">
        <v>35</v>
      </c>
      <c r="S36">
        <v>20</v>
      </c>
      <c r="T36" t="s">
        <v>309</v>
      </c>
      <c r="U36" t="s">
        <v>45</v>
      </c>
      <c r="V36" t="s">
        <v>46</v>
      </c>
      <c r="W36" t="s">
        <v>47</v>
      </c>
      <c r="X36" t="s">
        <v>48</v>
      </c>
      <c r="Y36" s="1">
        <v>45530</v>
      </c>
    </row>
    <row r="37" spans="1:25" x14ac:dyDescent="0.25">
      <c r="A37">
        <v>36</v>
      </c>
      <c r="B37">
        <v>36</v>
      </c>
      <c r="C37" s="1">
        <v>45571</v>
      </c>
      <c r="D37">
        <v>96.68</v>
      </c>
      <c r="E37" t="s">
        <v>37</v>
      </c>
      <c r="F37" t="s">
        <v>310</v>
      </c>
      <c r="G37" t="s">
        <v>311</v>
      </c>
      <c r="H37" t="s">
        <v>312</v>
      </c>
      <c r="I37" t="s">
        <v>313</v>
      </c>
      <c r="J37" s="1">
        <v>45268</v>
      </c>
      <c r="K37">
        <v>36</v>
      </c>
      <c r="L37">
        <v>641.32000000000005</v>
      </c>
      <c r="M37" t="s">
        <v>30</v>
      </c>
      <c r="N37">
        <v>36</v>
      </c>
      <c r="O37">
        <v>8</v>
      </c>
      <c r="P37" t="s">
        <v>314</v>
      </c>
      <c r="Q37" s="1">
        <v>45613</v>
      </c>
      <c r="R37">
        <v>36</v>
      </c>
      <c r="S37">
        <v>2</v>
      </c>
      <c r="T37" t="s">
        <v>315</v>
      </c>
      <c r="U37" t="s">
        <v>316</v>
      </c>
      <c r="V37" t="s">
        <v>317</v>
      </c>
      <c r="W37" t="s">
        <v>318</v>
      </c>
      <c r="X37" t="s">
        <v>319</v>
      </c>
      <c r="Y37" s="1">
        <v>45948</v>
      </c>
    </row>
    <row r="38" spans="1:25" x14ac:dyDescent="0.25">
      <c r="A38">
        <v>37</v>
      </c>
      <c r="B38">
        <v>37</v>
      </c>
      <c r="C38" s="1">
        <v>45428</v>
      </c>
      <c r="D38">
        <v>0</v>
      </c>
      <c r="E38" t="s">
        <v>122</v>
      </c>
      <c r="F38" t="s">
        <v>320</v>
      </c>
      <c r="G38" t="s">
        <v>321</v>
      </c>
      <c r="H38" t="s">
        <v>322</v>
      </c>
      <c r="I38" t="s">
        <v>323</v>
      </c>
      <c r="J38" s="1">
        <v>45976</v>
      </c>
      <c r="K38">
        <v>37</v>
      </c>
      <c r="L38">
        <v>527.85</v>
      </c>
      <c r="M38" t="s">
        <v>42</v>
      </c>
      <c r="N38">
        <v>37</v>
      </c>
      <c r="O38">
        <v>2</v>
      </c>
      <c r="P38" t="s">
        <v>324</v>
      </c>
      <c r="Q38" s="1">
        <v>45481</v>
      </c>
      <c r="R38">
        <v>37</v>
      </c>
      <c r="S38">
        <v>15</v>
      </c>
      <c r="T38" t="s">
        <v>325</v>
      </c>
      <c r="U38" t="s">
        <v>236</v>
      </c>
      <c r="V38" t="s">
        <v>237</v>
      </c>
      <c r="W38" t="s">
        <v>238</v>
      </c>
      <c r="X38" t="s">
        <v>239</v>
      </c>
      <c r="Y38" s="1">
        <v>45295</v>
      </c>
    </row>
    <row r="39" spans="1:25" x14ac:dyDescent="0.25">
      <c r="A39">
        <v>38</v>
      </c>
      <c r="B39">
        <v>38</v>
      </c>
      <c r="C39" s="1">
        <v>45184</v>
      </c>
      <c r="D39">
        <v>96.09</v>
      </c>
      <c r="E39" t="s">
        <v>37</v>
      </c>
      <c r="F39" t="s">
        <v>326</v>
      </c>
      <c r="G39" t="s">
        <v>327</v>
      </c>
      <c r="H39" t="s">
        <v>328</v>
      </c>
      <c r="I39" t="s">
        <v>329</v>
      </c>
      <c r="J39" s="1">
        <v>45588</v>
      </c>
      <c r="K39">
        <v>38</v>
      </c>
      <c r="L39">
        <v>475.42</v>
      </c>
      <c r="M39" t="s">
        <v>42</v>
      </c>
      <c r="N39">
        <v>38</v>
      </c>
      <c r="O39">
        <v>10</v>
      </c>
      <c r="P39" t="s">
        <v>330</v>
      </c>
      <c r="Q39" s="1">
        <v>45200</v>
      </c>
      <c r="R39">
        <v>38</v>
      </c>
      <c r="S39">
        <v>1</v>
      </c>
      <c r="T39" t="s">
        <v>331</v>
      </c>
      <c r="U39" t="s">
        <v>129</v>
      </c>
      <c r="V39" t="s">
        <v>130</v>
      </c>
      <c r="W39" t="s">
        <v>131</v>
      </c>
      <c r="X39" t="s">
        <v>132</v>
      </c>
      <c r="Y39" s="1">
        <v>45777</v>
      </c>
    </row>
    <row r="40" spans="1:25" x14ac:dyDescent="0.25">
      <c r="A40">
        <v>39</v>
      </c>
      <c r="B40">
        <v>39</v>
      </c>
      <c r="C40" s="1">
        <v>45322</v>
      </c>
      <c r="D40">
        <v>96.05</v>
      </c>
      <c r="E40" t="s">
        <v>37</v>
      </c>
      <c r="F40" t="s">
        <v>332</v>
      </c>
      <c r="G40" t="s">
        <v>333</v>
      </c>
      <c r="H40" t="s">
        <v>334</v>
      </c>
      <c r="I40" t="s">
        <v>335</v>
      </c>
      <c r="J40" s="1">
        <v>45126</v>
      </c>
      <c r="K40">
        <v>39</v>
      </c>
      <c r="L40">
        <v>345.39</v>
      </c>
      <c r="M40" t="s">
        <v>42</v>
      </c>
      <c r="N40">
        <v>39</v>
      </c>
      <c r="O40">
        <v>7</v>
      </c>
      <c r="P40" t="s">
        <v>336</v>
      </c>
      <c r="Q40" s="1">
        <v>45339</v>
      </c>
      <c r="R40">
        <v>39</v>
      </c>
      <c r="S40">
        <v>19</v>
      </c>
      <c r="T40" t="s">
        <v>337</v>
      </c>
      <c r="U40" t="s">
        <v>338</v>
      </c>
      <c r="V40" t="s">
        <v>339</v>
      </c>
      <c r="W40" t="s">
        <v>340</v>
      </c>
      <c r="X40" t="s">
        <v>341</v>
      </c>
      <c r="Y40" s="1">
        <v>44977</v>
      </c>
    </row>
    <row r="41" spans="1:25" x14ac:dyDescent="0.25">
      <c r="A41">
        <v>40</v>
      </c>
      <c r="B41">
        <v>40</v>
      </c>
      <c r="C41" s="1">
        <v>45242</v>
      </c>
      <c r="D41">
        <v>98.13</v>
      </c>
      <c r="E41" t="s">
        <v>37</v>
      </c>
      <c r="F41" t="s">
        <v>342</v>
      </c>
      <c r="G41" t="s">
        <v>343</v>
      </c>
      <c r="H41" t="s">
        <v>344</v>
      </c>
      <c r="I41" t="s">
        <v>345</v>
      </c>
      <c r="J41" s="1">
        <v>45597</v>
      </c>
      <c r="K41">
        <v>40</v>
      </c>
      <c r="L41">
        <v>453.34</v>
      </c>
      <c r="M41" t="s">
        <v>53</v>
      </c>
      <c r="N41">
        <v>40</v>
      </c>
      <c r="O41">
        <v>3</v>
      </c>
      <c r="P41" t="s">
        <v>346</v>
      </c>
      <c r="Q41" s="1">
        <v>45302</v>
      </c>
      <c r="R41">
        <v>40</v>
      </c>
      <c r="S41">
        <v>20</v>
      </c>
      <c r="T41" t="s">
        <v>347</v>
      </c>
      <c r="U41" t="s">
        <v>45</v>
      </c>
      <c r="V41" t="s">
        <v>46</v>
      </c>
      <c r="W41" t="s">
        <v>47</v>
      </c>
      <c r="X41" t="s">
        <v>48</v>
      </c>
      <c r="Y41" s="1">
        <v>45530</v>
      </c>
    </row>
    <row r="42" spans="1:25" x14ac:dyDescent="0.25">
      <c r="A42">
        <v>41</v>
      </c>
      <c r="B42">
        <v>41</v>
      </c>
      <c r="C42" s="1">
        <v>45370</v>
      </c>
      <c r="D42">
        <v>95.96</v>
      </c>
      <c r="E42" t="s">
        <v>37</v>
      </c>
      <c r="F42" t="s">
        <v>348</v>
      </c>
      <c r="G42" t="s">
        <v>349</v>
      </c>
      <c r="H42" t="s">
        <v>350</v>
      </c>
      <c r="I42" t="s">
        <v>351</v>
      </c>
      <c r="J42" s="1">
        <v>45236</v>
      </c>
      <c r="K42">
        <v>41</v>
      </c>
      <c r="L42">
        <v>687.28</v>
      </c>
      <c r="M42" t="s">
        <v>53</v>
      </c>
      <c r="N42">
        <v>41</v>
      </c>
      <c r="O42">
        <v>6</v>
      </c>
      <c r="P42" t="s">
        <v>352</v>
      </c>
      <c r="Q42" s="1">
        <v>45418</v>
      </c>
      <c r="R42">
        <v>41</v>
      </c>
      <c r="S42">
        <v>12</v>
      </c>
      <c r="T42" t="s">
        <v>353</v>
      </c>
      <c r="U42" t="s">
        <v>207</v>
      </c>
      <c r="V42" t="s">
        <v>208</v>
      </c>
      <c r="W42" t="s">
        <v>209</v>
      </c>
      <c r="X42" t="s">
        <v>210</v>
      </c>
      <c r="Y42" s="1">
        <v>45150</v>
      </c>
    </row>
    <row r="43" spans="1:25" x14ac:dyDescent="0.25">
      <c r="A43">
        <v>42</v>
      </c>
      <c r="B43">
        <v>42</v>
      </c>
      <c r="C43" s="1">
        <v>46009</v>
      </c>
      <c r="D43">
        <v>95.51</v>
      </c>
      <c r="E43" t="s">
        <v>37</v>
      </c>
      <c r="F43" t="s">
        <v>354</v>
      </c>
      <c r="G43" t="s">
        <v>355</v>
      </c>
      <c r="H43" t="s">
        <v>356</v>
      </c>
      <c r="I43" t="s">
        <v>357</v>
      </c>
      <c r="J43" s="1">
        <v>45306</v>
      </c>
      <c r="K43">
        <v>42</v>
      </c>
      <c r="L43">
        <v>835.56</v>
      </c>
      <c r="M43" t="s">
        <v>30</v>
      </c>
      <c r="N43">
        <v>42</v>
      </c>
      <c r="O43">
        <v>6</v>
      </c>
      <c r="P43" t="s">
        <v>358</v>
      </c>
      <c r="Q43" s="1">
        <v>46016</v>
      </c>
      <c r="R43">
        <v>42</v>
      </c>
      <c r="S43">
        <v>12</v>
      </c>
      <c r="T43" t="s">
        <v>359</v>
      </c>
      <c r="U43" t="s">
        <v>207</v>
      </c>
      <c r="V43" t="s">
        <v>208</v>
      </c>
      <c r="W43" t="s">
        <v>209</v>
      </c>
      <c r="X43" t="s">
        <v>210</v>
      </c>
      <c r="Y43" s="1">
        <v>45150</v>
      </c>
    </row>
    <row r="44" spans="1:25" x14ac:dyDescent="0.25">
      <c r="A44">
        <v>43</v>
      </c>
      <c r="B44">
        <v>43</v>
      </c>
      <c r="C44" s="1">
        <v>45801</v>
      </c>
      <c r="D44">
        <v>96.81</v>
      </c>
      <c r="E44" t="s">
        <v>37</v>
      </c>
      <c r="F44" t="s">
        <v>360</v>
      </c>
      <c r="G44" t="s">
        <v>361</v>
      </c>
      <c r="H44" t="s">
        <v>362</v>
      </c>
      <c r="I44" t="s">
        <v>363</v>
      </c>
      <c r="J44" s="1">
        <v>44932</v>
      </c>
      <c r="K44">
        <v>43</v>
      </c>
      <c r="L44">
        <v>183.03</v>
      </c>
      <c r="M44" t="s">
        <v>42</v>
      </c>
      <c r="N44">
        <v>43</v>
      </c>
      <c r="O44">
        <v>7</v>
      </c>
      <c r="P44" t="s">
        <v>364</v>
      </c>
      <c r="Q44" s="1">
        <v>45837</v>
      </c>
      <c r="R44">
        <v>43</v>
      </c>
      <c r="S44">
        <v>9</v>
      </c>
      <c r="T44" t="s">
        <v>365</v>
      </c>
      <c r="U44" t="s">
        <v>92</v>
      </c>
      <c r="V44" t="s">
        <v>93</v>
      </c>
      <c r="W44" t="s">
        <v>94</v>
      </c>
      <c r="X44" t="s">
        <v>95</v>
      </c>
      <c r="Y44" s="1">
        <v>45112</v>
      </c>
    </row>
    <row r="45" spans="1:25" x14ac:dyDescent="0.25">
      <c r="A45">
        <v>44</v>
      </c>
      <c r="B45">
        <v>44</v>
      </c>
      <c r="C45" s="1">
        <v>44970</v>
      </c>
      <c r="D45">
        <v>37.299999999999997</v>
      </c>
      <c r="E45" t="s">
        <v>25</v>
      </c>
      <c r="F45" t="s">
        <v>366</v>
      </c>
      <c r="G45" t="s">
        <v>367</v>
      </c>
      <c r="H45" t="s">
        <v>368</v>
      </c>
      <c r="I45" t="s">
        <v>369</v>
      </c>
      <c r="J45" s="1">
        <v>45263</v>
      </c>
      <c r="K45">
        <v>44</v>
      </c>
      <c r="L45">
        <v>846.26</v>
      </c>
      <c r="M45" t="s">
        <v>42</v>
      </c>
      <c r="N45">
        <v>44</v>
      </c>
      <c r="O45">
        <v>4</v>
      </c>
      <c r="P45" t="s">
        <v>370</v>
      </c>
      <c r="Q45" s="1">
        <v>45029</v>
      </c>
      <c r="R45">
        <v>44</v>
      </c>
      <c r="S45">
        <v>2</v>
      </c>
      <c r="T45" t="s">
        <v>371</v>
      </c>
      <c r="U45" t="s">
        <v>316</v>
      </c>
      <c r="V45" t="s">
        <v>317</v>
      </c>
      <c r="W45" t="s">
        <v>318</v>
      </c>
      <c r="X45" t="s">
        <v>319</v>
      </c>
      <c r="Y45" s="1">
        <v>45948</v>
      </c>
    </row>
    <row r="46" spans="1:25" x14ac:dyDescent="0.25">
      <c r="A46">
        <v>45</v>
      </c>
      <c r="B46">
        <v>45</v>
      </c>
      <c r="C46" s="1">
        <v>45464</v>
      </c>
      <c r="D46">
        <v>98.58</v>
      </c>
      <c r="E46" t="s">
        <v>37</v>
      </c>
      <c r="F46" t="s">
        <v>372</v>
      </c>
      <c r="G46" t="s">
        <v>373</v>
      </c>
      <c r="H46" t="s">
        <v>374</v>
      </c>
      <c r="I46" t="s">
        <v>375</v>
      </c>
      <c r="J46" s="1">
        <v>45407</v>
      </c>
      <c r="K46">
        <v>45</v>
      </c>
      <c r="L46">
        <v>187.51</v>
      </c>
      <c r="M46" t="s">
        <v>42</v>
      </c>
      <c r="N46">
        <v>45</v>
      </c>
      <c r="O46">
        <v>2</v>
      </c>
      <c r="P46" t="s">
        <v>376</v>
      </c>
      <c r="Q46" s="1">
        <v>45477</v>
      </c>
      <c r="R46">
        <v>45</v>
      </c>
      <c r="S46">
        <v>5</v>
      </c>
      <c r="T46" t="s">
        <v>377</v>
      </c>
      <c r="U46" t="s">
        <v>118</v>
      </c>
      <c r="V46" t="s">
        <v>119</v>
      </c>
      <c r="W46" t="s">
        <v>120</v>
      </c>
      <c r="X46" t="s">
        <v>121</v>
      </c>
      <c r="Y46" s="1">
        <v>45945</v>
      </c>
    </row>
    <row r="47" spans="1:25" x14ac:dyDescent="0.25">
      <c r="A47">
        <v>46</v>
      </c>
      <c r="B47">
        <v>46</v>
      </c>
      <c r="C47" s="1">
        <v>45052</v>
      </c>
      <c r="D47">
        <v>99.59</v>
      </c>
      <c r="E47" t="s">
        <v>37</v>
      </c>
      <c r="F47" t="s">
        <v>378</v>
      </c>
      <c r="G47" t="s">
        <v>379</v>
      </c>
      <c r="H47" t="s">
        <v>380</v>
      </c>
      <c r="I47" t="s">
        <v>381</v>
      </c>
      <c r="J47" s="1">
        <v>44966</v>
      </c>
      <c r="K47">
        <v>46</v>
      </c>
      <c r="L47">
        <v>180.68</v>
      </c>
      <c r="M47" t="s">
        <v>53</v>
      </c>
      <c r="N47">
        <v>46</v>
      </c>
      <c r="O47">
        <v>6</v>
      </c>
      <c r="P47" t="s">
        <v>382</v>
      </c>
      <c r="Q47" s="1">
        <v>45110</v>
      </c>
      <c r="R47">
        <v>46</v>
      </c>
      <c r="S47">
        <v>7</v>
      </c>
      <c r="T47" t="s">
        <v>383</v>
      </c>
      <c r="U47" t="s">
        <v>145</v>
      </c>
      <c r="V47" t="s">
        <v>146</v>
      </c>
      <c r="W47" t="s">
        <v>147</v>
      </c>
      <c r="X47" t="s">
        <v>148</v>
      </c>
      <c r="Y47" s="1">
        <v>45313</v>
      </c>
    </row>
    <row r="48" spans="1:25" x14ac:dyDescent="0.25">
      <c r="A48">
        <v>47</v>
      </c>
      <c r="B48">
        <v>47</v>
      </c>
      <c r="C48" s="1">
        <v>45088</v>
      </c>
      <c r="D48">
        <v>99.13</v>
      </c>
      <c r="E48" t="s">
        <v>37</v>
      </c>
      <c r="F48" t="s">
        <v>384</v>
      </c>
      <c r="G48" t="s">
        <v>385</v>
      </c>
      <c r="H48" t="s">
        <v>386</v>
      </c>
      <c r="I48" t="s">
        <v>387</v>
      </c>
      <c r="J48" s="1">
        <v>45522</v>
      </c>
      <c r="K48">
        <v>47</v>
      </c>
      <c r="L48">
        <v>423.8</v>
      </c>
      <c r="M48" t="s">
        <v>53</v>
      </c>
      <c r="N48">
        <v>47</v>
      </c>
      <c r="O48">
        <v>6</v>
      </c>
      <c r="P48" t="s">
        <v>388</v>
      </c>
      <c r="Q48" s="1">
        <v>45100</v>
      </c>
      <c r="R48">
        <v>47</v>
      </c>
      <c r="S48">
        <v>6</v>
      </c>
      <c r="T48" t="s">
        <v>389</v>
      </c>
      <c r="U48" t="s">
        <v>390</v>
      </c>
      <c r="V48" t="s">
        <v>391</v>
      </c>
      <c r="W48" t="s">
        <v>392</v>
      </c>
      <c r="X48" t="s">
        <v>393</v>
      </c>
      <c r="Y48" s="1">
        <v>45972</v>
      </c>
    </row>
    <row r="49" spans="1:25" x14ac:dyDescent="0.25">
      <c r="A49">
        <v>48</v>
      </c>
      <c r="B49">
        <v>48</v>
      </c>
      <c r="C49" s="1">
        <v>45559</v>
      </c>
      <c r="D49">
        <v>99.27</v>
      </c>
      <c r="E49" t="s">
        <v>37</v>
      </c>
      <c r="F49" t="s">
        <v>394</v>
      </c>
      <c r="G49" t="s">
        <v>395</v>
      </c>
      <c r="H49" t="s">
        <v>396</v>
      </c>
      <c r="I49" t="s">
        <v>397</v>
      </c>
      <c r="J49" s="1">
        <v>45748</v>
      </c>
      <c r="K49">
        <v>48</v>
      </c>
      <c r="L49">
        <v>365.87</v>
      </c>
      <c r="M49" t="s">
        <v>42</v>
      </c>
      <c r="N49">
        <v>48</v>
      </c>
      <c r="O49">
        <v>3</v>
      </c>
      <c r="P49" t="s">
        <v>398</v>
      </c>
      <c r="Q49" s="1">
        <v>45591</v>
      </c>
      <c r="R49">
        <v>48</v>
      </c>
      <c r="S49">
        <v>10</v>
      </c>
      <c r="T49" t="s">
        <v>399</v>
      </c>
      <c r="U49" t="s">
        <v>76</v>
      </c>
      <c r="V49" t="s">
        <v>77</v>
      </c>
      <c r="W49" t="s">
        <v>78</v>
      </c>
      <c r="X49" t="s">
        <v>79</v>
      </c>
      <c r="Y49" s="1">
        <v>45881</v>
      </c>
    </row>
    <row r="50" spans="1:25" x14ac:dyDescent="0.25">
      <c r="A50">
        <v>49</v>
      </c>
      <c r="B50">
        <v>49</v>
      </c>
      <c r="C50" s="1">
        <v>45035</v>
      </c>
      <c r="D50">
        <v>99.16</v>
      </c>
      <c r="E50" t="s">
        <v>37</v>
      </c>
      <c r="F50" t="s">
        <v>400</v>
      </c>
      <c r="G50" t="s">
        <v>401</v>
      </c>
      <c r="H50" t="s">
        <v>402</v>
      </c>
      <c r="I50" t="s">
        <v>403</v>
      </c>
      <c r="J50" s="1">
        <v>45348</v>
      </c>
      <c r="K50">
        <v>49</v>
      </c>
      <c r="L50">
        <v>189.57</v>
      </c>
      <c r="M50" t="s">
        <v>30</v>
      </c>
      <c r="N50">
        <v>49</v>
      </c>
      <c r="O50">
        <v>9</v>
      </c>
      <c r="P50" t="s">
        <v>404</v>
      </c>
      <c r="Q50" s="1">
        <v>45049</v>
      </c>
      <c r="R50">
        <v>49</v>
      </c>
      <c r="S50">
        <v>12</v>
      </c>
      <c r="T50" t="s">
        <v>405</v>
      </c>
      <c r="U50" t="s">
        <v>207</v>
      </c>
      <c r="V50" t="s">
        <v>208</v>
      </c>
      <c r="W50" t="s">
        <v>209</v>
      </c>
      <c r="X50" t="s">
        <v>210</v>
      </c>
      <c r="Y50" s="1">
        <v>45150</v>
      </c>
    </row>
    <row r="51" spans="1:25" x14ac:dyDescent="0.25">
      <c r="A51">
        <v>50</v>
      </c>
      <c r="B51">
        <v>50</v>
      </c>
      <c r="C51" s="1">
        <v>45542</v>
      </c>
      <c r="D51">
        <v>99.61</v>
      </c>
      <c r="E51" t="s">
        <v>37</v>
      </c>
      <c r="F51" t="s">
        <v>406</v>
      </c>
      <c r="G51" t="s">
        <v>407</v>
      </c>
      <c r="H51" t="s">
        <v>408</v>
      </c>
      <c r="I51" t="s">
        <v>409</v>
      </c>
      <c r="J51" s="1">
        <v>45842</v>
      </c>
      <c r="K51">
        <v>50</v>
      </c>
      <c r="L51">
        <v>763.64</v>
      </c>
      <c r="M51" t="s">
        <v>42</v>
      </c>
      <c r="N51">
        <v>50</v>
      </c>
      <c r="O51">
        <v>4</v>
      </c>
      <c r="P51" t="s">
        <v>410</v>
      </c>
      <c r="Q51" s="1">
        <v>45593</v>
      </c>
      <c r="R51">
        <v>50</v>
      </c>
      <c r="S51">
        <v>18</v>
      </c>
      <c r="T51" t="s">
        <v>411</v>
      </c>
      <c r="U51" t="s">
        <v>181</v>
      </c>
      <c r="V51" t="s">
        <v>182</v>
      </c>
      <c r="W51" t="s">
        <v>183</v>
      </c>
      <c r="X51" t="s">
        <v>184</v>
      </c>
      <c r="Y51" s="1">
        <v>45891</v>
      </c>
    </row>
    <row r="52" spans="1:25" x14ac:dyDescent="0.25">
      <c r="A52">
        <v>51</v>
      </c>
      <c r="B52">
        <v>51</v>
      </c>
      <c r="C52" s="1">
        <v>45156</v>
      </c>
      <c r="D52">
        <v>42.41</v>
      </c>
      <c r="E52" t="s">
        <v>25</v>
      </c>
      <c r="F52" t="s">
        <v>412</v>
      </c>
      <c r="G52" t="s">
        <v>413</v>
      </c>
      <c r="H52" t="s">
        <v>414</v>
      </c>
      <c r="I52" t="s">
        <v>415</v>
      </c>
      <c r="J52" s="1">
        <v>44992</v>
      </c>
      <c r="K52">
        <v>51</v>
      </c>
      <c r="L52">
        <v>640.80999999999995</v>
      </c>
      <c r="M52" t="s">
        <v>42</v>
      </c>
      <c r="N52">
        <v>51</v>
      </c>
      <c r="O52">
        <v>8</v>
      </c>
      <c r="P52" t="s">
        <v>416</v>
      </c>
      <c r="Q52" s="1">
        <v>45159</v>
      </c>
      <c r="R52">
        <v>51</v>
      </c>
      <c r="S52">
        <v>17</v>
      </c>
      <c r="T52" t="s">
        <v>417</v>
      </c>
      <c r="U52" t="s">
        <v>171</v>
      </c>
      <c r="V52" t="s">
        <v>172</v>
      </c>
      <c r="W52" t="s">
        <v>173</v>
      </c>
      <c r="X52" t="s">
        <v>174</v>
      </c>
      <c r="Y52" s="1">
        <v>45772</v>
      </c>
    </row>
    <row r="53" spans="1:25" x14ac:dyDescent="0.25">
      <c r="A53">
        <v>52</v>
      </c>
      <c r="B53">
        <v>52</v>
      </c>
      <c r="C53" s="1">
        <v>45697</v>
      </c>
      <c r="D53">
        <v>95.61</v>
      </c>
      <c r="E53" t="s">
        <v>37</v>
      </c>
      <c r="F53" t="s">
        <v>418</v>
      </c>
      <c r="G53" t="s">
        <v>419</v>
      </c>
      <c r="H53" t="s">
        <v>420</v>
      </c>
      <c r="I53" t="s">
        <v>421</v>
      </c>
      <c r="J53" s="1">
        <v>45536</v>
      </c>
      <c r="K53">
        <v>52</v>
      </c>
      <c r="L53">
        <v>194.44</v>
      </c>
      <c r="M53" t="s">
        <v>42</v>
      </c>
      <c r="N53">
        <v>52</v>
      </c>
      <c r="O53">
        <v>1</v>
      </c>
      <c r="P53" t="s">
        <v>422</v>
      </c>
      <c r="Q53" s="1">
        <v>45704</v>
      </c>
      <c r="R53">
        <v>52</v>
      </c>
      <c r="S53">
        <v>15</v>
      </c>
      <c r="T53" t="s">
        <v>423</v>
      </c>
      <c r="U53" t="s">
        <v>236</v>
      </c>
      <c r="V53" t="s">
        <v>237</v>
      </c>
      <c r="W53" t="s">
        <v>238</v>
      </c>
      <c r="X53" t="s">
        <v>239</v>
      </c>
      <c r="Y53" s="1">
        <v>45295</v>
      </c>
    </row>
    <row r="54" spans="1:25" x14ac:dyDescent="0.25">
      <c r="A54">
        <v>53</v>
      </c>
      <c r="B54">
        <v>53</v>
      </c>
      <c r="C54" s="1">
        <v>45197</v>
      </c>
      <c r="D54">
        <v>2.89</v>
      </c>
      <c r="E54" t="s">
        <v>211</v>
      </c>
      <c r="F54" t="s">
        <v>424</v>
      </c>
      <c r="G54" t="s">
        <v>425</v>
      </c>
      <c r="H54" t="s">
        <v>426</v>
      </c>
      <c r="I54" t="s">
        <v>427</v>
      </c>
      <c r="J54" s="1">
        <v>45854</v>
      </c>
      <c r="K54">
        <v>53</v>
      </c>
      <c r="L54">
        <v>128.43</v>
      </c>
      <c r="M54" t="s">
        <v>42</v>
      </c>
      <c r="N54">
        <v>53</v>
      </c>
      <c r="O54">
        <v>3</v>
      </c>
      <c r="P54" t="s">
        <v>428</v>
      </c>
      <c r="Q54" s="1">
        <v>45203</v>
      </c>
      <c r="R54">
        <v>53</v>
      </c>
      <c r="S54">
        <v>20</v>
      </c>
      <c r="T54" t="s">
        <v>429</v>
      </c>
      <c r="U54" t="s">
        <v>45</v>
      </c>
      <c r="V54" t="s">
        <v>46</v>
      </c>
      <c r="W54" t="s">
        <v>47</v>
      </c>
      <c r="X54" t="s">
        <v>48</v>
      </c>
      <c r="Y54" s="1">
        <v>45530</v>
      </c>
    </row>
    <row r="55" spans="1:25" x14ac:dyDescent="0.25">
      <c r="A55">
        <v>54</v>
      </c>
      <c r="B55">
        <v>54</v>
      </c>
      <c r="C55" s="1">
        <v>45537</v>
      </c>
      <c r="D55">
        <v>95.44</v>
      </c>
      <c r="E55" t="s">
        <v>37</v>
      </c>
      <c r="F55" t="s">
        <v>430</v>
      </c>
      <c r="G55" t="s">
        <v>431</v>
      </c>
      <c r="H55" t="s">
        <v>432</v>
      </c>
      <c r="I55" t="s">
        <v>433</v>
      </c>
      <c r="J55" s="1">
        <v>45416</v>
      </c>
      <c r="K55">
        <v>54</v>
      </c>
      <c r="L55">
        <v>657.23</v>
      </c>
      <c r="M55" t="s">
        <v>53</v>
      </c>
      <c r="N55">
        <v>54</v>
      </c>
      <c r="O55">
        <v>7</v>
      </c>
      <c r="P55" t="s">
        <v>434</v>
      </c>
      <c r="Q55" s="1">
        <v>45593</v>
      </c>
      <c r="R55">
        <v>54</v>
      </c>
      <c r="S55">
        <v>1</v>
      </c>
      <c r="T55" t="s">
        <v>435</v>
      </c>
      <c r="U55" t="s">
        <v>129</v>
      </c>
      <c r="V55" t="s">
        <v>130</v>
      </c>
      <c r="W55" t="s">
        <v>131</v>
      </c>
      <c r="X55" t="s">
        <v>132</v>
      </c>
      <c r="Y55" s="1">
        <v>45777</v>
      </c>
    </row>
    <row r="56" spans="1:25" x14ac:dyDescent="0.25">
      <c r="A56">
        <v>55</v>
      </c>
      <c r="B56">
        <v>55</v>
      </c>
      <c r="C56" s="1">
        <v>45678</v>
      </c>
      <c r="D56">
        <v>85.06</v>
      </c>
      <c r="E56" t="s">
        <v>25</v>
      </c>
      <c r="F56" t="s">
        <v>436</v>
      </c>
      <c r="G56" t="s">
        <v>437</v>
      </c>
      <c r="H56" t="s">
        <v>438</v>
      </c>
      <c r="I56" t="s">
        <v>439</v>
      </c>
      <c r="J56" s="1">
        <v>45615</v>
      </c>
      <c r="K56">
        <v>55</v>
      </c>
      <c r="L56">
        <v>364.45</v>
      </c>
      <c r="M56" t="s">
        <v>53</v>
      </c>
      <c r="N56">
        <v>55</v>
      </c>
      <c r="O56">
        <v>2</v>
      </c>
      <c r="P56" t="s">
        <v>440</v>
      </c>
      <c r="Q56" s="1">
        <v>45700</v>
      </c>
      <c r="R56">
        <v>55</v>
      </c>
      <c r="S56">
        <v>7</v>
      </c>
      <c r="T56" t="s">
        <v>441</v>
      </c>
      <c r="U56" t="s">
        <v>145</v>
      </c>
      <c r="V56" t="s">
        <v>146</v>
      </c>
      <c r="W56" t="s">
        <v>147</v>
      </c>
      <c r="X56" t="s">
        <v>148</v>
      </c>
      <c r="Y56" s="1">
        <v>45313</v>
      </c>
    </row>
    <row r="57" spans="1:25" x14ac:dyDescent="0.25">
      <c r="A57">
        <v>56</v>
      </c>
      <c r="B57">
        <v>56</v>
      </c>
      <c r="C57" s="1">
        <v>45189</v>
      </c>
      <c r="D57">
        <v>81.63</v>
      </c>
      <c r="E57" t="s">
        <v>25</v>
      </c>
      <c r="F57" t="s">
        <v>442</v>
      </c>
      <c r="G57" t="s">
        <v>443</v>
      </c>
      <c r="H57" t="s">
        <v>444</v>
      </c>
      <c r="I57" t="s">
        <v>445</v>
      </c>
      <c r="J57" s="1">
        <v>45435</v>
      </c>
      <c r="K57">
        <v>56</v>
      </c>
      <c r="L57">
        <v>600.02</v>
      </c>
      <c r="M57" t="s">
        <v>30</v>
      </c>
      <c r="N57">
        <v>56</v>
      </c>
      <c r="O57">
        <v>6</v>
      </c>
      <c r="P57" t="s">
        <v>446</v>
      </c>
      <c r="Q57" s="1">
        <v>45222</v>
      </c>
      <c r="R57">
        <v>56</v>
      </c>
      <c r="S57">
        <v>13</v>
      </c>
      <c r="T57" t="s">
        <v>447</v>
      </c>
      <c r="U57" t="s">
        <v>276</v>
      </c>
      <c r="V57" t="s">
        <v>277</v>
      </c>
      <c r="W57" t="s">
        <v>278</v>
      </c>
      <c r="X57" t="s">
        <v>279</v>
      </c>
      <c r="Y57" s="1">
        <v>45131</v>
      </c>
    </row>
    <row r="58" spans="1:25" x14ac:dyDescent="0.25">
      <c r="A58">
        <v>57</v>
      </c>
      <c r="B58">
        <v>57</v>
      </c>
      <c r="C58" s="1">
        <v>46005</v>
      </c>
      <c r="D58">
        <v>96.71</v>
      </c>
      <c r="E58" t="s">
        <v>37</v>
      </c>
      <c r="F58" t="s">
        <v>448</v>
      </c>
      <c r="G58" t="s">
        <v>449</v>
      </c>
      <c r="H58" t="s">
        <v>450</v>
      </c>
      <c r="I58" t="s">
        <v>451</v>
      </c>
      <c r="J58" s="1">
        <v>45886</v>
      </c>
      <c r="K58">
        <v>57</v>
      </c>
      <c r="L58">
        <v>669.77</v>
      </c>
      <c r="M58" t="s">
        <v>53</v>
      </c>
      <c r="N58">
        <v>57</v>
      </c>
      <c r="O58">
        <v>5</v>
      </c>
      <c r="P58" t="s">
        <v>452</v>
      </c>
      <c r="Q58" s="1">
        <v>46060</v>
      </c>
      <c r="R58">
        <v>57</v>
      </c>
      <c r="S58">
        <v>8</v>
      </c>
      <c r="T58" t="s">
        <v>453</v>
      </c>
      <c r="U58" t="s">
        <v>197</v>
      </c>
      <c r="V58" t="s">
        <v>198</v>
      </c>
      <c r="W58" t="s">
        <v>199</v>
      </c>
      <c r="X58" t="s">
        <v>200</v>
      </c>
      <c r="Y58" s="1">
        <v>45710</v>
      </c>
    </row>
    <row r="59" spans="1:25" x14ac:dyDescent="0.25">
      <c r="A59">
        <v>58</v>
      </c>
      <c r="B59">
        <v>58</v>
      </c>
      <c r="C59" s="1">
        <v>45352</v>
      </c>
      <c r="D59">
        <v>97.44</v>
      </c>
      <c r="E59" t="s">
        <v>37</v>
      </c>
      <c r="F59" t="s">
        <v>454</v>
      </c>
      <c r="G59" t="s">
        <v>455</v>
      </c>
      <c r="H59" t="s">
        <v>456</v>
      </c>
      <c r="I59" t="s">
        <v>457</v>
      </c>
      <c r="J59" s="1">
        <v>45270</v>
      </c>
      <c r="K59">
        <v>58</v>
      </c>
      <c r="L59">
        <v>595.5</v>
      </c>
      <c r="M59" t="s">
        <v>42</v>
      </c>
      <c r="N59">
        <v>58</v>
      </c>
      <c r="O59">
        <v>3</v>
      </c>
      <c r="P59" t="s">
        <v>458</v>
      </c>
      <c r="Q59" s="1">
        <v>45358</v>
      </c>
      <c r="R59">
        <v>58</v>
      </c>
      <c r="S59">
        <v>20</v>
      </c>
      <c r="T59" t="s">
        <v>459</v>
      </c>
      <c r="U59" t="s">
        <v>45</v>
      </c>
      <c r="V59" t="s">
        <v>46</v>
      </c>
      <c r="W59" t="s">
        <v>47</v>
      </c>
      <c r="X59" t="s">
        <v>48</v>
      </c>
      <c r="Y59" s="1">
        <v>45530</v>
      </c>
    </row>
    <row r="60" spans="1:25" x14ac:dyDescent="0.25">
      <c r="A60">
        <v>59</v>
      </c>
      <c r="B60">
        <v>59</v>
      </c>
      <c r="C60" s="1">
        <v>46018</v>
      </c>
      <c r="D60">
        <v>44.29</v>
      </c>
      <c r="E60" t="s">
        <v>25</v>
      </c>
      <c r="F60" t="s">
        <v>460</v>
      </c>
      <c r="G60" t="s">
        <v>461</v>
      </c>
      <c r="H60" t="s">
        <v>462</v>
      </c>
      <c r="I60" t="s">
        <v>463</v>
      </c>
      <c r="J60" s="1">
        <v>45143</v>
      </c>
      <c r="K60">
        <v>59</v>
      </c>
      <c r="L60">
        <v>319.99</v>
      </c>
      <c r="M60" t="s">
        <v>53</v>
      </c>
      <c r="N60">
        <v>59</v>
      </c>
      <c r="O60">
        <v>4</v>
      </c>
      <c r="P60" t="s">
        <v>464</v>
      </c>
      <c r="Q60" s="1">
        <v>46050</v>
      </c>
      <c r="R60">
        <v>59</v>
      </c>
      <c r="S60">
        <v>3</v>
      </c>
      <c r="T60" t="s">
        <v>465</v>
      </c>
      <c r="U60" t="s">
        <v>56</v>
      </c>
      <c r="V60" t="s">
        <v>57</v>
      </c>
      <c r="W60" t="s">
        <v>58</v>
      </c>
      <c r="X60" t="s">
        <v>59</v>
      </c>
      <c r="Y60" s="1">
        <v>45078</v>
      </c>
    </row>
    <row r="61" spans="1:25" x14ac:dyDescent="0.25">
      <c r="A61">
        <v>60</v>
      </c>
      <c r="B61">
        <v>60</v>
      </c>
      <c r="C61" s="1">
        <v>45104</v>
      </c>
      <c r="D61">
        <v>96.45</v>
      </c>
      <c r="E61" t="s">
        <v>37</v>
      </c>
      <c r="F61" t="s">
        <v>466</v>
      </c>
      <c r="G61" t="s">
        <v>467</v>
      </c>
      <c r="H61" t="s">
        <v>468</v>
      </c>
      <c r="I61" t="s">
        <v>469</v>
      </c>
      <c r="J61" s="1">
        <v>45461</v>
      </c>
      <c r="K61">
        <v>60</v>
      </c>
      <c r="L61">
        <v>662.86</v>
      </c>
      <c r="M61" t="s">
        <v>53</v>
      </c>
      <c r="N61">
        <v>60</v>
      </c>
      <c r="O61">
        <v>8</v>
      </c>
      <c r="P61" t="s">
        <v>470</v>
      </c>
      <c r="Q61" s="1">
        <v>45152</v>
      </c>
      <c r="R61">
        <v>60</v>
      </c>
      <c r="S61">
        <v>13</v>
      </c>
      <c r="T61" t="s">
        <v>471</v>
      </c>
      <c r="U61" t="s">
        <v>276</v>
      </c>
      <c r="V61" t="s">
        <v>277</v>
      </c>
      <c r="W61" t="s">
        <v>278</v>
      </c>
      <c r="X61" t="s">
        <v>279</v>
      </c>
      <c r="Y61" s="1">
        <v>45131</v>
      </c>
    </row>
    <row r="62" spans="1:25" x14ac:dyDescent="0.25">
      <c r="A62">
        <v>61</v>
      </c>
      <c r="B62">
        <v>61</v>
      </c>
      <c r="C62" s="1">
        <v>45209</v>
      </c>
      <c r="D62">
        <v>98.15</v>
      </c>
      <c r="E62" t="s">
        <v>37</v>
      </c>
      <c r="F62" t="s">
        <v>472</v>
      </c>
      <c r="G62" t="s">
        <v>473</v>
      </c>
      <c r="H62" t="s">
        <v>474</v>
      </c>
      <c r="I62" t="s">
        <v>475</v>
      </c>
      <c r="J62" s="1">
        <v>45635</v>
      </c>
      <c r="K62">
        <v>61</v>
      </c>
      <c r="L62">
        <v>553.58000000000004</v>
      </c>
      <c r="M62" t="s">
        <v>53</v>
      </c>
      <c r="N62">
        <v>61</v>
      </c>
      <c r="O62">
        <v>6</v>
      </c>
      <c r="P62" t="s">
        <v>476</v>
      </c>
      <c r="Q62" s="1">
        <v>45249</v>
      </c>
      <c r="R62">
        <v>61</v>
      </c>
      <c r="S62">
        <v>2</v>
      </c>
      <c r="T62" t="s">
        <v>477</v>
      </c>
      <c r="U62" t="s">
        <v>316</v>
      </c>
      <c r="V62" t="s">
        <v>317</v>
      </c>
      <c r="W62" t="s">
        <v>318</v>
      </c>
      <c r="X62" t="s">
        <v>319</v>
      </c>
      <c r="Y62" s="1">
        <v>45948</v>
      </c>
    </row>
    <row r="63" spans="1:25" x14ac:dyDescent="0.25">
      <c r="A63">
        <v>62</v>
      </c>
      <c r="B63">
        <v>62</v>
      </c>
      <c r="C63" s="1">
        <v>45583</v>
      </c>
      <c r="D63">
        <v>95.25</v>
      </c>
      <c r="E63" t="s">
        <v>37</v>
      </c>
      <c r="F63" t="s">
        <v>478</v>
      </c>
      <c r="G63" t="s">
        <v>479</v>
      </c>
      <c r="H63" t="s">
        <v>480</v>
      </c>
      <c r="I63" t="s">
        <v>481</v>
      </c>
      <c r="J63" s="1">
        <v>45986</v>
      </c>
      <c r="K63">
        <v>62</v>
      </c>
      <c r="L63">
        <v>672.53</v>
      </c>
      <c r="M63" t="s">
        <v>53</v>
      </c>
      <c r="N63">
        <v>62</v>
      </c>
      <c r="O63">
        <v>3</v>
      </c>
      <c r="P63" t="s">
        <v>482</v>
      </c>
      <c r="Q63" s="1">
        <v>45599</v>
      </c>
      <c r="R63">
        <v>62</v>
      </c>
      <c r="S63">
        <v>17</v>
      </c>
      <c r="T63" t="s">
        <v>483</v>
      </c>
      <c r="U63" t="s">
        <v>171</v>
      </c>
      <c r="V63" t="s">
        <v>172</v>
      </c>
      <c r="W63" t="s">
        <v>173</v>
      </c>
      <c r="X63" t="s">
        <v>174</v>
      </c>
      <c r="Y63" s="1">
        <v>45772</v>
      </c>
    </row>
    <row r="64" spans="1:25" x14ac:dyDescent="0.25">
      <c r="A64">
        <v>63</v>
      </c>
      <c r="B64">
        <v>63</v>
      </c>
      <c r="C64" s="1">
        <v>45557</v>
      </c>
      <c r="D64">
        <v>61.81</v>
      </c>
      <c r="E64" t="s">
        <v>25</v>
      </c>
      <c r="F64" t="s">
        <v>484</v>
      </c>
      <c r="G64" t="s">
        <v>485</v>
      </c>
      <c r="H64" t="s">
        <v>486</v>
      </c>
      <c r="I64" t="s">
        <v>487</v>
      </c>
      <c r="J64" s="1">
        <v>45478</v>
      </c>
      <c r="K64">
        <v>63</v>
      </c>
      <c r="L64">
        <v>479.92</v>
      </c>
      <c r="M64" t="s">
        <v>30</v>
      </c>
      <c r="N64">
        <v>63</v>
      </c>
      <c r="O64">
        <v>9</v>
      </c>
      <c r="P64" t="s">
        <v>488</v>
      </c>
      <c r="Q64" s="1">
        <v>45607</v>
      </c>
      <c r="R64">
        <v>63</v>
      </c>
      <c r="S64">
        <v>8</v>
      </c>
      <c r="T64" t="s">
        <v>489</v>
      </c>
      <c r="U64" t="s">
        <v>197</v>
      </c>
      <c r="V64" t="s">
        <v>198</v>
      </c>
      <c r="W64" t="s">
        <v>199</v>
      </c>
      <c r="X64" t="s">
        <v>200</v>
      </c>
      <c r="Y64" s="1">
        <v>45710</v>
      </c>
    </row>
    <row r="65" spans="1:25" x14ac:dyDescent="0.25">
      <c r="A65">
        <v>64</v>
      </c>
      <c r="B65">
        <v>64</v>
      </c>
      <c r="C65" s="1">
        <v>45299</v>
      </c>
      <c r="D65">
        <v>98.53</v>
      </c>
      <c r="E65" t="s">
        <v>37</v>
      </c>
      <c r="F65" t="s">
        <v>490</v>
      </c>
      <c r="G65" t="s">
        <v>491</v>
      </c>
      <c r="H65" t="s">
        <v>492</v>
      </c>
      <c r="I65" t="s">
        <v>493</v>
      </c>
      <c r="J65" s="1">
        <v>45776</v>
      </c>
      <c r="K65">
        <v>64</v>
      </c>
      <c r="L65">
        <v>735.58</v>
      </c>
      <c r="M65" t="s">
        <v>42</v>
      </c>
      <c r="N65">
        <v>64</v>
      </c>
      <c r="O65">
        <v>5</v>
      </c>
      <c r="P65" t="s">
        <v>494</v>
      </c>
      <c r="Q65" s="1">
        <v>45358</v>
      </c>
      <c r="R65">
        <v>64</v>
      </c>
      <c r="S65">
        <v>4</v>
      </c>
      <c r="T65" t="s">
        <v>495</v>
      </c>
      <c r="U65" t="s">
        <v>155</v>
      </c>
      <c r="V65" t="s">
        <v>156</v>
      </c>
      <c r="W65" t="s">
        <v>157</v>
      </c>
      <c r="X65" t="s">
        <v>158</v>
      </c>
      <c r="Y65" s="1">
        <v>45653</v>
      </c>
    </row>
    <row r="66" spans="1:25" x14ac:dyDescent="0.25">
      <c r="A66">
        <v>65</v>
      </c>
      <c r="B66">
        <v>65</v>
      </c>
      <c r="C66" s="1">
        <v>45426</v>
      </c>
      <c r="D66">
        <v>40.450000000000003</v>
      </c>
      <c r="E66" t="s">
        <v>211</v>
      </c>
      <c r="F66" t="s">
        <v>496</v>
      </c>
      <c r="G66" t="s">
        <v>497</v>
      </c>
      <c r="H66" t="s">
        <v>498</v>
      </c>
      <c r="I66" t="s">
        <v>499</v>
      </c>
      <c r="J66" s="1">
        <v>45810</v>
      </c>
      <c r="K66">
        <v>65</v>
      </c>
      <c r="L66">
        <v>137.96</v>
      </c>
      <c r="M66" t="s">
        <v>42</v>
      </c>
      <c r="N66">
        <v>65</v>
      </c>
      <c r="O66">
        <v>6</v>
      </c>
      <c r="P66" t="s">
        <v>500</v>
      </c>
      <c r="Q66" s="1">
        <v>45469</v>
      </c>
      <c r="R66">
        <v>65</v>
      </c>
      <c r="S66">
        <v>5</v>
      </c>
      <c r="T66" t="s">
        <v>501</v>
      </c>
      <c r="U66" t="s">
        <v>118</v>
      </c>
      <c r="V66" t="s">
        <v>119</v>
      </c>
      <c r="W66" t="s">
        <v>120</v>
      </c>
      <c r="X66" t="s">
        <v>121</v>
      </c>
      <c r="Y66" s="1">
        <v>45945</v>
      </c>
    </row>
    <row r="67" spans="1:25" x14ac:dyDescent="0.25">
      <c r="A67">
        <v>66</v>
      </c>
      <c r="B67">
        <v>66</v>
      </c>
      <c r="C67" s="1">
        <v>45076</v>
      </c>
      <c r="D67">
        <v>92.76</v>
      </c>
      <c r="E67" t="s">
        <v>25</v>
      </c>
      <c r="F67" t="s">
        <v>502</v>
      </c>
      <c r="G67" t="s">
        <v>503</v>
      </c>
      <c r="H67" t="s">
        <v>504</v>
      </c>
      <c r="I67" t="s">
        <v>505</v>
      </c>
      <c r="J67" s="1">
        <v>45404</v>
      </c>
      <c r="K67">
        <v>66</v>
      </c>
      <c r="L67">
        <v>102.83</v>
      </c>
      <c r="M67" t="s">
        <v>30</v>
      </c>
      <c r="N67">
        <v>66</v>
      </c>
      <c r="O67">
        <v>8</v>
      </c>
      <c r="P67" t="s">
        <v>506</v>
      </c>
      <c r="Q67" s="1">
        <v>45083</v>
      </c>
      <c r="R67">
        <v>66</v>
      </c>
      <c r="S67">
        <v>4</v>
      </c>
      <c r="T67" t="s">
        <v>507</v>
      </c>
      <c r="U67" t="s">
        <v>155</v>
      </c>
      <c r="V67" t="s">
        <v>156</v>
      </c>
      <c r="W67" t="s">
        <v>157</v>
      </c>
      <c r="X67" t="s">
        <v>158</v>
      </c>
      <c r="Y67" s="1">
        <v>45653</v>
      </c>
    </row>
    <row r="68" spans="1:25" x14ac:dyDescent="0.25">
      <c r="A68">
        <v>67</v>
      </c>
      <c r="B68">
        <v>67</v>
      </c>
      <c r="C68" s="1">
        <v>45341</v>
      </c>
      <c r="D68">
        <v>99.38</v>
      </c>
      <c r="E68" t="s">
        <v>37</v>
      </c>
      <c r="F68" t="s">
        <v>508</v>
      </c>
      <c r="G68" t="s">
        <v>509</v>
      </c>
      <c r="H68" t="s">
        <v>510</v>
      </c>
      <c r="I68" t="s">
        <v>511</v>
      </c>
      <c r="J68" s="1">
        <v>45151</v>
      </c>
      <c r="K68">
        <v>67</v>
      </c>
      <c r="L68">
        <v>410.83</v>
      </c>
      <c r="M68" t="s">
        <v>30</v>
      </c>
      <c r="N68">
        <v>67</v>
      </c>
      <c r="O68">
        <v>5</v>
      </c>
      <c r="P68" t="s">
        <v>512</v>
      </c>
      <c r="Q68" s="1">
        <v>45395</v>
      </c>
      <c r="R68">
        <v>67</v>
      </c>
      <c r="S68">
        <v>2</v>
      </c>
      <c r="T68" t="s">
        <v>513</v>
      </c>
      <c r="U68" t="s">
        <v>316</v>
      </c>
      <c r="V68" t="s">
        <v>317</v>
      </c>
      <c r="W68" t="s">
        <v>318</v>
      </c>
      <c r="X68" t="s">
        <v>319</v>
      </c>
      <c r="Y68" s="1">
        <v>45948</v>
      </c>
    </row>
    <row r="69" spans="1:25" x14ac:dyDescent="0.25">
      <c r="A69">
        <v>68</v>
      </c>
      <c r="B69">
        <v>68</v>
      </c>
      <c r="C69" s="1">
        <v>45641</v>
      </c>
      <c r="D69">
        <v>95.53</v>
      </c>
      <c r="E69" t="s">
        <v>37</v>
      </c>
      <c r="F69" t="s">
        <v>514</v>
      </c>
      <c r="G69" t="s">
        <v>515</v>
      </c>
      <c r="H69" t="s">
        <v>516</v>
      </c>
      <c r="I69" t="s">
        <v>517</v>
      </c>
      <c r="J69" s="1">
        <v>45770</v>
      </c>
      <c r="K69">
        <v>68</v>
      </c>
      <c r="L69">
        <v>362.71</v>
      </c>
      <c r="M69" t="s">
        <v>30</v>
      </c>
      <c r="N69">
        <v>68</v>
      </c>
      <c r="O69">
        <v>8</v>
      </c>
      <c r="P69" t="s">
        <v>518</v>
      </c>
      <c r="Q69" s="1">
        <v>45674</v>
      </c>
      <c r="R69">
        <v>68</v>
      </c>
      <c r="S69">
        <v>20</v>
      </c>
      <c r="T69" t="s">
        <v>519</v>
      </c>
      <c r="U69" t="s">
        <v>45</v>
      </c>
      <c r="V69" t="s">
        <v>46</v>
      </c>
      <c r="W69" t="s">
        <v>47</v>
      </c>
      <c r="X69" t="s">
        <v>48</v>
      </c>
      <c r="Y69" s="1">
        <v>45530</v>
      </c>
    </row>
    <row r="70" spans="1:25" x14ac:dyDescent="0.25">
      <c r="A70">
        <v>69</v>
      </c>
      <c r="B70">
        <v>69</v>
      </c>
      <c r="C70" s="1">
        <v>45008</v>
      </c>
      <c r="D70">
        <v>97.74</v>
      </c>
      <c r="E70" t="s">
        <v>37</v>
      </c>
      <c r="F70" t="s">
        <v>520</v>
      </c>
      <c r="G70" t="s">
        <v>521</v>
      </c>
      <c r="H70" t="s">
        <v>522</v>
      </c>
      <c r="I70" t="s">
        <v>523</v>
      </c>
      <c r="J70" s="1">
        <v>45432</v>
      </c>
      <c r="K70">
        <v>69</v>
      </c>
      <c r="L70">
        <v>391.39</v>
      </c>
      <c r="M70" t="s">
        <v>53</v>
      </c>
      <c r="N70">
        <v>69</v>
      </c>
      <c r="O70">
        <v>1</v>
      </c>
      <c r="P70" t="s">
        <v>524</v>
      </c>
      <c r="Q70" s="1">
        <v>45033</v>
      </c>
      <c r="R70">
        <v>69</v>
      </c>
      <c r="S70">
        <v>17</v>
      </c>
      <c r="T70" t="s">
        <v>525</v>
      </c>
      <c r="U70" t="s">
        <v>171</v>
      </c>
      <c r="V70" t="s">
        <v>172</v>
      </c>
      <c r="W70" t="s">
        <v>173</v>
      </c>
      <c r="X70" t="s">
        <v>174</v>
      </c>
      <c r="Y70" s="1">
        <v>45772</v>
      </c>
    </row>
    <row r="71" spans="1:25" x14ac:dyDescent="0.25">
      <c r="A71">
        <v>70</v>
      </c>
      <c r="B71">
        <v>70</v>
      </c>
      <c r="C71" s="1">
        <v>45957</v>
      </c>
      <c r="D71">
        <v>99.6</v>
      </c>
      <c r="E71" t="s">
        <v>37</v>
      </c>
      <c r="F71" t="s">
        <v>526</v>
      </c>
      <c r="G71" t="s">
        <v>527</v>
      </c>
      <c r="H71" t="s">
        <v>528</v>
      </c>
      <c r="I71" t="s">
        <v>529</v>
      </c>
      <c r="J71" s="1">
        <v>45327</v>
      </c>
      <c r="K71">
        <v>70</v>
      </c>
      <c r="L71">
        <v>311.02</v>
      </c>
      <c r="M71" t="s">
        <v>53</v>
      </c>
      <c r="N71">
        <v>70</v>
      </c>
      <c r="O71">
        <v>7</v>
      </c>
      <c r="P71" t="s">
        <v>530</v>
      </c>
      <c r="Q71" s="1">
        <v>45961</v>
      </c>
      <c r="R71">
        <v>70</v>
      </c>
      <c r="S71">
        <v>18</v>
      </c>
      <c r="T71" t="s">
        <v>531</v>
      </c>
      <c r="U71" t="s">
        <v>181</v>
      </c>
      <c r="V71" t="s">
        <v>182</v>
      </c>
      <c r="W71" t="s">
        <v>183</v>
      </c>
      <c r="X71" t="s">
        <v>184</v>
      </c>
      <c r="Y71" s="1">
        <v>45891</v>
      </c>
    </row>
    <row r="72" spans="1:25" x14ac:dyDescent="0.25">
      <c r="A72">
        <v>71</v>
      </c>
      <c r="B72">
        <v>71</v>
      </c>
      <c r="C72" s="1">
        <v>45014</v>
      </c>
      <c r="D72">
        <v>0</v>
      </c>
      <c r="E72" t="s">
        <v>122</v>
      </c>
      <c r="F72" t="s">
        <v>532</v>
      </c>
      <c r="G72" t="s">
        <v>533</v>
      </c>
      <c r="H72" t="s">
        <v>534</v>
      </c>
      <c r="I72" t="s">
        <v>535</v>
      </c>
      <c r="J72" s="1">
        <v>45252</v>
      </c>
      <c r="K72">
        <v>71</v>
      </c>
      <c r="L72">
        <v>521.02</v>
      </c>
      <c r="M72" t="s">
        <v>42</v>
      </c>
      <c r="N72">
        <v>71</v>
      </c>
      <c r="O72">
        <v>1</v>
      </c>
      <c r="P72" t="s">
        <v>536</v>
      </c>
      <c r="Q72" s="1">
        <v>45031</v>
      </c>
      <c r="R72">
        <v>71</v>
      </c>
      <c r="S72">
        <v>4</v>
      </c>
      <c r="T72" t="s">
        <v>537</v>
      </c>
      <c r="U72" t="s">
        <v>155</v>
      </c>
      <c r="V72" t="s">
        <v>156</v>
      </c>
      <c r="W72" t="s">
        <v>157</v>
      </c>
      <c r="X72" t="s">
        <v>158</v>
      </c>
      <c r="Y72" s="1">
        <v>45653</v>
      </c>
    </row>
    <row r="73" spans="1:25" x14ac:dyDescent="0.25">
      <c r="A73">
        <v>72</v>
      </c>
      <c r="B73">
        <v>72</v>
      </c>
      <c r="C73" s="1">
        <v>45084</v>
      </c>
      <c r="D73">
        <v>96.02</v>
      </c>
      <c r="E73" t="s">
        <v>37</v>
      </c>
      <c r="F73" t="s">
        <v>538</v>
      </c>
      <c r="G73" t="s">
        <v>539</v>
      </c>
      <c r="H73" t="s">
        <v>540</v>
      </c>
      <c r="I73" t="s">
        <v>541</v>
      </c>
      <c r="J73" s="1">
        <v>45898</v>
      </c>
      <c r="K73">
        <v>72</v>
      </c>
      <c r="L73">
        <v>534.99</v>
      </c>
      <c r="M73" t="s">
        <v>53</v>
      </c>
      <c r="N73">
        <v>72</v>
      </c>
      <c r="O73">
        <v>8</v>
      </c>
      <c r="P73" t="s">
        <v>542</v>
      </c>
      <c r="Q73" s="1">
        <v>45091</v>
      </c>
      <c r="R73">
        <v>72</v>
      </c>
      <c r="S73">
        <v>18</v>
      </c>
      <c r="T73" t="s">
        <v>543</v>
      </c>
      <c r="U73" t="s">
        <v>181</v>
      </c>
      <c r="V73" t="s">
        <v>182</v>
      </c>
      <c r="W73" t="s">
        <v>183</v>
      </c>
      <c r="X73" t="s">
        <v>184</v>
      </c>
      <c r="Y73" s="1">
        <v>45891</v>
      </c>
    </row>
    <row r="74" spans="1:25" x14ac:dyDescent="0.25">
      <c r="A74">
        <v>73</v>
      </c>
      <c r="B74">
        <v>73</v>
      </c>
      <c r="C74" s="1">
        <v>45594</v>
      </c>
      <c r="D74">
        <v>95.69</v>
      </c>
      <c r="E74" t="s">
        <v>37</v>
      </c>
      <c r="F74" t="s">
        <v>544</v>
      </c>
      <c r="G74" t="s">
        <v>545</v>
      </c>
      <c r="H74" t="s">
        <v>546</v>
      </c>
      <c r="I74" t="s">
        <v>547</v>
      </c>
      <c r="J74" s="1">
        <v>44980</v>
      </c>
      <c r="K74">
        <v>73</v>
      </c>
      <c r="L74">
        <v>733.77</v>
      </c>
      <c r="M74" t="s">
        <v>30</v>
      </c>
      <c r="N74">
        <v>73</v>
      </c>
      <c r="O74">
        <v>3</v>
      </c>
      <c r="P74" t="s">
        <v>548</v>
      </c>
      <c r="Q74" s="1">
        <v>45642</v>
      </c>
      <c r="R74">
        <v>73</v>
      </c>
      <c r="S74">
        <v>18</v>
      </c>
      <c r="T74" t="s">
        <v>549</v>
      </c>
      <c r="U74" t="s">
        <v>181</v>
      </c>
      <c r="V74" t="s">
        <v>182</v>
      </c>
      <c r="W74" t="s">
        <v>183</v>
      </c>
      <c r="X74" t="s">
        <v>184</v>
      </c>
      <c r="Y74" s="1">
        <v>45891</v>
      </c>
    </row>
    <row r="75" spans="1:25" x14ac:dyDescent="0.25">
      <c r="A75">
        <v>74</v>
      </c>
      <c r="B75">
        <v>74</v>
      </c>
      <c r="C75" s="1">
        <v>45354</v>
      </c>
      <c r="D75">
        <v>99.85</v>
      </c>
      <c r="E75" t="s">
        <v>37</v>
      </c>
      <c r="F75" t="s">
        <v>550</v>
      </c>
      <c r="G75" t="s">
        <v>551</v>
      </c>
      <c r="H75" t="s">
        <v>552</v>
      </c>
      <c r="I75" t="s">
        <v>553</v>
      </c>
      <c r="J75" s="1">
        <v>45307</v>
      </c>
      <c r="K75">
        <v>74</v>
      </c>
      <c r="L75">
        <v>574.14</v>
      </c>
      <c r="M75" t="s">
        <v>42</v>
      </c>
      <c r="N75">
        <v>74</v>
      </c>
      <c r="O75">
        <v>3</v>
      </c>
      <c r="P75" t="s">
        <v>554</v>
      </c>
      <c r="Q75" s="1">
        <v>45370</v>
      </c>
      <c r="R75">
        <v>74</v>
      </c>
      <c r="S75">
        <v>16</v>
      </c>
      <c r="T75" t="s">
        <v>555</v>
      </c>
      <c r="U75" t="s">
        <v>66</v>
      </c>
      <c r="V75" t="s">
        <v>67</v>
      </c>
      <c r="W75" t="s">
        <v>68</v>
      </c>
      <c r="X75" t="s">
        <v>69</v>
      </c>
      <c r="Y75" s="1">
        <v>45358</v>
      </c>
    </row>
    <row r="76" spans="1:25" x14ac:dyDescent="0.25">
      <c r="A76">
        <v>75</v>
      </c>
      <c r="B76">
        <v>75</v>
      </c>
      <c r="C76" s="1">
        <v>45676</v>
      </c>
      <c r="D76">
        <v>70.97</v>
      </c>
      <c r="E76" t="s">
        <v>25</v>
      </c>
      <c r="F76" t="s">
        <v>556</v>
      </c>
      <c r="G76" t="s">
        <v>557</v>
      </c>
      <c r="H76" t="s">
        <v>558</v>
      </c>
      <c r="I76" t="s">
        <v>559</v>
      </c>
      <c r="J76" s="1">
        <v>45600</v>
      </c>
      <c r="K76">
        <v>75</v>
      </c>
      <c r="L76">
        <v>649.42999999999995</v>
      </c>
      <c r="M76" t="s">
        <v>53</v>
      </c>
      <c r="N76">
        <v>75</v>
      </c>
      <c r="O76">
        <v>4</v>
      </c>
      <c r="P76" t="s">
        <v>560</v>
      </c>
      <c r="Q76" s="1">
        <v>45677</v>
      </c>
      <c r="R76">
        <v>75</v>
      </c>
      <c r="S76">
        <v>17</v>
      </c>
      <c r="T76" t="s">
        <v>561</v>
      </c>
      <c r="U76" t="s">
        <v>171</v>
      </c>
      <c r="V76" t="s">
        <v>172</v>
      </c>
      <c r="W76" t="s">
        <v>173</v>
      </c>
      <c r="X76" t="s">
        <v>174</v>
      </c>
      <c r="Y76" s="1">
        <v>45772</v>
      </c>
    </row>
    <row r="77" spans="1:25" x14ac:dyDescent="0.25">
      <c r="A77">
        <v>76</v>
      </c>
      <c r="B77">
        <v>76</v>
      </c>
      <c r="C77" s="1">
        <v>45398</v>
      </c>
      <c r="D77">
        <v>78.61</v>
      </c>
      <c r="E77" t="s">
        <v>25</v>
      </c>
      <c r="F77" t="s">
        <v>562</v>
      </c>
      <c r="G77" t="s">
        <v>563</v>
      </c>
      <c r="H77" t="s">
        <v>564</v>
      </c>
      <c r="I77" t="s">
        <v>565</v>
      </c>
      <c r="J77" s="1">
        <v>45371</v>
      </c>
      <c r="K77">
        <v>76</v>
      </c>
      <c r="L77">
        <v>466.94</v>
      </c>
      <c r="M77" t="s">
        <v>53</v>
      </c>
      <c r="N77">
        <v>76</v>
      </c>
      <c r="O77">
        <v>3</v>
      </c>
      <c r="P77" t="s">
        <v>566</v>
      </c>
      <c r="Q77" s="1">
        <v>45422</v>
      </c>
      <c r="R77">
        <v>76</v>
      </c>
      <c r="S77">
        <v>9</v>
      </c>
      <c r="T77" t="s">
        <v>567</v>
      </c>
      <c r="U77" t="s">
        <v>92</v>
      </c>
      <c r="V77" t="s">
        <v>93</v>
      </c>
      <c r="W77" t="s">
        <v>94</v>
      </c>
      <c r="X77" t="s">
        <v>95</v>
      </c>
      <c r="Y77" s="1">
        <v>45112</v>
      </c>
    </row>
    <row r="78" spans="1:25" x14ac:dyDescent="0.25">
      <c r="A78">
        <v>77</v>
      </c>
      <c r="B78">
        <v>77</v>
      </c>
      <c r="C78" s="1">
        <v>45196</v>
      </c>
      <c r="D78">
        <v>99.56</v>
      </c>
      <c r="E78" t="s">
        <v>37</v>
      </c>
      <c r="F78" t="s">
        <v>568</v>
      </c>
      <c r="G78" t="s">
        <v>569</v>
      </c>
      <c r="H78" t="s">
        <v>570</v>
      </c>
      <c r="I78" t="s">
        <v>571</v>
      </c>
      <c r="J78" s="1">
        <v>45120</v>
      </c>
      <c r="K78">
        <v>77</v>
      </c>
      <c r="L78">
        <v>127.54</v>
      </c>
      <c r="M78" t="s">
        <v>53</v>
      </c>
      <c r="N78">
        <v>77</v>
      </c>
      <c r="O78">
        <v>4</v>
      </c>
      <c r="P78" t="s">
        <v>572</v>
      </c>
      <c r="Q78" s="1">
        <v>45251</v>
      </c>
      <c r="R78">
        <v>77</v>
      </c>
      <c r="S78">
        <v>20</v>
      </c>
      <c r="T78" t="s">
        <v>573</v>
      </c>
      <c r="U78" t="s">
        <v>45</v>
      </c>
      <c r="V78" t="s">
        <v>46</v>
      </c>
      <c r="W78" t="s">
        <v>47</v>
      </c>
      <c r="X78" t="s">
        <v>48</v>
      </c>
      <c r="Y78" s="1">
        <v>45530</v>
      </c>
    </row>
    <row r="79" spans="1:25" x14ac:dyDescent="0.25">
      <c r="A79">
        <v>78</v>
      </c>
      <c r="B79">
        <v>78</v>
      </c>
      <c r="C79" s="1">
        <v>45015</v>
      </c>
      <c r="D79">
        <v>95.99</v>
      </c>
      <c r="E79" t="s">
        <v>37</v>
      </c>
      <c r="F79" t="s">
        <v>574</v>
      </c>
      <c r="G79" t="s">
        <v>575</v>
      </c>
      <c r="H79" t="s">
        <v>576</v>
      </c>
      <c r="I79" t="s">
        <v>577</v>
      </c>
      <c r="J79" s="1">
        <v>45335</v>
      </c>
      <c r="K79">
        <v>78</v>
      </c>
      <c r="L79">
        <v>321.87</v>
      </c>
      <c r="M79" t="s">
        <v>53</v>
      </c>
      <c r="N79">
        <v>78</v>
      </c>
      <c r="O79">
        <v>3</v>
      </c>
      <c r="P79" t="s">
        <v>578</v>
      </c>
      <c r="Q79" s="1">
        <v>45017</v>
      </c>
      <c r="R79">
        <v>78</v>
      </c>
      <c r="S79">
        <v>16</v>
      </c>
      <c r="T79" t="s">
        <v>579</v>
      </c>
      <c r="U79" t="s">
        <v>66</v>
      </c>
      <c r="V79" t="s">
        <v>67</v>
      </c>
      <c r="W79" t="s">
        <v>68</v>
      </c>
      <c r="X79" t="s">
        <v>69</v>
      </c>
      <c r="Y79" s="1">
        <v>45358</v>
      </c>
    </row>
    <row r="80" spans="1:25" x14ac:dyDescent="0.25">
      <c r="A80">
        <v>79</v>
      </c>
      <c r="B80">
        <v>79</v>
      </c>
      <c r="C80" s="1">
        <v>45361</v>
      </c>
      <c r="D80">
        <v>0</v>
      </c>
      <c r="E80" t="s">
        <v>122</v>
      </c>
      <c r="F80" t="s">
        <v>580</v>
      </c>
      <c r="G80" t="s">
        <v>581</v>
      </c>
      <c r="H80" t="s">
        <v>582</v>
      </c>
      <c r="I80" t="s">
        <v>583</v>
      </c>
      <c r="J80" s="1">
        <v>45674</v>
      </c>
      <c r="K80">
        <v>79</v>
      </c>
      <c r="L80">
        <v>279.45999999999998</v>
      </c>
      <c r="M80" t="s">
        <v>30</v>
      </c>
      <c r="N80">
        <v>79</v>
      </c>
      <c r="O80">
        <v>9</v>
      </c>
      <c r="P80" t="s">
        <v>584</v>
      </c>
      <c r="Q80" s="1">
        <v>45409</v>
      </c>
      <c r="R80">
        <v>79</v>
      </c>
      <c r="S80">
        <v>17</v>
      </c>
      <c r="T80" t="s">
        <v>585</v>
      </c>
      <c r="U80" t="s">
        <v>171</v>
      </c>
      <c r="V80" t="s">
        <v>172</v>
      </c>
      <c r="W80" t="s">
        <v>173</v>
      </c>
      <c r="X80" t="s">
        <v>174</v>
      </c>
      <c r="Y80" s="1">
        <v>45772</v>
      </c>
    </row>
    <row r="81" spans="1:25" x14ac:dyDescent="0.25">
      <c r="A81">
        <v>80</v>
      </c>
      <c r="B81">
        <v>80</v>
      </c>
      <c r="C81" s="1">
        <v>46014</v>
      </c>
      <c r="D81">
        <v>95.49</v>
      </c>
      <c r="E81" t="s">
        <v>37</v>
      </c>
      <c r="F81" t="s">
        <v>586</v>
      </c>
      <c r="G81" t="s">
        <v>587</v>
      </c>
      <c r="H81" t="s">
        <v>588</v>
      </c>
      <c r="I81" t="s">
        <v>589</v>
      </c>
      <c r="J81" s="1">
        <v>45388</v>
      </c>
      <c r="K81">
        <v>80</v>
      </c>
      <c r="L81">
        <v>491.51</v>
      </c>
      <c r="M81" t="s">
        <v>53</v>
      </c>
      <c r="N81">
        <v>80</v>
      </c>
      <c r="O81">
        <v>2</v>
      </c>
      <c r="P81" t="s">
        <v>590</v>
      </c>
      <c r="Q81" s="1">
        <v>46023</v>
      </c>
      <c r="R81">
        <v>80</v>
      </c>
      <c r="S81">
        <v>6</v>
      </c>
      <c r="T81" t="s">
        <v>591</v>
      </c>
      <c r="U81" t="s">
        <v>390</v>
      </c>
      <c r="V81" t="s">
        <v>391</v>
      </c>
      <c r="W81" t="s">
        <v>392</v>
      </c>
      <c r="X81" t="s">
        <v>393</v>
      </c>
      <c r="Y81" s="1">
        <v>45972</v>
      </c>
    </row>
    <row r="82" spans="1:25" x14ac:dyDescent="0.25">
      <c r="A82">
        <v>81</v>
      </c>
      <c r="B82">
        <v>81</v>
      </c>
      <c r="C82" s="1">
        <v>45448</v>
      </c>
      <c r="D82">
        <v>95.1</v>
      </c>
      <c r="E82" t="s">
        <v>37</v>
      </c>
      <c r="F82" t="s">
        <v>592</v>
      </c>
      <c r="G82" t="s">
        <v>593</v>
      </c>
      <c r="H82" t="s">
        <v>594</v>
      </c>
      <c r="I82" t="s">
        <v>595</v>
      </c>
      <c r="J82" s="1">
        <v>45651</v>
      </c>
      <c r="K82">
        <v>81</v>
      </c>
      <c r="L82">
        <v>459.35</v>
      </c>
      <c r="M82" t="s">
        <v>53</v>
      </c>
      <c r="N82">
        <v>81</v>
      </c>
      <c r="O82">
        <v>3</v>
      </c>
      <c r="P82" t="s">
        <v>596</v>
      </c>
      <c r="Q82" s="1">
        <v>45493</v>
      </c>
      <c r="R82">
        <v>81</v>
      </c>
      <c r="S82">
        <v>16</v>
      </c>
      <c r="T82" t="s">
        <v>597</v>
      </c>
      <c r="U82" t="s">
        <v>66</v>
      </c>
      <c r="V82" t="s">
        <v>67</v>
      </c>
      <c r="W82" t="s">
        <v>68</v>
      </c>
      <c r="X82" t="s">
        <v>69</v>
      </c>
      <c r="Y82" s="1">
        <v>45358</v>
      </c>
    </row>
    <row r="83" spans="1:25" x14ac:dyDescent="0.25">
      <c r="A83">
        <v>82</v>
      </c>
      <c r="B83">
        <v>82</v>
      </c>
      <c r="C83" s="1">
        <v>45056</v>
      </c>
      <c r="D83">
        <v>99.49</v>
      </c>
      <c r="E83" t="s">
        <v>37</v>
      </c>
      <c r="F83" t="s">
        <v>598</v>
      </c>
      <c r="G83" t="s">
        <v>599</v>
      </c>
      <c r="H83" t="s">
        <v>600</v>
      </c>
      <c r="I83" t="s">
        <v>601</v>
      </c>
      <c r="J83" s="1">
        <v>45960</v>
      </c>
      <c r="K83">
        <v>82</v>
      </c>
      <c r="L83">
        <v>414.24</v>
      </c>
      <c r="M83" t="s">
        <v>53</v>
      </c>
      <c r="N83">
        <v>82</v>
      </c>
      <c r="O83">
        <v>8</v>
      </c>
      <c r="P83" t="s">
        <v>602</v>
      </c>
      <c r="Q83" s="1">
        <v>45095</v>
      </c>
      <c r="R83">
        <v>82</v>
      </c>
      <c r="S83">
        <v>13</v>
      </c>
      <c r="T83" t="s">
        <v>603</v>
      </c>
      <c r="U83" t="s">
        <v>276</v>
      </c>
      <c r="V83" t="s">
        <v>277</v>
      </c>
      <c r="W83" t="s">
        <v>278</v>
      </c>
      <c r="X83" t="s">
        <v>279</v>
      </c>
      <c r="Y83" s="1">
        <v>45131</v>
      </c>
    </row>
    <row r="84" spans="1:25" x14ac:dyDescent="0.25">
      <c r="A84">
        <v>83</v>
      </c>
      <c r="B84">
        <v>83</v>
      </c>
      <c r="C84" s="1">
        <v>45431</v>
      </c>
      <c r="D84">
        <v>99.22</v>
      </c>
      <c r="E84" t="s">
        <v>37</v>
      </c>
      <c r="F84" t="s">
        <v>604</v>
      </c>
      <c r="G84" t="s">
        <v>605</v>
      </c>
      <c r="H84" t="s">
        <v>606</v>
      </c>
      <c r="I84" t="s">
        <v>607</v>
      </c>
      <c r="J84" s="1">
        <v>45994</v>
      </c>
      <c r="K84">
        <v>83</v>
      </c>
      <c r="L84">
        <v>637.64</v>
      </c>
      <c r="M84" t="s">
        <v>30</v>
      </c>
      <c r="N84">
        <v>83</v>
      </c>
      <c r="O84">
        <v>5</v>
      </c>
      <c r="P84" t="s">
        <v>608</v>
      </c>
      <c r="Q84" s="1">
        <v>45433</v>
      </c>
      <c r="R84">
        <v>83</v>
      </c>
      <c r="S84">
        <v>10</v>
      </c>
      <c r="T84" t="s">
        <v>609</v>
      </c>
      <c r="U84" t="s">
        <v>76</v>
      </c>
      <c r="V84" t="s">
        <v>77</v>
      </c>
      <c r="W84" t="s">
        <v>78</v>
      </c>
      <c r="X84" t="s">
        <v>79</v>
      </c>
      <c r="Y84" s="1">
        <v>45881</v>
      </c>
    </row>
    <row r="85" spans="1:25" x14ac:dyDescent="0.25">
      <c r="A85">
        <v>84</v>
      </c>
      <c r="B85">
        <v>84</v>
      </c>
      <c r="C85" s="1">
        <v>45475</v>
      </c>
      <c r="D85">
        <v>85.05</v>
      </c>
      <c r="E85" t="s">
        <v>25</v>
      </c>
      <c r="F85" t="s">
        <v>610</v>
      </c>
      <c r="G85" t="s">
        <v>611</v>
      </c>
      <c r="H85" t="s">
        <v>612</v>
      </c>
      <c r="I85" t="s">
        <v>613</v>
      </c>
      <c r="J85" s="1">
        <v>45591</v>
      </c>
      <c r="K85">
        <v>84</v>
      </c>
      <c r="L85">
        <v>131.24</v>
      </c>
      <c r="M85" t="s">
        <v>53</v>
      </c>
      <c r="N85">
        <v>84</v>
      </c>
      <c r="O85">
        <v>1</v>
      </c>
      <c r="P85" t="s">
        <v>614</v>
      </c>
      <c r="Q85" s="1">
        <v>45488</v>
      </c>
      <c r="R85">
        <v>84</v>
      </c>
      <c r="S85">
        <v>6</v>
      </c>
      <c r="T85" t="s">
        <v>615</v>
      </c>
      <c r="U85" t="s">
        <v>390</v>
      </c>
      <c r="V85" t="s">
        <v>391</v>
      </c>
      <c r="W85" t="s">
        <v>392</v>
      </c>
      <c r="X85" t="s">
        <v>393</v>
      </c>
      <c r="Y85" s="1">
        <v>45972</v>
      </c>
    </row>
    <row r="86" spans="1:25" x14ac:dyDescent="0.25">
      <c r="A86">
        <v>85</v>
      </c>
      <c r="B86">
        <v>85</v>
      </c>
      <c r="C86" s="1">
        <v>45351</v>
      </c>
      <c r="D86">
        <v>96.22</v>
      </c>
      <c r="E86" t="s">
        <v>37</v>
      </c>
      <c r="F86" t="s">
        <v>616</v>
      </c>
      <c r="G86" t="s">
        <v>617</v>
      </c>
      <c r="H86" t="s">
        <v>618</v>
      </c>
      <c r="I86" t="s">
        <v>619</v>
      </c>
      <c r="J86" s="1">
        <v>45332</v>
      </c>
      <c r="K86">
        <v>85</v>
      </c>
      <c r="L86">
        <v>363.07</v>
      </c>
      <c r="M86" t="s">
        <v>53</v>
      </c>
      <c r="N86">
        <v>85</v>
      </c>
      <c r="O86">
        <v>5</v>
      </c>
      <c r="P86" t="s">
        <v>620</v>
      </c>
      <c r="Q86" s="1">
        <v>45378</v>
      </c>
      <c r="R86">
        <v>85</v>
      </c>
      <c r="S86">
        <v>16</v>
      </c>
      <c r="T86" t="s">
        <v>621</v>
      </c>
      <c r="U86" t="s">
        <v>66</v>
      </c>
      <c r="V86" t="s">
        <v>67</v>
      </c>
      <c r="W86" t="s">
        <v>68</v>
      </c>
      <c r="X86" t="s">
        <v>69</v>
      </c>
      <c r="Y86" s="1">
        <v>45358</v>
      </c>
    </row>
    <row r="87" spans="1:25" x14ac:dyDescent="0.25">
      <c r="A87">
        <v>86</v>
      </c>
      <c r="B87">
        <v>86</v>
      </c>
      <c r="C87" s="1">
        <v>45059</v>
      </c>
      <c r="D87">
        <v>95.58</v>
      </c>
      <c r="E87" t="s">
        <v>37</v>
      </c>
      <c r="F87" t="s">
        <v>622</v>
      </c>
      <c r="G87" t="s">
        <v>623</v>
      </c>
      <c r="H87" t="s">
        <v>624</v>
      </c>
      <c r="I87" t="s">
        <v>625</v>
      </c>
      <c r="J87" s="1">
        <v>44962</v>
      </c>
      <c r="K87">
        <v>86</v>
      </c>
      <c r="L87">
        <v>453.92</v>
      </c>
      <c r="M87" t="s">
        <v>53</v>
      </c>
      <c r="N87">
        <v>86</v>
      </c>
      <c r="O87">
        <v>9</v>
      </c>
      <c r="P87" t="s">
        <v>626</v>
      </c>
      <c r="Q87" s="1">
        <v>45095</v>
      </c>
      <c r="R87">
        <v>86</v>
      </c>
      <c r="S87">
        <v>20</v>
      </c>
      <c r="T87" t="s">
        <v>627</v>
      </c>
      <c r="U87" t="s">
        <v>45</v>
      </c>
      <c r="V87" t="s">
        <v>46</v>
      </c>
      <c r="W87" t="s">
        <v>47</v>
      </c>
      <c r="X87" t="s">
        <v>48</v>
      </c>
      <c r="Y87" s="1">
        <v>45530</v>
      </c>
    </row>
    <row r="88" spans="1:25" x14ac:dyDescent="0.25">
      <c r="A88">
        <v>87</v>
      </c>
      <c r="B88">
        <v>87</v>
      </c>
      <c r="C88" s="1">
        <v>45109</v>
      </c>
      <c r="D88">
        <v>99.62</v>
      </c>
      <c r="E88" t="s">
        <v>37</v>
      </c>
      <c r="F88" t="s">
        <v>628</v>
      </c>
      <c r="G88" t="s">
        <v>629</v>
      </c>
      <c r="H88" t="s">
        <v>630</v>
      </c>
      <c r="I88" t="s">
        <v>631</v>
      </c>
      <c r="J88" s="1">
        <v>45248</v>
      </c>
      <c r="K88">
        <v>87</v>
      </c>
      <c r="L88">
        <v>147.26</v>
      </c>
      <c r="M88" t="s">
        <v>42</v>
      </c>
      <c r="N88">
        <v>87</v>
      </c>
      <c r="O88">
        <v>5</v>
      </c>
      <c r="P88" t="s">
        <v>632</v>
      </c>
      <c r="Q88" s="1">
        <v>45159</v>
      </c>
      <c r="R88">
        <v>87</v>
      </c>
      <c r="S88">
        <v>13</v>
      </c>
      <c r="T88" t="s">
        <v>633</v>
      </c>
      <c r="U88" t="s">
        <v>276</v>
      </c>
      <c r="V88" t="s">
        <v>277</v>
      </c>
      <c r="W88" t="s">
        <v>278</v>
      </c>
      <c r="X88" t="s">
        <v>279</v>
      </c>
      <c r="Y88" s="1">
        <v>45131</v>
      </c>
    </row>
    <row r="89" spans="1:25" x14ac:dyDescent="0.25">
      <c r="A89">
        <v>88</v>
      </c>
      <c r="B89">
        <v>88</v>
      </c>
      <c r="C89" s="1">
        <v>45073</v>
      </c>
      <c r="D89">
        <v>95.61</v>
      </c>
      <c r="E89" t="s">
        <v>37</v>
      </c>
      <c r="F89" t="s">
        <v>634</v>
      </c>
      <c r="G89" t="s">
        <v>635</v>
      </c>
      <c r="H89" t="s">
        <v>636</v>
      </c>
      <c r="I89" t="s">
        <v>637</v>
      </c>
      <c r="J89" s="1">
        <v>44975</v>
      </c>
      <c r="K89">
        <v>88</v>
      </c>
      <c r="L89">
        <v>821.59</v>
      </c>
      <c r="M89" t="s">
        <v>30</v>
      </c>
      <c r="N89">
        <v>88</v>
      </c>
      <c r="O89">
        <v>6</v>
      </c>
      <c r="P89" t="s">
        <v>638</v>
      </c>
      <c r="Q89" s="1">
        <v>45083</v>
      </c>
      <c r="R89">
        <v>88</v>
      </c>
      <c r="S89">
        <v>15</v>
      </c>
      <c r="T89" t="s">
        <v>639</v>
      </c>
      <c r="U89" t="s">
        <v>236</v>
      </c>
      <c r="V89" t="s">
        <v>237</v>
      </c>
      <c r="W89" t="s">
        <v>238</v>
      </c>
      <c r="X89" t="s">
        <v>239</v>
      </c>
      <c r="Y89" s="1">
        <v>45295</v>
      </c>
    </row>
    <row r="90" spans="1:25" x14ac:dyDescent="0.25">
      <c r="A90">
        <v>89</v>
      </c>
      <c r="B90">
        <v>89</v>
      </c>
      <c r="C90" s="1">
        <v>45149</v>
      </c>
      <c r="D90">
        <v>44.75</v>
      </c>
      <c r="E90" t="s">
        <v>25</v>
      </c>
      <c r="F90" t="s">
        <v>640</v>
      </c>
      <c r="G90" t="s">
        <v>641</v>
      </c>
      <c r="H90" t="s">
        <v>642</v>
      </c>
      <c r="I90" t="s">
        <v>643</v>
      </c>
      <c r="J90" s="1">
        <v>45044</v>
      </c>
      <c r="K90">
        <v>89</v>
      </c>
      <c r="L90">
        <v>860.62</v>
      </c>
      <c r="M90" t="s">
        <v>30</v>
      </c>
      <c r="N90">
        <v>89</v>
      </c>
      <c r="O90">
        <v>10</v>
      </c>
      <c r="P90" t="s">
        <v>644</v>
      </c>
      <c r="Q90" s="1">
        <v>45184</v>
      </c>
      <c r="R90">
        <v>89</v>
      </c>
      <c r="S90">
        <v>5</v>
      </c>
      <c r="T90" t="s">
        <v>645</v>
      </c>
      <c r="U90" t="s">
        <v>118</v>
      </c>
      <c r="V90" t="s">
        <v>119</v>
      </c>
      <c r="W90" t="s">
        <v>120</v>
      </c>
      <c r="X90" t="s">
        <v>121</v>
      </c>
      <c r="Y90" s="1">
        <v>45945</v>
      </c>
    </row>
    <row r="91" spans="1:25" x14ac:dyDescent="0.25">
      <c r="A91">
        <v>90</v>
      </c>
      <c r="B91">
        <v>90</v>
      </c>
      <c r="C91" s="1">
        <v>45965</v>
      </c>
      <c r="D91">
        <v>98.31</v>
      </c>
      <c r="E91" t="s">
        <v>37</v>
      </c>
      <c r="F91" t="s">
        <v>646</v>
      </c>
      <c r="G91" t="s">
        <v>647</v>
      </c>
      <c r="H91" t="s">
        <v>648</v>
      </c>
      <c r="I91" t="s">
        <v>649</v>
      </c>
      <c r="J91" s="1">
        <v>45249</v>
      </c>
      <c r="K91">
        <v>90</v>
      </c>
      <c r="L91">
        <v>319.41000000000003</v>
      </c>
      <c r="M91" t="s">
        <v>53</v>
      </c>
      <c r="N91">
        <v>90</v>
      </c>
      <c r="O91">
        <v>8</v>
      </c>
      <c r="P91" t="s">
        <v>650</v>
      </c>
      <c r="Q91" s="1">
        <v>45974</v>
      </c>
      <c r="R91">
        <v>90</v>
      </c>
      <c r="S91">
        <v>12</v>
      </c>
      <c r="T91" t="s">
        <v>651</v>
      </c>
      <c r="U91" t="s">
        <v>207</v>
      </c>
      <c r="V91" t="s">
        <v>208</v>
      </c>
      <c r="W91" t="s">
        <v>209</v>
      </c>
      <c r="X91" t="s">
        <v>210</v>
      </c>
      <c r="Y91" s="1">
        <v>45150</v>
      </c>
    </row>
    <row r="92" spans="1:25" x14ac:dyDescent="0.25">
      <c r="A92">
        <v>91</v>
      </c>
      <c r="B92">
        <v>91</v>
      </c>
      <c r="C92" s="1">
        <v>45707</v>
      </c>
      <c r="D92">
        <v>99.99</v>
      </c>
      <c r="E92" t="s">
        <v>37</v>
      </c>
      <c r="F92" t="s">
        <v>652</v>
      </c>
      <c r="G92" t="s">
        <v>653</v>
      </c>
      <c r="H92" t="s">
        <v>654</v>
      </c>
      <c r="I92" t="s">
        <v>655</v>
      </c>
      <c r="J92" s="1">
        <v>45019</v>
      </c>
      <c r="K92">
        <v>91</v>
      </c>
      <c r="L92">
        <v>266.91000000000003</v>
      </c>
      <c r="M92" t="s">
        <v>53</v>
      </c>
      <c r="N92">
        <v>91</v>
      </c>
      <c r="O92">
        <v>3</v>
      </c>
      <c r="P92" t="s">
        <v>656</v>
      </c>
      <c r="Q92" s="1">
        <v>45751</v>
      </c>
      <c r="R92">
        <v>91</v>
      </c>
      <c r="S92">
        <v>16</v>
      </c>
      <c r="T92" t="s">
        <v>657</v>
      </c>
      <c r="U92" t="s">
        <v>66</v>
      </c>
      <c r="V92" t="s">
        <v>67</v>
      </c>
      <c r="W92" t="s">
        <v>68</v>
      </c>
      <c r="X92" t="s">
        <v>69</v>
      </c>
      <c r="Y92" s="1">
        <v>45358</v>
      </c>
    </row>
    <row r="93" spans="1:25" x14ac:dyDescent="0.25">
      <c r="A93">
        <v>92</v>
      </c>
      <c r="B93">
        <v>92</v>
      </c>
      <c r="C93" s="1">
        <v>45928</v>
      </c>
      <c r="D93">
        <v>96.35</v>
      </c>
      <c r="E93" t="s">
        <v>37</v>
      </c>
      <c r="F93" t="s">
        <v>658</v>
      </c>
      <c r="G93" t="s">
        <v>659</v>
      </c>
      <c r="H93" t="s">
        <v>660</v>
      </c>
      <c r="I93" t="s">
        <v>661</v>
      </c>
      <c r="J93" s="1">
        <v>45441</v>
      </c>
      <c r="K93">
        <v>92</v>
      </c>
      <c r="L93">
        <v>537.65</v>
      </c>
      <c r="M93" t="s">
        <v>53</v>
      </c>
      <c r="N93">
        <v>92</v>
      </c>
      <c r="O93">
        <v>7</v>
      </c>
      <c r="P93" t="s">
        <v>662</v>
      </c>
      <c r="Q93" s="1">
        <v>45979</v>
      </c>
      <c r="R93">
        <v>92</v>
      </c>
      <c r="S93">
        <v>14</v>
      </c>
      <c r="T93" t="s">
        <v>663</v>
      </c>
      <c r="U93" t="s">
        <v>33</v>
      </c>
      <c r="V93" t="s">
        <v>34</v>
      </c>
      <c r="W93" t="s">
        <v>35</v>
      </c>
      <c r="X93" t="s">
        <v>36</v>
      </c>
      <c r="Y93" s="1">
        <v>45597</v>
      </c>
    </row>
    <row r="94" spans="1:25" x14ac:dyDescent="0.25">
      <c r="A94">
        <v>93</v>
      </c>
      <c r="B94">
        <v>93</v>
      </c>
      <c r="C94" s="1">
        <v>45034</v>
      </c>
      <c r="D94">
        <v>0</v>
      </c>
      <c r="E94" t="s">
        <v>122</v>
      </c>
      <c r="F94" t="s">
        <v>664</v>
      </c>
      <c r="G94" t="s">
        <v>665</v>
      </c>
      <c r="H94" t="s">
        <v>666</v>
      </c>
      <c r="I94" t="s">
        <v>667</v>
      </c>
      <c r="J94" s="1">
        <v>45972</v>
      </c>
      <c r="K94">
        <v>93</v>
      </c>
      <c r="L94">
        <v>323.45999999999998</v>
      </c>
      <c r="M94" t="s">
        <v>30</v>
      </c>
      <c r="N94">
        <v>93</v>
      </c>
      <c r="O94">
        <v>9</v>
      </c>
      <c r="P94" t="s">
        <v>668</v>
      </c>
      <c r="Q94" s="1">
        <v>45046</v>
      </c>
      <c r="R94">
        <v>93</v>
      </c>
      <c r="S94">
        <v>17</v>
      </c>
      <c r="T94" t="s">
        <v>669</v>
      </c>
      <c r="U94" t="s">
        <v>171</v>
      </c>
      <c r="V94" t="s">
        <v>172</v>
      </c>
      <c r="W94" t="s">
        <v>173</v>
      </c>
      <c r="X94" t="s">
        <v>174</v>
      </c>
      <c r="Y94" s="1">
        <v>45772</v>
      </c>
    </row>
    <row r="95" spans="1:25" x14ac:dyDescent="0.25">
      <c r="A95">
        <v>94</v>
      </c>
      <c r="B95">
        <v>94</v>
      </c>
      <c r="C95" s="1">
        <v>45854</v>
      </c>
      <c r="D95">
        <v>98.81</v>
      </c>
      <c r="E95" t="s">
        <v>37</v>
      </c>
      <c r="F95" t="s">
        <v>670</v>
      </c>
      <c r="G95" t="s">
        <v>671</v>
      </c>
      <c r="H95" t="s">
        <v>672</v>
      </c>
      <c r="I95" t="s">
        <v>673</v>
      </c>
      <c r="J95" s="1">
        <v>45338</v>
      </c>
      <c r="K95">
        <v>94</v>
      </c>
      <c r="L95">
        <v>818.98</v>
      </c>
      <c r="M95" t="s">
        <v>53</v>
      </c>
      <c r="N95">
        <v>94</v>
      </c>
      <c r="O95">
        <v>5</v>
      </c>
      <c r="P95" t="s">
        <v>674</v>
      </c>
      <c r="Q95" s="1">
        <v>45869</v>
      </c>
      <c r="R95">
        <v>94</v>
      </c>
      <c r="S95">
        <v>8</v>
      </c>
      <c r="T95" t="s">
        <v>675</v>
      </c>
      <c r="U95" t="s">
        <v>197</v>
      </c>
      <c r="V95" t="s">
        <v>198</v>
      </c>
      <c r="W95" t="s">
        <v>199</v>
      </c>
      <c r="X95" t="s">
        <v>200</v>
      </c>
      <c r="Y95" s="1">
        <v>45710</v>
      </c>
    </row>
    <row r="96" spans="1:25" x14ac:dyDescent="0.25">
      <c r="A96">
        <v>95</v>
      </c>
      <c r="B96">
        <v>95</v>
      </c>
      <c r="C96" s="1">
        <v>45001</v>
      </c>
      <c r="D96">
        <v>97.38</v>
      </c>
      <c r="E96" t="s">
        <v>37</v>
      </c>
      <c r="F96" t="s">
        <v>676</v>
      </c>
      <c r="G96" t="s">
        <v>677</v>
      </c>
      <c r="H96" t="s">
        <v>678</v>
      </c>
      <c r="I96" t="s">
        <v>679</v>
      </c>
      <c r="J96" s="1">
        <v>45326</v>
      </c>
      <c r="K96">
        <v>95</v>
      </c>
      <c r="L96">
        <v>695.54</v>
      </c>
      <c r="M96" t="s">
        <v>30</v>
      </c>
      <c r="N96">
        <v>95</v>
      </c>
      <c r="O96">
        <v>9</v>
      </c>
      <c r="P96" t="s">
        <v>680</v>
      </c>
      <c r="Q96" s="1">
        <v>45043</v>
      </c>
      <c r="R96">
        <v>95</v>
      </c>
      <c r="S96">
        <v>19</v>
      </c>
      <c r="T96" t="s">
        <v>681</v>
      </c>
      <c r="U96" t="s">
        <v>338</v>
      </c>
      <c r="V96" t="s">
        <v>339</v>
      </c>
      <c r="W96" t="s">
        <v>340</v>
      </c>
      <c r="X96" t="s">
        <v>341</v>
      </c>
      <c r="Y96" s="1">
        <v>44977</v>
      </c>
    </row>
    <row r="97" spans="1:25" x14ac:dyDescent="0.25">
      <c r="A97">
        <v>96</v>
      </c>
      <c r="B97">
        <v>96</v>
      </c>
      <c r="C97" s="1">
        <v>45918</v>
      </c>
      <c r="D97">
        <v>99.29</v>
      </c>
      <c r="E97" t="s">
        <v>37</v>
      </c>
      <c r="F97" t="s">
        <v>682</v>
      </c>
      <c r="G97" t="s">
        <v>683</v>
      </c>
      <c r="H97" t="s">
        <v>684</v>
      </c>
      <c r="I97" t="s">
        <v>685</v>
      </c>
      <c r="J97" s="1">
        <v>45515</v>
      </c>
      <c r="K97">
        <v>96</v>
      </c>
      <c r="L97">
        <v>159.38</v>
      </c>
      <c r="M97" t="s">
        <v>30</v>
      </c>
      <c r="N97">
        <v>96</v>
      </c>
      <c r="O97">
        <v>3</v>
      </c>
      <c r="P97" t="s">
        <v>686</v>
      </c>
      <c r="Q97" s="1">
        <v>45957</v>
      </c>
      <c r="R97">
        <v>96</v>
      </c>
      <c r="S97">
        <v>13</v>
      </c>
      <c r="T97" t="s">
        <v>687</v>
      </c>
      <c r="U97" t="s">
        <v>276</v>
      </c>
      <c r="V97" t="s">
        <v>277</v>
      </c>
      <c r="W97" t="s">
        <v>278</v>
      </c>
      <c r="X97" t="s">
        <v>279</v>
      </c>
      <c r="Y97" s="1">
        <v>45131</v>
      </c>
    </row>
    <row r="98" spans="1:25" x14ac:dyDescent="0.25">
      <c r="A98">
        <v>97</v>
      </c>
      <c r="B98">
        <v>97</v>
      </c>
      <c r="C98" s="1">
        <v>45494</v>
      </c>
      <c r="D98">
        <v>97.86</v>
      </c>
      <c r="E98" t="s">
        <v>37</v>
      </c>
      <c r="F98" t="s">
        <v>688</v>
      </c>
      <c r="G98" t="s">
        <v>689</v>
      </c>
      <c r="H98" t="s">
        <v>690</v>
      </c>
      <c r="I98" t="s">
        <v>691</v>
      </c>
      <c r="J98" s="1">
        <v>45566</v>
      </c>
      <c r="K98">
        <v>97</v>
      </c>
      <c r="L98">
        <v>895.14</v>
      </c>
      <c r="M98" t="s">
        <v>42</v>
      </c>
      <c r="N98">
        <v>97</v>
      </c>
      <c r="O98">
        <v>4</v>
      </c>
      <c r="P98" t="s">
        <v>692</v>
      </c>
      <c r="Q98" s="1">
        <v>45525</v>
      </c>
      <c r="R98">
        <v>97</v>
      </c>
      <c r="S98">
        <v>19</v>
      </c>
      <c r="T98" t="s">
        <v>693</v>
      </c>
      <c r="U98" t="s">
        <v>338</v>
      </c>
      <c r="V98" t="s">
        <v>339</v>
      </c>
      <c r="W98" t="s">
        <v>340</v>
      </c>
      <c r="X98" t="s">
        <v>341</v>
      </c>
      <c r="Y98" s="1">
        <v>44977</v>
      </c>
    </row>
    <row r="99" spans="1:25" x14ac:dyDescent="0.25">
      <c r="A99">
        <v>98</v>
      </c>
      <c r="B99">
        <v>98</v>
      </c>
      <c r="C99" s="1">
        <v>45879</v>
      </c>
      <c r="D99">
        <v>56.73</v>
      </c>
      <c r="E99" t="s">
        <v>25</v>
      </c>
      <c r="F99" t="s">
        <v>694</v>
      </c>
      <c r="G99" t="s">
        <v>695</v>
      </c>
      <c r="H99" t="s">
        <v>696</v>
      </c>
      <c r="I99" t="s">
        <v>697</v>
      </c>
      <c r="J99" s="1">
        <v>45757</v>
      </c>
      <c r="K99">
        <v>98</v>
      </c>
      <c r="L99">
        <v>409.87</v>
      </c>
      <c r="M99" t="s">
        <v>30</v>
      </c>
      <c r="N99">
        <v>98</v>
      </c>
      <c r="O99">
        <v>3</v>
      </c>
      <c r="P99" t="s">
        <v>698</v>
      </c>
      <c r="Q99" s="1">
        <v>45899</v>
      </c>
      <c r="R99">
        <v>98</v>
      </c>
      <c r="S99">
        <v>19</v>
      </c>
      <c r="T99" t="s">
        <v>699</v>
      </c>
      <c r="U99" t="s">
        <v>338</v>
      </c>
      <c r="V99" t="s">
        <v>339</v>
      </c>
      <c r="W99" t="s">
        <v>340</v>
      </c>
      <c r="X99" t="s">
        <v>341</v>
      </c>
      <c r="Y99" s="1">
        <v>44977</v>
      </c>
    </row>
    <row r="100" spans="1:25" x14ac:dyDescent="0.25">
      <c r="A100">
        <v>99</v>
      </c>
      <c r="B100">
        <v>99</v>
      </c>
      <c r="C100" s="1">
        <v>45687</v>
      </c>
      <c r="D100">
        <v>86.48</v>
      </c>
      <c r="E100" t="s">
        <v>25</v>
      </c>
      <c r="F100" t="s">
        <v>700</v>
      </c>
      <c r="G100" t="s">
        <v>701</v>
      </c>
      <c r="H100" t="s">
        <v>702</v>
      </c>
      <c r="I100" t="s">
        <v>703</v>
      </c>
      <c r="J100" s="1">
        <v>45625</v>
      </c>
      <c r="K100">
        <v>99</v>
      </c>
      <c r="L100">
        <v>224.37</v>
      </c>
      <c r="M100" t="s">
        <v>42</v>
      </c>
      <c r="N100">
        <v>99</v>
      </c>
      <c r="O100">
        <v>4</v>
      </c>
      <c r="P100" t="s">
        <v>704</v>
      </c>
      <c r="Q100" s="1">
        <v>45711</v>
      </c>
      <c r="R100">
        <v>99</v>
      </c>
      <c r="S100">
        <v>11</v>
      </c>
      <c r="T100" t="s">
        <v>705</v>
      </c>
      <c r="U100" t="s">
        <v>108</v>
      </c>
      <c r="V100" t="s">
        <v>109</v>
      </c>
      <c r="W100" t="s">
        <v>110</v>
      </c>
      <c r="X100" t="s">
        <v>111</v>
      </c>
      <c r="Y100" s="1">
        <v>45483</v>
      </c>
    </row>
    <row r="101" spans="1:25" x14ac:dyDescent="0.25">
      <c r="A101">
        <v>100</v>
      </c>
      <c r="B101">
        <v>100</v>
      </c>
      <c r="C101" s="1">
        <v>45247</v>
      </c>
      <c r="D101">
        <v>98.06</v>
      </c>
      <c r="E101" t="s">
        <v>37</v>
      </c>
      <c r="F101" t="s">
        <v>706</v>
      </c>
      <c r="G101" t="s">
        <v>707</v>
      </c>
      <c r="H101" t="s">
        <v>708</v>
      </c>
      <c r="I101" t="s">
        <v>709</v>
      </c>
      <c r="J101" s="1">
        <v>45695</v>
      </c>
      <c r="K101">
        <v>100</v>
      </c>
      <c r="L101">
        <v>408.07</v>
      </c>
      <c r="M101" t="s">
        <v>42</v>
      </c>
      <c r="N101">
        <v>100</v>
      </c>
      <c r="O101">
        <v>7</v>
      </c>
      <c r="P101" t="s">
        <v>710</v>
      </c>
      <c r="Q101" s="1">
        <v>45285</v>
      </c>
      <c r="R101">
        <v>100</v>
      </c>
      <c r="S101">
        <v>3</v>
      </c>
      <c r="T101" t="s">
        <v>711</v>
      </c>
      <c r="U101" t="s">
        <v>56</v>
      </c>
      <c r="V101" t="s">
        <v>57</v>
      </c>
      <c r="W101" t="s">
        <v>58</v>
      </c>
      <c r="X101" t="s">
        <v>59</v>
      </c>
      <c r="Y101" s="1">
        <v>45078</v>
      </c>
    </row>
    <row r="102" spans="1:25" x14ac:dyDescent="0.25">
      <c r="A102">
        <v>101</v>
      </c>
      <c r="B102">
        <v>101</v>
      </c>
      <c r="C102" s="1">
        <v>45274</v>
      </c>
      <c r="D102">
        <v>49.11</v>
      </c>
      <c r="E102" t="s">
        <v>25</v>
      </c>
      <c r="F102" t="s">
        <v>712</v>
      </c>
      <c r="G102" t="s">
        <v>713</v>
      </c>
      <c r="H102" t="s">
        <v>714</v>
      </c>
      <c r="I102" t="s">
        <v>715</v>
      </c>
      <c r="J102" s="1">
        <v>45095</v>
      </c>
      <c r="K102">
        <v>101</v>
      </c>
      <c r="L102">
        <v>408.59</v>
      </c>
      <c r="M102" t="s">
        <v>53</v>
      </c>
      <c r="N102">
        <v>101</v>
      </c>
      <c r="O102">
        <v>10</v>
      </c>
      <c r="P102" t="s">
        <v>716</v>
      </c>
      <c r="Q102" s="1">
        <v>45320</v>
      </c>
      <c r="R102">
        <v>101</v>
      </c>
      <c r="S102">
        <v>19</v>
      </c>
      <c r="T102" t="s">
        <v>717</v>
      </c>
      <c r="U102" t="s">
        <v>338</v>
      </c>
      <c r="V102" t="s">
        <v>339</v>
      </c>
      <c r="W102" t="s">
        <v>340</v>
      </c>
      <c r="X102" t="s">
        <v>341</v>
      </c>
      <c r="Y102" s="1">
        <v>44977</v>
      </c>
    </row>
    <row r="103" spans="1:25" x14ac:dyDescent="0.25">
      <c r="A103">
        <v>102</v>
      </c>
      <c r="B103">
        <v>102</v>
      </c>
      <c r="C103" s="1">
        <v>44975</v>
      </c>
      <c r="D103">
        <v>0</v>
      </c>
      <c r="E103" t="s">
        <v>122</v>
      </c>
      <c r="F103" t="s">
        <v>718</v>
      </c>
      <c r="G103" t="s">
        <v>719</v>
      </c>
      <c r="H103" t="s">
        <v>720</v>
      </c>
      <c r="I103" t="s">
        <v>721</v>
      </c>
      <c r="J103" s="1">
        <v>45449</v>
      </c>
      <c r="K103">
        <v>102</v>
      </c>
      <c r="L103">
        <v>335.12</v>
      </c>
      <c r="M103" t="s">
        <v>53</v>
      </c>
      <c r="N103">
        <v>102</v>
      </c>
      <c r="O103">
        <v>7</v>
      </c>
      <c r="P103" t="s">
        <v>722</v>
      </c>
      <c r="Q103" s="1">
        <v>45029</v>
      </c>
      <c r="R103">
        <v>102</v>
      </c>
      <c r="S103">
        <v>1</v>
      </c>
      <c r="T103" t="s">
        <v>723</v>
      </c>
      <c r="U103" t="s">
        <v>129</v>
      </c>
      <c r="V103" t="s">
        <v>130</v>
      </c>
      <c r="W103" t="s">
        <v>131</v>
      </c>
      <c r="X103" t="s">
        <v>132</v>
      </c>
      <c r="Y103" s="1">
        <v>45777</v>
      </c>
    </row>
    <row r="104" spans="1:25" x14ac:dyDescent="0.25">
      <c r="A104">
        <v>103</v>
      </c>
      <c r="B104">
        <v>103</v>
      </c>
      <c r="C104" s="1">
        <v>45421</v>
      </c>
      <c r="D104">
        <v>0</v>
      </c>
      <c r="E104" t="s">
        <v>122</v>
      </c>
      <c r="F104" t="s">
        <v>724</v>
      </c>
      <c r="G104" t="s">
        <v>725</v>
      </c>
      <c r="H104" t="s">
        <v>726</v>
      </c>
      <c r="I104" t="s">
        <v>727</v>
      </c>
      <c r="J104" s="1">
        <v>45259</v>
      </c>
      <c r="K104">
        <v>103</v>
      </c>
      <c r="L104">
        <v>250.29</v>
      </c>
      <c r="M104" t="s">
        <v>30</v>
      </c>
      <c r="N104">
        <v>103</v>
      </c>
      <c r="O104">
        <v>1</v>
      </c>
      <c r="P104" t="s">
        <v>728</v>
      </c>
      <c r="Q104" s="1">
        <v>45479</v>
      </c>
      <c r="R104">
        <v>103</v>
      </c>
      <c r="S104">
        <v>6</v>
      </c>
      <c r="T104" t="s">
        <v>729</v>
      </c>
      <c r="U104" t="s">
        <v>390</v>
      </c>
      <c r="V104" t="s">
        <v>391</v>
      </c>
      <c r="W104" t="s">
        <v>392</v>
      </c>
      <c r="X104" t="s">
        <v>393</v>
      </c>
      <c r="Y104" s="1">
        <v>45972</v>
      </c>
    </row>
    <row r="105" spans="1:25" x14ac:dyDescent="0.25">
      <c r="A105">
        <v>104</v>
      </c>
      <c r="B105">
        <v>104</v>
      </c>
      <c r="C105" s="1">
        <v>45281</v>
      </c>
      <c r="D105">
        <v>34.51</v>
      </c>
      <c r="E105" t="s">
        <v>211</v>
      </c>
      <c r="F105" t="s">
        <v>730</v>
      </c>
      <c r="G105" t="s">
        <v>731</v>
      </c>
      <c r="H105" t="s">
        <v>732</v>
      </c>
      <c r="I105" t="s">
        <v>733</v>
      </c>
      <c r="J105" s="1">
        <v>45205</v>
      </c>
      <c r="K105">
        <v>104</v>
      </c>
      <c r="L105">
        <v>435.84</v>
      </c>
      <c r="M105" t="s">
        <v>53</v>
      </c>
      <c r="N105">
        <v>104</v>
      </c>
      <c r="O105">
        <v>1</v>
      </c>
      <c r="P105" t="s">
        <v>734</v>
      </c>
      <c r="Q105" s="1">
        <v>45340</v>
      </c>
      <c r="R105">
        <v>104</v>
      </c>
      <c r="S105">
        <v>15</v>
      </c>
      <c r="T105" t="s">
        <v>735</v>
      </c>
      <c r="U105" t="s">
        <v>236</v>
      </c>
      <c r="V105" t="s">
        <v>237</v>
      </c>
      <c r="W105" t="s">
        <v>238</v>
      </c>
      <c r="X105" t="s">
        <v>239</v>
      </c>
      <c r="Y105" s="1">
        <v>45295</v>
      </c>
    </row>
    <row r="106" spans="1:25" x14ac:dyDescent="0.25">
      <c r="A106">
        <v>105</v>
      </c>
      <c r="B106">
        <v>105</v>
      </c>
      <c r="C106" s="1">
        <v>45919</v>
      </c>
      <c r="D106">
        <v>96.82</v>
      </c>
      <c r="E106" t="s">
        <v>37</v>
      </c>
      <c r="F106" t="s">
        <v>736</v>
      </c>
      <c r="G106" t="s">
        <v>737</v>
      </c>
      <c r="H106" t="s">
        <v>738</v>
      </c>
      <c r="I106" t="s">
        <v>739</v>
      </c>
      <c r="J106" s="1">
        <v>45910</v>
      </c>
      <c r="K106">
        <v>105</v>
      </c>
      <c r="L106">
        <v>510.25</v>
      </c>
      <c r="M106" t="s">
        <v>53</v>
      </c>
      <c r="N106">
        <v>105</v>
      </c>
      <c r="O106">
        <v>10</v>
      </c>
      <c r="P106" t="s">
        <v>740</v>
      </c>
      <c r="Q106" s="1">
        <v>45970</v>
      </c>
      <c r="R106">
        <v>105</v>
      </c>
      <c r="S106">
        <v>2</v>
      </c>
      <c r="T106" t="s">
        <v>741</v>
      </c>
      <c r="U106" t="s">
        <v>316</v>
      </c>
      <c r="V106" t="s">
        <v>317</v>
      </c>
      <c r="W106" t="s">
        <v>318</v>
      </c>
      <c r="X106" t="s">
        <v>319</v>
      </c>
      <c r="Y106" s="1">
        <v>45948</v>
      </c>
    </row>
    <row r="107" spans="1:25" x14ac:dyDescent="0.25">
      <c r="A107">
        <v>106</v>
      </c>
      <c r="B107">
        <v>106</v>
      </c>
      <c r="C107" s="1">
        <v>45750</v>
      </c>
      <c r="D107">
        <v>60.48</v>
      </c>
      <c r="E107" t="s">
        <v>25</v>
      </c>
      <c r="F107" t="s">
        <v>742</v>
      </c>
      <c r="G107" t="s">
        <v>743</v>
      </c>
      <c r="H107" t="s">
        <v>744</v>
      </c>
      <c r="I107" t="s">
        <v>745</v>
      </c>
      <c r="J107" s="1">
        <v>45299</v>
      </c>
      <c r="K107">
        <v>106</v>
      </c>
      <c r="L107">
        <v>619.84</v>
      </c>
      <c r="M107" t="s">
        <v>30</v>
      </c>
      <c r="N107">
        <v>106</v>
      </c>
      <c r="O107">
        <v>10</v>
      </c>
      <c r="P107" t="s">
        <v>746</v>
      </c>
      <c r="Q107" s="1">
        <v>45780</v>
      </c>
      <c r="R107">
        <v>106</v>
      </c>
      <c r="S107">
        <v>4</v>
      </c>
      <c r="T107" t="s">
        <v>747</v>
      </c>
      <c r="U107" t="s">
        <v>155</v>
      </c>
      <c r="V107" t="s">
        <v>156</v>
      </c>
      <c r="W107" t="s">
        <v>157</v>
      </c>
      <c r="X107" t="s">
        <v>158</v>
      </c>
      <c r="Y107" s="1">
        <v>45653</v>
      </c>
    </row>
    <row r="108" spans="1:25" x14ac:dyDescent="0.25">
      <c r="A108">
        <v>107</v>
      </c>
      <c r="B108">
        <v>107</v>
      </c>
      <c r="C108" s="1">
        <v>45776</v>
      </c>
      <c r="D108">
        <v>97.84</v>
      </c>
      <c r="E108" t="s">
        <v>37</v>
      </c>
      <c r="F108" t="s">
        <v>748</v>
      </c>
      <c r="G108" t="s">
        <v>749</v>
      </c>
      <c r="H108" t="s">
        <v>750</v>
      </c>
      <c r="I108" t="s">
        <v>751</v>
      </c>
      <c r="J108" s="1">
        <v>45458</v>
      </c>
      <c r="K108">
        <v>107</v>
      </c>
      <c r="L108">
        <v>308.83999999999997</v>
      </c>
      <c r="M108" t="s">
        <v>30</v>
      </c>
      <c r="N108">
        <v>107</v>
      </c>
      <c r="O108">
        <v>3</v>
      </c>
      <c r="P108" t="s">
        <v>752</v>
      </c>
      <c r="Q108" s="1">
        <v>45780</v>
      </c>
      <c r="R108">
        <v>107</v>
      </c>
      <c r="S108">
        <v>2</v>
      </c>
      <c r="T108" t="s">
        <v>753</v>
      </c>
      <c r="U108" t="s">
        <v>316</v>
      </c>
      <c r="V108" t="s">
        <v>317</v>
      </c>
      <c r="W108" t="s">
        <v>318</v>
      </c>
      <c r="X108" t="s">
        <v>319</v>
      </c>
      <c r="Y108" s="1">
        <v>45948</v>
      </c>
    </row>
    <row r="109" spans="1:25" x14ac:dyDescent="0.25">
      <c r="A109">
        <v>108</v>
      </c>
      <c r="B109">
        <v>108</v>
      </c>
      <c r="C109" s="1">
        <v>45609</v>
      </c>
      <c r="D109">
        <v>98.08</v>
      </c>
      <c r="E109" t="s">
        <v>37</v>
      </c>
      <c r="F109" t="s">
        <v>754</v>
      </c>
      <c r="G109" t="s">
        <v>755</v>
      </c>
      <c r="H109" t="s">
        <v>756</v>
      </c>
      <c r="I109" t="s">
        <v>757</v>
      </c>
      <c r="J109" s="1">
        <v>46010</v>
      </c>
      <c r="K109">
        <v>108</v>
      </c>
      <c r="L109">
        <v>597.04</v>
      </c>
      <c r="M109" t="s">
        <v>30</v>
      </c>
      <c r="N109">
        <v>108</v>
      </c>
      <c r="O109">
        <v>1</v>
      </c>
      <c r="P109" t="s">
        <v>758</v>
      </c>
      <c r="Q109" s="1">
        <v>45668</v>
      </c>
      <c r="R109">
        <v>108</v>
      </c>
      <c r="S109">
        <v>11</v>
      </c>
      <c r="T109" t="s">
        <v>759</v>
      </c>
      <c r="U109" t="s">
        <v>108</v>
      </c>
      <c r="V109" t="s">
        <v>109</v>
      </c>
      <c r="W109" t="s">
        <v>110</v>
      </c>
      <c r="X109" t="s">
        <v>111</v>
      </c>
      <c r="Y109" s="1">
        <v>45483</v>
      </c>
    </row>
    <row r="110" spans="1:25" x14ac:dyDescent="0.25">
      <c r="A110">
        <v>109</v>
      </c>
      <c r="B110">
        <v>109</v>
      </c>
      <c r="C110" s="1">
        <v>45342</v>
      </c>
      <c r="D110">
        <v>98.53</v>
      </c>
      <c r="E110" t="s">
        <v>37</v>
      </c>
      <c r="F110" t="s">
        <v>760</v>
      </c>
      <c r="G110" t="s">
        <v>761</v>
      </c>
      <c r="H110" t="s">
        <v>762</v>
      </c>
      <c r="I110" t="s">
        <v>763</v>
      </c>
      <c r="J110" s="1">
        <v>45849</v>
      </c>
      <c r="K110">
        <v>109</v>
      </c>
      <c r="L110">
        <v>653.58000000000004</v>
      </c>
      <c r="M110" t="s">
        <v>53</v>
      </c>
      <c r="N110">
        <v>109</v>
      </c>
      <c r="O110">
        <v>8</v>
      </c>
      <c r="P110" t="s">
        <v>764</v>
      </c>
      <c r="Q110" s="1">
        <v>45358</v>
      </c>
      <c r="R110">
        <v>109</v>
      </c>
      <c r="S110">
        <v>14</v>
      </c>
      <c r="T110" t="s">
        <v>765</v>
      </c>
      <c r="U110" t="s">
        <v>33</v>
      </c>
      <c r="V110" t="s">
        <v>34</v>
      </c>
      <c r="W110" t="s">
        <v>35</v>
      </c>
      <c r="X110" t="s">
        <v>36</v>
      </c>
      <c r="Y110" s="1">
        <v>45597</v>
      </c>
    </row>
    <row r="111" spans="1:25" x14ac:dyDescent="0.25">
      <c r="A111">
        <v>110</v>
      </c>
      <c r="B111">
        <v>110</v>
      </c>
      <c r="C111" s="1">
        <v>45477</v>
      </c>
      <c r="D111">
        <v>98.05</v>
      </c>
      <c r="E111" t="s">
        <v>37</v>
      </c>
      <c r="F111" t="s">
        <v>766</v>
      </c>
      <c r="G111" t="s">
        <v>767</v>
      </c>
      <c r="H111" t="s">
        <v>768</v>
      </c>
      <c r="I111" t="s">
        <v>769</v>
      </c>
      <c r="J111" s="1">
        <v>45977</v>
      </c>
      <c r="K111">
        <v>110</v>
      </c>
      <c r="L111">
        <v>511.49</v>
      </c>
      <c r="M111" t="s">
        <v>53</v>
      </c>
      <c r="N111">
        <v>110</v>
      </c>
      <c r="O111">
        <v>2</v>
      </c>
      <c r="P111" t="s">
        <v>770</v>
      </c>
      <c r="Q111" s="1">
        <v>45498</v>
      </c>
      <c r="R111">
        <v>110</v>
      </c>
      <c r="S111">
        <v>1</v>
      </c>
      <c r="T111" t="s">
        <v>771</v>
      </c>
      <c r="U111" t="s">
        <v>129</v>
      </c>
      <c r="V111" t="s">
        <v>130</v>
      </c>
      <c r="W111" t="s">
        <v>131</v>
      </c>
      <c r="X111" t="s">
        <v>132</v>
      </c>
      <c r="Y111" s="1">
        <v>45777</v>
      </c>
    </row>
    <row r="112" spans="1:25" x14ac:dyDescent="0.25">
      <c r="A112">
        <v>111</v>
      </c>
      <c r="B112">
        <v>111</v>
      </c>
      <c r="C112" s="1">
        <v>45782</v>
      </c>
      <c r="D112">
        <v>68.14</v>
      </c>
      <c r="E112" t="s">
        <v>25</v>
      </c>
      <c r="F112" t="s">
        <v>772</v>
      </c>
      <c r="G112" t="s">
        <v>773</v>
      </c>
      <c r="H112" t="s">
        <v>774</v>
      </c>
      <c r="I112" t="s">
        <v>775</v>
      </c>
      <c r="J112" s="1">
        <v>45839</v>
      </c>
      <c r="K112">
        <v>111</v>
      </c>
      <c r="L112">
        <v>307.64999999999998</v>
      </c>
      <c r="M112" t="s">
        <v>42</v>
      </c>
      <c r="N112">
        <v>111</v>
      </c>
      <c r="O112">
        <v>5</v>
      </c>
      <c r="P112" t="s">
        <v>776</v>
      </c>
      <c r="Q112" s="1">
        <v>45822</v>
      </c>
      <c r="R112">
        <v>111</v>
      </c>
      <c r="S112">
        <v>2</v>
      </c>
      <c r="T112" t="s">
        <v>777</v>
      </c>
      <c r="U112" t="s">
        <v>316</v>
      </c>
      <c r="V112" t="s">
        <v>317</v>
      </c>
      <c r="W112" t="s">
        <v>318</v>
      </c>
      <c r="X112" t="s">
        <v>319</v>
      </c>
      <c r="Y112" s="1">
        <v>45948</v>
      </c>
    </row>
    <row r="113" spans="1:25" x14ac:dyDescent="0.25">
      <c r="A113">
        <v>112</v>
      </c>
      <c r="B113">
        <v>112</v>
      </c>
      <c r="C113" s="1">
        <v>44969</v>
      </c>
      <c r="D113">
        <v>98.22</v>
      </c>
      <c r="E113" t="s">
        <v>37</v>
      </c>
      <c r="F113" t="s">
        <v>778</v>
      </c>
      <c r="G113" t="s">
        <v>779</v>
      </c>
      <c r="H113" t="s">
        <v>780</v>
      </c>
      <c r="I113" t="s">
        <v>781</v>
      </c>
      <c r="J113" s="1">
        <v>44963</v>
      </c>
      <c r="K113">
        <v>112</v>
      </c>
      <c r="L113">
        <v>198.07</v>
      </c>
      <c r="M113" t="s">
        <v>53</v>
      </c>
      <c r="N113">
        <v>112</v>
      </c>
      <c r="O113">
        <v>4</v>
      </c>
      <c r="P113" t="s">
        <v>782</v>
      </c>
      <c r="Q113" s="1">
        <v>44975</v>
      </c>
      <c r="R113">
        <v>112</v>
      </c>
      <c r="S113">
        <v>7</v>
      </c>
      <c r="T113" t="s">
        <v>783</v>
      </c>
      <c r="U113" t="s">
        <v>145</v>
      </c>
      <c r="V113" t="s">
        <v>146</v>
      </c>
      <c r="W113" t="s">
        <v>147</v>
      </c>
      <c r="X113" t="s">
        <v>148</v>
      </c>
      <c r="Y113" s="1">
        <v>45313</v>
      </c>
    </row>
    <row r="114" spans="1:25" x14ac:dyDescent="0.25">
      <c r="A114">
        <v>113</v>
      </c>
      <c r="B114">
        <v>113</v>
      </c>
      <c r="C114" s="1">
        <v>45260</v>
      </c>
      <c r="D114">
        <v>0</v>
      </c>
      <c r="E114" t="s">
        <v>122</v>
      </c>
      <c r="F114" t="s">
        <v>784</v>
      </c>
      <c r="G114" t="s">
        <v>785</v>
      </c>
      <c r="H114" t="s">
        <v>786</v>
      </c>
      <c r="I114" t="s">
        <v>787</v>
      </c>
      <c r="J114" s="1">
        <v>45017</v>
      </c>
      <c r="K114">
        <v>113</v>
      </c>
      <c r="L114">
        <v>740.83</v>
      </c>
      <c r="M114" t="s">
        <v>42</v>
      </c>
      <c r="N114">
        <v>113</v>
      </c>
      <c r="O114">
        <v>2</v>
      </c>
      <c r="P114" t="s">
        <v>788</v>
      </c>
      <c r="Q114" s="1">
        <v>45295</v>
      </c>
      <c r="R114">
        <v>113</v>
      </c>
      <c r="S114">
        <v>7</v>
      </c>
      <c r="T114" t="s">
        <v>789</v>
      </c>
      <c r="U114" t="s">
        <v>145</v>
      </c>
      <c r="V114" t="s">
        <v>146</v>
      </c>
      <c r="W114" t="s">
        <v>147</v>
      </c>
      <c r="X114" t="s">
        <v>148</v>
      </c>
      <c r="Y114" s="1">
        <v>45313</v>
      </c>
    </row>
    <row r="115" spans="1:25" x14ac:dyDescent="0.25">
      <c r="A115">
        <v>114</v>
      </c>
      <c r="B115">
        <v>114</v>
      </c>
      <c r="C115" s="1">
        <v>45259</v>
      </c>
      <c r="D115">
        <v>99.37</v>
      </c>
      <c r="E115" t="s">
        <v>37</v>
      </c>
      <c r="F115" t="s">
        <v>790</v>
      </c>
      <c r="G115" t="s">
        <v>791</v>
      </c>
      <c r="H115" t="s">
        <v>792</v>
      </c>
      <c r="I115" t="s">
        <v>793</v>
      </c>
      <c r="J115" s="1">
        <v>44951</v>
      </c>
      <c r="K115">
        <v>114</v>
      </c>
      <c r="L115">
        <v>492.46</v>
      </c>
      <c r="M115" t="s">
        <v>42</v>
      </c>
      <c r="N115">
        <v>114</v>
      </c>
      <c r="O115">
        <v>7</v>
      </c>
      <c r="P115" t="s">
        <v>794</v>
      </c>
      <c r="Q115" s="1">
        <v>45304</v>
      </c>
      <c r="R115">
        <v>114</v>
      </c>
      <c r="S115">
        <v>7</v>
      </c>
      <c r="T115" t="s">
        <v>795</v>
      </c>
      <c r="U115" t="s">
        <v>145</v>
      </c>
      <c r="V115" t="s">
        <v>146</v>
      </c>
      <c r="W115" t="s">
        <v>147</v>
      </c>
      <c r="X115" t="s">
        <v>148</v>
      </c>
      <c r="Y115" s="1">
        <v>45313</v>
      </c>
    </row>
    <row r="116" spans="1:25" x14ac:dyDescent="0.25">
      <c r="A116">
        <v>115</v>
      </c>
      <c r="B116">
        <v>115</v>
      </c>
      <c r="C116" s="1">
        <v>45629</v>
      </c>
      <c r="D116">
        <v>43.23</v>
      </c>
      <c r="E116" t="s">
        <v>25</v>
      </c>
      <c r="F116" t="s">
        <v>796</v>
      </c>
      <c r="G116" t="s">
        <v>797</v>
      </c>
      <c r="H116" t="s">
        <v>798</v>
      </c>
      <c r="I116" t="s">
        <v>799</v>
      </c>
      <c r="J116" s="1">
        <v>45633</v>
      </c>
      <c r="K116">
        <v>115</v>
      </c>
      <c r="L116">
        <v>727.85</v>
      </c>
      <c r="M116" t="s">
        <v>53</v>
      </c>
      <c r="N116">
        <v>115</v>
      </c>
      <c r="O116">
        <v>10</v>
      </c>
      <c r="P116" t="s">
        <v>800</v>
      </c>
      <c r="Q116" s="1">
        <v>45682</v>
      </c>
      <c r="R116">
        <v>115</v>
      </c>
      <c r="S116">
        <v>17</v>
      </c>
      <c r="T116" t="s">
        <v>801</v>
      </c>
      <c r="U116" t="s">
        <v>171</v>
      </c>
      <c r="V116" t="s">
        <v>172</v>
      </c>
      <c r="W116" t="s">
        <v>173</v>
      </c>
      <c r="X116" t="s">
        <v>174</v>
      </c>
      <c r="Y116" s="1">
        <v>45772</v>
      </c>
    </row>
    <row r="117" spans="1:25" x14ac:dyDescent="0.25">
      <c r="A117">
        <v>116</v>
      </c>
      <c r="B117">
        <v>116</v>
      </c>
      <c r="C117" s="1">
        <v>45602</v>
      </c>
      <c r="D117">
        <v>58.64</v>
      </c>
      <c r="E117" t="s">
        <v>25</v>
      </c>
      <c r="F117" t="s">
        <v>802</v>
      </c>
      <c r="G117" t="s">
        <v>803</v>
      </c>
      <c r="H117" t="s">
        <v>804</v>
      </c>
      <c r="I117" t="s">
        <v>805</v>
      </c>
      <c r="J117" s="1">
        <v>45627</v>
      </c>
      <c r="K117">
        <v>116</v>
      </c>
      <c r="L117">
        <v>483.52</v>
      </c>
      <c r="M117" t="s">
        <v>42</v>
      </c>
      <c r="N117">
        <v>116</v>
      </c>
      <c r="O117">
        <v>1</v>
      </c>
      <c r="P117" t="s">
        <v>806</v>
      </c>
      <c r="Q117" s="1">
        <v>45645</v>
      </c>
      <c r="R117">
        <v>116</v>
      </c>
      <c r="S117">
        <v>2</v>
      </c>
      <c r="T117" t="s">
        <v>807</v>
      </c>
      <c r="U117" t="s">
        <v>316</v>
      </c>
      <c r="V117" t="s">
        <v>317</v>
      </c>
      <c r="W117" t="s">
        <v>318</v>
      </c>
      <c r="X117" t="s">
        <v>319</v>
      </c>
      <c r="Y117" s="1">
        <v>45948</v>
      </c>
    </row>
    <row r="118" spans="1:25" x14ac:dyDescent="0.25">
      <c r="A118">
        <v>117</v>
      </c>
      <c r="B118">
        <v>117</v>
      </c>
      <c r="C118" s="1">
        <v>45493</v>
      </c>
      <c r="D118">
        <v>51.84</v>
      </c>
      <c r="E118" t="s">
        <v>25</v>
      </c>
      <c r="F118" t="s">
        <v>808</v>
      </c>
      <c r="G118" t="s">
        <v>809</v>
      </c>
      <c r="H118" t="s">
        <v>810</v>
      </c>
      <c r="I118" t="s">
        <v>811</v>
      </c>
      <c r="J118" s="1">
        <v>45235</v>
      </c>
      <c r="K118">
        <v>117</v>
      </c>
      <c r="L118">
        <v>214.24</v>
      </c>
      <c r="M118" t="s">
        <v>30</v>
      </c>
      <c r="N118">
        <v>117</v>
      </c>
      <c r="O118">
        <v>8</v>
      </c>
      <c r="P118" t="s">
        <v>812</v>
      </c>
      <c r="Q118" s="1">
        <v>45529</v>
      </c>
      <c r="R118">
        <v>117</v>
      </c>
      <c r="S118">
        <v>4</v>
      </c>
      <c r="T118" t="s">
        <v>813</v>
      </c>
      <c r="U118" t="s">
        <v>155</v>
      </c>
      <c r="V118" t="s">
        <v>156</v>
      </c>
      <c r="W118" t="s">
        <v>157</v>
      </c>
      <c r="X118" t="s">
        <v>158</v>
      </c>
      <c r="Y118" s="1">
        <v>45653</v>
      </c>
    </row>
    <row r="119" spans="1:25" x14ac:dyDescent="0.25">
      <c r="A119">
        <v>118</v>
      </c>
      <c r="B119">
        <v>118</v>
      </c>
      <c r="C119" s="1">
        <v>45183</v>
      </c>
      <c r="D119">
        <v>99.27</v>
      </c>
      <c r="E119" t="s">
        <v>37</v>
      </c>
      <c r="F119" t="s">
        <v>814</v>
      </c>
      <c r="G119" t="s">
        <v>815</v>
      </c>
      <c r="H119" t="s">
        <v>816</v>
      </c>
      <c r="I119" t="s">
        <v>817</v>
      </c>
      <c r="J119" s="1">
        <v>45826</v>
      </c>
      <c r="K119">
        <v>118</v>
      </c>
      <c r="L119">
        <v>436.66</v>
      </c>
      <c r="M119" t="s">
        <v>53</v>
      </c>
      <c r="N119">
        <v>118</v>
      </c>
      <c r="O119">
        <v>3</v>
      </c>
      <c r="P119" t="s">
        <v>818</v>
      </c>
      <c r="Q119" s="1">
        <v>45221</v>
      </c>
      <c r="R119">
        <v>118</v>
      </c>
      <c r="S119">
        <v>16</v>
      </c>
      <c r="T119" t="s">
        <v>819</v>
      </c>
      <c r="U119" t="s">
        <v>66</v>
      </c>
      <c r="V119" t="s">
        <v>67</v>
      </c>
      <c r="W119" t="s">
        <v>68</v>
      </c>
      <c r="X119" t="s">
        <v>69</v>
      </c>
      <c r="Y119" s="1">
        <v>45358</v>
      </c>
    </row>
    <row r="120" spans="1:25" x14ac:dyDescent="0.25">
      <c r="A120">
        <v>119</v>
      </c>
      <c r="B120">
        <v>119</v>
      </c>
      <c r="C120" s="1">
        <v>45785</v>
      </c>
      <c r="D120">
        <v>97.53</v>
      </c>
      <c r="E120" t="s">
        <v>37</v>
      </c>
      <c r="F120" t="s">
        <v>820</v>
      </c>
      <c r="G120" t="s">
        <v>821</v>
      </c>
      <c r="H120" t="s">
        <v>822</v>
      </c>
      <c r="I120" t="s">
        <v>823</v>
      </c>
      <c r="J120" s="1">
        <v>45839</v>
      </c>
      <c r="K120">
        <v>119</v>
      </c>
      <c r="L120">
        <v>216.52</v>
      </c>
      <c r="M120" t="s">
        <v>30</v>
      </c>
      <c r="N120">
        <v>119</v>
      </c>
      <c r="O120">
        <v>10</v>
      </c>
      <c r="P120" t="s">
        <v>824</v>
      </c>
      <c r="Q120" s="1">
        <v>45814</v>
      </c>
      <c r="R120">
        <v>119</v>
      </c>
      <c r="S120">
        <v>12</v>
      </c>
      <c r="T120" t="s">
        <v>825</v>
      </c>
      <c r="U120" t="s">
        <v>207</v>
      </c>
      <c r="V120" t="s">
        <v>208</v>
      </c>
      <c r="W120" t="s">
        <v>209</v>
      </c>
      <c r="X120" t="s">
        <v>210</v>
      </c>
      <c r="Y120" s="1">
        <v>45150</v>
      </c>
    </row>
    <row r="121" spans="1:25" x14ac:dyDescent="0.25">
      <c r="A121">
        <v>120</v>
      </c>
      <c r="B121">
        <v>120</v>
      </c>
      <c r="C121" s="1">
        <v>45430</v>
      </c>
      <c r="D121">
        <v>95.73</v>
      </c>
      <c r="E121" t="s">
        <v>37</v>
      </c>
      <c r="F121" t="s">
        <v>826</v>
      </c>
      <c r="G121" t="s">
        <v>827</v>
      </c>
      <c r="H121" t="s">
        <v>828</v>
      </c>
      <c r="I121" t="s">
        <v>829</v>
      </c>
      <c r="J121" s="1">
        <v>45100</v>
      </c>
      <c r="K121">
        <v>120</v>
      </c>
      <c r="L121">
        <v>124.7</v>
      </c>
      <c r="M121" t="s">
        <v>53</v>
      </c>
      <c r="N121">
        <v>120</v>
      </c>
      <c r="O121">
        <v>7</v>
      </c>
      <c r="P121" t="s">
        <v>830</v>
      </c>
      <c r="Q121" s="1">
        <v>45433</v>
      </c>
      <c r="R121">
        <v>120</v>
      </c>
      <c r="S121">
        <v>17</v>
      </c>
      <c r="T121" t="s">
        <v>831</v>
      </c>
      <c r="U121" t="s">
        <v>171</v>
      </c>
      <c r="V121" t="s">
        <v>172</v>
      </c>
      <c r="W121" t="s">
        <v>173</v>
      </c>
      <c r="X121" t="s">
        <v>174</v>
      </c>
      <c r="Y121" s="1">
        <v>45772</v>
      </c>
    </row>
    <row r="122" spans="1:25" x14ac:dyDescent="0.25">
      <c r="A122">
        <v>121</v>
      </c>
      <c r="B122">
        <v>121</v>
      </c>
      <c r="C122" s="1">
        <v>45480</v>
      </c>
      <c r="D122">
        <v>46.81</v>
      </c>
      <c r="E122" t="s">
        <v>25</v>
      </c>
      <c r="F122" t="s">
        <v>832</v>
      </c>
      <c r="G122" t="s">
        <v>833</v>
      </c>
      <c r="H122" t="s">
        <v>834</v>
      </c>
      <c r="I122" t="s">
        <v>835</v>
      </c>
      <c r="J122" s="1">
        <v>45712</v>
      </c>
      <c r="K122">
        <v>121</v>
      </c>
      <c r="L122">
        <v>301.98</v>
      </c>
      <c r="M122" t="s">
        <v>53</v>
      </c>
      <c r="N122">
        <v>121</v>
      </c>
      <c r="O122">
        <v>1</v>
      </c>
      <c r="P122" t="s">
        <v>836</v>
      </c>
      <c r="Q122" s="1">
        <v>45499</v>
      </c>
      <c r="R122">
        <v>121</v>
      </c>
      <c r="S122">
        <v>13</v>
      </c>
      <c r="T122" t="s">
        <v>837</v>
      </c>
      <c r="U122" t="s">
        <v>276</v>
      </c>
      <c r="V122" t="s">
        <v>277</v>
      </c>
      <c r="W122" t="s">
        <v>278</v>
      </c>
      <c r="X122" t="s">
        <v>279</v>
      </c>
      <c r="Y122" s="1">
        <v>45131</v>
      </c>
    </row>
    <row r="123" spans="1:25" x14ac:dyDescent="0.25">
      <c r="A123">
        <v>122</v>
      </c>
      <c r="B123">
        <v>122</v>
      </c>
      <c r="C123" s="1">
        <v>45072</v>
      </c>
      <c r="D123">
        <v>0</v>
      </c>
      <c r="E123" t="s">
        <v>122</v>
      </c>
      <c r="F123" t="s">
        <v>838</v>
      </c>
      <c r="G123" t="s">
        <v>839</v>
      </c>
      <c r="H123" t="s">
        <v>840</v>
      </c>
      <c r="I123" t="s">
        <v>841</v>
      </c>
      <c r="J123" s="1">
        <v>46022</v>
      </c>
      <c r="K123">
        <v>122</v>
      </c>
      <c r="L123">
        <v>838.95</v>
      </c>
      <c r="M123" t="s">
        <v>30</v>
      </c>
      <c r="N123">
        <v>122</v>
      </c>
      <c r="O123">
        <v>8</v>
      </c>
      <c r="P123" t="s">
        <v>842</v>
      </c>
      <c r="Q123" s="1">
        <v>45125</v>
      </c>
      <c r="R123">
        <v>122</v>
      </c>
      <c r="S123">
        <v>4</v>
      </c>
      <c r="T123" t="s">
        <v>843</v>
      </c>
      <c r="U123" t="s">
        <v>155</v>
      </c>
      <c r="V123" t="s">
        <v>156</v>
      </c>
      <c r="W123" t="s">
        <v>157</v>
      </c>
      <c r="X123" t="s">
        <v>158</v>
      </c>
      <c r="Y123" s="1">
        <v>45653</v>
      </c>
    </row>
    <row r="124" spans="1:25" x14ac:dyDescent="0.25">
      <c r="A124">
        <v>123</v>
      </c>
      <c r="B124">
        <v>123</v>
      </c>
      <c r="C124" s="1">
        <v>45163</v>
      </c>
      <c r="D124">
        <v>98.35</v>
      </c>
      <c r="E124" t="s">
        <v>37</v>
      </c>
      <c r="F124" t="s">
        <v>844</v>
      </c>
      <c r="G124" t="s">
        <v>845</v>
      </c>
      <c r="H124" t="s">
        <v>846</v>
      </c>
      <c r="I124" t="s">
        <v>847</v>
      </c>
      <c r="J124" s="1">
        <v>45882</v>
      </c>
      <c r="K124">
        <v>123</v>
      </c>
      <c r="L124">
        <v>449.56</v>
      </c>
      <c r="M124" t="s">
        <v>30</v>
      </c>
      <c r="N124">
        <v>123</v>
      </c>
      <c r="O124">
        <v>1</v>
      </c>
      <c r="P124" t="s">
        <v>848</v>
      </c>
      <c r="Q124" s="1">
        <v>45208</v>
      </c>
      <c r="R124">
        <v>123</v>
      </c>
      <c r="S124">
        <v>12</v>
      </c>
      <c r="T124" t="s">
        <v>849</v>
      </c>
      <c r="U124" t="s">
        <v>207</v>
      </c>
      <c r="V124" t="s">
        <v>208</v>
      </c>
      <c r="W124" t="s">
        <v>209</v>
      </c>
      <c r="X124" t="s">
        <v>210</v>
      </c>
      <c r="Y124" s="1">
        <v>45150</v>
      </c>
    </row>
    <row r="125" spans="1:25" x14ac:dyDescent="0.25">
      <c r="A125">
        <v>124</v>
      </c>
      <c r="B125">
        <v>124</v>
      </c>
      <c r="C125" s="1">
        <v>45874</v>
      </c>
      <c r="D125">
        <v>97.11</v>
      </c>
      <c r="E125" t="s">
        <v>37</v>
      </c>
      <c r="F125" t="s">
        <v>850</v>
      </c>
      <c r="G125" t="s">
        <v>851</v>
      </c>
      <c r="H125" t="s">
        <v>852</v>
      </c>
      <c r="I125" t="s">
        <v>853</v>
      </c>
      <c r="J125" s="1">
        <v>45991</v>
      </c>
      <c r="K125">
        <v>124</v>
      </c>
      <c r="L125">
        <v>466.21</v>
      </c>
      <c r="M125" t="s">
        <v>30</v>
      </c>
      <c r="N125">
        <v>124</v>
      </c>
      <c r="O125">
        <v>7</v>
      </c>
      <c r="P125" t="s">
        <v>854</v>
      </c>
      <c r="Q125" s="1">
        <v>45881</v>
      </c>
      <c r="R125">
        <v>124</v>
      </c>
      <c r="S125">
        <v>12</v>
      </c>
      <c r="T125" t="s">
        <v>855</v>
      </c>
      <c r="U125" t="s">
        <v>207</v>
      </c>
      <c r="V125" t="s">
        <v>208</v>
      </c>
      <c r="W125" t="s">
        <v>209</v>
      </c>
      <c r="X125" t="s">
        <v>210</v>
      </c>
      <c r="Y125" s="1">
        <v>45150</v>
      </c>
    </row>
    <row r="126" spans="1:25" x14ac:dyDescent="0.25">
      <c r="A126">
        <v>125</v>
      </c>
      <c r="B126">
        <v>125</v>
      </c>
      <c r="C126" s="1">
        <v>45422</v>
      </c>
      <c r="D126">
        <v>55.16</v>
      </c>
      <c r="E126" t="s">
        <v>25</v>
      </c>
      <c r="F126" t="s">
        <v>856</v>
      </c>
      <c r="G126" t="s">
        <v>857</v>
      </c>
      <c r="H126" t="s">
        <v>858</v>
      </c>
      <c r="I126" t="s">
        <v>859</v>
      </c>
      <c r="J126" s="1">
        <v>45618</v>
      </c>
      <c r="K126">
        <v>125</v>
      </c>
      <c r="L126">
        <v>852.64</v>
      </c>
      <c r="M126" t="s">
        <v>30</v>
      </c>
      <c r="N126">
        <v>125</v>
      </c>
      <c r="O126">
        <v>9</v>
      </c>
      <c r="P126" t="s">
        <v>860</v>
      </c>
      <c r="Q126" s="1">
        <v>45459</v>
      </c>
      <c r="R126">
        <v>125</v>
      </c>
      <c r="S126">
        <v>10</v>
      </c>
      <c r="T126" t="s">
        <v>861</v>
      </c>
      <c r="U126" t="s">
        <v>76</v>
      </c>
      <c r="V126" t="s">
        <v>77</v>
      </c>
      <c r="W126" t="s">
        <v>78</v>
      </c>
      <c r="X126" t="s">
        <v>79</v>
      </c>
      <c r="Y126" s="1">
        <v>45881</v>
      </c>
    </row>
    <row r="127" spans="1:25" x14ac:dyDescent="0.25">
      <c r="A127">
        <v>126</v>
      </c>
      <c r="B127">
        <v>126</v>
      </c>
      <c r="C127" s="1">
        <v>45378</v>
      </c>
      <c r="D127">
        <v>1.59</v>
      </c>
      <c r="E127" t="s">
        <v>211</v>
      </c>
      <c r="F127" t="s">
        <v>862</v>
      </c>
      <c r="G127" t="s">
        <v>863</v>
      </c>
      <c r="H127" t="s">
        <v>864</v>
      </c>
      <c r="I127" t="s">
        <v>865</v>
      </c>
      <c r="J127" s="1">
        <v>45483</v>
      </c>
      <c r="K127">
        <v>126</v>
      </c>
      <c r="L127">
        <v>401.38</v>
      </c>
      <c r="M127" t="s">
        <v>30</v>
      </c>
      <c r="N127">
        <v>126</v>
      </c>
      <c r="O127">
        <v>6</v>
      </c>
      <c r="P127" t="s">
        <v>866</v>
      </c>
      <c r="Q127" s="1">
        <v>45425</v>
      </c>
      <c r="R127">
        <v>126</v>
      </c>
      <c r="S127">
        <v>17</v>
      </c>
      <c r="T127" t="s">
        <v>867</v>
      </c>
      <c r="U127" t="s">
        <v>171</v>
      </c>
      <c r="V127" t="s">
        <v>172</v>
      </c>
      <c r="W127" t="s">
        <v>173</v>
      </c>
      <c r="X127" t="s">
        <v>174</v>
      </c>
      <c r="Y127" s="1">
        <v>45772</v>
      </c>
    </row>
    <row r="128" spans="1:25" x14ac:dyDescent="0.25">
      <c r="A128">
        <v>127</v>
      </c>
      <c r="B128">
        <v>127</v>
      </c>
      <c r="C128" s="1">
        <v>45033</v>
      </c>
      <c r="D128">
        <v>37.83</v>
      </c>
      <c r="E128" t="s">
        <v>25</v>
      </c>
      <c r="F128" t="s">
        <v>868</v>
      </c>
      <c r="G128" t="s">
        <v>869</v>
      </c>
      <c r="H128" t="s">
        <v>870</v>
      </c>
      <c r="I128" t="s">
        <v>871</v>
      </c>
      <c r="J128" s="1">
        <v>45952</v>
      </c>
      <c r="K128">
        <v>127</v>
      </c>
      <c r="L128">
        <v>733.07</v>
      </c>
      <c r="M128" t="s">
        <v>42</v>
      </c>
      <c r="N128">
        <v>127</v>
      </c>
      <c r="O128">
        <v>9</v>
      </c>
      <c r="P128" t="s">
        <v>872</v>
      </c>
      <c r="Q128" s="1">
        <v>45058</v>
      </c>
      <c r="R128">
        <v>127</v>
      </c>
      <c r="S128">
        <v>3</v>
      </c>
      <c r="T128" t="s">
        <v>873</v>
      </c>
      <c r="U128" t="s">
        <v>56</v>
      </c>
      <c r="V128" t="s">
        <v>57</v>
      </c>
      <c r="W128" t="s">
        <v>58</v>
      </c>
      <c r="X128" t="s">
        <v>59</v>
      </c>
      <c r="Y128" s="1">
        <v>45078</v>
      </c>
    </row>
    <row r="129" spans="1:25" x14ac:dyDescent="0.25">
      <c r="A129">
        <v>128</v>
      </c>
      <c r="B129">
        <v>128</v>
      </c>
      <c r="C129" s="1">
        <v>45944</v>
      </c>
      <c r="D129">
        <v>97.45</v>
      </c>
      <c r="E129" t="s">
        <v>37</v>
      </c>
      <c r="F129" t="s">
        <v>874</v>
      </c>
      <c r="G129" t="s">
        <v>875</v>
      </c>
      <c r="H129" t="s">
        <v>876</v>
      </c>
      <c r="I129" t="s">
        <v>877</v>
      </c>
      <c r="J129" s="1">
        <v>45000</v>
      </c>
      <c r="K129">
        <v>128</v>
      </c>
      <c r="L129">
        <v>866.27</v>
      </c>
      <c r="M129" t="s">
        <v>53</v>
      </c>
      <c r="N129">
        <v>128</v>
      </c>
      <c r="O129">
        <v>3</v>
      </c>
      <c r="P129" t="s">
        <v>878</v>
      </c>
      <c r="Q129" s="1">
        <v>45954</v>
      </c>
      <c r="R129">
        <v>128</v>
      </c>
      <c r="S129">
        <v>17</v>
      </c>
      <c r="T129" t="s">
        <v>879</v>
      </c>
      <c r="U129" t="s">
        <v>171</v>
      </c>
      <c r="V129" t="s">
        <v>172</v>
      </c>
      <c r="W129" t="s">
        <v>173</v>
      </c>
      <c r="X129" t="s">
        <v>174</v>
      </c>
      <c r="Y129" s="1">
        <v>45772</v>
      </c>
    </row>
    <row r="130" spans="1:25" x14ac:dyDescent="0.25">
      <c r="A130">
        <v>129</v>
      </c>
      <c r="B130">
        <v>129</v>
      </c>
      <c r="C130" s="1">
        <v>45323</v>
      </c>
      <c r="D130">
        <v>52.54</v>
      </c>
      <c r="E130" t="s">
        <v>25</v>
      </c>
      <c r="F130" t="s">
        <v>880</v>
      </c>
      <c r="G130" t="s">
        <v>881</v>
      </c>
      <c r="H130" t="s">
        <v>882</v>
      </c>
      <c r="I130" t="s">
        <v>883</v>
      </c>
      <c r="J130" s="1">
        <v>45576</v>
      </c>
      <c r="K130">
        <v>129</v>
      </c>
      <c r="L130">
        <v>812.37</v>
      </c>
      <c r="M130" t="s">
        <v>53</v>
      </c>
      <c r="N130">
        <v>129</v>
      </c>
      <c r="O130">
        <v>8</v>
      </c>
      <c r="P130" t="s">
        <v>884</v>
      </c>
      <c r="Q130" s="1">
        <v>45333</v>
      </c>
      <c r="R130">
        <v>129</v>
      </c>
      <c r="S130">
        <v>16</v>
      </c>
      <c r="T130" t="s">
        <v>885</v>
      </c>
      <c r="U130" t="s">
        <v>66</v>
      </c>
      <c r="V130" t="s">
        <v>67</v>
      </c>
      <c r="W130" t="s">
        <v>68</v>
      </c>
      <c r="X130" t="s">
        <v>69</v>
      </c>
      <c r="Y130" s="1">
        <v>45358</v>
      </c>
    </row>
    <row r="131" spans="1:25" x14ac:dyDescent="0.25">
      <c r="A131">
        <v>130</v>
      </c>
      <c r="B131">
        <v>130</v>
      </c>
      <c r="C131" s="1">
        <v>45421</v>
      </c>
      <c r="D131">
        <v>95.54</v>
      </c>
      <c r="E131" t="s">
        <v>37</v>
      </c>
      <c r="F131" t="s">
        <v>886</v>
      </c>
      <c r="G131" t="s">
        <v>887</v>
      </c>
      <c r="H131" t="s">
        <v>888</v>
      </c>
      <c r="I131" t="s">
        <v>889</v>
      </c>
      <c r="J131" s="1">
        <v>45232</v>
      </c>
      <c r="K131">
        <v>130</v>
      </c>
      <c r="L131">
        <v>757.58</v>
      </c>
      <c r="M131" t="s">
        <v>30</v>
      </c>
      <c r="N131">
        <v>130</v>
      </c>
      <c r="O131">
        <v>8</v>
      </c>
      <c r="P131" t="s">
        <v>890</v>
      </c>
      <c r="Q131" s="1">
        <v>45447</v>
      </c>
      <c r="R131">
        <v>130</v>
      </c>
      <c r="S131">
        <v>8</v>
      </c>
      <c r="T131" t="s">
        <v>891</v>
      </c>
      <c r="U131" t="s">
        <v>197</v>
      </c>
      <c r="V131" t="s">
        <v>198</v>
      </c>
      <c r="W131" t="s">
        <v>199</v>
      </c>
      <c r="X131" t="s">
        <v>200</v>
      </c>
      <c r="Y131" s="1">
        <v>45710</v>
      </c>
    </row>
    <row r="132" spans="1:25" x14ac:dyDescent="0.25">
      <c r="A132">
        <v>131</v>
      </c>
      <c r="B132">
        <v>131</v>
      </c>
      <c r="C132" s="1">
        <v>44970</v>
      </c>
      <c r="D132">
        <v>78.540000000000006</v>
      </c>
      <c r="E132" t="s">
        <v>25</v>
      </c>
      <c r="F132" t="s">
        <v>892</v>
      </c>
      <c r="G132" t="s">
        <v>893</v>
      </c>
      <c r="H132" t="s">
        <v>894</v>
      </c>
      <c r="I132" t="s">
        <v>895</v>
      </c>
      <c r="J132" s="1">
        <v>45005</v>
      </c>
      <c r="K132">
        <v>131</v>
      </c>
      <c r="L132">
        <v>358.04</v>
      </c>
      <c r="M132" t="s">
        <v>30</v>
      </c>
      <c r="N132">
        <v>131</v>
      </c>
      <c r="O132">
        <v>8</v>
      </c>
      <c r="P132" t="s">
        <v>896</v>
      </c>
      <c r="Q132" s="1">
        <v>44983</v>
      </c>
      <c r="R132">
        <v>131</v>
      </c>
      <c r="S132">
        <v>9</v>
      </c>
      <c r="T132" t="s">
        <v>897</v>
      </c>
      <c r="U132" t="s">
        <v>92</v>
      </c>
      <c r="V132" t="s">
        <v>93</v>
      </c>
      <c r="W132" t="s">
        <v>94</v>
      </c>
      <c r="X132" t="s">
        <v>95</v>
      </c>
      <c r="Y132" s="1">
        <v>45112</v>
      </c>
    </row>
    <row r="133" spans="1:25" x14ac:dyDescent="0.25">
      <c r="A133">
        <v>132</v>
      </c>
      <c r="B133">
        <v>132</v>
      </c>
      <c r="C133" s="1">
        <v>45021</v>
      </c>
      <c r="D133">
        <v>0</v>
      </c>
      <c r="E133" t="s">
        <v>122</v>
      </c>
      <c r="F133" t="s">
        <v>898</v>
      </c>
      <c r="G133" t="s">
        <v>899</v>
      </c>
      <c r="H133" t="s">
        <v>900</v>
      </c>
      <c r="I133" t="s">
        <v>901</v>
      </c>
      <c r="J133" s="1">
        <v>45984</v>
      </c>
      <c r="K133">
        <v>132</v>
      </c>
      <c r="L133">
        <v>778.35</v>
      </c>
      <c r="M133" t="s">
        <v>53</v>
      </c>
      <c r="N133">
        <v>132</v>
      </c>
      <c r="O133">
        <v>2</v>
      </c>
      <c r="P133" t="s">
        <v>902</v>
      </c>
      <c r="Q133" s="1">
        <v>45077</v>
      </c>
      <c r="R133">
        <v>132</v>
      </c>
      <c r="S133">
        <v>3</v>
      </c>
      <c r="T133" t="s">
        <v>903</v>
      </c>
      <c r="U133" t="s">
        <v>56</v>
      </c>
      <c r="V133" t="s">
        <v>57</v>
      </c>
      <c r="W133" t="s">
        <v>58</v>
      </c>
      <c r="X133" t="s">
        <v>59</v>
      </c>
      <c r="Y133" s="1">
        <v>45078</v>
      </c>
    </row>
    <row r="134" spans="1:25" x14ac:dyDescent="0.25">
      <c r="A134">
        <v>133</v>
      </c>
      <c r="B134">
        <v>133</v>
      </c>
      <c r="C134" s="1">
        <v>45397</v>
      </c>
      <c r="D134">
        <v>98.27</v>
      </c>
      <c r="E134" t="s">
        <v>37</v>
      </c>
      <c r="F134" t="s">
        <v>904</v>
      </c>
      <c r="G134" t="s">
        <v>905</v>
      </c>
      <c r="H134" t="s">
        <v>906</v>
      </c>
      <c r="I134" t="s">
        <v>907</v>
      </c>
      <c r="J134" s="1">
        <v>45886</v>
      </c>
      <c r="K134">
        <v>133</v>
      </c>
      <c r="L134">
        <v>129.94</v>
      </c>
      <c r="M134" t="s">
        <v>30</v>
      </c>
      <c r="N134">
        <v>133</v>
      </c>
      <c r="O134">
        <v>9</v>
      </c>
      <c r="P134" t="s">
        <v>908</v>
      </c>
      <c r="Q134" s="1">
        <v>45419</v>
      </c>
      <c r="R134">
        <v>133</v>
      </c>
      <c r="S134">
        <v>7</v>
      </c>
      <c r="T134" t="s">
        <v>909</v>
      </c>
      <c r="U134" t="s">
        <v>145</v>
      </c>
      <c r="V134" t="s">
        <v>146</v>
      </c>
      <c r="W134" t="s">
        <v>147</v>
      </c>
      <c r="X134" t="s">
        <v>148</v>
      </c>
      <c r="Y134" s="1">
        <v>45313</v>
      </c>
    </row>
    <row r="135" spans="1:25" x14ac:dyDescent="0.25">
      <c r="A135">
        <v>134</v>
      </c>
      <c r="B135">
        <v>134</v>
      </c>
      <c r="C135" s="1">
        <v>45910</v>
      </c>
      <c r="D135">
        <v>95.61</v>
      </c>
      <c r="E135" t="s">
        <v>37</v>
      </c>
      <c r="F135" t="s">
        <v>910</v>
      </c>
      <c r="G135" t="s">
        <v>911</v>
      </c>
      <c r="H135" t="s">
        <v>912</v>
      </c>
      <c r="I135" t="s">
        <v>913</v>
      </c>
      <c r="J135" s="1">
        <v>45526</v>
      </c>
      <c r="K135">
        <v>134</v>
      </c>
      <c r="L135">
        <v>291.29000000000002</v>
      </c>
      <c r="M135" t="s">
        <v>53</v>
      </c>
      <c r="N135">
        <v>134</v>
      </c>
      <c r="O135">
        <v>1</v>
      </c>
      <c r="P135" t="s">
        <v>914</v>
      </c>
      <c r="Q135" s="1">
        <v>45930</v>
      </c>
      <c r="R135">
        <v>134</v>
      </c>
      <c r="S135">
        <v>16</v>
      </c>
      <c r="T135" t="s">
        <v>915</v>
      </c>
      <c r="U135" t="s">
        <v>66</v>
      </c>
      <c r="V135" t="s">
        <v>67</v>
      </c>
      <c r="W135" t="s">
        <v>68</v>
      </c>
      <c r="X135" t="s">
        <v>69</v>
      </c>
      <c r="Y135" s="1">
        <v>45358</v>
      </c>
    </row>
    <row r="136" spans="1:25" x14ac:dyDescent="0.25">
      <c r="A136">
        <v>135</v>
      </c>
      <c r="B136">
        <v>135</v>
      </c>
      <c r="C136" s="1">
        <v>45791</v>
      </c>
      <c r="D136">
        <v>0</v>
      </c>
      <c r="E136" t="s">
        <v>122</v>
      </c>
      <c r="F136" t="s">
        <v>916</v>
      </c>
      <c r="G136" t="s">
        <v>917</v>
      </c>
      <c r="H136" t="s">
        <v>918</v>
      </c>
      <c r="I136" t="s">
        <v>919</v>
      </c>
      <c r="J136" s="1">
        <v>45227</v>
      </c>
      <c r="K136">
        <v>135</v>
      </c>
      <c r="L136">
        <v>731.46</v>
      </c>
      <c r="M136" t="s">
        <v>30</v>
      </c>
      <c r="N136">
        <v>135</v>
      </c>
      <c r="O136">
        <v>5</v>
      </c>
      <c r="P136" t="s">
        <v>920</v>
      </c>
      <c r="Q136" s="1">
        <v>45851</v>
      </c>
      <c r="R136">
        <v>135</v>
      </c>
      <c r="S136">
        <v>7</v>
      </c>
      <c r="T136" t="s">
        <v>921</v>
      </c>
      <c r="U136" t="s">
        <v>145</v>
      </c>
      <c r="V136" t="s">
        <v>146</v>
      </c>
      <c r="W136" t="s">
        <v>147</v>
      </c>
      <c r="X136" t="s">
        <v>148</v>
      </c>
      <c r="Y136" s="1">
        <v>45313</v>
      </c>
    </row>
    <row r="137" spans="1:25" x14ac:dyDescent="0.25">
      <c r="A137">
        <v>136</v>
      </c>
      <c r="B137">
        <v>136</v>
      </c>
      <c r="C137" s="1">
        <v>45724</v>
      </c>
      <c r="D137">
        <v>95.15</v>
      </c>
      <c r="E137" t="s">
        <v>37</v>
      </c>
      <c r="F137" t="s">
        <v>922</v>
      </c>
      <c r="G137" t="s">
        <v>923</v>
      </c>
      <c r="H137" t="s">
        <v>924</v>
      </c>
      <c r="I137" t="s">
        <v>925</v>
      </c>
      <c r="J137" s="1">
        <v>45849</v>
      </c>
      <c r="K137">
        <v>136</v>
      </c>
      <c r="L137">
        <v>504.96</v>
      </c>
      <c r="M137" t="s">
        <v>42</v>
      </c>
      <c r="N137">
        <v>136</v>
      </c>
      <c r="O137">
        <v>3</v>
      </c>
      <c r="P137" t="s">
        <v>926</v>
      </c>
      <c r="Q137" s="1">
        <v>45738</v>
      </c>
      <c r="R137">
        <v>136</v>
      </c>
      <c r="S137">
        <v>18</v>
      </c>
      <c r="T137" t="s">
        <v>927</v>
      </c>
      <c r="U137" t="s">
        <v>181</v>
      </c>
      <c r="V137" t="s">
        <v>182</v>
      </c>
      <c r="W137" t="s">
        <v>183</v>
      </c>
      <c r="X137" t="s">
        <v>184</v>
      </c>
      <c r="Y137" s="1">
        <v>45891</v>
      </c>
    </row>
    <row r="138" spans="1:25" x14ac:dyDescent="0.25">
      <c r="A138">
        <v>137</v>
      </c>
      <c r="B138">
        <v>137</v>
      </c>
      <c r="C138" s="1">
        <v>45080</v>
      </c>
      <c r="D138">
        <v>40.07</v>
      </c>
      <c r="E138" t="s">
        <v>25</v>
      </c>
      <c r="F138" t="s">
        <v>928</v>
      </c>
      <c r="G138" t="s">
        <v>929</v>
      </c>
      <c r="H138" t="s">
        <v>930</v>
      </c>
      <c r="I138" t="s">
        <v>931</v>
      </c>
      <c r="J138" s="1">
        <v>45287</v>
      </c>
      <c r="K138">
        <v>137</v>
      </c>
      <c r="L138">
        <v>454.51</v>
      </c>
      <c r="M138" t="s">
        <v>53</v>
      </c>
      <c r="N138">
        <v>137</v>
      </c>
      <c r="O138">
        <v>9</v>
      </c>
      <c r="P138" t="s">
        <v>932</v>
      </c>
      <c r="Q138" s="1">
        <v>45104</v>
      </c>
      <c r="R138">
        <v>137</v>
      </c>
      <c r="S138">
        <v>17</v>
      </c>
      <c r="T138" t="s">
        <v>933</v>
      </c>
      <c r="U138" t="s">
        <v>171</v>
      </c>
      <c r="V138" t="s">
        <v>172</v>
      </c>
      <c r="W138" t="s">
        <v>173</v>
      </c>
      <c r="X138" t="s">
        <v>174</v>
      </c>
      <c r="Y138" s="1">
        <v>45772</v>
      </c>
    </row>
    <row r="139" spans="1:25" x14ac:dyDescent="0.25">
      <c r="A139">
        <v>138</v>
      </c>
      <c r="B139">
        <v>138</v>
      </c>
      <c r="C139" s="1">
        <v>45053</v>
      </c>
      <c r="D139">
        <v>58.01</v>
      </c>
      <c r="E139" t="s">
        <v>25</v>
      </c>
      <c r="F139" t="s">
        <v>934</v>
      </c>
      <c r="G139" t="s">
        <v>935</v>
      </c>
      <c r="H139" t="s">
        <v>936</v>
      </c>
      <c r="I139" t="s">
        <v>937</v>
      </c>
      <c r="J139" s="1">
        <v>45004</v>
      </c>
      <c r="K139">
        <v>138</v>
      </c>
      <c r="L139">
        <v>119.36</v>
      </c>
      <c r="M139" t="s">
        <v>42</v>
      </c>
      <c r="N139">
        <v>138</v>
      </c>
      <c r="O139">
        <v>3</v>
      </c>
      <c r="P139" t="s">
        <v>938</v>
      </c>
      <c r="Q139" s="1">
        <v>45058</v>
      </c>
      <c r="R139">
        <v>138</v>
      </c>
      <c r="S139">
        <v>12</v>
      </c>
      <c r="T139" t="s">
        <v>939</v>
      </c>
      <c r="U139" t="s">
        <v>207</v>
      </c>
      <c r="V139" t="s">
        <v>208</v>
      </c>
      <c r="W139" t="s">
        <v>209</v>
      </c>
      <c r="X139" t="s">
        <v>210</v>
      </c>
      <c r="Y139" s="1">
        <v>45150</v>
      </c>
    </row>
    <row r="140" spans="1:25" x14ac:dyDescent="0.25">
      <c r="A140">
        <v>139</v>
      </c>
      <c r="B140">
        <v>139</v>
      </c>
      <c r="C140" s="1">
        <v>45432</v>
      </c>
      <c r="D140">
        <v>75.73</v>
      </c>
      <c r="E140" t="s">
        <v>25</v>
      </c>
      <c r="F140" t="s">
        <v>940</v>
      </c>
      <c r="G140" t="s">
        <v>941</v>
      </c>
      <c r="H140" t="s">
        <v>942</v>
      </c>
      <c r="I140" t="s">
        <v>943</v>
      </c>
      <c r="J140" s="1">
        <v>45851</v>
      </c>
      <c r="K140">
        <v>139</v>
      </c>
      <c r="L140">
        <v>151.91999999999999</v>
      </c>
      <c r="M140" t="s">
        <v>53</v>
      </c>
      <c r="N140">
        <v>139</v>
      </c>
      <c r="O140">
        <v>10</v>
      </c>
      <c r="P140" t="s">
        <v>944</v>
      </c>
      <c r="Q140" s="1">
        <v>45468</v>
      </c>
      <c r="R140">
        <v>139</v>
      </c>
      <c r="S140">
        <v>1</v>
      </c>
      <c r="T140" t="s">
        <v>945</v>
      </c>
      <c r="U140" t="s">
        <v>129</v>
      </c>
      <c r="V140" t="s">
        <v>130</v>
      </c>
      <c r="W140" t="s">
        <v>131</v>
      </c>
      <c r="X140" t="s">
        <v>132</v>
      </c>
      <c r="Y140" s="1">
        <v>45777</v>
      </c>
    </row>
    <row r="141" spans="1:25" x14ac:dyDescent="0.25">
      <c r="A141">
        <v>140</v>
      </c>
      <c r="B141">
        <v>140</v>
      </c>
      <c r="C141" s="1">
        <v>45421</v>
      </c>
      <c r="D141">
        <v>97.86</v>
      </c>
      <c r="E141" t="s">
        <v>37</v>
      </c>
      <c r="F141" t="s">
        <v>946</v>
      </c>
      <c r="G141" t="s">
        <v>947</v>
      </c>
      <c r="H141" t="s">
        <v>948</v>
      </c>
      <c r="I141" t="s">
        <v>949</v>
      </c>
      <c r="J141" s="1">
        <v>44943</v>
      </c>
      <c r="K141">
        <v>140</v>
      </c>
      <c r="L141">
        <v>159.43</v>
      </c>
      <c r="M141" t="s">
        <v>30</v>
      </c>
      <c r="N141">
        <v>140</v>
      </c>
      <c r="O141">
        <v>6</v>
      </c>
      <c r="P141" t="s">
        <v>950</v>
      </c>
      <c r="Q141" s="1">
        <v>45469</v>
      </c>
      <c r="R141">
        <v>140</v>
      </c>
      <c r="S141">
        <v>4</v>
      </c>
      <c r="T141" t="s">
        <v>951</v>
      </c>
      <c r="U141" t="s">
        <v>155</v>
      </c>
      <c r="V141" t="s">
        <v>156</v>
      </c>
      <c r="W141" t="s">
        <v>157</v>
      </c>
      <c r="X141" t="s">
        <v>158</v>
      </c>
      <c r="Y141" s="1">
        <v>45653</v>
      </c>
    </row>
    <row r="142" spans="1:25" x14ac:dyDescent="0.25">
      <c r="A142">
        <v>141</v>
      </c>
      <c r="B142">
        <v>141</v>
      </c>
      <c r="C142" s="1">
        <v>45666</v>
      </c>
      <c r="D142">
        <v>96.83</v>
      </c>
      <c r="E142" t="s">
        <v>37</v>
      </c>
      <c r="F142" t="s">
        <v>952</v>
      </c>
      <c r="G142" t="s">
        <v>953</v>
      </c>
      <c r="H142" t="s">
        <v>954</v>
      </c>
      <c r="I142" t="s">
        <v>955</v>
      </c>
      <c r="J142" s="1">
        <v>45433</v>
      </c>
      <c r="K142">
        <v>141</v>
      </c>
      <c r="L142">
        <v>181.67</v>
      </c>
      <c r="M142" t="s">
        <v>42</v>
      </c>
      <c r="N142">
        <v>141</v>
      </c>
      <c r="O142">
        <v>6</v>
      </c>
      <c r="P142" t="s">
        <v>956</v>
      </c>
      <c r="Q142" s="1">
        <v>45674</v>
      </c>
      <c r="R142">
        <v>141</v>
      </c>
      <c r="S142">
        <v>18</v>
      </c>
      <c r="T142" t="s">
        <v>957</v>
      </c>
      <c r="U142" t="s">
        <v>181</v>
      </c>
      <c r="V142" t="s">
        <v>182</v>
      </c>
      <c r="W142" t="s">
        <v>183</v>
      </c>
      <c r="X142" t="s">
        <v>184</v>
      </c>
      <c r="Y142" s="1">
        <v>45891</v>
      </c>
    </row>
    <row r="143" spans="1:25" x14ac:dyDescent="0.25">
      <c r="A143">
        <v>142</v>
      </c>
      <c r="B143">
        <v>142</v>
      </c>
      <c r="C143" s="1">
        <v>45085</v>
      </c>
      <c r="D143">
        <v>96.05</v>
      </c>
      <c r="E143" t="s">
        <v>37</v>
      </c>
      <c r="F143" t="s">
        <v>958</v>
      </c>
      <c r="G143" t="s">
        <v>959</v>
      </c>
      <c r="H143" t="s">
        <v>960</v>
      </c>
      <c r="I143" t="s">
        <v>961</v>
      </c>
      <c r="J143" s="1">
        <v>45887</v>
      </c>
      <c r="K143">
        <v>142</v>
      </c>
      <c r="L143">
        <v>322.31</v>
      </c>
      <c r="M143" t="s">
        <v>30</v>
      </c>
      <c r="N143">
        <v>142</v>
      </c>
      <c r="O143">
        <v>1</v>
      </c>
      <c r="P143" t="s">
        <v>962</v>
      </c>
      <c r="Q143" s="1">
        <v>45096</v>
      </c>
      <c r="R143">
        <v>142</v>
      </c>
      <c r="S143">
        <v>12</v>
      </c>
      <c r="T143" t="s">
        <v>963</v>
      </c>
      <c r="U143" t="s">
        <v>207</v>
      </c>
      <c r="V143" t="s">
        <v>208</v>
      </c>
      <c r="W143" t="s">
        <v>209</v>
      </c>
      <c r="X143" t="s">
        <v>210</v>
      </c>
      <c r="Y143" s="1">
        <v>45150</v>
      </c>
    </row>
    <row r="144" spans="1:25" x14ac:dyDescent="0.25">
      <c r="A144">
        <v>143</v>
      </c>
      <c r="B144">
        <v>143</v>
      </c>
      <c r="C144" s="1">
        <v>45202</v>
      </c>
      <c r="D144">
        <v>0</v>
      </c>
      <c r="E144" t="s">
        <v>122</v>
      </c>
      <c r="F144" t="s">
        <v>964</v>
      </c>
      <c r="G144" t="s">
        <v>965</v>
      </c>
      <c r="H144" t="s">
        <v>966</v>
      </c>
      <c r="I144" t="s">
        <v>967</v>
      </c>
      <c r="J144" s="1">
        <v>46011</v>
      </c>
      <c r="K144">
        <v>143</v>
      </c>
      <c r="L144">
        <v>614.44000000000005</v>
      </c>
      <c r="M144" t="s">
        <v>53</v>
      </c>
      <c r="N144">
        <v>143</v>
      </c>
      <c r="O144">
        <v>5</v>
      </c>
      <c r="P144" t="s">
        <v>968</v>
      </c>
      <c r="Q144" s="1">
        <v>45235</v>
      </c>
      <c r="R144">
        <v>143</v>
      </c>
      <c r="S144">
        <v>9</v>
      </c>
      <c r="T144" t="s">
        <v>969</v>
      </c>
      <c r="U144" t="s">
        <v>92</v>
      </c>
      <c r="V144" t="s">
        <v>93</v>
      </c>
      <c r="W144" t="s">
        <v>94</v>
      </c>
      <c r="X144" t="s">
        <v>95</v>
      </c>
      <c r="Y144" s="1">
        <v>45112</v>
      </c>
    </row>
    <row r="145" spans="1:25" x14ac:dyDescent="0.25">
      <c r="A145">
        <v>144</v>
      </c>
      <c r="B145">
        <v>144</v>
      </c>
      <c r="C145" s="1">
        <v>45170</v>
      </c>
      <c r="D145">
        <v>96.32</v>
      </c>
      <c r="E145" t="s">
        <v>37</v>
      </c>
      <c r="F145" t="s">
        <v>970</v>
      </c>
      <c r="G145" t="s">
        <v>971</v>
      </c>
      <c r="H145" t="s">
        <v>972</v>
      </c>
      <c r="I145" t="s">
        <v>973</v>
      </c>
      <c r="J145" s="1">
        <v>45175</v>
      </c>
      <c r="K145">
        <v>144</v>
      </c>
      <c r="L145">
        <v>470.39</v>
      </c>
      <c r="M145" t="s">
        <v>30</v>
      </c>
      <c r="N145">
        <v>144</v>
      </c>
      <c r="O145">
        <v>2</v>
      </c>
      <c r="P145" t="s">
        <v>974</v>
      </c>
      <c r="Q145" s="1">
        <v>45182</v>
      </c>
      <c r="R145">
        <v>144</v>
      </c>
      <c r="S145">
        <v>17</v>
      </c>
      <c r="T145" t="s">
        <v>975</v>
      </c>
      <c r="U145" t="s">
        <v>171</v>
      </c>
      <c r="V145" t="s">
        <v>172</v>
      </c>
      <c r="W145" t="s">
        <v>173</v>
      </c>
      <c r="X145" t="s">
        <v>174</v>
      </c>
      <c r="Y145" s="1">
        <v>45772</v>
      </c>
    </row>
    <row r="146" spans="1:25" x14ac:dyDescent="0.25">
      <c r="A146">
        <v>145</v>
      </c>
      <c r="B146">
        <v>145</v>
      </c>
      <c r="C146" s="1">
        <v>45679</v>
      </c>
      <c r="D146">
        <v>43.35</v>
      </c>
      <c r="E146" t="s">
        <v>25</v>
      </c>
      <c r="F146" t="s">
        <v>976</v>
      </c>
      <c r="G146" t="s">
        <v>977</v>
      </c>
      <c r="H146" t="s">
        <v>978</v>
      </c>
      <c r="I146" t="s">
        <v>979</v>
      </c>
      <c r="J146" s="1">
        <v>44937</v>
      </c>
      <c r="K146">
        <v>145</v>
      </c>
      <c r="L146">
        <v>795.91</v>
      </c>
      <c r="M146" t="s">
        <v>53</v>
      </c>
      <c r="N146">
        <v>145</v>
      </c>
      <c r="O146">
        <v>10</v>
      </c>
      <c r="P146" t="s">
        <v>980</v>
      </c>
      <c r="Q146" s="1">
        <v>45722</v>
      </c>
      <c r="R146">
        <v>145</v>
      </c>
      <c r="S146">
        <v>10</v>
      </c>
      <c r="T146" t="s">
        <v>981</v>
      </c>
      <c r="U146" t="s">
        <v>76</v>
      </c>
      <c r="V146" t="s">
        <v>77</v>
      </c>
      <c r="W146" t="s">
        <v>78</v>
      </c>
      <c r="X146" t="s">
        <v>79</v>
      </c>
      <c r="Y146" s="1">
        <v>45881</v>
      </c>
    </row>
    <row r="147" spans="1:25" x14ac:dyDescent="0.25">
      <c r="A147">
        <v>146</v>
      </c>
      <c r="B147">
        <v>146</v>
      </c>
      <c r="C147" s="1">
        <v>45067</v>
      </c>
      <c r="D147">
        <v>97.8</v>
      </c>
      <c r="E147" t="s">
        <v>37</v>
      </c>
      <c r="F147" t="s">
        <v>982</v>
      </c>
      <c r="G147" t="s">
        <v>983</v>
      </c>
      <c r="H147" t="s">
        <v>984</v>
      </c>
      <c r="I147" t="s">
        <v>985</v>
      </c>
      <c r="J147" s="1">
        <v>45594</v>
      </c>
      <c r="K147">
        <v>146</v>
      </c>
      <c r="L147">
        <v>171.57</v>
      </c>
      <c r="M147" t="s">
        <v>30</v>
      </c>
      <c r="N147">
        <v>146</v>
      </c>
      <c r="O147">
        <v>10</v>
      </c>
      <c r="P147" t="s">
        <v>986</v>
      </c>
      <c r="Q147" s="1">
        <v>45106</v>
      </c>
      <c r="R147">
        <v>146</v>
      </c>
      <c r="S147">
        <v>1</v>
      </c>
      <c r="T147" t="s">
        <v>987</v>
      </c>
      <c r="U147" t="s">
        <v>129</v>
      </c>
      <c r="V147" t="s">
        <v>130</v>
      </c>
      <c r="W147" t="s">
        <v>131</v>
      </c>
      <c r="X147" t="s">
        <v>132</v>
      </c>
      <c r="Y147" s="1">
        <v>45777</v>
      </c>
    </row>
    <row r="148" spans="1:25" x14ac:dyDescent="0.25">
      <c r="A148">
        <v>147</v>
      </c>
      <c r="B148">
        <v>147</v>
      </c>
      <c r="C148" s="1">
        <v>45085</v>
      </c>
      <c r="D148">
        <v>99.58</v>
      </c>
      <c r="E148" t="s">
        <v>37</v>
      </c>
      <c r="F148" t="s">
        <v>988</v>
      </c>
      <c r="G148" t="s">
        <v>989</v>
      </c>
      <c r="H148" t="s">
        <v>990</v>
      </c>
      <c r="I148" t="s">
        <v>991</v>
      </c>
      <c r="J148" s="1">
        <v>45750</v>
      </c>
      <c r="K148">
        <v>147</v>
      </c>
      <c r="L148">
        <v>709.71</v>
      </c>
      <c r="M148" t="s">
        <v>42</v>
      </c>
      <c r="N148">
        <v>147</v>
      </c>
      <c r="O148">
        <v>4</v>
      </c>
      <c r="P148" t="s">
        <v>992</v>
      </c>
      <c r="Q148" s="1">
        <v>45119</v>
      </c>
      <c r="R148">
        <v>147</v>
      </c>
      <c r="S148">
        <v>9</v>
      </c>
      <c r="T148" t="s">
        <v>993</v>
      </c>
      <c r="U148" t="s">
        <v>92</v>
      </c>
      <c r="V148" t="s">
        <v>93</v>
      </c>
      <c r="W148" t="s">
        <v>94</v>
      </c>
      <c r="X148" t="s">
        <v>95</v>
      </c>
      <c r="Y148" s="1">
        <v>45112</v>
      </c>
    </row>
    <row r="149" spans="1:25" x14ac:dyDescent="0.25">
      <c r="A149">
        <v>148</v>
      </c>
      <c r="B149">
        <v>148</v>
      </c>
      <c r="C149" s="1">
        <v>44964</v>
      </c>
      <c r="D149">
        <v>98.32</v>
      </c>
      <c r="E149" t="s">
        <v>37</v>
      </c>
      <c r="F149" t="s">
        <v>994</v>
      </c>
      <c r="G149" t="s">
        <v>995</v>
      </c>
      <c r="H149" t="s">
        <v>996</v>
      </c>
      <c r="I149" t="s">
        <v>997</v>
      </c>
      <c r="J149" s="1">
        <v>44989</v>
      </c>
      <c r="K149">
        <v>148</v>
      </c>
      <c r="L149">
        <v>472.66</v>
      </c>
      <c r="M149" t="s">
        <v>53</v>
      </c>
      <c r="N149">
        <v>148</v>
      </c>
      <c r="O149">
        <v>1</v>
      </c>
      <c r="P149" t="s">
        <v>998</v>
      </c>
      <c r="Q149" s="1">
        <v>44986</v>
      </c>
      <c r="R149">
        <v>148</v>
      </c>
      <c r="S149">
        <v>7</v>
      </c>
      <c r="T149" t="s">
        <v>999</v>
      </c>
      <c r="U149" t="s">
        <v>145</v>
      </c>
      <c r="V149" t="s">
        <v>146</v>
      </c>
      <c r="W149" t="s">
        <v>147</v>
      </c>
      <c r="X149" t="s">
        <v>148</v>
      </c>
      <c r="Y149" s="1">
        <v>45313</v>
      </c>
    </row>
    <row r="150" spans="1:25" x14ac:dyDescent="0.25">
      <c r="A150">
        <v>149</v>
      </c>
      <c r="B150">
        <v>149</v>
      </c>
      <c r="C150" s="1">
        <v>45156</v>
      </c>
      <c r="D150">
        <v>50.97</v>
      </c>
      <c r="E150" t="s">
        <v>25</v>
      </c>
      <c r="F150" t="s">
        <v>1000</v>
      </c>
      <c r="G150" t="s">
        <v>1001</v>
      </c>
      <c r="H150" t="s">
        <v>1002</v>
      </c>
      <c r="I150" t="s">
        <v>1003</v>
      </c>
      <c r="J150" s="1">
        <v>45879</v>
      </c>
      <c r="K150">
        <v>149</v>
      </c>
      <c r="L150">
        <v>628.54</v>
      </c>
      <c r="M150" t="s">
        <v>53</v>
      </c>
      <c r="N150">
        <v>149</v>
      </c>
      <c r="O150">
        <v>7</v>
      </c>
      <c r="P150" t="s">
        <v>1004</v>
      </c>
      <c r="Q150" s="1">
        <v>45184</v>
      </c>
      <c r="R150">
        <v>149</v>
      </c>
      <c r="S150">
        <v>6</v>
      </c>
      <c r="T150" t="s">
        <v>1005</v>
      </c>
      <c r="U150" t="s">
        <v>390</v>
      </c>
      <c r="V150" t="s">
        <v>391</v>
      </c>
      <c r="W150" t="s">
        <v>392</v>
      </c>
      <c r="X150" t="s">
        <v>393</v>
      </c>
      <c r="Y150" s="1">
        <v>45972</v>
      </c>
    </row>
    <row r="151" spans="1:25" x14ac:dyDescent="0.25">
      <c r="A151">
        <v>150</v>
      </c>
      <c r="B151">
        <v>150</v>
      </c>
      <c r="C151" s="1">
        <v>45768</v>
      </c>
      <c r="D151">
        <v>98.28</v>
      </c>
      <c r="E151" t="s">
        <v>37</v>
      </c>
      <c r="F151" t="s">
        <v>1006</v>
      </c>
      <c r="G151" t="s">
        <v>1007</v>
      </c>
      <c r="H151" t="s">
        <v>1008</v>
      </c>
      <c r="I151" t="s">
        <v>1009</v>
      </c>
      <c r="J151" s="1">
        <v>45740</v>
      </c>
      <c r="K151">
        <v>150</v>
      </c>
      <c r="L151">
        <v>290.77</v>
      </c>
      <c r="M151" t="s">
        <v>53</v>
      </c>
      <c r="N151">
        <v>150</v>
      </c>
      <c r="O151">
        <v>5</v>
      </c>
      <c r="P151" t="s">
        <v>1010</v>
      </c>
      <c r="Q151" s="1">
        <v>45785</v>
      </c>
      <c r="R151">
        <v>150</v>
      </c>
      <c r="S151">
        <v>4</v>
      </c>
      <c r="T151" t="s">
        <v>1011</v>
      </c>
      <c r="U151" t="s">
        <v>155</v>
      </c>
      <c r="V151" t="s">
        <v>156</v>
      </c>
      <c r="W151" t="s">
        <v>157</v>
      </c>
      <c r="X151" t="s">
        <v>158</v>
      </c>
      <c r="Y151" s="1">
        <v>45653</v>
      </c>
    </row>
    <row r="152" spans="1:25" x14ac:dyDescent="0.25">
      <c r="A152">
        <v>151</v>
      </c>
      <c r="B152">
        <v>151</v>
      </c>
      <c r="C152" s="1">
        <v>45868</v>
      </c>
      <c r="D152">
        <v>0</v>
      </c>
      <c r="E152" t="s">
        <v>122</v>
      </c>
      <c r="F152" t="s">
        <v>1012</v>
      </c>
      <c r="G152" t="s">
        <v>1013</v>
      </c>
      <c r="H152" t="s">
        <v>1014</v>
      </c>
      <c r="I152" t="s">
        <v>1015</v>
      </c>
      <c r="J152" s="1">
        <v>45770</v>
      </c>
      <c r="K152">
        <v>151</v>
      </c>
      <c r="L152">
        <v>831.35</v>
      </c>
      <c r="M152" t="s">
        <v>53</v>
      </c>
      <c r="N152">
        <v>151</v>
      </c>
      <c r="O152">
        <v>4</v>
      </c>
      <c r="P152" t="s">
        <v>1016</v>
      </c>
      <c r="Q152" s="1">
        <v>45920</v>
      </c>
      <c r="R152">
        <v>151</v>
      </c>
      <c r="S152">
        <v>9</v>
      </c>
      <c r="T152" t="s">
        <v>1017</v>
      </c>
      <c r="U152" t="s">
        <v>92</v>
      </c>
      <c r="V152" t="s">
        <v>93</v>
      </c>
      <c r="W152" t="s">
        <v>94</v>
      </c>
      <c r="X152" t="s">
        <v>95</v>
      </c>
      <c r="Y152" s="1">
        <v>45112</v>
      </c>
    </row>
    <row r="153" spans="1:25" x14ac:dyDescent="0.25">
      <c r="A153">
        <v>152</v>
      </c>
      <c r="B153">
        <v>152</v>
      </c>
      <c r="C153" s="1">
        <v>45354</v>
      </c>
      <c r="D153">
        <v>0</v>
      </c>
      <c r="E153" t="s">
        <v>122</v>
      </c>
      <c r="F153" t="s">
        <v>1018</v>
      </c>
      <c r="G153" t="s">
        <v>1019</v>
      </c>
      <c r="H153" t="s">
        <v>1020</v>
      </c>
      <c r="I153" t="s">
        <v>1021</v>
      </c>
      <c r="J153" s="1">
        <v>45408</v>
      </c>
      <c r="K153">
        <v>152</v>
      </c>
      <c r="L153">
        <v>369.7</v>
      </c>
      <c r="M153" t="s">
        <v>30</v>
      </c>
      <c r="N153">
        <v>152</v>
      </c>
      <c r="O153">
        <v>10</v>
      </c>
      <c r="P153" t="s">
        <v>1022</v>
      </c>
      <c r="Q153" s="1">
        <v>45405</v>
      </c>
      <c r="R153">
        <v>152</v>
      </c>
      <c r="S153">
        <v>14</v>
      </c>
      <c r="T153" t="s">
        <v>1023</v>
      </c>
      <c r="U153" t="s">
        <v>33</v>
      </c>
      <c r="V153" t="s">
        <v>34</v>
      </c>
      <c r="W153" t="s">
        <v>35</v>
      </c>
      <c r="X153" t="s">
        <v>36</v>
      </c>
      <c r="Y153" s="1">
        <v>45597</v>
      </c>
    </row>
    <row r="154" spans="1:25" x14ac:dyDescent="0.25">
      <c r="A154">
        <v>153</v>
      </c>
      <c r="B154">
        <v>153</v>
      </c>
      <c r="C154" s="1">
        <v>45972</v>
      </c>
      <c r="D154">
        <v>22.66</v>
      </c>
      <c r="E154" t="s">
        <v>211</v>
      </c>
      <c r="F154" t="s">
        <v>1024</v>
      </c>
      <c r="G154" t="s">
        <v>1025</v>
      </c>
      <c r="H154" t="s">
        <v>1026</v>
      </c>
      <c r="I154" t="s">
        <v>1027</v>
      </c>
      <c r="J154" s="1">
        <v>45056</v>
      </c>
      <c r="K154">
        <v>153</v>
      </c>
      <c r="L154">
        <v>575.4</v>
      </c>
      <c r="M154" t="s">
        <v>53</v>
      </c>
      <c r="N154">
        <v>153</v>
      </c>
      <c r="O154">
        <v>2</v>
      </c>
      <c r="P154" t="s">
        <v>1028</v>
      </c>
      <c r="Q154" s="1">
        <v>45999</v>
      </c>
      <c r="R154">
        <v>153</v>
      </c>
      <c r="S154">
        <v>14</v>
      </c>
      <c r="T154" t="s">
        <v>1029</v>
      </c>
      <c r="U154" t="s">
        <v>33</v>
      </c>
      <c r="V154" t="s">
        <v>34</v>
      </c>
      <c r="W154" t="s">
        <v>35</v>
      </c>
      <c r="X154" t="s">
        <v>36</v>
      </c>
      <c r="Y154" s="1">
        <v>45597</v>
      </c>
    </row>
    <row r="155" spans="1:25" x14ac:dyDescent="0.25">
      <c r="A155">
        <v>154</v>
      </c>
      <c r="B155">
        <v>154</v>
      </c>
      <c r="C155" s="1">
        <v>45729</v>
      </c>
      <c r="D155">
        <v>97.47</v>
      </c>
      <c r="E155" t="s">
        <v>37</v>
      </c>
      <c r="F155" t="s">
        <v>1030</v>
      </c>
      <c r="G155" t="s">
        <v>1031</v>
      </c>
      <c r="H155" t="s">
        <v>1032</v>
      </c>
      <c r="I155" t="s">
        <v>1033</v>
      </c>
      <c r="J155" s="1">
        <v>45002</v>
      </c>
      <c r="K155">
        <v>154</v>
      </c>
      <c r="L155">
        <v>422.26</v>
      </c>
      <c r="M155" t="s">
        <v>42</v>
      </c>
      <c r="N155">
        <v>154</v>
      </c>
      <c r="O155">
        <v>10</v>
      </c>
      <c r="P155" t="s">
        <v>1034</v>
      </c>
      <c r="Q155" s="1">
        <v>45743</v>
      </c>
      <c r="R155">
        <v>154</v>
      </c>
      <c r="S155">
        <v>19</v>
      </c>
      <c r="T155" t="s">
        <v>1035</v>
      </c>
      <c r="U155" t="s">
        <v>338</v>
      </c>
      <c r="V155" t="s">
        <v>339</v>
      </c>
      <c r="W155" t="s">
        <v>340</v>
      </c>
      <c r="X155" t="s">
        <v>341</v>
      </c>
      <c r="Y155" s="1">
        <v>44977</v>
      </c>
    </row>
    <row r="156" spans="1:25" x14ac:dyDescent="0.25">
      <c r="A156">
        <v>155</v>
      </c>
      <c r="B156">
        <v>155</v>
      </c>
      <c r="C156" s="1">
        <v>45025</v>
      </c>
      <c r="D156">
        <v>17.63</v>
      </c>
      <c r="E156" t="s">
        <v>211</v>
      </c>
      <c r="F156" t="s">
        <v>1036</v>
      </c>
      <c r="G156" t="s">
        <v>1037</v>
      </c>
      <c r="H156" t="s">
        <v>1038</v>
      </c>
      <c r="I156" t="s">
        <v>1039</v>
      </c>
      <c r="J156" s="1">
        <v>44933</v>
      </c>
      <c r="K156">
        <v>155</v>
      </c>
      <c r="L156">
        <v>150.86000000000001</v>
      </c>
      <c r="M156" t="s">
        <v>42</v>
      </c>
      <c r="N156">
        <v>155</v>
      </c>
      <c r="O156">
        <v>4</v>
      </c>
      <c r="P156" t="s">
        <v>1040</v>
      </c>
      <c r="Q156" s="1">
        <v>45040</v>
      </c>
      <c r="R156">
        <v>155</v>
      </c>
      <c r="S156">
        <v>11</v>
      </c>
      <c r="T156" t="s">
        <v>1041</v>
      </c>
      <c r="U156" t="s">
        <v>108</v>
      </c>
      <c r="V156" t="s">
        <v>109</v>
      </c>
      <c r="W156" t="s">
        <v>110</v>
      </c>
      <c r="X156" t="s">
        <v>111</v>
      </c>
      <c r="Y156" s="1">
        <v>45483</v>
      </c>
    </row>
    <row r="157" spans="1:25" x14ac:dyDescent="0.25">
      <c r="A157">
        <v>156</v>
      </c>
      <c r="B157">
        <v>156</v>
      </c>
      <c r="C157" s="1">
        <v>45600</v>
      </c>
      <c r="D157">
        <v>96.97</v>
      </c>
      <c r="E157" t="s">
        <v>37</v>
      </c>
      <c r="F157" t="s">
        <v>1042</v>
      </c>
      <c r="G157" t="s">
        <v>1043</v>
      </c>
      <c r="H157" t="s">
        <v>1044</v>
      </c>
      <c r="I157" t="s">
        <v>1045</v>
      </c>
      <c r="J157" s="1">
        <v>44968</v>
      </c>
      <c r="K157">
        <v>156</v>
      </c>
      <c r="L157">
        <v>774.61</v>
      </c>
      <c r="M157" t="s">
        <v>53</v>
      </c>
      <c r="N157">
        <v>156</v>
      </c>
      <c r="O157">
        <v>10</v>
      </c>
      <c r="P157" t="s">
        <v>1046</v>
      </c>
      <c r="Q157" s="1">
        <v>45657</v>
      </c>
      <c r="R157">
        <v>156</v>
      </c>
      <c r="S157">
        <v>2</v>
      </c>
      <c r="T157" t="s">
        <v>1047</v>
      </c>
      <c r="U157" t="s">
        <v>316</v>
      </c>
      <c r="V157" t="s">
        <v>317</v>
      </c>
      <c r="W157" t="s">
        <v>318</v>
      </c>
      <c r="X157" t="s">
        <v>319</v>
      </c>
      <c r="Y157" s="1">
        <v>45948</v>
      </c>
    </row>
    <row r="158" spans="1:25" x14ac:dyDescent="0.25">
      <c r="A158">
        <v>157</v>
      </c>
      <c r="B158">
        <v>157</v>
      </c>
      <c r="C158" s="1">
        <v>45289</v>
      </c>
      <c r="D158">
        <v>92.38</v>
      </c>
      <c r="E158" t="s">
        <v>25</v>
      </c>
      <c r="F158" t="s">
        <v>1048</v>
      </c>
      <c r="G158" t="s">
        <v>1049</v>
      </c>
      <c r="H158" t="s">
        <v>1050</v>
      </c>
      <c r="I158" t="s">
        <v>1051</v>
      </c>
      <c r="J158" s="1">
        <v>45260</v>
      </c>
      <c r="K158">
        <v>157</v>
      </c>
      <c r="L158">
        <v>807.28</v>
      </c>
      <c r="M158" t="s">
        <v>30</v>
      </c>
      <c r="N158">
        <v>157</v>
      </c>
      <c r="O158">
        <v>3</v>
      </c>
      <c r="P158" t="s">
        <v>1052</v>
      </c>
      <c r="Q158" s="1">
        <v>45317</v>
      </c>
      <c r="R158">
        <v>157</v>
      </c>
      <c r="S158">
        <v>11</v>
      </c>
      <c r="T158" t="s">
        <v>1053</v>
      </c>
      <c r="U158" t="s">
        <v>108</v>
      </c>
      <c r="V158" t="s">
        <v>109</v>
      </c>
      <c r="W158" t="s">
        <v>110</v>
      </c>
      <c r="X158" t="s">
        <v>111</v>
      </c>
      <c r="Y158" s="1">
        <v>45483</v>
      </c>
    </row>
    <row r="159" spans="1:25" x14ac:dyDescent="0.25">
      <c r="A159">
        <v>158</v>
      </c>
      <c r="B159">
        <v>158</v>
      </c>
      <c r="C159" s="1">
        <v>45014</v>
      </c>
      <c r="D159">
        <v>95.57</v>
      </c>
      <c r="E159" t="s">
        <v>37</v>
      </c>
      <c r="F159" t="s">
        <v>1054</v>
      </c>
      <c r="G159" t="s">
        <v>1055</v>
      </c>
      <c r="H159" t="s">
        <v>1056</v>
      </c>
      <c r="I159" t="s">
        <v>1057</v>
      </c>
      <c r="J159" s="1">
        <v>45970</v>
      </c>
      <c r="K159">
        <v>158</v>
      </c>
      <c r="L159">
        <v>762.99</v>
      </c>
      <c r="M159" t="s">
        <v>42</v>
      </c>
      <c r="N159">
        <v>158</v>
      </c>
      <c r="O159">
        <v>10</v>
      </c>
      <c r="P159" t="s">
        <v>1058</v>
      </c>
      <c r="Q159" s="1">
        <v>45032</v>
      </c>
      <c r="R159">
        <v>158</v>
      </c>
      <c r="S159">
        <v>1</v>
      </c>
      <c r="T159" t="s">
        <v>1059</v>
      </c>
      <c r="U159" t="s">
        <v>129</v>
      </c>
      <c r="V159" t="s">
        <v>130</v>
      </c>
      <c r="W159" t="s">
        <v>131</v>
      </c>
      <c r="X159" t="s">
        <v>132</v>
      </c>
      <c r="Y159" s="1">
        <v>45777</v>
      </c>
    </row>
    <row r="160" spans="1:25" x14ac:dyDescent="0.25">
      <c r="A160">
        <v>159</v>
      </c>
      <c r="B160">
        <v>159</v>
      </c>
      <c r="C160" s="1">
        <v>45369</v>
      </c>
      <c r="D160">
        <v>40.15</v>
      </c>
      <c r="E160" t="s">
        <v>211</v>
      </c>
      <c r="F160" t="s">
        <v>1060</v>
      </c>
      <c r="G160" t="s">
        <v>1061</v>
      </c>
      <c r="H160" t="s">
        <v>1062</v>
      </c>
      <c r="I160" t="s">
        <v>1063</v>
      </c>
      <c r="J160" s="1">
        <v>44999</v>
      </c>
      <c r="K160">
        <v>159</v>
      </c>
      <c r="L160">
        <v>823.09</v>
      </c>
      <c r="M160" t="s">
        <v>53</v>
      </c>
      <c r="N160">
        <v>159</v>
      </c>
      <c r="O160">
        <v>7</v>
      </c>
      <c r="P160" t="s">
        <v>1064</v>
      </c>
      <c r="Q160" s="1">
        <v>45427</v>
      </c>
      <c r="R160">
        <v>159</v>
      </c>
      <c r="S160">
        <v>14</v>
      </c>
      <c r="T160" t="s">
        <v>1065</v>
      </c>
      <c r="U160" t="s">
        <v>33</v>
      </c>
      <c r="V160" t="s">
        <v>34</v>
      </c>
      <c r="W160" t="s">
        <v>35</v>
      </c>
      <c r="X160" t="s">
        <v>36</v>
      </c>
      <c r="Y160" s="1">
        <v>45597</v>
      </c>
    </row>
    <row r="161" spans="1:25" x14ac:dyDescent="0.25">
      <c r="A161">
        <v>160</v>
      </c>
      <c r="B161">
        <v>160</v>
      </c>
      <c r="C161" s="1">
        <v>45109</v>
      </c>
      <c r="D161">
        <v>54.16</v>
      </c>
      <c r="E161" t="s">
        <v>25</v>
      </c>
      <c r="F161" t="s">
        <v>1066</v>
      </c>
      <c r="G161" t="s">
        <v>1067</v>
      </c>
      <c r="H161" t="s">
        <v>1068</v>
      </c>
      <c r="I161" t="s">
        <v>1069</v>
      </c>
      <c r="J161" s="1">
        <v>45625</v>
      </c>
      <c r="K161">
        <v>160</v>
      </c>
      <c r="L161">
        <v>452.61</v>
      </c>
      <c r="M161" t="s">
        <v>42</v>
      </c>
      <c r="N161">
        <v>160</v>
      </c>
      <c r="O161">
        <v>6</v>
      </c>
      <c r="P161" t="s">
        <v>1070</v>
      </c>
      <c r="Q161" s="1">
        <v>45140</v>
      </c>
      <c r="R161">
        <v>160</v>
      </c>
      <c r="S161">
        <v>9</v>
      </c>
      <c r="T161" t="s">
        <v>1071</v>
      </c>
      <c r="U161" t="s">
        <v>92</v>
      </c>
      <c r="V161" t="s">
        <v>93</v>
      </c>
      <c r="W161" t="s">
        <v>94</v>
      </c>
      <c r="X161" t="s">
        <v>95</v>
      </c>
      <c r="Y161" s="1">
        <v>45112</v>
      </c>
    </row>
    <row r="162" spans="1:25" x14ac:dyDescent="0.25">
      <c r="A162">
        <v>161</v>
      </c>
      <c r="B162">
        <v>161</v>
      </c>
      <c r="C162" s="1">
        <v>45818</v>
      </c>
      <c r="D162">
        <v>95.9</v>
      </c>
      <c r="E162" t="s">
        <v>37</v>
      </c>
      <c r="F162" t="s">
        <v>1072</v>
      </c>
      <c r="G162" t="s">
        <v>1073</v>
      </c>
      <c r="H162" t="s">
        <v>1074</v>
      </c>
      <c r="I162" t="s">
        <v>1075</v>
      </c>
      <c r="J162" s="1">
        <v>44980</v>
      </c>
      <c r="K162">
        <v>161</v>
      </c>
      <c r="L162">
        <v>620.29</v>
      </c>
      <c r="M162" t="s">
        <v>42</v>
      </c>
      <c r="N162">
        <v>161</v>
      </c>
      <c r="O162">
        <v>5</v>
      </c>
      <c r="P162" t="s">
        <v>1076</v>
      </c>
      <c r="Q162" s="1">
        <v>45871</v>
      </c>
      <c r="R162">
        <v>161</v>
      </c>
      <c r="S162">
        <v>13</v>
      </c>
      <c r="T162" t="s">
        <v>1077</v>
      </c>
      <c r="U162" t="s">
        <v>276</v>
      </c>
      <c r="V162" t="s">
        <v>277</v>
      </c>
      <c r="W162" t="s">
        <v>278</v>
      </c>
      <c r="X162" t="s">
        <v>279</v>
      </c>
      <c r="Y162" s="1">
        <v>45131</v>
      </c>
    </row>
    <row r="163" spans="1:25" x14ac:dyDescent="0.25">
      <c r="A163">
        <v>162</v>
      </c>
      <c r="B163">
        <v>162</v>
      </c>
      <c r="C163" s="1">
        <v>45363</v>
      </c>
      <c r="D163">
        <v>0</v>
      </c>
      <c r="E163" t="s">
        <v>122</v>
      </c>
      <c r="F163" t="s">
        <v>1078</v>
      </c>
      <c r="G163" t="s">
        <v>1079</v>
      </c>
      <c r="H163" t="s">
        <v>1080</v>
      </c>
      <c r="I163" t="s">
        <v>1081</v>
      </c>
      <c r="J163" s="1">
        <v>45691</v>
      </c>
      <c r="K163">
        <v>162</v>
      </c>
      <c r="L163">
        <v>822.33</v>
      </c>
      <c r="M163" t="s">
        <v>30</v>
      </c>
      <c r="N163">
        <v>162</v>
      </c>
      <c r="O163">
        <v>9</v>
      </c>
      <c r="P163" t="s">
        <v>1082</v>
      </c>
      <c r="Q163" s="1">
        <v>45423</v>
      </c>
      <c r="R163">
        <v>162</v>
      </c>
      <c r="S163">
        <v>16</v>
      </c>
      <c r="T163" t="s">
        <v>1083</v>
      </c>
      <c r="U163" t="s">
        <v>66</v>
      </c>
      <c r="V163" t="s">
        <v>67</v>
      </c>
      <c r="W163" t="s">
        <v>68</v>
      </c>
      <c r="X163" t="s">
        <v>69</v>
      </c>
      <c r="Y163" s="1">
        <v>45358</v>
      </c>
    </row>
    <row r="164" spans="1:25" x14ac:dyDescent="0.25">
      <c r="A164">
        <v>163</v>
      </c>
      <c r="B164">
        <v>163</v>
      </c>
      <c r="C164" s="1">
        <v>45611</v>
      </c>
      <c r="D164">
        <v>0</v>
      </c>
      <c r="E164" t="s">
        <v>122</v>
      </c>
      <c r="F164" t="s">
        <v>1084</v>
      </c>
      <c r="G164" t="s">
        <v>1085</v>
      </c>
      <c r="H164" t="s">
        <v>1086</v>
      </c>
      <c r="I164" t="s">
        <v>1087</v>
      </c>
      <c r="J164" s="1">
        <v>45905</v>
      </c>
      <c r="K164">
        <v>163</v>
      </c>
      <c r="L164">
        <v>857.81</v>
      </c>
      <c r="M164" t="s">
        <v>30</v>
      </c>
      <c r="N164">
        <v>163</v>
      </c>
      <c r="O164">
        <v>2</v>
      </c>
      <c r="P164" t="s">
        <v>1088</v>
      </c>
      <c r="Q164" s="1">
        <v>45656</v>
      </c>
      <c r="R164">
        <v>163</v>
      </c>
      <c r="S164">
        <v>3</v>
      </c>
      <c r="T164" t="s">
        <v>1089</v>
      </c>
      <c r="U164" t="s">
        <v>56</v>
      </c>
      <c r="V164" t="s">
        <v>57</v>
      </c>
      <c r="W164" t="s">
        <v>58</v>
      </c>
      <c r="X164" t="s">
        <v>59</v>
      </c>
      <c r="Y164" s="1">
        <v>45078</v>
      </c>
    </row>
    <row r="165" spans="1:25" x14ac:dyDescent="0.25">
      <c r="A165">
        <v>164</v>
      </c>
      <c r="B165">
        <v>164</v>
      </c>
      <c r="C165" s="1">
        <v>45890</v>
      </c>
      <c r="D165">
        <v>0</v>
      </c>
      <c r="E165" t="s">
        <v>122</v>
      </c>
      <c r="F165" t="s">
        <v>1090</v>
      </c>
      <c r="G165" t="s">
        <v>1091</v>
      </c>
      <c r="H165" t="s">
        <v>1092</v>
      </c>
      <c r="I165" t="s">
        <v>1093</v>
      </c>
      <c r="J165" s="1">
        <v>45962</v>
      </c>
      <c r="K165">
        <v>164</v>
      </c>
      <c r="L165">
        <v>610.57000000000005</v>
      </c>
      <c r="M165" t="s">
        <v>53</v>
      </c>
      <c r="N165">
        <v>164</v>
      </c>
      <c r="O165">
        <v>10</v>
      </c>
      <c r="P165" t="s">
        <v>1094</v>
      </c>
      <c r="Q165" s="1">
        <v>45911</v>
      </c>
      <c r="R165">
        <v>164</v>
      </c>
      <c r="S165">
        <v>17</v>
      </c>
      <c r="T165" t="s">
        <v>1095</v>
      </c>
      <c r="U165" t="s">
        <v>171</v>
      </c>
      <c r="V165" t="s">
        <v>172</v>
      </c>
      <c r="W165" t="s">
        <v>173</v>
      </c>
      <c r="X165" t="s">
        <v>174</v>
      </c>
      <c r="Y165" s="1">
        <v>45772</v>
      </c>
    </row>
    <row r="166" spans="1:25" x14ac:dyDescent="0.25">
      <c r="A166">
        <v>165</v>
      </c>
      <c r="B166">
        <v>165</v>
      </c>
      <c r="C166" s="1">
        <v>45539</v>
      </c>
      <c r="D166">
        <v>98.56</v>
      </c>
      <c r="E166" t="s">
        <v>37</v>
      </c>
      <c r="F166" t="s">
        <v>1096</v>
      </c>
      <c r="G166" t="s">
        <v>1097</v>
      </c>
      <c r="H166" t="s">
        <v>1098</v>
      </c>
      <c r="I166" t="s">
        <v>1099</v>
      </c>
      <c r="J166" s="1">
        <v>45576</v>
      </c>
      <c r="K166">
        <v>165</v>
      </c>
      <c r="L166">
        <v>422.27</v>
      </c>
      <c r="M166" t="s">
        <v>53</v>
      </c>
      <c r="N166">
        <v>165</v>
      </c>
      <c r="O166">
        <v>3</v>
      </c>
      <c r="P166" t="s">
        <v>1100</v>
      </c>
      <c r="Q166" s="1">
        <v>45565</v>
      </c>
      <c r="R166">
        <v>165</v>
      </c>
      <c r="S166">
        <v>15</v>
      </c>
      <c r="T166" t="s">
        <v>1101</v>
      </c>
      <c r="U166" t="s">
        <v>236</v>
      </c>
      <c r="V166" t="s">
        <v>237</v>
      </c>
      <c r="W166" t="s">
        <v>238</v>
      </c>
      <c r="X166" t="s">
        <v>239</v>
      </c>
      <c r="Y166" s="1">
        <v>45295</v>
      </c>
    </row>
    <row r="167" spans="1:25" x14ac:dyDescent="0.25">
      <c r="A167">
        <v>166</v>
      </c>
      <c r="B167">
        <v>166</v>
      </c>
      <c r="C167" s="1">
        <v>44965</v>
      </c>
      <c r="D167">
        <v>98.44</v>
      </c>
      <c r="E167" t="s">
        <v>37</v>
      </c>
      <c r="F167" t="s">
        <v>1102</v>
      </c>
      <c r="G167" t="s">
        <v>1103</v>
      </c>
      <c r="H167" t="s">
        <v>1104</v>
      </c>
      <c r="I167" t="s">
        <v>1105</v>
      </c>
      <c r="J167" s="1">
        <v>45727</v>
      </c>
      <c r="K167">
        <v>166</v>
      </c>
      <c r="L167">
        <v>841.36</v>
      </c>
      <c r="M167" t="s">
        <v>53</v>
      </c>
      <c r="N167">
        <v>166</v>
      </c>
      <c r="O167">
        <v>10</v>
      </c>
      <c r="P167" t="s">
        <v>1106</v>
      </c>
      <c r="Q167" s="1">
        <v>44993</v>
      </c>
      <c r="R167">
        <v>166</v>
      </c>
      <c r="S167">
        <v>5</v>
      </c>
      <c r="T167" t="s">
        <v>1107</v>
      </c>
      <c r="U167" t="s">
        <v>118</v>
      </c>
      <c r="V167" t="s">
        <v>119</v>
      </c>
      <c r="W167" t="s">
        <v>120</v>
      </c>
      <c r="X167" t="s">
        <v>121</v>
      </c>
      <c r="Y167" s="1">
        <v>45945</v>
      </c>
    </row>
    <row r="168" spans="1:25" x14ac:dyDescent="0.25">
      <c r="A168">
        <v>167</v>
      </c>
      <c r="B168">
        <v>167</v>
      </c>
      <c r="C168" s="1">
        <v>45384</v>
      </c>
      <c r="D168">
        <v>0</v>
      </c>
      <c r="E168" t="s">
        <v>122</v>
      </c>
      <c r="F168" t="s">
        <v>1108</v>
      </c>
      <c r="G168" t="s">
        <v>1109</v>
      </c>
      <c r="H168" t="s">
        <v>1110</v>
      </c>
      <c r="I168" t="s">
        <v>1111</v>
      </c>
      <c r="J168" s="1">
        <v>45469</v>
      </c>
      <c r="K168">
        <v>167</v>
      </c>
      <c r="L168">
        <v>295.32</v>
      </c>
      <c r="M168" t="s">
        <v>30</v>
      </c>
      <c r="N168">
        <v>167</v>
      </c>
      <c r="O168">
        <v>8</v>
      </c>
      <c r="P168" t="s">
        <v>1112</v>
      </c>
      <c r="Q168" s="1">
        <v>45439</v>
      </c>
      <c r="R168">
        <v>167</v>
      </c>
      <c r="S168">
        <v>7</v>
      </c>
      <c r="T168" t="s">
        <v>1113</v>
      </c>
      <c r="U168" t="s">
        <v>145</v>
      </c>
      <c r="V168" t="s">
        <v>146</v>
      </c>
      <c r="W168" t="s">
        <v>147</v>
      </c>
      <c r="X168" t="s">
        <v>148</v>
      </c>
      <c r="Y168" s="1">
        <v>45313</v>
      </c>
    </row>
    <row r="169" spans="1:25" x14ac:dyDescent="0.25">
      <c r="A169">
        <v>168</v>
      </c>
      <c r="B169">
        <v>168</v>
      </c>
      <c r="C169" s="1">
        <v>45902</v>
      </c>
      <c r="D169">
        <v>96.6</v>
      </c>
      <c r="E169" t="s">
        <v>37</v>
      </c>
      <c r="F169" t="s">
        <v>1114</v>
      </c>
      <c r="G169" t="s">
        <v>1115</v>
      </c>
      <c r="H169" t="s">
        <v>1116</v>
      </c>
      <c r="I169" t="s">
        <v>1117</v>
      </c>
      <c r="J169" s="1">
        <v>46003</v>
      </c>
      <c r="K169">
        <v>168</v>
      </c>
      <c r="L169">
        <v>761.46</v>
      </c>
      <c r="M169" t="s">
        <v>30</v>
      </c>
      <c r="N169">
        <v>168</v>
      </c>
      <c r="O169">
        <v>3</v>
      </c>
      <c r="P169" t="s">
        <v>1118</v>
      </c>
      <c r="Q169" s="1">
        <v>45921</v>
      </c>
      <c r="R169">
        <v>168</v>
      </c>
      <c r="S169">
        <v>8</v>
      </c>
      <c r="T169" t="s">
        <v>1119</v>
      </c>
      <c r="U169" t="s">
        <v>197</v>
      </c>
      <c r="V169" t="s">
        <v>198</v>
      </c>
      <c r="W169" t="s">
        <v>199</v>
      </c>
      <c r="X169" t="s">
        <v>200</v>
      </c>
      <c r="Y169" s="1">
        <v>45710</v>
      </c>
    </row>
    <row r="170" spans="1:25" x14ac:dyDescent="0.25">
      <c r="A170">
        <v>169</v>
      </c>
      <c r="B170">
        <v>169</v>
      </c>
      <c r="C170" s="1">
        <v>46013</v>
      </c>
      <c r="D170">
        <v>99.53</v>
      </c>
      <c r="E170" t="s">
        <v>37</v>
      </c>
      <c r="F170" t="s">
        <v>1120</v>
      </c>
      <c r="G170" t="s">
        <v>1121</v>
      </c>
      <c r="H170" t="s">
        <v>1122</v>
      </c>
      <c r="I170" t="s">
        <v>1123</v>
      </c>
      <c r="J170" s="1">
        <v>45680</v>
      </c>
      <c r="K170">
        <v>169</v>
      </c>
      <c r="L170">
        <v>175.37</v>
      </c>
      <c r="M170" t="s">
        <v>30</v>
      </c>
      <c r="N170">
        <v>169</v>
      </c>
      <c r="O170">
        <v>9</v>
      </c>
      <c r="P170" t="s">
        <v>1124</v>
      </c>
      <c r="Q170" s="1">
        <v>46049</v>
      </c>
      <c r="R170">
        <v>169</v>
      </c>
      <c r="S170">
        <v>15</v>
      </c>
      <c r="T170" t="s">
        <v>1125</v>
      </c>
      <c r="U170" t="s">
        <v>236</v>
      </c>
      <c r="V170" t="s">
        <v>237</v>
      </c>
      <c r="W170" t="s">
        <v>238</v>
      </c>
      <c r="X170" t="s">
        <v>239</v>
      </c>
      <c r="Y170" s="1">
        <v>45295</v>
      </c>
    </row>
    <row r="171" spans="1:25" x14ac:dyDescent="0.25">
      <c r="A171">
        <v>170</v>
      </c>
      <c r="B171">
        <v>170</v>
      </c>
      <c r="C171" s="1">
        <v>45837</v>
      </c>
      <c r="D171">
        <v>98.76</v>
      </c>
      <c r="E171" t="s">
        <v>37</v>
      </c>
      <c r="F171" t="s">
        <v>1126</v>
      </c>
      <c r="G171" t="s">
        <v>1127</v>
      </c>
      <c r="H171" t="s">
        <v>1128</v>
      </c>
      <c r="I171" t="s">
        <v>1129</v>
      </c>
      <c r="J171" s="1">
        <v>45224</v>
      </c>
      <c r="K171">
        <v>170</v>
      </c>
      <c r="L171">
        <v>175.86</v>
      </c>
      <c r="M171" t="s">
        <v>53</v>
      </c>
      <c r="N171">
        <v>170</v>
      </c>
      <c r="O171">
        <v>2</v>
      </c>
      <c r="P171" t="s">
        <v>1130</v>
      </c>
      <c r="Q171" s="1">
        <v>45859</v>
      </c>
      <c r="R171">
        <v>170</v>
      </c>
      <c r="S171">
        <v>17</v>
      </c>
      <c r="T171" t="s">
        <v>1131</v>
      </c>
      <c r="U171" t="s">
        <v>171</v>
      </c>
      <c r="V171" t="s">
        <v>172</v>
      </c>
      <c r="W171" t="s">
        <v>173</v>
      </c>
      <c r="X171" t="s">
        <v>174</v>
      </c>
      <c r="Y171" s="1">
        <v>45772</v>
      </c>
    </row>
    <row r="172" spans="1:25" x14ac:dyDescent="0.25">
      <c r="A172">
        <v>171</v>
      </c>
      <c r="B172">
        <v>171</v>
      </c>
      <c r="C172" s="1">
        <v>45530</v>
      </c>
      <c r="D172">
        <v>98.56</v>
      </c>
      <c r="E172" t="s">
        <v>37</v>
      </c>
      <c r="F172" t="s">
        <v>1132</v>
      </c>
      <c r="G172" t="s">
        <v>1133</v>
      </c>
      <c r="H172" t="s">
        <v>1134</v>
      </c>
      <c r="I172" t="s">
        <v>1135</v>
      </c>
      <c r="J172" s="1">
        <v>45911</v>
      </c>
      <c r="K172">
        <v>171</v>
      </c>
      <c r="L172">
        <v>857.68</v>
      </c>
      <c r="M172" t="s">
        <v>42</v>
      </c>
      <c r="N172">
        <v>171</v>
      </c>
      <c r="O172">
        <v>5</v>
      </c>
      <c r="P172" t="s">
        <v>1136</v>
      </c>
      <c r="Q172" s="1">
        <v>45577</v>
      </c>
      <c r="R172">
        <v>171</v>
      </c>
      <c r="S172">
        <v>12</v>
      </c>
      <c r="T172" t="s">
        <v>1137</v>
      </c>
      <c r="U172" t="s">
        <v>207</v>
      </c>
      <c r="V172" t="s">
        <v>208</v>
      </c>
      <c r="W172" t="s">
        <v>209</v>
      </c>
      <c r="X172" t="s">
        <v>210</v>
      </c>
      <c r="Y172" s="1">
        <v>45150</v>
      </c>
    </row>
    <row r="173" spans="1:25" x14ac:dyDescent="0.25">
      <c r="A173">
        <v>172</v>
      </c>
      <c r="B173">
        <v>172</v>
      </c>
      <c r="C173" s="1">
        <v>45697</v>
      </c>
      <c r="D173">
        <v>95</v>
      </c>
      <c r="E173" t="s">
        <v>37</v>
      </c>
      <c r="F173" t="s">
        <v>1138</v>
      </c>
      <c r="G173" t="s">
        <v>1139</v>
      </c>
      <c r="H173" t="s">
        <v>1140</v>
      </c>
      <c r="I173" t="s">
        <v>1141</v>
      </c>
      <c r="J173" s="1">
        <v>45565</v>
      </c>
      <c r="K173">
        <v>172</v>
      </c>
      <c r="L173">
        <v>553.42999999999995</v>
      </c>
      <c r="M173" t="s">
        <v>30</v>
      </c>
      <c r="N173">
        <v>172</v>
      </c>
      <c r="O173">
        <v>7</v>
      </c>
      <c r="P173" t="s">
        <v>1142</v>
      </c>
      <c r="Q173" s="1">
        <v>45708</v>
      </c>
      <c r="R173">
        <v>172</v>
      </c>
      <c r="S173">
        <v>2</v>
      </c>
      <c r="T173" t="s">
        <v>1143</v>
      </c>
      <c r="U173" t="s">
        <v>316</v>
      </c>
      <c r="V173" t="s">
        <v>317</v>
      </c>
      <c r="W173" t="s">
        <v>318</v>
      </c>
      <c r="X173" t="s">
        <v>319</v>
      </c>
      <c r="Y173" s="1">
        <v>45948</v>
      </c>
    </row>
    <row r="174" spans="1:25" x14ac:dyDescent="0.25">
      <c r="A174">
        <v>173</v>
      </c>
      <c r="B174">
        <v>173</v>
      </c>
      <c r="C174" s="1">
        <v>45432</v>
      </c>
      <c r="D174">
        <v>0</v>
      </c>
      <c r="E174" t="s">
        <v>122</v>
      </c>
      <c r="F174" t="s">
        <v>1144</v>
      </c>
      <c r="G174" t="s">
        <v>1145</v>
      </c>
      <c r="H174" t="s">
        <v>1146</v>
      </c>
      <c r="I174" t="s">
        <v>1147</v>
      </c>
      <c r="J174" s="1">
        <v>45913</v>
      </c>
      <c r="K174">
        <v>173</v>
      </c>
      <c r="L174">
        <v>859.91</v>
      </c>
      <c r="M174" t="s">
        <v>53</v>
      </c>
      <c r="N174">
        <v>173</v>
      </c>
      <c r="O174">
        <v>1</v>
      </c>
      <c r="P174" t="s">
        <v>1148</v>
      </c>
      <c r="Q174" s="1">
        <v>45467</v>
      </c>
      <c r="R174">
        <v>173</v>
      </c>
      <c r="S174">
        <v>5</v>
      </c>
      <c r="T174" t="s">
        <v>1149</v>
      </c>
      <c r="U174" t="s">
        <v>118</v>
      </c>
      <c r="V174" t="s">
        <v>119</v>
      </c>
      <c r="W174" t="s">
        <v>120</v>
      </c>
      <c r="X174" t="s">
        <v>121</v>
      </c>
      <c r="Y174" s="1">
        <v>45945</v>
      </c>
    </row>
    <row r="175" spans="1:25" x14ac:dyDescent="0.25">
      <c r="A175">
        <v>174</v>
      </c>
      <c r="B175">
        <v>174</v>
      </c>
      <c r="C175" s="1">
        <v>44987</v>
      </c>
      <c r="D175">
        <v>50.3</v>
      </c>
      <c r="E175" t="s">
        <v>25</v>
      </c>
      <c r="F175" t="s">
        <v>1150</v>
      </c>
      <c r="G175" t="s">
        <v>1151</v>
      </c>
      <c r="H175" t="s">
        <v>1152</v>
      </c>
      <c r="I175" t="s">
        <v>1153</v>
      </c>
      <c r="J175" s="1">
        <v>45104</v>
      </c>
      <c r="K175">
        <v>174</v>
      </c>
      <c r="L175">
        <v>546.12</v>
      </c>
      <c r="M175" t="s">
        <v>42</v>
      </c>
      <c r="N175">
        <v>174</v>
      </c>
      <c r="O175">
        <v>6</v>
      </c>
      <c r="P175" t="s">
        <v>1154</v>
      </c>
      <c r="Q175" s="1">
        <v>45037</v>
      </c>
      <c r="R175">
        <v>174</v>
      </c>
      <c r="S175">
        <v>20</v>
      </c>
      <c r="T175" t="s">
        <v>1155</v>
      </c>
      <c r="U175" t="s">
        <v>45</v>
      </c>
      <c r="V175" t="s">
        <v>46</v>
      </c>
      <c r="W175" t="s">
        <v>47</v>
      </c>
      <c r="X175" t="s">
        <v>48</v>
      </c>
      <c r="Y175" s="1">
        <v>45530</v>
      </c>
    </row>
    <row r="176" spans="1:25" x14ac:dyDescent="0.25">
      <c r="A176">
        <v>175</v>
      </c>
      <c r="B176">
        <v>175</v>
      </c>
      <c r="C176" s="1">
        <v>45403</v>
      </c>
      <c r="D176">
        <v>98.77</v>
      </c>
      <c r="E176" t="s">
        <v>37</v>
      </c>
      <c r="F176" t="s">
        <v>1156</v>
      </c>
      <c r="G176" t="s">
        <v>1157</v>
      </c>
      <c r="H176" t="s">
        <v>1158</v>
      </c>
      <c r="I176" t="s">
        <v>1159</v>
      </c>
      <c r="J176" s="1">
        <v>45186</v>
      </c>
      <c r="K176">
        <v>175</v>
      </c>
      <c r="L176">
        <v>893.78</v>
      </c>
      <c r="M176" t="s">
        <v>42</v>
      </c>
      <c r="N176">
        <v>175</v>
      </c>
      <c r="O176">
        <v>1</v>
      </c>
      <c r="P176" t="s">
        <v>1160</v>
      </c>
      <c r="Q176" s="1">
        <v>45428</v>
      </c>
      <c r="R176">
        <v>175</v>
      </c>
      <c r="S176">
        <v>20</v>
      </c>
      <c r="T176" t="s">
        <v>1161</v>
      </c>
      <c r="U176" t="s">
        <v>45</v>
      </c>
      <c r="V176" t="s">
        <v>46</v>
      </c>
      <c r="W176" t="s">
        <v>47</v>
      </c>
      <c r="X176" t="s">
        <v>48</v>
      </c>
      <c r="Y176" s="1">
        <v>45530</v>
      </c>
    </row>
    <row r="177" spans="1:25" x14ac:dyDescent="0.25">
      <c r="A177">
        <v>176</v>
      </c>
      <c r="B177">
        <v>176</v>
      </c>
      <c r="C177" s="1">
        <v>45640</v>
      </c>
      <c r="D177">
        <v>0</v>
      </c>
      <c r="E177" t="s">
        <v>122</v>
      </c>
      <c r="F177" t="s">
        <v>1162</v>
      </c>
      <c r="G177" t="s">
        <v>1163</v>
      </c>
      <c r="H177" t="s">
        <v>1164</v>
      </c>
      <c r="I177" t="s">
        <v>1165</v>
      </c>
      <c r="J177" s="1">
        <v>45676</v>
      </c>
      <c r="K177">
        <v>176</v>
      </c>
      <c r="L177">
        <v>618.70000000000005</v>
      </c>
      <c r="M177" t="s">
        <v>53</v>
      </c>
      <c r="N177">
        <v>176</v>
      </c>
      <c r="O177">
        <v>2</v>
      </c>
      <c r="P177" t="s">
        <v>1166</v>
      </c>
      <c r="Q177" s="1">
        <v>45689</v>
      </c>
      <c r="R177">
        <v>176</v>
      </c>
      <c r="S177">
        <v>16</v>
      </c>
      <c r="T177" t="s">
        <v>1167</v>
      </c>
      <c r="U177" t="s">
        <v>66</v>
      </c>
      <c r="V177" t="s">
        <v>67</v>
      </c>
      <c r="W177" t="s">
        <v>68</v>
      </c>
      <c r="X177" t="s">
        <v>69</v>
      </c>
      <c r="Y177" s="1">
        <v>45358</v>
      </c>
    </row>
    <row r="178" spans="1:25" x14ac:dyDescent="0.25">
      <c r="A178">
        <v>177</v>
      </c>
      <c r="B178">
        <v>177</v>
      </c>
      <c r="C178" s="1">
        <v>45464</v>
      </c>
      <c r="D178">
        <v>93.9</v>
      </c>
      <c r="E178" t="s">
        <v>25</v>
      </c>
      <c r="F178" t="s">
        <v>1168</v>
      </c>
      <c r="G178" t="s">
        <v>1169</v>
      </c>
      <c r="H178" t="s">
        <v>1170</v>
      </c>
      <c r="I178" t="s">
        <v>1171</v>
      </c>
      <c r="J178" s="1">
        <v>45705</v>
      </c>
      <c r="K178">
        <v>177</v>
      </c>
      <c r="L178">
        <v>695.25</v>
      </c>
      <c r="M178" t="s">
        <v>30</v>
      </c>
      <c r="N178">
        <v>177</v>
      </c>
      <c r="O178">
        <v>2</v>
      </c>
      <c r="P178" t="s">
        <v>1172</v>
      </c>
      <c r="Q178" s="1">
        <v>45519</v>
      </c>
      <c r="R178">
        <v>177</v>
      </c>
      <c r="S178">
        <v>16</v>
      </c>
      <c r="T178" t="s">
        <v>1173</v>
      </c>
      <c r="U178" t="s">
        <v>66</v>
      </c>
      <c r="V178" t="s">
        <v>67</v>
      </c>
      <c r="W178" t="s">
        <v>68</v>
      </c>
      <c r="X178" t="s">
        <v>69</v>
      </c>
      <c r="Y178" s="1">
        <v>45358</v>
      </c>
    </row>
    <row r="179" spans="1:25" x14ac:dyDescent="0.25">
      <c r="A179">
        <v>178</v>
      </c>
      <c r="B179">
        <v>178</v>
      </c>
      <c r="C179" s="1">
        <v>45361</v>
      </c>
      <c r="D179">
        <v>96.89</v>
      </c>
      <c r="E179" t="s">
        <v>37</v>
      </c>
      <c r="F179" t="s">
        <v>1174</v>
      </c>
      <c r="G179" t="s">
        <v>1175</v>
      </c>
      <c r="H179" t="s">
        <v>1176</v>
      </c>
      <c r="I179" t="s">
        <v>1177</v>
      </c>
      <c r="J179" s="1">
        <v>45632</v>
      </c>
      <c r="K179">
        <v>178</v>
      </c>
      <c r="L179">
        <v>136.1</v>
      </c>
      <c r="M179" t="s">
        <v>30</v>
      </c>
      <c r="N179">
        <v>178</v>
      </c>
      <c r="O179">
        <v>1</v>
      </c>
      <c r="P179" t="s">
        <v>1178</v>
      </c>
      <c r="Q179" s="1">
        <v>45408</v>
      </c>
      <c r="R179">
        <v>178</v>
      </c>
      <c r="S179">
        <v>1</v>
      </c>
      <c r="T179" t="s">
        <v>1179</v>
      </c>
      <c r="U179" t="s">
        <v>129</v>
      </c>
      <c r="V179" t="s">
        <v>130</v>
      </c>
      <c r="W179" t="s">
        <v>131</v>
      </c>
      <c r="X179" t="s">
        <v>132</v>
      </c>
      <c r="Y179" s="1">
        <v>45777</v>
      </c>
    </row>
    <row r="180" spans="1:25" x14ac:dyDescent="0.25">
      <c r="A180">
        <v>179</v>
      </c>
      <c r="B180">
        <v>179</v>
      </c>
      <c r="C180" s="1">
        <v>45825</v>
      </c>
      <c r="D180">
        <v>95.12</v>
      </c>
      <c r="E180" t="s">
        <v>37</v>
      </c>
      <c r="F180" t="s">
        <v>1180</v>
      </c>
      <c r="G180" t="s">
        <v>1181</v>
      </c>
      <c r="H180" t="s">
        <v>1182</v>
      </c>
      <c r="I180" t="s">
        <v>1183</v>
      </c>
      <c r="J180" s="1">
        <v>45714</v>
      </c>
      <c r="K180">
        <v>179</v>
      </c>
      <c r="L180">
        <v>699.02</v>
      </c>
      <c r="M180" t="s">
        <v>30</v>
      </c>
      <c r="N180">
        <v>179</v>
      </c>
      <c r="O180">
        <v>5</v>
      </c>
      <c r="P180" t="s">
        <v>1184</v>
      </c>
      <c r="Q180" s="1">
        <v>45869</v>
      </c>
      <c r="R180">
        <v>179</v>
      </c>
      <c r="S180">
        <v>7</v>
      </c>
      <c r="T180" t="s">
        <v>1185</v>
      </c>
      <c r="U180" t="s">
        <v>145</v>
      </c>
      <c r="V180" t="s">
        <v>146</v>
      </c>
      <c r="W180" t="s">
        <v>147</v>
      </c>
      <c r="X180" t="s">
        <v>148</v>
      </c>
      <c r="Y180" s="1">
        <v>45313</v>
      </c>
    </row>
    <row r="181" spans="1:25" x14ac:dyDescent="0.25">
      <c r="A181">
        <v>180</v>
      </c>
      <c r="B181">
        <v>180</v>
      </c>
      <c r="C181" s="1">
        <v>45839</v>
      </c>
      <c r="D181">
        <v>63.31</v>
      </c>
      <c r="E181" t="s">
        <v>25</v>
      </c>
      <c r="F181" t="s">
        <v>1186</v>
      </c>
      <c r="G181" t="s">
        <v>1187</v>
      </c>
      <c r="H181" t="s">
        <v>1188</v>
      </c>
      <c r="I181" t="s">
        <v>1189</v>
      </c>
      <c r="J181" s="1">
        <v>45980</v>
      </c>
      <c r="K181">
        <v>180</v>
      </c>
      <c r="L181">
        <v>758.47</v>
      </c>
      <c r="M181" t="s">
        <v>42</v>
      </c>
      <c r="N181">
        <v>180</v>
      </c>
      <c r="O181">
        <v>10</v>
      </c>
      <c r="P181" t="s">
        <v>1190</v>
      </c>
      <c r="Q181" s="1">
        <v>45851</v>
      </c>
      <c r="R181">
        <v>180</v>
      </c>
      <c r="S181">
        <v>17</v>
      </c>
      <c r="T181" t="s">
        <v>1191</v>
      </c>
      <c r="U181" t="s">
        <v>171</v>
      </c>
      <c r="V181" t="s">
        <v>172</v>
      </c>
      <c r="W181" t="s">
        <v>173</v>
      </c>
      <c r="X181" t="s">
        <v>174</v>
      </c>
      <c r="Y181" s="1">
        <v>45772</v>
      </c>
    </row>
    <row r="182" spans="1:25" x14ac:dyDescent="0.25">
      <c r="A182">
        <v>181</v>
      </c>
      <c r="B182">
        <v>181</v>
      </c>
      <c r="C182" s="1">
        <v>45969</v>
      </c>
      <c r="D182">
        <v>96.4</v>
      </c>
      <c r="E182" t="s">
        <v>37</v>
      </c>
      <c r="F182" t="s">
        <v>1192</v>
      </c>
      <c r="G182" t="s">
        <v>1193</v>
      </c>
      <c r="H182" t="s">
        <v>1194</v>
      </c>
      <c r="I182" t="s">
        <v>1195</v>
      </c>
      <c r="J182" s="1">
        <v>45193</v>
      </c>
      <c r="K182">
        <v>181</v>
      </c>
      <c r="L182">
        <v>544.9</v>
      </c>
      <c r="M182" t="s">
        <v>53</v>
      </c>
      <c r="N182">
        <v>181</v>
      </c>
      <c r="O182">
        <v>2</v>
      </c>
      <c r="P182" t="s">
        <v>1196</v>
      </c>
      <c r="Q182" s="1">
        <v>45970</v>
      </c>
      <c r="R182">
        <v>181</v>
      </c>
      <c r="S182">
        <v>16</v>
      </c>
      <c r="T182" t="s">
        <v>1197</v>
      </c>
      <c r="U182" t="s">
        <v>66</v>
      </c>
      <c r="V182" t="s">
        <v>67</v>
      </c>
      <c r="W182" t="s">
        <v>68</v>
      </c>
      <c r="X182" t="s">
        <v>69</v>
      </c>
      <c r="Y182" s="1">
        <v>45358</v>
      </c>
    </row>
    <row r="183" spans="1:25" x14ac:dyDescent="0.25">
      <c r="A183">
        <v>182</v>
      </c>
      <c r="B183">
        <v>182</v>
      </c>
      <c r="C183" s="1">
        <v>45131</v>
      </c>
      <c r="D183">
        <v>95.97</v>
      </c>
      <c r="E183" t="s">
        <v>37</v>
      </c>
      <c r="F183" t="s">
        <v>1198</v>
      </c>
      <c r="G183" t="s">
        <v>1199</v>
      </c>
      <c r="H183" t="s">
        <v>1200</v>
      </c>
      <c r="I183" t="s">
        <v>1201</v>
      </c>
      <c r="J183" s="1">
        <v>45297</v>
      </c>
      <c r="K183">
        <v>182</v>
      </c>
      <c r="L183">
        <v>810.57</v>
      </c>
      <c r="M183" t="s">
        <v>53</v>
      </c>
      <c r="N183">
        <v>182</v>
      </c>
      <c r="O183">
        <v>7</v>
      </c>
      <c r="P183" t="s">
        <v>1202</v>
      </c>
      <c r="Q183" s="1">
        <v>45181</v>
      </c>
      <c r="R183">
        <v>182</v>
      </c>
      <c r="S183">
        <v>10</v>
      </c>
      <c r="T183" t="s">
        <v>1203</v>
      </c>
      <c r="U183" t="s">
        <v>76</v>
      </c>
      <c r="V183" t="s">
        <v>77</v>
      </c>
      <c r="W183" t="s">
        <v>78</v>
      </c>
      <c r="X183" t="s">
        <v>79</v>
      </c>
      <c r="Y183" s="1">
        <v>45881</v>
      </c>
    </row>
    <row r="184" spans="1:25" x14ac:dyDescent="0.25">
      <c r="A184">
        <v>183</v>
      </c>
      <c r="B184">
        <v>183</v>
      </c>
      <c r="C184" s="1">
        <v>45261</v>
      </c>
      <c r="D184">
        <v>98.3</v>
      </c>
      <c r="E184" t="s">
        <v>37</v>
      </c>
      <c r="F184" t="s">
        <v>1204</v>
      </c>
      <c r="G184" t="s">
        <v>1205</v>
      </c>
      <c r="H184" t="s">
        <v>1206</v>
      </c>
      <c r="I184" t="s">
        <v>1207</v>
      </c>
      <c r="J184" s="1">
        <v>45954</v>
      </c>
      <c r="K184">
        <v>183</v>
      </c>
      <c r="L184">
        <v>201.44</v>
      </c>
      <c r="M184" t="s">
        <v>42</v>
      </c>
      <c r="N184">
        <v>183</v>
      </c>
      <c r="O184">
        <v>5</v>
      </c>
      <c r="P184" t="s">
        <v>1208</v>
      </c>
      <c r="Q184" s="1">
        <v>45268</v>
      </c>
      <c r="R184">
        <v>183</v>
      </c>
      <c r="S184">
        <v>20</v>
      </c>
      <c r="T184" t="s">
        <v>1209</v>
      </c>
      <c r="U184" t="s">
        <v>45</v>
      </c>
      <c r="V184" t="s">
        <v>46</v>
      </c>
      <c r="W184" t="s">
        <v>47</v>
      </c>
      <c r="X184" t="s">
        <v>48</v>
      </c>
      <c r="Y184" s="1">
        <v>45530</v>
      </c>
    </row>
    <row r="185" spans="1:25" x14ac:dyDescent="0.25">
      <c r="A185">
        <v>184</v>
      </c>
      <c r="B185">
        <v>184</v>
      </c>
      <c r="C185" s="1">
        <v>44939</v>
      </c>
      <c r="D185">
        <v>98.16</v>
      </c>
      <c r="E185" t="s">
        <v>37</v>
      </c>
      <c r="F185" t="s">
        <v>1210</v>
      </c>
      <c r="G185" t="s">
        <v>1211</v>
      </c>
      <c r="H185" t="s">
        <v>1212</v>
      </c>
      <c r="I185" t="s">
        <v>1213</v>
      </c>
      <c r="J185" s="1">
        <v>45316</v>
      </c>
      <c r="K185">
        <v>184</v>
      </c>
      <c r="L185">
        <v>188.77</v>
      </c>
      <c r="M185" t="s">
        <v>42</v>
      </c>
      <c r="N185">
        <v>184</v>
      </c>
      <c r="O185">
        <v>1</v>
      </c>
      <c r="P185" t="s">
        <v>1214</v>
      </c>
      <c r="Q185" s="1">
        <v>44952</v>
      </c>
      <c r="R185">
        <v>184</v>
      </c>
      <c r="S185">
        <v>14</v>
      </c>
      <c r="T185" t="s">
        <v>1215</v>
      </c>
      <c r="U185" t="s">
        <v>33</v>
      </c>
      <c r="V185" t="s">
        <v>34</v>
      </c>
      <c r="W185" t="s">
        <v>35</v>
      </c>
      <c r="X185" t="s">
        <v>36</v>
      </c>
      <c r="Y185" s="1">
        <v>45597</v>
      </c>
    </row>
    <row r="186" spans="1:25" x14ac:dyDescent="0.25">
      <c r="A186">
        <v>185</v>
      </c>
      <c r="B186">
        <v>185</v>
      </c>
      <c r="C186" s="1">
        <v>44927</v>
      </c>
      <c r="D186">
        <v>96.44</v>
      </c>
      <c r="E186" t="s">
        <v>37</v>
      </c>
      <c r="F186" t="s">
        <v>1216</v>
      </c>
      <c r="G186" t="s">
        <v>1217</v>
      </c>
      <c r="H186" t="s">
        <v>1218</v>
      </c>
      <c r="I186" t="s">
        <v>1219</v>
      </c>
      <c r="J186" s="1">
        <v>45698</v>
      </c>
      <c r="K186">
        <v>185</v>
      </c>
      <c r="L186">
        <v>771.4</v>
      </c>
      <c r="M186" t="s">
        <v>30</v>
      </c>
      <c r="N186">
        <v>185</v>
      </c>
      <c r="O186">
        <v>1</v>
      </c>
      <c r="P186" t="s">
        <v>1220</v>
      </c>
      <c r="Q186" s="1">
        <v>44977</v>
      </c>
      <c r="R186">
        <v>185</v>
      </c>
      <c r="S186">
        <v>6</v>
      </c>
      <c r="T186" t="s">
        <v>1221</v>
      </c>
      <c r="U186" t="s">
        <v>390</v>
      </c>
      <c r="V186" t="s">
        <v>391</v>
      </c>
      <c r="W186" t="s">
        <v>392</v>
      </c>
      <c r="X186" t="s">
        <v>393</v>
      </c>
      <c r="Y186" s="1">
        <v>45972</v>
      </c>
    </row>
    <row r="187" spans="1:25" x14ac:dyDescent="0.25">
      <c r="A187">
        <v>186</v>
      </c>
      <c r="B187">
        <v>186</v>
      </c>
      <c r="C187" s="1">
        <v>45979</v>
      </c>
      <c r="D187">
        <v>96.53</v>
      </c>
      <c r="E187" t="s">
        <v>37</v>
      </c>
      <c r="F187" t="s">
        <v>1222</v>
      </c>
      <c r="G187" t="s">
        <v>1223</v>
      </c>
      <c r="H187" t="s">
        <v>1224</v>
      </c>
      <c r="I187" t="s">
        <v>1225</v>
      </c>
      <c r="J187" s="1">
        <v>45684</v>
      </c>
      <c r="K187">
        <v>186</v>
      </c>
      <c r="L187">
        <v>285.16000000000003</v>
      </c>
      <c r="M187" t="s">
        <v>30</v>
      </c>
      <c r="N187">
        <v>186</v>
      </c>
      <c r="O187">
        <v>4</v>
      </c>
      <c r="P187" t="s">
        <v>1226</v>
      </c>
      <c r="Q187" s="1">
        <v>46009</v>
      </c>
      <c r="R187">
        <v>186</v>
      </c>
      <c r="S187">
        <v>12</v>
      </c>
      <c r="T187" t="s">
        <v>1227</v>
      </c>
      <c r="U187" t="s">
        <v>207</v>
      </c>
      <c r="V187" t="s">
        <v>208</v>
      </c>
      <c r="W187" t="s">
        <v>209</v>
      </c>
      <c r="X187" t="s">
        <v>210</v>
      </c>
      <c r="Y187" s="1">
        <v>45150</v>
      </c>
    </row>
    <row r="188" spans="1:25" x14ac:dyDescent="0.25">
      <c r="A188">
        <v>187</v>
      </c>
      <c r="B188">
        <v>187</v>
      </c>
      <c r="C188" s="1">
        <v>45457</v>
      </c>
      <c r="D188">
        <v>95.34</v>
      </c>
      <c r="E188" t="s">
        <v>37</v>
      </c>
      <c r="F188" t="s">
        <v>1228</v>
      </c>
      <c r="G188" t="s">
        <v>1229</v>
      </c>
      <c r="H188" t="s">
        <v>1230</v>
      </c>
      <c r="I188" t="s">
        <v>1231</v>
      </c>
      <c r="J188" s="1">
        <v>45185</v>
      </c>
      <c r="K188">
        <v>187</v>
      </c>
      <c r="L188">
        <v>770.45</v>
      </c>
      <c r="M188" t="s">
        <v>42</v>
      </c>
      <c r="N188">
        <v>187</v>
      </c>
      <c r="O188">
        <v>6</v>
      </c>
      <c r="P188" t="s">
        <v>1232</v>
      </c>
      <c r="Q188" s="1">
        <v>45486</v>
      </c>
      <c r="R188">
        <v>187</v>
      </c>
      <c r="S188">
        <v>5</v>
      </c>
      <c r="T188" t="s">
        <v>1233</v>
      </c>
      <c r="U188" t="s">
        <v>118</v>
      </c>
      <c r="V188" t="s">
        <v>119</v>
      </c>
      <c r="W188" t="s">
        <v>120</v>
      </c>
      <c r="X188" t="s">
        <v>121</v>
      </c>
      <c r="Y188" s="1">
        <v>45945</v>
      </c>
    </row>
    <row r="189" spans="1:25" x14ac:dyDescent="0.25">
      <c r="A189">
        <v>188</v>
      </c>
      <c r="B189">
        <v>188</v>
      </c>
      <c r="C189" s="1">
        <v>45000</v>
      </c>
      <c r="D189">
        <v>72.02</v>
      </c>
      <c r="E189" t="s">
        <v>25</v>
      </c>
      <c r="F189" t="s">
        <v>1234</v>
      </c>
      <c r="G189" t="s">
        <v>1235</v>
      </c>
      <c r="H189" t="s">
        <v>1236</v>
      </c>
      <c r="I189" t="s">
        <v>1237</v>
      </c>
      <c r="J189" s="1">
        <v>45128</v>
      </c>
      <c r="K189">
        <v>188</v>
      </c>
      <c r="L189">
        <v>407.8</v>
      </c>
      <c r="M189" t="s">
        <v>53</v>
      </c>
      <c r="N189">
        <v>188</v>
      </c>
      <c r="O189">
        <v>9</v>
      </c>
      <c r="P189" t="s">
        <v>1238</v>
      </c>
      <c r="Q189" s="1">
        <v>45038</v>
      </c>
      <c r="R189">
        <v>188</v>
      </c>
      <c r="S189">
        <v>12</v>
      </c>
      <c r="T189" t="s">
        <v>1239</v>
      </c>
      <c r="U189" t="s">
        <v>207</v>
      </c>
      <c r="V189" t="s">
        <v>208</v>
      </c>
      <c r="W189" t="s">
        <v>209</v>
      </c>
      <c r="X189" t="s">
        <v>210</v>
      </c>
      <c r="Y189" s="1">
        <v>45150</v>
      </c>
    </row>
    <row r="190" spans="1:25" x14ac:dyDescent="0.25">
      <c r="A190">
        <v>189</v>
      </c>
      <c r="B190">
        <v>189</v>
      </c>
      <c r="C190" s="1">
        <v>45353</v>
      </c>
      <c r="D190">
        <v>99.88</v>
      </c>
      <c r="E190" t="s">
        <v>37</v>
      </c>
      <c r="F190" t="s">
        <v>1240</v>
      </c>
      <c r="G190" t="s">
        <v>1241</v>
      </c>
      <c r="H190" t="s">
        <v>1242</v>
      </c>
      <c r="I190" t="s">
        <v>1243</v>
      </c>
      <c r="J190" s="1">
        <v>45869</v>
      </c>
      <c r="K190">
        <v>189</v>
      </c>
      <c r="L190">
        <v>332.31</v>
      </c>
      <c r="M190" t="s">
        <v>42</v>
      </c>
      <c r="N190">
        <v>189</v>
      </c>
      <c r="O190">
        <v>1</v>
      </c>
      <c r="P190" t="s">
        <v>1244</v>
      </c>
      <c r="Q190" s="1">
        <v>45393</v>
      </c>
      <c r="R190">
        <v>189</v>
      </c>
      <c r="S190">
        <v>4</v>
      </c>
      <c r="T190" t="s">
        <v>1245</v>
      </c>
      <c r="U190" t="s">
        <v>155</v>
      </c>
      <c r="V190" t="s">
        <v>156</v>
      </c>
      <c r="W190" t="s">
        <v>157</v>
      </c>
      <c r="X190" t="s">
        <v>158</v>
      </c>
      <c r="Y190" s="1">
        <v>45653</v>
      </c>
    </row>
    <row r="191" spans="1:25" x14ac:dyDescent="0.25">
      <c r="A191">
        <v>190</v>
      </c>
      <c r="B191">
        <v>190</v>
      </c>
      <c r="C191" s="1">
        <v>45293</v>
      </c>
      <c r="D191">
        <v>54.63</v>
      </c>
      <c r="E191" t="s">
        <v>25</v>
      </c>
      <c r="F191" t="s">
        <v>1246</v>
      </c>
      <c r="G191" t="s">
        <v>1247</v>
      </c>
      <c r="H191" t="s">
        <v>1248</v>
      </c>
      <c r="I191" t="s">
        <v>1249</v>
      </c>
      <c r="J191" s="1">
        <v>45785</v>
      </c>
      <c r="K191">
        <v>190</v>
      </c>
      <c r="L191">
        <v>538.27</v>
      </c>
      <c r="M191" t="s">
        <v>53</v>
      </c>
      <c r="N191">
        <v>190</v>
      </c>
      <c r="O191">
        <v>9</v>
      </c>
      <c r="P191" t="s">
        <v>1250</v>
      </c>
      <c r="Q191" s="1">
        <v>45304</v>
      </c>
      <c r="R191">
        <v>190</v>
      </c>
      <c r="S191">
        <v>1</v>
      </c>
      <c r="T191" t="s">
        <v>1251</v>
      </c>
      <c r="U191" t="s">
        <v>129</v>
      </c>
      <c r="V191" t="s">
        <v>130</v>
      </c>
      <c r="W191" t="s">
        <v>131</v>
      </c>
      <c r="X191" t="s">
        <v>132</v>
      </c>
      <c r="Y191" s="1">
        <v>45777</v>
      </c>
    </row>
    <row r="192" spans="1:25" x14ac:dyDescent="0.25">
      <c r="A192">
        <v>191</v>
      </c>
      <c r="B192">
        <v>191</v>
      </c>
      <c r="C192" s="1">
        <v>45021</v>
      </c>
      <c r="D192">
        <v>99.16</v>
      </c>
      <c r="E192" t="s">
        <v>37</v>
      </c>
      <c r="F192" t="s">
        <v>1252</v>
      </c>
      <c r="G192" t="s">
        <v>1253</v>
      </c>
      <c r="H192" t="s">
        <v>1254</v>
      </c>
      <c r="I192" t="s">
        <v>1255</v>
      </c>
      <c r="J192" s="1">
        <v>45516</v>
      </c>
      <c r="K192">
        <v>191</v>
      </c>
      <c r="L192">
        <v>576.84</v>
      </c>
      <c r="M192" t="s">
        <v>53</v>
      </c>
      <c r="N192">
        <v>191</v>
      </c>
      <c r="O192">
        <v>6</v>
      </c>
      <c r="P192" t="s">
        <v>1256</v>
      </c>
      <c r="Q192" s="1">
        <v>45075</v>
      </c>
      <c r="R192">
        <v>191</v>
      </c>
      <c r="S192">
        <v>12</v>
      </c>
      <c r="T192" t="s">
        <v>1257</v>
      </c>
      <c r="U192" t="s">
        <v>207</v>
      </c>
      <c r="V192" t="s">
        <v>208</v>
      </c>
      <c r="W192" t="s">
        <v>209</v>
      </c>
      <c r="X192" t="s">
        <v>210</v>
      </c>
      <c r="Y192" s="1">
        <v>45150</v>
      </c>
    </row>
    <row r="193" spans="1:25" x14ac:dyDescent="0.25">
      <c r="A193">
        <v>192</v>
      </c>
      <c r="B193">
        <v>192</v>
      </c>
      <c r="C193" s="1">
        <v>45690</v>
      </c>
      <c r="D193">
        <v>96.52</v>
      </c>
      <c r="E193" t="s">
        <v>37</v>
      </c>
      <c r="F193" t="s">
        <v>1258</v>
      </c>
      <c r="G193" t="s">
        <v>1259</v>
      </c>
      <c r="H193" t="s">
        <v>1260</v>
      </c>
      <c r="I193" t="s">
        <v>1261</v>
      </c>
      <c r="J193" s="1">
        <v>45950</v>
      </c>
      <c r="K193">
        <v>192</v>
      </c>
      <c r="L193">
        <v>849.11</v>
      </c>
      <c r="M193" t="s">
        <v>42</v>
      </c>
      <c r="N193">
        <v>192</v>
      </c>
      <c r="O193">
        <v>5</v>
      </c>
      <c r="P193" t="s">
        <v>1262</v>
      </c>
      <c r="Q193" s="1">
        <v>45700</v>
      </c>
      <c r="R193">
        <v>192</v>
      </c>
      <c r="S193">
        <v>5</v>
      </c>
      <c r="T193" t="s">
        <v>1263</v>
      </c>
      <c r="U193" t="s">
        <v>118</v>
      </c>
      <c r="V193" t="s">
        <v>119</v>
      </c>
      <c r="W193" t="s">
        <v>120</v>
      </c>
      <c r="X193" t="s">
        <v>121</v>
      </c>
      <c r="Y193" s="1">
        <v>45945</v>
      </c>
    </row>
    <row r="194" spans="1:25" x14ac:dyDescent="0.25">
      <c r="A194">
        <v>193</v>
      </c>
      <c r="B194">
        <v>193</v>
      </c>
      <c r="C194" s="1">
        <v>45131</v>
      </c>
      <c r="D194">
        <v>95.77</v>
      </c>
      <c r="E194" t="s">
        <v>37</v>
      </c>
      <c r="F194" t="s">
        <v>1264</v>
      </c>
      <c r="G194" t="s">
        <v>1265</v>
      </c>
      <c r="H194" t="s">
        <v>1266</v>
      </c>
      <c r="I194" t="s">
        <v>1267</v>
      </c>
      <c r="J194" s="1">
        <v>45040</v>
      </c>
      <c r="K194">
        <v>193</v>
      </c>
      <c r="L194">
        <v>431.9</v>
      </c>
      <c r="M194" t="s">
        <v>30</v>
      </c>
      <c r="N194">
        <v>193</v>
      </c>
      <c r="O194">
        <v>5</v>
      </c>
      <c r="P194" t="s">
        <v>1268</v>
      </c>
      <c r="Q194" s="1">
        <v>45184</v>
      </c>
      <c r="R194">
        <v>193</v>
      </c>
      <c r="S194">
        <v>17</v>
      </c>
      <c r="T194" t="s">
        <v>1269</v>
      </c>
      <c r="U194" t="s">
        <v>171</v>
      </c>
      <c r="V194" t="s">
        <v>172</v>
      </c>
      <c r="W194" t="s">
        <v>173</v>
      </c>
      <c r="X194" t="s">
        <v>174</v>
      </c>
      <c r="Y194" s="1">
        <v>45772</v>
      </c>
    </row>
    <row r="195" spans="1:25" x14ac:dyDescent="0.25">
      <c r="A195">
        <v>194</v>
      </c>
      <c r="B195">
        <v>194</v>
      </c>
      <c r="C195" s="1">
        <v>45740</v>
      </c>
      <c r="D195">
        <v>99.06</v>
      </c>
      <c r="E195" t="s">
        <v>37</v>
      </c>
      <c r="F195" t="s">
        <v>1270</v>
      </c>
      <c r="G195" t="s">
        <v>1271</v>
      </c>
      <c r="H195" t="s">
        <v>1272</v>
      </c>
      <c r="I195" t="s">
        <v>1273</v>
      </c>
      <c r="J195" s="1">
        <v>45959</v>
      </c>
      <c r="K195">
        <v>194</v>
      </c>
      <c r="L195">
        <v>742.1</v>
      </c>
      <c r="M195" t="s">
        <v>53</v>
      </c>
      <c r="N195">
        <v>194</v>
      </c>
      <c r="O195">
        <v>4</v>
      </c>
      <c r="P195" t="s">
        <v>1274</v>
      </c>
      <c r="Q195" s="1">
        <v>45759</v>
      </c>
      <c r="R195">
        <v>194</v>
      </c>
      <c r="S195">
        <v>1</v>
      </c>
      <c r="T195" t="s">
        <v>1275</v>
      </c>
      <c r="U195" t="s">
        <v>129</v>
      </c>
      <c r="V195" t="s">
        <v>130</v>
      </c>
      <c r="W195" t="s">
        <v>131</v>
      </c>
      <c r="X195" t="s">
        <v>132</v>
      </c>
      <c r="Y195" s="1">
        <v>45777</v>
      </c>
    </row>
    <row r="196" spans="1:25" x14ac:dyDescent="0.25">
      <c r="A196">
        <v>195</v>
      </c>
      <c r="B196">
        <v>195</v>
      </c>
      <c r="C196" s="1">
        <v>45710</v>
      </c>
      <c r="D196">
        <v>12.82</v>
      </c>
      <c r="E196" t="s">
        <v>211</v>
      </c>
      <c r="F196" t="s">
        <v>1276</v>
      </c>
      <c r="G196" t="s">
        <v>1277</v>
      </c>
      <c r="H196" t="s">
        <v>1278</v>
      </c>
      <c r="I196" t="s">
        <v>1279</v>
      </c>
      <c r="J196" s="1">
        <v>45983</v>
      </c>
      <c r="K196">
        <v>195</v>
      </c>
      <c r="L196">
        <v>255.05</v>
      </c>
      <c r="M196" t="s">
        <v>53</v>
      </c>
      <c r="N196">
        <v>195</v>
      </c>
      <c r="O196">
        <v>6</v>
      </c>
      <c r="P196" t="s">
        <v>1280</v>
      </c>
      <c r="Q196" s="1">
        <v>45748</v>
      </c>
      <c r="R196">
        <v>195</v>
      </c>
      <c r="S196">
        <v>12</v>
      </c>
      <c r="T196" t="s">
        <v>1281</v>
      </c>
      <c r="U196" t="s">
        <v>207</v>
      </c>
      <c r="V196" t="s">
        <v>208</v>
      </c>
      <c r="W196" t="s">
        <v>209</v>
      </c>
      <c r="X196" t="s">
        <v>210</v>
      </c>
      <c r="Y196" s="1">
        <v>45150</v>
      </c>
    </row>
    <row r="197" spans="1:25" x14ac:dyDescent="0.25">
      <c r="A197">
        <v>196</v>
      </c>
      <c r="B197">
        <v>196</v>
      </c>
      <c r="C197" s="1">
        <v>45586</v>
      </c>
      <c r="D197">
        <v>96.82</v>
      </c>
      <c r="E197" t="s">
        <v>37</v>
      </c>
      <c r="F197" t="s">
        <v>1282</v>
      </c>
      <c r="G197" t="s">
        <v>1283</v>
      </c>
      <c r="H197" t="s">
        <v>1284</v>
      </c>
      <c r="I197" t="s">
        <v>1285</v>
      </c>
      <c r="J197" s="1">
        <v>45876</v>
      </c>
      <c r="K197">
        <v>196</v>
      </c>
      <c r="L197">
        <v>706.49</v>
      </c>
      <c r="M197" t="s">
        <v>53</v>
      </c>
      <c r="N197">
        <v>196</v>
      </c>
      <c r="O197">
        <v>10</v>
      </c>
      <c r="P197" t="s">
        <v>1286</v>
      </c>
      <c r="Q197" s="1">
        <v>45643</v>
      </c>
      <c r="R197">
        <v>196</v>
      </c>
      <c r="S197">
        <v>4</v>
      </c>
      <c r="T197" t="s">
        <v>1287</v>
      </c>
      <c r="U197" t="s">
        <v>155</v>
      </c>
      <c r="V197" t="s">
        <v>156</v>
      </c>
      <c r="W197" t="s">
        <v>157</v>
      </c>
      <c r="X197" t="s">
        <v>158</v>
      </c>
      <c r="Y197" s="1">
        <v>45653</v>
      </c>
    </row>
    <row r="198" spans="1:25" x14ac:dyDescent="0.25">
      <c r="A198">
        <v>197</v>
      </c>
      <c r="B198">
        <v>197</v>
      </c>
      <c r="C198" s="1">
        <v>46012</v>
      </c>
      <c r="D198">
        <v>95.64</v>
      </c>
      <c r="E198" t="s">
        <v>37</v>
      </c>
      <c r="F198" t="s">
        <v>1288</v>
      </c>
      <c r="G198" t="s">
        <v>1289</v>
      </c>
      <c r="H198" t="s">
        <v>1290</v>
      </c>
      <c r="I198" t="s">
        <v>1291</v>
      </c>
      <c r="J198" s="1">
        <v>45204</v>
      </c>
      <c r="K198">
        <v>197</v>
      </c>
      <c r="L198">
        <v>460.25</v>
      </c>
      <c r="M198" t="s">
        <v>42</v>
      </c>
      <c r="N198">
        <v>197</v>
      </c>
      <c r="O198">
        <v>1</v>
      </c>
      <c r="P198" t="s">
        <v>1292</v>
      </c>
      <c r="Q198" s="1">
        <v>46013</v>
      </c>
      <c r="R198">
        <v>197</v>
      </c>
      <c r="S198">
        <v>12</v>
      </c>
      <c r="T198" t="s">
        <v>1293</v>
      </c>
      <c r="U198" t="s">
        <v>207</v>
      </c>
      <c r="V198" t="s">
        <v>208</v>
      </c>
      <c r="W198" t="s">
        <v>209</v>
      </c>
      <c r="X198" t="s">
        <v>210</v>
      </c>
      <c r="Y198" s="1">
        <v>45150</v>
      </c>
    </row>
    <row r="199" spans="1:25" x14ac:dyDescent="0.25">
      <c r="A199">
        <v>198</v>
      </c>
      <c r="B199">
        <v>198</v>
      </c>
      <c r="C199" s="1">
        <v>45794</v>
      </c>
      <c r="D199">
        <v>43</v>
      </c>
      <c r="E199" t="s">
        <v>25</v>
      </c>
      <c r="F199" t="s">
        <v>1294</v>
      </c>
      <c r="G199" t="s">
        <v>1295</v>
      </c>
      <c r="H199" t="s">
        <v>1296</v>
      </c>
      <c r="I199" t="s">
        <v>1297</v>
      </c>
      <c r="J199" s="1">
        <v>45054</v>
      </c>
      <c r="K199">
        <v>198</v>
      </c>
      <c r="L199">
        <v>251.44</v>
      </c>
      <c r="M199" t="s">
        <v>53</v>
      </c>
      <c r="N199">
        <v>198</v>
      </c>
      <c r="O199">
        <v>9</v>
      </c>
      <c r="P199" t="s">
        <v>1298</v>
      </c>
      <c r="Q199" s="1">
        <v>45852</v>
      </c>
      <c r="R199">
        <v>198</v>
      </c>
      <c r="S199">
        <v>10</v>
      </c>
      <c r="T199" t="s">
        <v>1299</v>
      </c>
      <c r="U199" t="s">
        <v>76</v>
      </c>
      <c r="V199" t="s">
        <v>77</v>
      </c>
      <c r="W199" t="s">
        <v>78</v>
      </c>
      <c r="X199" t="s">
        <v>79</v>
      </c>
      <c r="Y199" s="1">
        <v>45881</v>
      </c>
    </row>
    <row r="200" spans="1:25" x14ac:dyDescent="0.25">
      <c r="A200">
        <v>199</v>
      </c>
      <c r="B200">
        <v>199</v>
      </c>
      <c r="C200" s="1">
        <v>45796</v>
      </c>
      <c r="D200">
        <v>38.409999999999997</v>
      </c>
      <c r="E200" t="s">
        <v>25</v>
      </c>
      <c r="F200" t="s">
        <v>1300</v>
      </c>
      <c r="G200" t="s">
        <v>1301</v>
      </c>
      <c r="H200" t="s">
        <v>1302</v>
      </c>
      <c r="I200" t="s">
        <v>1303</v>
      </c>
      <c r="J200" s="1">
        <v>45195</v>
      </c>
      <c r="K200">
        <v>199</v>
      </c>
      <c r="L200">
        <v>474.79</v>
      </c>
      <c r="M200" t="s">
        <v>30</v>
      </c>
      <c r="N200">
        <v>199</v>
      </c>
      <c r="O200">
        <v>1</v>
      </c>
      <c r="P200" t="s">
        <v>1304</v>
      </c>
      <c r="Q200" s="1">
        <v>45845</v>
      </c>
      <c r="R200">
        <v>199</v>
      </c>
      <c r="S200">
        <v>12</v>
      </c>
      <c r="T200" t="s">
        <v>1305</v>
      </c>
      <c r="U200" t="s">
        <v>207</v>
      </c>
      <c r="V200" t="s">
        <v>208</v>
      </c>
      <c r="W200" t="s">
        <v>209</v>
      </c>
      <c r="X200" t="s">
        <v>210</v>
      </c>
      <c r="Y200" s="1">
        <v>45150</v>
      </c>
    </row>
    <row r="201" spans="1:25" x14ac:dyDescent="0.25">
      <c r="A201">
        <v>200</v>
      </c>
      <c r="B201">
        <v>200</v>
      </c>
      <c r="C201" s="1">
        <v>45068</v>
      </c>
      <c r="D201">
        <v>98.29</v>
      </c>
      <c r="E201" t="s">
        <v>37</v>
      </c>
      <c r="F201" t="s">
        <v>1306</v>
      </c>
      <c r="G201" t="s">
        <v>1307</v>
      </c>
      <c r="H201" t="s">
        <v>1308</v>
      </c>
      <c r="I201" t="s">
        <v>1309</v>
      </c>
      <c r="J201" s="1">
        <v>45206</v>
      </c>
      <c r="K201">
        <v>200</v>
      </c>
      <c r="L201">
        <v>341.7</v>
      </c>
      <c r="M201" t="s">
        <v>53</v>
      </c>
      <c r="N201">
        <v>200</v>
      </c>
      <c r="O201">
        <v>8</v>
      </c>
      <c r="P201" t="s">
        <v>1310</v>
      </c>
      <c r="Q201" s="1">
        <v>45123</v>
      </c>
      <c r="R201">
        <v>200</v>
      </c>
      <c r="S201">
        <v>5</v>
      </c>
      <c r="T201" t="s">
        <v>1311</v>
      </c>
      <c r="U201" t="s">
        <v>118</v>
      </c>
      <c r="V201" t="s">
        <v>119</v>
      </c>
      <c r="W201" t="s">
        <v>120</v>
      </c>
      <c r="X201" t="s">
        <v>121</v>
      </c>
      <c r="Y201" s="1">
        <v>45945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AABF-D76F-4776-BC03-CCBBDF0C0DC4}">
  <dimension ref="A1"/>
  <sheetViews>
    <sheetView showGridLines="0" showRowColHeaders="0" topLeftCell="A13" workbookViewId="0">
      <selection activeCell="K35" sqref="K35"/>
    </sheetView>
  </sheetViews>
  <sheetFormatPr defaultRowHeight="13.5" x14ac:dyDescent="0.25"/>
  <cols>
    <col min="1" max="16384" width="8.6640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DAA696-9F25-453D-A10F-68F58D67C327}">
  <ds:schemaRefs>
    <ds:schemaRef ds:uri="http://schemas.microsoft.com/DataMashup"/>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 of Coursename vs. Instruc</vt:lpstr>
      <vt:lpstr>Sum of Courses vs. AVG Revenue</vt:lpstr>
      <vt:lpstr>Progress% vs. Completion Status</vt:lpstr>
      <vt:lpstr>Count of reviews vs. Date</vt:lpstr>
      <vt:lpstr>Payment method vs Instructors</vt:lpstr>
      <vt:lpstr>Instructors vs. Courses</vt:lpstr>
      <vt:lpstr>analysis_dataset_full_no_missin</vt:lpstr>
      <vt:lpstr>Dashboard</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Nourhan</dc:creator>
  <cp:lastModifiedBy>Ahmed, Nourhan</cp:lastModifiedBy>
  <dcterms:created xsi:type="dcterms:W3CDTF">2026-01-08T21:04:03Z</dcterms:created>
  <dcterms:modified xsi:type="dcterms:W3CDTF">2026-01-16T18:15:20Z</dcterms:modified>
</cp:coreProperties>
</file>