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https://gla-my.sharepoint.com/personal/2991163s_student_gla_ac_uk/Documents/Review of Review/Data Extraction/Extraction tables/"/>
    </mc:Choice>
  </mc:AlternateContent>
  <xr:revisionPtr revIDLastSave="2946" documentId="8_{37A3A3D5-847C-43BC-9CFB-C4C1D575587C}" xr6:coauthVersionLast="47" xr6:coauthVersionMax="47" xr10:uidLastSave="{AE1736C4-FB15-46F6-A702-52AB5786366B}"/>
  <bookViews>
    <workbookView xWindow="-120" yWindow="-120" windowWidth="29040" windowHeight="15840" activeTab="2" xr2:uid="{2C819FC8-EB98-4009-A756-239CF80B819C}"/>
  </bookViews>
  <sheets>
    <sheet name="Sheet1" sheetId="1" r:id="rId1"/>
    <sheet name="Cancer Extraction" sheetId="3" r:id="rId2"/>
    <sheet name="Bone Extraction" sheetId="8" r:id="rId3"/>
    <sheet name="Cancer Tables " sheetId="6" r:id="rId4"/>
    <sheet name="Bone Tables " sheetId="7"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12" i="1" l="1"/>
</calcChain>
</file>

<file path=xl/sharedStrings.xml><?xml version="1.0" encoding="utf-8"?>
<sst xmlns="http://schemas.openxmlformats.org/spreadsheetml/2006/main" count="443" uniqueCount="251">
  <si>
    <t>Review aim/objectives</t>
  </si>
  <si>
    <t>Setting/context</t>
  </si>
  <si>
    <t>Participant characteristics</t>
  </si>
  <si>
    <t xml:space="preserve">Participant number </t>
  </si>
  <si>
    <t>Databases searched</t>
  </si>
  <si>
    <t>Search dates</t>
  </si>
  <si>
    <t>Number of studies included</t>
  </si>
  <si>
    <t xml:space="preserve">Types of studies included </t>
  </si>
  <si>
    <t xml:space="preserve">Country of origin of included studies </t>
  </si>
  <si>
    <t xml:space="preserve">Publication dates of included studies </t>
  </si>
  <si>
    <t>Appraisal instruments for included studies</t>
  </si>
  <si>
    <t xml:space="preserve">Appraisal ratings </t>
  </si>
  <si>
    <t>Primary outcomes relevant to umbrella review</t>
  </si>
  <si>
    <t xml:space="preserve">Secondary outcomes relevant to umbrella review </t>
  </si>
  <si>
    <t>Methods of analysis/synthesis</t>
  </si>
  <si>
    <t>Key findings</t>
  </si>
  <si>
    <t>Significance/directionality of effect</t>
  </si>
  <si>
    <t xml:space="preserve">Any additional comments </t>
  </si>
  <si>
    <t>Funding source</t>
  </si>
  <si>
    <t>Conflict of interest declarations</t>
  </si>
  <si>
    <t>Year</t>
  </si>
  <si>
    <t>Authors</t>
  </si>
  <si>
    <t>Data</t>
  </si>
  <si>
    <t>Klaver et al.</t>
  </si>
  <si>
    <t xml:space="preserve">Limitations/ gaps </t>
  </si>
  <si>
    <t>95% CI</t>
  </si>
  <si>
    <t xml:space="preserve">not listed </t>
  </si>
  <si>
    <t xml:space="preserve">Transgender people on HRT </t>
  </si>
  <si>
    <t xml:space="preserve">none included </t>
  </si>
  <si>
    <t>Braun et al.</t>
  </si>
  <si>
    <t>Gurrala et al.</t>
  </si>
  <si>
    <t>McFarlane et al.</t>
  </si>
  <si>
    <t>Meggetto et al.</t>
  </si>
  <si>
    <t>Pratt-Chapman et al.</t>
  </si>
  <si>
    <t>Singer et al.</t>
  </si>
  <si>
    <t>Hayley Braun, Rebecca Nash, Vin Tangpricha, Janice Brockman, Kevin Ward, and Michael Goodman</t>
  </si>
  <si>
    <t>to summarize the evidence on factors that may differentially affect cancer risk in transgender people, assess the relevant cancer surveillance and epidemiologic data available to date, and offer an overview of possible methodological considerations for future studies investigating cancer incidence and mortality in this population.</t>
  </si>
  <si>
    <t>36 case reports, 10 epidemiologic studies, and 1 publication that included both</t>
  </si>
  <si>
    <t>PubMed and Web of Science</t>
  </si>
  <si>
    <t>1989-2016</t>
  </si>
  <si>
    <t xml:space="preserve">Risk of cancer and risk factors </t>
  </si>
  <si>
    <t xml:space="preserve">Site of primary cancer or type of cancer </t>
  </si>
  <si>
    <t xml:space="preserve">Anus </t>
  </si>
  <si>
    <t>Base of tounge, Pharynx</t>
  </si>
  <si>
    <t xml:space="preserve">Breast </t>
  </si>
  <si>
    <t>Colorectum</t>
  </si>
  <si>
    <t xml:space="preserve">Kaposi Sarcoma </t>
  </si>
  <si>
    <t xml:space="preserve">Kidney and renal pelvs </t>
  </si>
  <si>
    <t xml:space="preserve">liver and intrahepatic bile duct </t>
  </si>
  <si>
    <t xml:space="preserve">lund and bronchus </t>
  </si>
  <si>
    <t xml:space="preserve">Melanoma </t>
  </si>
  <si>
    <t xml:space="preserve">Non Hodgkins limphoma </t>
  </si>
  <si>
    <t xml:space="preserve">pituatry </t>
  </si>
  <si>
    <t xml:space="preserve">Urinary bladder </t>
  </si>
  <si>
    <t xml:space="preserve">Observed number of cases </t>
  </si>
  <si>
    <t xml:space="preserve">Comparison with Cis males </t>
  </si>
  <si>
    <t xml:space="preserve">comparison with cis females </t>
  </si>
  <si>
    <t>Proportional incidence ratio</t>
  </si>
  <si>
    <t xml:space="preserve">95% confidence interval </t>
  </si>
  <si>
    <t xml:space="preserve">the proportional incidence ratios are adjusted for year of diagnoisus and age at diagnosis, the CI are calculated using poisson approximation </t>
  </si>
  <si>
    <t>see Cancer Tables- In transgender veterans cancer deaths are similar compared to the general population</t>
  </si>
  <si>
    <t>Important areas of uncertainty include the risk of breast neoplasms and the need for breast cancer screening in transwomen receiving estrogens and in transmen who underwent masculinizing chest surgeries and/or received treatment with androgens- Other relevant research questions of primary importance include optimal screening protocols for breast cancer and endometrial and ovarian neoplasms in persons exposed to androgens, estrogen-related prolactinoma incidence and progression, and PSA levels as well as both risk and prognosis of prostate cancer after estrogen exposure and/or orchiectomy -Based on the available evidence, the concerns about cancer in transgender populations, albeit biologically plausible, are neither adequately supported nor convincingly alleviated because of a lack of well-designed epidemiologic studies.</t>
  </si>
  <si>
    <t>The main limitation of the existing data is the very small size of the available studies and the very few events of interest The studies of US veterans, the largest to date, are probably still underpowered to adequately estimate cancer incidence among transgender people..</t>
  </si>
  <si>
    <t>PubMed/MEDLINE and Ovid/Embase</t>
  </si>
  <si>
    <t>Rakesh R. Gurrala, MS,a Taruni Kumar, BS,a Aran Yoo, MD,b Gerhard S. Mundinger, MD, MBA,c Daniel J. Womac, MD,b and Frank H. Lau, MDb</t>
  </si>
  <si>
    <t>to investigate the impact of exogenous testosterone on BCa risk in transmasculine individuals</t>
  </si>
  <si>
    <t xml:space="preserve">Clinical and pre clinical </t>
  </si>
  <si>
    <t>2003- 2021</t>
  </si>
  <si>
    <t>We ascertained level of evidence using a modified tool from Cook et al (Chest. 1992;102:305S–311S) and risk of bias using a modified Joanna Briggs Institute's Critical Appraisal Tool.</t>
  </si>
  <si>
    <t xml:space="preserve">16x3 3x2 4x4 19x5 (cook et al) ROB: 2x1/6, 10x 4/6 5x 5/6 3x 6/6  (higher is better) </t>
  </si>
  <si>
    <t xml:space="preserve">breast cancer risk </t>
  </si>
  <si>
    <t>While targeted therapies may therefore be available for transmasculine individuals, the significance of these differences have yet to be elucidated as proliferation measures have not been consistently reported for cancers associated with transmasculine individuals. (Her-2 and ER/PR) --- Overall, these data suggest that while risk of BCa may be lower in transmasculine individuals, when BCa does occur, the phenotype is unique compared with cisgender men and women, and age of diagnosis may be significantly lower.</t>
  </si>
  <si>
    <t>Breast cancer risk is likley higher than cisgender men and lower compared to cisgender women- Historilogical evidence didn’t find aby increase in cancerous or precancerous changes- tumours in the transmen are phenotypically similar to cisgender men and women. - high dose androgen therapy upregulated 8 bc-a associated gene signatures although ther was significant variablility between individuals.---- The median age of BCa diagnosis is lower in transmasculine individuals (range, 47–50 years) versus cisgender women (65–74 years) versus cisgender men (68 years). It is important to note, however, that the age of transmasculine individuals BCa diagnosis may shift younger over time because of changes in hormone therapy prescribing patterns. Similarly, because most of the lesions were diagnosed incidentally after top surgery, the gradual shift toward younger patients undergoing top surgery may also yield changes to the median age of BCa diagnosis. In vivo studies demonstrated that high testosterone doses encouraged tumor growth. In contrast, in vitro studies demonstrated that lower testosterone doses increased cellular proliferation, especially in an estrogen-depleted environment with high aromatase levels</t>
  </si>
  <si>
    <t>None declared.</t>
  </si>
  <si>
    <t>Therefore, this review seeks to determine whether tumour risk in transgender individuals differs from the general population, to guide clinical screening recommendations.</t>
  </si>
  <si>
    <t>Thomas McFarlane, Jeffrey D. Zajac | Ada S. Cheung</t>
  </si>
  <si>
    <t>MEDLINE, Embase and PsycINFO</t>
  </si>
  <si>
    <t xml:space="preserve">1989- 2017 </t>
  </si>
  <si>
    <t xml:space="preserve">7 retrospective cohort 2 cross sectional 34 case studies </t>
  </si>
  <si>
    <t xml:space="preserve">Years on HRT </t>
  </si>
  <si>
    <t xml:space="preserve">This likely reflects the fact that the absolute risk of common cancers still outweighs the smaller risk of cancers that may be more specific to those on exogenous hormone therapy. Indeed, the all-cause cancer mortality data seem to be relatively closely aligned with population statistics in terms of which malignancies are most likely to cause death, the all-cause cancer mortality data seem to be relatively closely aligned with population statistics in terms of which malignancies are most likely to cause death Firstly, a small number of cancer cases were identified per study (rarely numbering &gt; 10), which inevitably leads to large confidence intervals and suggests insufficient person-years to analyse these outcomes. Rates of cancer diagnoses may appear reassuring; </t>
  </si>
  <si>
    <t>Thirdly, retrospective cohort studies lack a true control population. As a result, confounding variables known to be important for cancer incidence are either not addressed or only controlled via post hoc statistical methods, rather than robust study design. In the largest cohort study assessing all-cause mortality in transgender individuals, lung cancer accounted for nearly 50% of the cancerrelated deaths. ----- however, notably these were relatively young cohorts and longitudinal studies of greater duration are needed. Development of a male-to-female transgender-specific, prostate-specific antigen reference range (which is likely much lower than the general male population) may be a useful strategy to aid interpretation of screening results. However, the role of oestrogen is still unknown given that multiple cases of prolactinomas have been identified in transgender individuals on exogenous oestrogen without any form of anti-androgen therapy.</t>
  </si>
  <si>
    <t>Overall, at present, there are insufficient data to support a significant difference in cancer risk between transgender individuals on GAHT and the general population.  However, the cases are not homogenous in terms of their ER/PR expression, and thus, it is unclear as to the role of sex hormones in its pathogenesis. Future well-designed prospective population-based studies of sufficient duration are needed to provide evidence-based guidelines for the transgender population. Until then, tumour-screening guidelines should be no different than the general population, based on the presence of organs in transgender individuals and not based on gender identity or hormonal therapy status.</t>
  </si>
  <si>
    <t>The authors have nothing to declare.</t>
  </si>
  <si>
    <t>Olivia Meggetto MSc, Leslea Peirson PhD, Mafo Yakubu MPH, Mufiza Farid-Kapadia PhD, Michelle Costa-Fagbemi MHSc, Shamara Baidoobonso PhD, Jessica Moffatt PhD, Lauren Chun MScPH, Anna M. Chiarelli PhD, Derek Muradali MD</t>
  </si>
  <si>
    <t>to identify and synthesize primary research evidence on the effect of cross-sex hormones (CSHs) on breast cancer risk, prognosis and mortality among trans people, the benefits and harms of breast screening in this population, and existing clinical practice recommendations on breast screening for trans people</t>
  </si>
  <si>
    <t xml:space="preserve">PubMed, MEDLINE, Embase, CINAHL, the Cochrane Database of Systematic Reviews and hand screening of topic journals </t>
  </si>
  <si>
    <t>15 (3,1,11)</t>
  </si>
  <si>
    <t xml:space="preserve">5 American, 1 Dutch, 1 Belgian, 1 Japanese, 5 Canadian 2 British </t>
  </si>
  <si>
    <t xml:space="preserve">For epidemiological studdies, 3 retrospective cohort 1 cross sectional </t>
  </si>
  <si>
    <t>2008, 2010, 2013,2015</t>
  </si>
  <si>
    <t>Newcastle Ottowa</t>
  </si>
  <si>
    <t xml:space="preserve">2 fair 2 poor </t>
  </si>
  <si>
    <t xml:space="preserve">Breast cancer risk </t>
  </si>
  <si>
    <t xml:space="preserve">Screening reccomendations </t>
  </si>
  <si>
    <t xml:space="preserve">Qualitative </t>
  </si>
  <si>
    <t xml:space="preserve">(1069 trans men and 3419 trans women) </t>
  </si>
  <si>
    <t xml:space="preserve">for both trans women and trans me the diffrences in incidence rate or cumulative incidences compared to non expised cohorts were not statistically significant or not reported (both could not be meta analysed due to the lack studies) </t>
  </si>
  <si>
    <t>Key limitations are due to the nature of the available evidence and methodological decisions applied throughout the reviews. Observational designs were used in all 3  studies examining the effect of CSHs on breast cancer risk, ---mBased on our findings, it is clear that large-scale prospective, comparative, trans-specific, quantitative research with a long duration of follow-up is needed to produce reliable estimates of the effects of CSHs on breast cancer outcomes and the potential benefits and harms of screening. future research may benefit from data linkage and algorithms to improve the identification of trans people in existing population-based health databases.</t>
  </si>
  <si>
    <t>none</t>
  </si>
  <si>
    <t>Research reported in this paper was supported exclusively by Cancer Care Ontario</t>
  </si>
  <si>
    <t xml:space="preserve">none reported </t>
  </si>
  <si>
    <t>Mandi L. Pratt-Chapman , Ash B. Alpert and Daniel A. Castillo</t>
  </si>
  <si>
    <t>to examine what is currently known in the research literature regarding patient-reported health outcomes after cancer treatment among SGM populations.</t>
  </si>
  <si>
    <t xml:space="preserve">Sixty-four studies (5 look at transgender people) </t>
  </si>
  <si>
    <t>higher likleyhood of having a cancer diagnosis in transgender men compared to cisgender men ---- Gender nonconforming survivors reported greater physical inactivity, alcohol use and depression compared with cisgender peers. Transgender men reported poorer physical health and more comorbidities than cisgender men or women. Transgender women reported more diabetes than cisgender men or women and greater cardiovascular disease compared to cisgender women.</t>
  </si>
  <si>
    <t xml:space="preserve">no real tool used </t>
  </si>
  <si>
    <t>Cancer diagnosis</t>
  </si>
  <si>
    <t>No funding supported this study.</t>
  </si>
  <si>
    <t>The authors declare they have no competing interests.</t>
  </si>
  <si>
    <t>Skin Cancer and Skin Cancer Risk Behaviors</t>
  </si>
  <si>
    <t>To systematically review the prevalence of skin cancer and behaviors that increase risk of skin cancer among sexual and gender minority populations.</t>
  </si>
  <si>
    <t>Sean Singer, Elizabeth Tkachenko, Howa Yeung, MD, MSC, , Arash Mostaghimi, MD, MPA, MPH</t>
  </si>
  <si>
    <t xml:space="preserve">none used </t>
  </si>
  <si>
    <t>gender nonconforming individuals (aOR: 2.1 [1.0–4.4]) had significantly higher odds of lifetime skin cancer diagnosis compared to cisgender men, but no difference was found when comparing transgender men (aOR: 1.1 [0.7–1.9]) or transgender women (aOR: 1.2 [0.7–1.9]) with cisgender men.</t>
  </si>
  <si>
    <t xml:space="preserve">no real directionality </t>
  </si>
  <si>
    <t>None declared</t>
  </si>
  <si>
    <t>Tayane Muniz Fighera, Patrıcia Klarmann Ziegelmann, Thaıs Rasia da Silva, and Poli Mara Spritzer</t>
  </si>
  <si>
    <t>To perform a systematic review and meta-analysis and update the evidence regarding the effects of CSHT on bone mineral density (BMD) in transgender men and women.</t>
  </si>
  <si>
    <t xml:space="preserve">Transgender people </t>
  </si>
  <si>
    <t>Medline, Cochrane Central Register of Controlled Trials and Embase and clinical trials .gov</t>
  </si>
  <si>
    <t>noninterventional case-control, cross-sectional, or cohort studies with $10 participants in each group</t>
  </si>
  <si>
    <t>1998- 2018</t>
  </si>
  <si>
    <t>National Institutes of Health scale</t>
  </si>
  <si>
    <t xml:space="preserve">Fighera et al </t>
  </si>
  <si>
    <t xml:space="preserve">bone mineral density measurments </t>
  </si>
  <si>
    <t>Trans women vs cisgender men</t>
  </si>
  <si>
    <t xml:space="preserve">mean diffrence </t>
  </si>
  <si>
    <t xml:space="preserve">95% CI </t>
  </si>
  <si>
    <t xml:space="preserve">Femoral Neck 24 months </t>
  </si>
  <si>
    <t xml:space="preserve">Heterogeniety </t>
  </si>
  <si>
    <t xml:space="preserve">p value </t>
  </si>
  <si>
    <t xml:space="preserve">t squared </t>
  </si>
  <si>
    <t xml:space="preserve">&lt;0.01 </t>
  </si>
  <si>
    <t xml:space="preserve">Femoral neck 12 months </t>
  </si>
  <si>
    <t xml:space="preserve">na </t>
  </si>
  <si>
    <t>na</t>
  </si>
  <si>
    <t xml:space="preserve">Lumbar spine 24 months </t>
  </si>
  <si>
    <t xml:space="preserve">Lumbar spine 12 months </t>
  </si>
  <si>
    <t xml:space="preserve">Total Femur 24 months </t>
  </si>
  <si>
    <t xml:space="preserve">Total Femur 12 months </t>
  </si>
  <si>
    <t>&lt;0.01</t>
  </si>
  <si>
    <t>Transgender men vs cisgender women</t>
  </si>
  <si>
    <t xml:space="preserve">Transgender men before and after x months </t>
  </si>
  <si>
    <t xml:space="preserve">Meta Analysis and Qualitaitve </t>
  </si>
  <si>
    <t>there appears to be little to no change in BMD In our experience, hormone therapy is sometimes irregular, involving poor adherence, which may affect BMD, especially after GAS.</t>
  </si>
  <si>
    <t>In this sense, research with trans women and longer follow-ups, with standardized estrogen therapy and larger samples, is needed to obtain more robust evidence on the impact of CSHT on bone mass in the long term.most studies evaluated eutrophic or overweight people. However, none had a mean BMI consistent with obesity, which prevented an analysis of the influence of obesity on bone density in trans people. The excess of adipose tissue has been traditionally considered a protector against fractures, because obesity is associated with higher BMD</t>
  </si>
  <si>
    <t>Brazilian National Institute of Hormones and Women’s Health/Conselho Nacional de Desenvolvimento Cient  ́ ıfico e Tecnol ́ ogico [CNPq Institutos Nacionais de Ci ́ encia e Tecnologia (INCT) 465482/2014-7, to P.M.S.], Fundaça ~o de Amparo ` a Pesquisa do Rio Grande do Sul (FAPERGS INCT 17/2551-0000519-8, to P.M.S.), and Fundo de Apoio ` a Pesquisa do Hospital de Cl  ́ ınicas de Porto Alegre (FIPE-HCPA 2014-0608, to P.M.S.).</t>
  </si>
  <si>
    <t>The authors have nothing to disclose.</t>
  </si>
  <si>
    <t>multiple</t>
  </si>
  <si>
    <t>Belgian</t>
  </si>
  <si>
    <t>Brazillian</t>
  </si>
  <si>
    <t>Spanish</t>
  </si>
  <si>
    <t>Czech</t>
  </si>
  <si>
    <t>Thai</t>
  </si>
  <si>
    <t xml:space="preserve">Belgian </t>
  </si>
  <si>
    <t>German</t>
  </si>
  <si>
    <t>Dutch</t>
  </si>
  <si>
    <t>Italian</t>
  </si>
  <si>
    <t>American</t>
  </si>
  <si>
    <t>Norweigan</t>
  </si>
  <si>
    <t xml:space="preserve">Multi  </t>
  </si>
  <si>
    <t xml:space="preserve">Dutch </t>
  </si>
  <si>
    <t xml:space="preserve">4 Belgian, 4 German, 2 Dutch, 1 Brazilian, 1 Spanish 1 Czech, 1 Thai, 1 American, 1 Norweigan, 1 Italian </t>
  </si>
  <si>
    <t>braun_etal17</t>
  </si>
  <si>
    <t>meggetto_etal19</t>
  </si>
  <si>
    <t>fighera_etal19</t>
  </si>
  <si>
    <t>gurrala_etal23</t>
  </si>
  <si>
    <t>mcfarlane_etal18</t>
  </si>
  <si>
    <t>pratt-chapman_etal21</t>
  </si>
  <si>
    <t>singer_etal20</t>
  </si>
  <si>
    <t xml:space="preserve">Cancer site or type </t>
  </si>
  <si>
    <t>Measure</t>
  </si>
  <si>
    <t xml:space="preserve">All sites </t>
  </si>
  <si>
    <t>SMR</t>
  </si>
  <si>
    <t xml:space="preserve">Lung </t>
  </si>
  <si>
    <t>All sites</t>
  </si>
  <si>
    <t xml:space="preserve">lung </t>
  </si>
  <si>
    <t xml:space="preserve">Hematological </t>
  </si>
  <si>
    <t>Gastrointestinal</t>
  </si>
  <si>
    <t>Brain</t>
  </si>
  <si>
    <t>Transwomen</t>
  </si>
  <si>
    <t>Mortality HR</t>
  </si>
  <si>
    <t xml:space="preserve">All Sites </t>
  </si>
  <si>
    <t>Blosnich, 2014</t>
  </si>
  <si>
    <t>general population</t>
  </si>
  <si>
    <t>Trans</t>
  </si>
  <si>
    <t xml:space="preserve">Number of observed cases </t>
  </si>
  <si>
    <t xml:space="preserve">Paper </t>
  </si>
  <si>
    <t>General</t>
  </si>
  <si>
    <t xml:space="preserve">Proportional Mortality </t>
  </si>
  <si>
    <t>Wierckx, 2013</t>
  </si>
  <si>
    <t>Per</t>
  </si>
  <si>
    <t>Ciswomen</t>
  </si>
  <si>
    <t>Cismen</t>
  </si>
  <si>
    <t xml:space="preserve">Prevelance </t>
  </si>
  <si>
    <t>Genfemale</t>
  </si>
  <si>
    <t>FTM</t>
  </si>
  <si>
    <t>Brown, 2015</t>
  </si>
  <si>
    <t>Genmale</t>
  </si>
  <si>
    <t>MTF</t>
  </si>
  <si>
    <t>Comparator</t>
  </si>
  <si>
    <t>Trans group</t>
  </si>
  <si>
    <t>Result</t>
  </si>
  <si>
    <t>Veterans(SIR)</t>
  </si>
  <si>
    <t xml:space="preserve">person years </t>
  </si>
  <si>
    <t>Breast</t>
  </si>
  <si>
    <t>Gooren, 2013</t>
  </si>
  <si>
    <t>unit</t>
  </si>
  <si>
    <t>time</t>
  </si>
  <si>
    <t>Genwomen</t>
  </si>
  <si>
    <t>Genmen</t>
  </si>
  <si>
    <t xml:space="preserve">Transgender </t>
  </si>
  <si>
    <t xml:space="preserve">Cancer site/type </t>
  </si>
  <si>
    <t xml:space="preserve">Incidence </t>
  </si>
  <si>
    <t>Lifetime POR</t>
  </si>
  <si>
    <t xml:space="preserve">Prostate </t>
  </si>
  <si>
    <t>Brown, 2016</t>
  </si>
  <si>
    <t xml:space="preserve">Veterans </t>
  </si>
  <si>
    <t>mortality HR</t>
  </si>
  <si>
    <t>Dhejne, 2011</t>
  </si>
  <si>
    <t xml:space="preserve">Combined </t>
  </si>
  <si>
    <t xml:space="preserve">GI Tract </t>
  </si>
  <si>
    <t>Asscheman, 2011</t>
  </si>
  <si>
    <t>Transmen</t>
  </si>
  <si>
    <t xml:space="preserve">Van Kestren 1997 </t>
  </si>
  <si>
    <t>Odds, Mortality and Hazard Ratios</t>
  </si>
  <si>
    <t xml:space="preserve">Cancer type </t>
  </si>
  <si>
    <t>Population</t>
  </si>
  <si>
    <t xml:space="preserve">Mean Age at Diagnosis </t>
  </si>
  <si>
    <t>± 9.4</t>
  </si>
  <si>
    <t>± 7.3</t>
  </si>
  <si>
    <t>± 8.6</t>
  </si>
  <si>
    <t>± 11.6</t>
  </si>
  <si>
    <t>± 9.6</t>
  </si>
  <si>
    <t>± 5.1</t>
  </si>
  <si>
    <t>Diff</t>
  </si>
  <si>
    <t>Breast Cancer</t>
  </si>
  <si>
    <t>Prostate Cancer</t>
  </si>
  <si>
    <t>Meningioma</t>
  </si>
  <si>
    <t>± 12.7</t>
  </si>
  <si>
    <t>±7.4</t>
  </si>
  <si>
    <t xml:space="preserve">Prolactonomia </t>
  </si>
  <si>
    <t>±13.8</t>
  </si>
  <si>
    <t>±11.1</t>
  </si>
  <si>
    <t xml:space="preserve">Transwomen before and after X months </t>
  </si>
  <si>
    <t>After</t>
  </si>
  <si>
    <t>Base</t>
  </si>
  <si>
    <t>Case</t>
  </si>
  <si>
    <t>Control</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</si>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</sst>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11" x14ac:knownFonts="1">
    <font>
      <sz val="11"/>
      <color theme="1"/>
      <name val="Aptos Narrow"/>
      <family val="2"/>
      <scheme val="minor"/>
    </font>
    <font>
      <b/>
      <sz val="11"/>
      <color theme="1"/>
      <name val="Calibri"/>
      <family val="2"/>
    </font>
    <font>
      <i/>
      <sz val="10"/>
      <color rgb="FF4472C4"/>
      <name val="Amasis MT Pro Light"/>
      <family val="1"/>
    </font>
    <font>
      <i/>
      <sz val="10"/>
      <name val="Calibri"/>
      <family val="2"/>
    </font>
    <font>
      <sz val="11"/>
      <name val="Aptos Narrow"/>
      <family val="2"/>
      <scheme val="minor"/>
    </font>
    <font>
      <sz val="11"/>
      <name val="Calibri"/>
      <family val="2"/>
    </font>
    <font>
      <b/>
      <sz val="11"/>
      <name val="Calibri"/>
      <family val="2"/>
    </font>
    <font>
      <sz val="10"/>
      <name val="Calibri"/>
      <family val="2"/>
    </font>
    <font>
      <sz val="10"/>
      <name val="Aptos Narrow"/>
      <family val="2"/>
      <scheme val="minor"/>
    </font>
    <font>
      <b/>
      <u/>
      <sz val="10"/>
      <name val="Calibri"/>
      <family val="2"/>
    </font>
    <font>
      <sz val="11"/>
      <color theme="1"/>
      <name val="Aptos Narrow"/>
      <family val="2"/>
      <scheme val="minor"/>
    </font>
  </fonts>
  <fills count="16">
    <fill>
      <patternFill patternType="none"/>
    </fill>
    <fill>
      <patternFill patternType="gray125"/>
    </fill>
    <fill>
      <patternFill patternType="solid">
        <fgColor theme="0" tint="-0.14999847407452621"/>
        <bgColor indexed="64"/>
      </patternFill>
    </fill>
    <fill>
      <patternFill patternType="solid">
        <fgColor theme="2" tint="-9.9978637043366805E-2"/>
        <bgColor indexed="64"/>
      </patternFill>
    </fill>
    <fill>
      <patternFill patternType="solid">
        <fgColor rgb="FFFF0000"/>
        <bgColor indexed="64"/>
      </patternFill>
    </fill>
    <fill>
      <patternFill patternType="solid">
        <fgColor theme="0"/>
        <bgColor indexed="64"/>
      </patternFill>
    </fill>
    <fill>
      <patternFill patternType="solid">
        <fgColor theme="9" tint="0.59999389629810485"/>
        <bgColor indexed="64"/>
      </patternFill>
    </fill>
    <fill>
      <patternFill patternType="solid">
        <fgColor theme="4" tint="0.79998168889431442"/>
        <bgColor indexed="64"/>
      </patternFill>
    </fill>
    <fill>
      <patternFill patternType="solid">
        <fgColor theme="8" tint="0.79998168889431442"/>
        <bgColor indexed="64"/>
      </patternFill>
    </fill>
    <fill>
      <patternFill patternType="solid">
        <fgColor theme="5" tint="0.59999389629810485"/>
        <bgColor indexed="64"/>
      </patternFill>
    </fill>
    <fill>
      <patternFill patternType="solid">
        <fgColor theme="9" tint="0.39997558519241921"/>
        <bgColor indexed="64"/>
      </patternFill>
    </fill>
    <fill>
      <patternFill patternType="solid">
        <fgColor theme="2" tint="-0.249977111117893"/>
        <bgColor indexed="64"/>
      </patternFill>
    </fill>
    <fill>
      <patternFill patternType="solid">
        <fgColor theme="2"/>
        <bgColor indexed="64"/>
      </patternFill>
    </fill>
    <fill>
      <patternFill patternType="solid">
        <fgColor theme="0" tint="-4.9989318521683403E-2"/>
        <bgColor indexed="64"/>
      </patternFill>
    </fill>
    <fill>
      <patternFill patternType="solid">
        <fgColor rgb="FFFF8181"/>
        <bgColor indexed="64"/>
      </patternFill>
    </fill>
    <fill>
      <patternFill patternType="solid">
        <fgColor rgb="FFFFE593"/>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9" fontId="10" fillId="0" borderId="0" applyFont="0" applyFill="0" applyBorder="0" applyAlignment="0" applyProtection="0"/>
  </cellStyleXfs>
  <cellXfs count="68">
    <xf numFmtId="0" fontId="0" fillId="0" borderId="0" xfId="0"/>
    <xf numFmtId="0" fontId="1" fillId="0" borderId="1" xfId="0" applyFont="1" applyBorder="1" applyAlignment="1">
      <alignment horizontal="center" vertical="center" wrapText="1"/>
    </xf>
    <xf numFmtId="0" fontId="1" fillId="0" borderId="1" xfId="0" applyFont="1" applyBorder="1" applyAlignment="1">
      <alignment vertical="center" wrapText="1"/>
    </xf>
    <xf numFmtId="0" fontId="2" fillId="0" borderId="1" xfId="0" applyFont="1" applyBorder="1" applyAlignment="1">
      <alignment vertical="center" wrapText="1"/>
    </xf>
    <xf numFmtId="0" fontId="1" fillId="0" borderId="1" xfId="0" applyFont="1" applyBorder="1" applyAlignment="1">
      <alignment horizontal="center" vertical="center"/>
    </xf>
    <xf numFmtId="0" fontId="0" fillId="0" borderId="1" xfId="0" applyBorder="1"/>
    <xf numFmtId="0" fontId="4" fillId="0" borderId="0" xfId="0" applyFont="1"/>
    <xf numFmtId="0" fontId="6" fillId="0" borderId="1" xfId="0" applyFont="1" applyBorder="1" applyAlignment="1">
      <alignment horizontal="center" vertical="center" wrapText="1"/>
    </xf>
    <xf numFmtId="0" fontId="7" fillId="0" borderId="0" xfId="0" applyFont="1"/>
    <xf numFmtId="0" fontId="8" fillId="0" borderId="0" xfId="0" applyFont="1"/>
    <xf numFmtId="0" fontId="7" fillId="0" borderId="0" xfId="0" applyFont="1" applyAlignment="1">
      <alignment wrapText="1"/>
    </xf>
    <xf numFmtId="0" fontId="4" fillId="0" borderId="0" xfId="0" applyFont="1" applyAlignment="1">
      <alignment wrapText="1"/>
    </xf>
    <xf numFmtId="0" fontId="8" fillId="0" borderId="0" xfId="0" applyFont="1" applyAlignment="1">
      <alignment wrapText="1"/>
    </xf>
    <xf numFmtId="0" fontId="5" fillId="0" borderId="0" xfId="0" applyFont="1" applyAlignment="1">
      <alignment horizontal="center" vertical="center" wrapText="1"/>
    </xf>
    <xf numFmtId="0" fontId="5" fillId="0" borderId="1" xfId="0" applyFont="1" applyBorder="1" applyAlignment="1">
      <alignment horizontal="center" vertical="center" wrapText="1"/>
    </xf>
    <xf numFmtId="0" fontId="5" fillId="2"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7" fillId="0" borderId="0" xfId="0" applyFont="1" applyAlignment="1">
      <alignment horizontal="center" vertical="center" wrapText="1"/>
    </xf>
    <xf numFmtId="14" fontId="7" fillId="0" borderId="0" xfId="0" applyNumberFormat="1" applyFont="1" applyAlignment="1">
      <alignment horizontal="center" vertical="center" wrapText="1"/>
    </xf>
    <xf numFmtId="0" fontId="7" fillId="0" borderId="0" xfId="0" applyFont="1" applyAlignment="1">
      <alignment horizontal="center" wrapText="1"/>
    </xf>
    <xf numFmtId="0" fontId="5" fillId="4" borderId="1" xfId="0" applyFont="1" applyFill="1" applyBorder="1" applyAlignment="1">
      <alignment horizontal="center" vertical="center" wrapText="1"/>
    </xf>
    <xf numFmtId="0" fontId="0" fillId="2" borderId="1" xfId="0" applyFill="1" applyBorder="1" applyAlignment="1">
      <alignment horizontal="center" vertical="center"/>
    </xf>
    <xf numFmtId="0" fontId="0" fillId="0" borderId="1" xfId="0" applyBorder="1" applyAlignment="1">
      <alignment horizontal="center" vertical="center"/>
    </xf>
    <xf numFmtId="0" fontId="7" fillId="0" borderId="1" xfId="0" applyFont="1" applyBorder="1" applyAlignment="1">
      <alignment horizontal="center" vertical="center" wrapText="1"/>
    </xf>
    <xf numFmtId="17" fontId="7" fillId="0" borderId="0" xfId="0" applyNumberFormat="1" applyFont="1" applyAlignment="1">
      <alignment horizontal="center" vertical="center" wrapText="1"/>
    </xf>
    <xf numFmtId="0" fontId="9" fillId="0" borderId="0" xfId="0" applyFont="1" applyAlignment="1">
      <alignment horizontal="center" vertical="center" wrapText="1"/>
    </xf>
    <xf numFmtId="0" fontId="0" fillId="0" borderId="0" xfId="0" applyAlignment="1">
      <alignment horizontal="center"/>
    </xf>
    <xf numFmtId="0" fontId="0" fillId="0" borderId="0" xfId="0" applyAlignment="1">
      <alignment wrapText="1"/>
    </xf>
    <xf numFmtId="2" fontId="0" fillId="0" borderId="0" xfId="0" applyNumberFormat="1"/>
    <xf numFmtId="164" fontId="0" fillId="0" borderId="0" xfId="0" applyNumberFormat="1" applyAlignment="1">
      <alignment horizontal="center"/>
    </xf>
    <xf numFmtId="0" fontId="0" fillId="0" borderId="0" xfId="0" applyAlignment="1">
      <alignment vertical="center"/>
    </xf>
    <xf numFmtId="2" fontId="0" fillId="0" borderId="0" xfId="0" applyNumberFormat="1" applyAlignment="1">
      <alignment horizontal="center" vertical="center"/>
    </xf>
    <xf numFmtId="164" fontId="0" fillId="0" borderId="0" xfId="0" applyNumberFormat="1" applyAlignment="1">
      <alignment horizontal="center" vertical="center"/>
    </xf>
    <xf numFmtId="0" fontId="0" fillId="0" borderId="1" xfId="0" applyBorder="1" applyAlignment="1">
      <alignment horizontal="left"/>
    </xf>
    <xf numFmtId="0" fontId="0" fillId="2" borderId="1" xfId="0" applyFill="1" applyBorder="1" applyAlignment="1">
      <alignment horizontal="left"/>
    </xf>
    <xf numFmtId="0" fontId="0" fillId="2" borderId="1" xfId="0" applyFill="1" applyBorder="1"/>
    <xf numFmtId="0" fontId="0" fillId="6" borderId="1" xfId="0" applyFill="1" applyBorder="1" applyAlignment="1">
      <alignment horizontal="left"/>
    </xf>
    <xf numFmtId="0" fontId="0" fillId="0" borderId="0" xfId="0" applyAlignment="1">
      <alignment horizontal="center" vertical="center"/>
    </xf>
    <xf numFmtId="9" fontId="0" fillId="0" borderId="1" xfId="0" applyNumberFormat="1" applyBorder="1" applyAlignment="1">
      <alignment horizontal="center" vertical="center"/>
    </xf>
    <xf numFmtId="3" fontId="0" fillId="0" borderId="1" xfId="0" applyNumberFormat="1" applyBorder="1" applyAlignment="1">
      <alignment horizontal="center" vertical="center"/>
    </xf>
    <xf numFmtId="0" fontId="0" fillId="11" borderId="1" xfId="0" applyFill="1" applyBorder="1" applyAlignment="1">
      <alignment horizontal="center" vertical="center"/>
    </xf>
    <xf numFmtId="0" fontId="0" fillId="12" borderId="1" xfId="0" applyFill="1" applyBorder="1" applyAlignment="1">
      <alignment horizontal="center" vertical="center"/>
    </xf>
    <xf numFmtId="3" fontId="0" fillId="12" borderId="1" xfId="0" applyNumberFormat="1" applyFill="1" applyBorder="1" applyAlignment="1">
      <alignment horizontal="center" vertical="center"/>
    </xf>
    <xf numFmtId="2" fontId="0" fillId="0" borderId="1" xfId="0" applyNumberFormat="1" applyBorder="1" applyAlignment="1">
      <alignment horizontal="center" vertical="center"/>
    </xf>
    <xf numFmtId="164" fontId="0" fillId="0" borderId="1" xfId="0" applyNumberFormat="1" applyBorder="1" applyAlignment="1">
      <alignment horizontal="center" vertical="center"/>
    </xf>
    <xf numFmtId="9" fontId="0" fillId="0" borderId="1" xfId="1" applyFont="1" applyBorder="1" applyAlignment="1">
      <alignment horizontal="center" vertical="center"/>
    </xf>
    <xf numFmtId="0" fontId="0" fillId="3" borderId="1" xfId="0" applyFill="1" applyBorder="1" applyAlignment="1">
      <alignment horizontal="center" vertical="center"/>
    </xf>
    <xf numFmtId="2" fontId="0" fillId="3" borderId="1" xfId="0" applyNumberFormat="1" applyFill="1" applyBorder="1" applyAlignment="1">
      <alignment horizontal="center" vertical="center"/>
    </xf>
    <xf numFmtId="9" fontId="0" fillId="3" borderId="1" xfId="1" applyFont="1" applyFill="1" applyBorder="1" applyAlignment="1">
      <alignment horizontal="center" vertical="center"/>
    </xf>
    <xf numFmtId="9" fontId="0" fillId="3" borderId="1" xfId="0" applyNumberFormat="1" applyFill="1" applyBorder="1" applyAlignment="1">
      <alignment horizontal="center" vertical="center"/>
    </xf>
    <xf numFmtId="0" fontId="0" fillId="13" borderId="1" xfId="0" applyFill="1" applyBorder="1" applyAlignment="1">
      <alignment horizontal="center" vertical="center"/>
    </xf>
    <xf numFmtId="0" fontId="0" fillId="14" borderId="1" xfId="0" applyFill="1" applyBorder="1"/>
    <xf numFmtId="0" fontId="0" fillId="15" borderId="1" xfId="0" applyFill="1" applyBorder="1"/>
    <xf numFmtId="0" fontId="0" fillId="6" borderId="1" xfId="0" applyFill="1" applyBorder="1"/>
    <xf numFmtId="0" fontId="4" fillId="0" borderId="0" xfId="0" applyFont="1" applyAlignment="1">
      <alignment horizontal="center" vertical="center" wrapText="1"/>
    </xf>
    <xf numFmtId="0" fontId="4" fillId="0" borderId="2" xfId="0" applyFont="1" applyBorder="1" applyAlignment="1">
      <alignment horizontal="center" vertical="center" wrapText="1"/>
    </xf>
    <xf numFmtId="0" fontId="0" fillId="11" borderId="1" xfId="0" applyFill="1" applyBorder="1" applyAlignment="1">
      <alignment horizontal="center" vertical="center"/>
    </xf>
    <xf numFmtId="10" fontId="0" fillId="0" borderId="1" xfId="0" applyNumberFormat="1" applyBorder="1" applyAlignment="1">
      <alignment horizontal="center" vertical="center"/>
    </xf>
    <xf numFmtId="0" fontId="0" fillId="8" borderId="2" xfId="0" applyFill="1" applyBorder="1" applyAlignment="1">
      <alignment horizontal="center" vertical="center"/>
    </xf>
    <xf numFmtId="0" fontId="0" fillId="11" borderId="4" xfId="0" applyFill="1" applyBorder="1" applyAlignment="1">
      <alignment horizontal="center" vertical="center"/>
    </xf>
    <xf numFmtId="0" fontId="0" fillId="11" borderId="3" xfId="0" applyFill="1" applyBorder="1" applyAlignment="1">
      <alignment horizontal="center" vertical="center"/>
    </xf>
    <xf numFmtId="0" fontId="0" fillId="11" borderId="5" xfId="0" applyFill="1" applyBorder="1" applyAlignment="1">
      <alignment horizontal="center" vertical="center"/>
    </xf>
    <xf numFmtId="0" fontId="0" fillId="7" borderId="2" xfId="0" applyFill="1" applyBorder="1" applyAlignment="1">
      <alignment horizontal="center" vertical="center"/>
    </xf>
    <xf numFmtId="0" fontId="0" fillId="10" borderId="0" xfId="0" applyFill="1" applyAlignment="1">
      <alignment horizontal="center" vertical="center"/>
    </xf>
    <xf numFmtId="0" fontId="0" fillId="9" borderId="0" xfId="0" applyFill="1" applyAlignment="1">
      <alignment horizontal="center" vertical="center"/>
    </xf>
    <xf numFmtId="0" fontId="0" fillId="0" borderId="1" xfId="0" applyBorder="1" applyAlignment="1">
      <alignment horizontal="center"/>
    </xf>
    <xf numFmtId="0" fontId="0" fillId="5" borderId="1" xfId="0" applyFill="1" applyBorder="1" applyAlignment="1">
      <alignment horizontal="center"/>
    </xf>
    <xf numFmtId="0" fontId="0" fillId="0" borderId="0" xfId="0" applyAlignment="1">
      <alignment horizontal="center"/>
    </xf>
  </cellXfs>
  <cellStyles count="2">
    <cellStyle name="Normal" xfId="0" builtinId="0"/>
    <cellStyle name="Percent" xfId="1" builtinId="5"/>
  </cellStyles>
  <dxfs count="5">
    <dxf>
      <font>
        <color rgb="FFFFFF00"/>
      </font>
      <fill>
        <patternFill>
          <bgColor theme="1"/>
        </patternFill>
      </fill>
    </dxf>
    <dxf>
      <font>
        <color rgb="FFFFFF00"/>
      </font>
      <fill>
        <patternFill>
          <bgColor theme="1"/>
        </patternFill>
      </fill>
    </dxf>
    <dxf>
      <font>
        <color rgb="FFFFFF00"/>
      </font>
      <fill>
        <patternFill>
          <bgColor theme="1"/>
        </patternFill>
      </fill>
    </dxf>
    <dxf>
      <font>
        <color rgb="FFFFFF00"/>
      </font>
      <fill>
        <patternFill>
          <bgColor theme="1"/>
        </patternFill>
      </fill>
    </dxf>
    <dxf>
      <font>
        <color rgb="FFFFFF00"/>
      </font>
      <fill>
        <patternFill>
          <bgColor theme="1"/>
        </patternFill>
      </fill>
    </dxf>
  </dxfs>
  <tableStyles count="0" defaultTableStyle="TableStyleMedium2" defaultPivotStyle="PivotStyleLight16"/>
  <colors>
    <mruColors>
      <color rgb="FFFFE593"/>
      <color rgb="FFFF818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33BC5D-0286-42E6-80B0-6680F7AEC2F2}">
  <dimension ref="A1:I22"/>
  <sheetViews>
    <sheetView workbookViewId="0">
      <selection activeCell="H9" sqref="H9:I11"/>
    </sheetView>
  </sheetViews>
  <sheetFormatPr defaultRowHeight="15" x14ac:dyDescent="0.25"/>
  <cols>
    <col min="1" max="1" width="9.140625" style="4"/>
    <col min="2" max="2" width="28.7109375" style="5" customWidth="1"/>
    <col min="3" max="3" width="9.140625" style="5"/>
    <col min="8" max="8" width="10.5703125" bestFit="1" customWidth="1"/>
  </cols>
  <sheetData>
    <row r="1" spans="1:9" x14ac:dyDescent="0.25">
      <c r="A1" s="1">
        <v>1</v>
      </c>
      <c r="B1" s="2" t="s">
        <v>21</v>
      </c>
      <c r="C1" s="3"/>
      <c r="E1">
        <v>10</v>
      </c>
      <c r="F1" t="s">
        <v>149</v>
      </c>
      <c r="H1" t="s">
        <v>161</v>
      </c>
      <c r="I1">
        <v>1</v>
      </c>
    </row>
    <row r="2" spans="1:9" x14ac:dyDescent="0.25">
      <c r="A2" s="1">
        <v>2</v>
      </c>
      <c r="B2" s="2" t="s">
        <v>20</v>
      </c>
      <c r="C2" s="3"/>
      <c r="E2">
        <v>11</v>
      </c>
      <c r="F2" t="s">
        <v>150</v>
      </c>
      <c r="H2" t="s">
        <v>155</v>
      </c>
      <c r="I2">
        <v>4</v>
      </c>
    </row>
    <row r="3" spans="1:9" x14ac:dyDescent="0.25">
      <c r="A3" s="4">
        <v>3</v>
      </c>
      <c r="B3" s="2" t="s">
        <v>0</v>
      </c>
      <c r="C3" s="3"/>
      <c r="E3">
        <v>12</v>
      </c>
      <c r="F3" t="s">
        <v>150</v>
      </c>
      <c r="H3" t="s">
        <v>151</v>
      </c>
      <c r="I3">
        <v>1</v>
      </c>
    </row>
    <row r="4" spans="1:9" x14ac:dyDescent="0.25">
      <c r="A4" s="1">
        <v>4</v>
      </c>
      <c r="B4" s="2" t="s">
        <v>1</v>
      </c>
      <c r="C4" s="3"/>
      <c r="E4">
        <v>13</v>
      </c>
      <c r="F4" t="s">
        <v>151</v>
      </c>
      <c r="H4" t="s">
        <v>152</v>
      </c>
      <c r="I4">
        <v>1</v>
      </c>
    </row>
    <row r="5" spans="1:9" x14ac:dyDescent="0.25">
      <c r="A5" s="1">
        <v>5</v>
      </c>
      <c r="B5" s="2" t="s">
        <v>2</v>
      </c>
      <c r="C5" s="3"/>
      <c r="H5" t="s">
        <v>153</v>
      </c>
      <c r="I5">
        <v>1</v>
      </c>
    </row>
    <row r="6" spans="1:9" x14ac:dyDescent="0.25">
      <c r="A6" s="4">
        <v>6</v>
      </c>
      <c r="B6" s="2" t="s">
        <v>3</v>
      </c>
      <c r="C6" s="3"/>
      <c r="E6">
        <v>17</v>
      </c>
      <c r="F6" t="s">
        <v>152</v>
      </c>
      <c r="H6" t="s">
        <v>154</v>
      </c>
      <c r="I6">
        <v>1</v>
      </c>
    </row>
    <row r="7" spans="1:9" x14ac:dyDescent="0.25">
      <c r="A7" s="1">
        <v>7</v>
      </c>
      <c r="B7" s="2" t="s">
        <v>4</v>
      </c>
      <c r="C7" s="3"/>
      <c r="E7">
        <v>18</v>
      </c>
      <c r="F7" t="s">
        <v>153</v>
      </c>
      <c r="H7" t="s">
        <v>156</v>
      </c>
      <c r="I7">
        <v>4</v>
      </c>
    </row>
    <row r="8" spans="1:9" x14ac:dyDescent="0.25">
      <c r="A8" s="1">
        <v>8</v>
      </c>
      <c r="B8" s="2" t="s">
        <v>5</v>
      </c>
      <c r="C8" s="3"/>
      <c r="E8">
        <v>19</v>
      </c>
      <c r="F8" t="s">
        <v>154</v>
      </c>
      <c r="H8" t="s">
        <v>162</v>
      </c>
      <c r="I8">
        <v>2</v>
      </c>
    </row>
    <row r="9" spans="1:9" x14ac:dyDescent="0.25">
      <c r="A9" s="4">
        <v>9</v>
      </c>
      <c r="B9" s="2" t="s">
        <v>6</v>
      </c>
      <c r="C9" s="3"/>
      <c r="E9">
        <v>20</v>
      </c>
      <c r="F9" t="s">
        <v>150</v>
      </c>
      <c r="H9" t="s">
        <v>159</v>
      </c>
      <c r="I9">
        <v>1</v>
      </c>
    </row>
    <row r="10" spans="1:9" x14ac:dyDescent="0.25">
      <c r="A10" s="1">
        <v>10</v>
      </c>
      <c r="B10" s="2" t="s">
        <v>7</v>
      </c>
      <c r="C10" s="3"/>
      <c r="E10">
        <v>21</v>
      </c>
      <c r="F10" t="s">
        <v>155</v>
      </c>
      <c r="H10" t="s">
        <v>160</v>
      </c>
      <c r="I10">
        <v>1</v>
      </c>
    </row>
    <row r="11" spans="1:9" ht="30" x14ac:dyDescent="0.25">
      <c r="A11" s="1">
        <v>11</v>
      </c>
      <c r="B11" s="2" t="s">
        <v>8</v>
      </c>
      <c r="C11" s="3"/>
      <c r="E11">
        <v>22</v>
      </c>
      <c r="F11" t="s">
        <v>156</v>
      </c>
      <c r="H11" t="s">
        <v>158</v>
      </c>
      <c r="I11">
        <v>1</v>
      </c>
    </row>
    <row r="12" spans="1:9" ht="30" x14ac:dyDescent="0.25">
      <c r="A12" s="4">
        <v>12</v>
      </c>
      <c r="B12" s="2" t="s">
        <v>9</v>
      </c>
      <c r="C12" s="3"/>
      <c r="E12">
        <v>23</v>
      </c>
      <c r="F12" t="s">
        <v>156</v>
      </c>
      <c r="I12">
        <f>SUM(I1:I11)</f>
        <v>18</v>
      </c>
    </row>
    <row r="13" spans="1:9" ht="30" x14ac:dyDescent="0.25">
      <c r="A13" s="1">
        <v>13</v>
      </c>
      <c r="B13" s="2" t="s">
        <v>10</v>
      </c>
      <c r="C13" s="3"/>
      <c r="E13">
        <v>24</v>
      </c>
      <c r="F13" t="s">
        <v>157</v>
      </c>
    </row>
    <row r="14" spans="1:9" x14ac:dyDescent="0.25">
      <c r="A14" s="1">
        <v>14</v>
      </c>
      <c r="B14" s="2" t="s">
        <v>11</v>
      </c>
      <c r="C14" s="3"/>
      <c r="E14">
        <v>25</v>
      </c>
      <c r="F14" t="s">
        <v>157</v>
      </c>
    </row>
    <row r="15" spans="1:9" ht="30" x14ac:dyDescent="0.25">
      <c r="A15" s="4">
        <v>15</v>
      </c>
      <c r="B15" s="2" t="s">
        <v>12</v>
      </c>
      <c r="C15" s="3"/>
      <c r="E15">
        <v>26</v>
      </c>
      <c r="F15" t="s">
        <v>158</v>
      </c>
    </row>
    <row r="16" spans="1:9" ht="30" x14ac:dyDescent="0.25">
      <c r="A16" s="1">
        <v>16</v>
      </c>
      <c r="B16" s="2" t="s">
        <v>13</v>
      </c>
      <c r="C16" s="3"/>
      <c r="E16">
        <v>27</v>
      </c>
      <c r="F16" t="s">
        <v>156</v>
      </c>
    </row>
    <row r="17" spans="1:6" x14ac:dyDescent="0.25">
      <c r="A17" s="1">
        <v>17</v>
      </c>
      <c r="B17" s="2" t="s">
        <v>14</v>
      </c>
      <c r="C17" s="3"/>
      <c r="E17">
        <v>28</v>
      </c>
      <c r="F17" t="s">
        <v>159</v>
      </c>
    </row>
    <row r="18" spans="1:6" x14ac:dyDescent="0.25">
      <c r="A18" s="4">
        <v>18</v>
      </c>
      <c r="B18" s="2" t="s">
        <v>15</v>
      </c>
      <c r="C18" s="3"/>
      <c r="E18">
        <v>29</v>
      </c>
      <c r="F18" t="s">
        <v>160</v>
      </c>
    </row>
    <row r="19" spans="1:6" ht="30" x14ac:dyDescent="0.25">
      <c r="A19" s="1">
        <v>19</v>
      </c>
      <c r="B19" s="2" t="s">
        <v>16</v>
      </c>
      <c r="C19" s="3"/>
      <c r="E19">
        <v>30</v>
      </c>
      <c r="F19" t="s">
        <v>156</v>
      </c>
    </row>
    <row r="20" spans="1:6" x14ac:dyDescent="0.25">
      <c r="A20" s="1">
        <v>20</v>
      </c>
      <c r="B20" s="2" t="s">
        <v>17</v>
      </c>
      <c r="C20" s="3"/>
      <c r="E20">
        <v>31</v>
      </c>
      <c r="F20" t="s">
        <v>158</v>
      </c>
    </row>
    <row r="21" spans="1:6" x14ac:dyDescent="0.25">
      <c r="A21" s="4">
        <v>21</v>
      </c>
      <c r="B21" s="2" t="s">
        <v>18</v>
      </c>
      <c r="C21" s="3"/>
    </row>
    <row r="22" spans="1:6" ht="30" x14ac:dyDescent="0.25">
      <c r="A22" s="1">
        <v>22</v>
      </c>
      <c r="B22" s="2" t="s">
        <v>19</v>
      </c>
      <c r="C22"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546394-D5E1-4B2A-AC74-237A69A0DE05}">
  <dimension ref="A1:P37"/>
  <sheetViews>
    <sheetView workbookViewId="0">
      <pane xSplit="2" topLeftCell="E1" activePane="topRight" state="frozen"/>
      <selection activeCell="A18" sqref="A18"/>
      <selection pane="topRight" activeCell="G22" sqref="G22"/>
    </sheetView>
  </sheetViews>
  <sheetFormatPr defaultRowHeight="15" x14ac:dyDescent="0.25"/>
  <cols>
    <col min="1" max="1" width="9.140625" style="6"/>
    <col min="2" max="2" width="27.28515625" style="6" bestFit="1" customWidth="1"/>
    <col min="3" max="3" width="45.140625" style="8" customWidth="1"/>
    <col min="4" max="4" width="55.28515625" style="8" customWidth="1"/>
    <col min="5" max="5" width="58.7109375" style="8" customWidth="1"/>
    <col min="6" max="6" width="66.28515625" style="8" bestFit="1" customWidth="1"/>
    <col min="7" max="7" width="48.5703125" style="8" customWidth="1"/>
    <col min="8" max="8" width="27" style="8" customWidth="1"/>
    <col min="9" max="9" width="18.85546875" style="8" customWidth="1"/>
    <col min="10" max="10" width="33.140625" style="8" customWidth="1"/>
    <col min="11" max="11" width="62.7109375" style="8" customWidth="1"/>
    <col min="12" max="12" width="53.85546875" style="8" customWidth="1"/>
    <col min="13" max="13" width="28.7109375" style="8" customWidth="1"/>
    <col min="14" max="14" width="12.28515625" style="8" customWidth="1"/>
    <col min="15" max="16384" width="9.140625" style="9"/>
  </cols>
  <sheetData>
    <row r="1" spans="1:16" s="6" customFormat="1" x14ac:dyDescent="0.25">
      <c r="A1" s="54" t="s">
        <v>22</v>
      </c>
      <c r="B1" s="54"/>
      <c r="C1" s="13" t="s">
        <v>164</v>
      </c>
      <c r="D1" s="13" t="s">
        <v>167</v>
      </c>
      <c r="E1" s="13" t="s">
        <v>168</v>
      </c>
      <c r="F1" s="13" t="s">
        <v>165</v>
      </c>
      <c r="G1" s="13" t="s">
        <v>169</v>
      </c>
      <c r="H1" s="13" t="s">
        <v>170</v>
      </c>
      <c r="I1" s="13"/>
      <c r="J1" s="13"/>
      <c r="K1" s="13"/>
      <c r="L1" s="13"/>
      <c r="M1" s="13"/>
      <c r="N1" s="13"/>
      <c r="O1" s="11"/>
      <c r="P1" s="11"/>
    </row>
    <row r="2" spans="1:16" s="6" customFormat="1" x14ac:dyDescent="0.25">
      <c r="A2" s="55"/>
      <c r="B2" s="55"/>
      <c r="C2" s="36" t="s">
        <v>29</v>
      </c>
      <c r="D2" s="34" t="s">
        <v>30</v>
      </c>
      <c r="E2" s="33" t="s">
        <v>31</v>
      </c>
      <c r="F2" s="33" t="s">
        <v>32</v>
      </c>
      <c r="G2" s="34" t="s">
        <v>33</v>
      </c>
      <c r="H2" s="34" t="s">
        <v>34</v>
      </c>
      <c r="I2" s="11"/>
      <c r="J2" s="11"/>
    </row>
    <row r="3" spans="1:16" ht="51" x14ac:dyDescent="0.25">
      <c r="A3" s="7">
        <v>1</v>
      </c>
      <c r="B3" s="7" t="s">
        <v>21</v>
      </c>
      <c r="C3" s="16" t="s">
        <v>35</v>
      </c>
      <c r="D3" s="17" t="s">
        <v>64</v>
      </c>
      <c r="E3" s="17" t="s">
        <v>75</v>
      </c>
      <c r="F3" s="17" t="s">
        <v>84</v>
      </c>
      <c r="G3" s="17" t="s">
        <v>102</v>
      </c>
      <c r="H3" s="17" t="s">
        <v>112</v>
      </c>
      <c r="I3" s="17"/>
      <c r="J3" s="17"/>
      <c r="K3" s="17"/>
      <c r="L3" s="17"/>
      <c r="M3" s="17"/>
      <c r="N3" s="17"/>
      <c r="O3" s="12"/>
      <c r="P3" s="12"/>
    </row>
    <row r="4" spans="1:16" x14ac:dyDescent="0.25">
      <c r="A4" s="7">
        <v>2</v>
      </c>
      <c r="B4" s="7" t="s">
        <v>20</v>
      </c>
      <c r="C4" s="16">
        <v>2017</v>
      </c>
      <c r="D4" s="17">
        <v>2023</v>
      </c>
      <c r="E4" s="17">
        <v>2018</v>
      </c>
      <c r="F4" s="17">
        <v>2019</v>
      </c>
      <c r="G4" s="17">
        <v>2021</v>
      </c>
      <c r="H4" s="17">
        <v>2020</v>
      </c>
      <c r="I4" s="17"/>
      <c r="J4" s="17"/>
      <c r="K4" s="17"/>
      <c r="L4" s="17"/>
      <c r="M4" s="17"/>
      <c r="N4" s="17"/>
      <c r="O4" s="12"/>
      <c r="P4" s="12"/>
    </row>
    <row r="5" spans="1:16" ht="76.5" customHeight="1" x14ac:dyDescent="0.25">
      <c r="A5" s="7">
        <v>3</v>
      </c>
      <c r="B5" s="7" t="s">
        <v>0</v>
      </c>
      <c r="C5" s="16" t="s">
        <v>36</v>
      </c>
      <c r="D5" s="17" t="s">
        <v>65</v>
      </c>
      <c r="E5" s="17" t="s">
        <v>74</v>
      </c>
      <c r="F5" s="17" t="s">
        <v>85</v>
      </c>
      <c r="G5" s="17" t="s">
        <v>103</v>
      </c>
      <c r="H5" s="17" t="s">
        <v>111</v>
      </c>
      <c r="I5" s="17"/>
      <c r="J5" s="17"/>
      <c r="K5" s="17"/>
      <c r="L5" s="17"/>
      <c r="M5" s="17"/>
      <c r="N5" s="17"/>
      <c r="O5" s="12"/>
      <c r="P5" s="12"/>
    </row>
    <row r="6" spans="1:16" x14ac:dyDescent="0.25">
      <c r="A6" s="7">
        <v>4</v>
      </c>
      <c r="B6" s="7" t="s">
        <v>1</v>
      </c>
      <c r="C6" s="16"/>
      <c r="D6" s="17"/>
      <c r="E6" s="17"/>
      <c r="F6" s="17"/>
      <c r="G6" s="17"/>
      <c r="H6" s="17"/>
      <c r="I6" s="17"/>
      <c r="J6" s="17"/>
      <c r="K6" s="17"/>
      <c r="L6" s="17"/>
      <c r="M6" s="17"/>
      <c r="N6" s="17"/>
      <c r="O6" s="12"/>
      <c r="P6" s="12"/>
    </row>
    <row r="7" spans="1:16" x14ac:dyDescent="0.25">
      <c r="A7" s="7">
        <v>5</v>
      </c>
      <c r="B7" s="7" t="s">
        <v>2</v>
      </c>
      <c r="C7" s="16" t="s">
        <v>27</v>
      </c>
      <c r="D7" s="17"/>
      <c r="E7" s="17"/>
      <c r="F7" s="17"/>
      <c r="G7" s="17"/>
      <c r="H7" s="17"/>
      <c r="I7" s="17"/>
      <c r="J7" s="17"/>
      <c r="K7" s="17"/>
      <c r="L7" s="17"/>
      <c r="M7" s="17"/>
      <c r="N7" s="17"/>
      <c r="O7" s="12"/>
      <c r="P7" s="12"/>
    </row>
    <row r="8" spans="1:16" x14ac:dyDescent="0.25">
      <c r="A8" s="7">
        <v>6</v>
      </c>
      <c r="B8" s="7" t="s">
        <v>3</v>
      </c>
      <c r="C8" s="16"/>
      <c r="D8" s="17"/>
      <c r="E8" s="17"/>
      <c r="F8" s="17" t="s">
        <v>96</v>
      </c>
      <c r="G8" s="17"/>
      <c r="H8" s="17"/>
      <c r="I8" s="17"/>
      <c r="J8" s="17"/>
      <c r="K8" s="17"/>
      <c r="L8" s="17"/>
      <c r="M8" s="17"/>
      <c r="N8" s="17"/>
      <c r="O8" s="12"/>
      <c r="P8" s="12"/>
    </row>
    <row r="9" spans="1:16" ht="25.5" x14ac:dyDescent="0.25">
      <c r="A9" s="7">
        <v>7</v>
      </c>
      <c r="B9" s="7" t="s">
        <v>4</v>
      </c>
      <c r="C9" s="16" t="s">
        <v>38</v>
      </c>
      <c r="D9" s="17" t="s">
        <v>63</v>
      </c>
      <c r="E9" s="17" t="s">
        <v>76</v>
      </c>
      <c r="F9" s="17" t="s">
        <v>86</v>
      </c>
      <c r="G9" s="17"/>
      <c r="H9" s="17"/>
      <c r="I9" s="17"/>
      <c r="J9" s="17"/>
      <c r="K9" s="17"/>
      <c r="L9" s="17"/>
      <c r="M9" s="17"/>
      <c r="N9" s="17"/>
      <c r="O9" s="12"/>
      <c r="P9" s="12"/>
    </row>
    <row r="10" spans="1:16" x14ac:dyDescent="0.25">
      <c r="A10" s="7">
        <v>8</v>
      </c>
      <c r="B10" s="7" t="s">
        <v>5</v>
      </c>
      <c r="C10" s="16" t="s">
        <v>26</v>
      </c>
      <c r="D10" s="24">
        <v>44621</v>
      </c>
      <c r="E10" s="17"/>
      <c r="F10" s="18"/>
      <c r="G10" s="18"/>
      <c r="H10" s="18"/>
      <c r="I10" s="17"/>
      <c r="J10" s="17"/>
      <c r="K10" s="17"/>
      <c r="L10" s="17"/>
      <c r="M10" s="18"/>
      <c r="N10" s="18"/>
      <c r="O10" s="12"/>
      <c r="P10" s="12"/>
    </row>
    <row r="11" spans="1:16" x14ac:dyDescent="0.25">
      <c r="A11" s="7">
        <v>9</v>
      </c>
      <c r="B11" s="7" t="s">
        <v>6</v>
      </c>
      <c r="C11" s="16">
        <v>47</v>
      </c>
      <c r="D11" s="17">
        <v>76</v>
      </c>
      <c r="E11" s="17">
        <v>43</v>
      </c>
      <c r="F11" s="17" t="s">
        <v>87</v>
      </c>
      <c r="G11" s="17" t="s">
        <v>104</v>
      </c>
      <c r="H11" s="17"/>
      <c r="I11" s="17"/>
      <c r="J11" s="17"/>
      <c r="K11" s="17"/>
      <c r="L11" s="17"/>
      <c r="M11" s="17"/>
      <c r="N11" s="17"/>
      <c r="O11" s="12"/>
      <c r="P11" s="12"/>
    </row>
    <row r="12" spans="1:16" ht="25.5" x14ac:dyDescent="0.25">
      <c r="A12" s="7">
        <v>10</v>
      </c>
      <c r="B12" s="7" t="s">
        <v>7</v>
      </c>
      <c r="C12" s="16" t="s">
        <v>37</v>
      </c>
      <c r="D12" s="17" t="s">
        <v>66</v>
      </c>
      <c r="E12" s="17" t="s">
        <v>78</v>
      </c>
      <c r="F12" s="8" t="s">
        <v>89</v>
      </c>
      <c r="G12" s="17"/>
      <c r="H12" s="17"/>
      <c r="I12" s="17"/>
      <c r="J12" s="17"/>
      <c r="K12" s="17"/>
      <c r="L12" s="17"/>
      <c r="M12" s="17"/>
      <c r="N12" s="17"/>
      <c r="O12" s="12"/>
      <c r="P12" s="12"/>
    </row>
    <row r="13" spans="1:16" ht="52.5" customHeight="1" x14ac:dyDescent="0.25">
      <c r="A13" s="7">
        <v>11</v>
      </c>
      <c r="B13" s="7" t="s">
        <v>8</v>
      </c>
      <c r="C13" s="16"/>
      <c r="D13" s="17"/>
      <c r="E13" s="17"/>
      <c r="F13" s="17" t="s">
        <v>88</v>
      </c>
      <c r="G13" s="17"/>
      <c r="H13" s="17"/>
      <c r="I13" s="17"/>
      <c r="J13" s="17"/>
      <c r="K13" s="17"/>
      <c r="L13" s="17"/>
      <c r="M13" s="17"/>
      <c r="N13" s="17"/>
      <c r="O13" s="12"/>
      <c r="P13" s="12"/>
    </row>
    <row r="14" spans="1:16" ht="30" x14ac:dyDescent="0.25">
      <c r="A14" s="7">
        <v>12</v>
      </c>
      <c r="B14" s="7" t="s">
        <v>9</v>
      </c>
      <c r="C14" s="16" t="s">
        <v>39</v>
      </c>
      <c r="D14" s="17" t="s">
        <v>67</v>
      </c>
      <c r="E14" s="17" t="s">
        <v>77</v>
      </c>
      <c r="F14" s="17" t="s">
        <v>90</v>
      </c>
      <c r="G14" s="17"/>
      <c r="H14" s="17"/>
      <c r="I14" s="17"/>
      <c r="J14" s="17"/>
      <c r="K14" s="17"/>
      <c r="L14" s="17"/>
      <c r="M14" s="19"/>
      <c r="N14" s="17"/>
      <c r="O14" s="12"/>
      <c r="P14" s="12"/>
    </row>
    <row r="15" spans="1:16" ht="38.25" x14ac:dyDescent="0.25">
      <c r="A15" s="7">
        <v>13</v>
      </c>
      <c r="B15" s="7" t="s">
        <v>10</v>
      </c>
      <c r="C15" s="16" t="s">
        <v>28</v>
      </c>
      <c r="D15" s="17" t="s">
        <v>68</v>
      </c>
      <c r="E15" s="17"/>
      <c r="F15" s="17" t="s">
        <v>91</v>
      </c>
      <c r="G15" s="17" t="s">
        <v>106</v>
      </c>
      <c r="H15" s="17" t="s">
        <v>113</v>
      </c>
      <c r="I15" s="17"/>
      <c r="J15" s="17"/>
      <c r="K15" s="17"/>
      <c r="L15" s="17"/>
      <c r="M15" s="17"/>
      <c r="N15" s="17"/>
      <c r="O15" s="12"/>
      <c r="P15" s="12"/>
    </row>
    <row r="16" spans="1:16" ht="25.5" x14ac:dyDescent="0.25">
      <c r="A16" s="7">
        <v>14</v>
      </c>
      <c r="B16" s="7" t="s">
        <v>11</v>
      </c>
      <c r="C16" s="16" t="s">
        <v>28</v>
      </c>
      <c r="D16" s="17" t="s">
        <v>69</v>
      </c>
      <c r="E16" s="17"/>
      <c r="F16" s="17" t="s">
        <v>92</v>
      </c>
      <c r="G16" s="17"/>
      <c r="H16" s="17"/>
      <c r="I16" s="17"/>
      <c r="J16" s="17"/>
      <c r="K16" s="17"/>
      <c r="L16" s="17"/>
      <c r="M16" s="17"/>
      <c r="N16" s="17"/>
      <c r="O16" s="12"/>
      <c r="P16" s="12"/>
    </row>
    <row r="17" spans="1:16" ht="30" x14ac:dyDescent="0.25">
      <c r="A17" s="7">
        <v>15</v>
      </c>
      <c r="B17" s="7" t="s">
        <v>12</v>
      </c>
      <c r="C17" s="16" t="s">
        <v>40</v>
      </c>
      <c r="D17" s="17" t="s">
        <v>70</v>
      </c>
      <c r="E17" s="17"/>
      <c r="F17" s="17" t="s">
        <v>93</v>
      </c>
      <c r="G17" s="17" t="s">
        <v>107</v>
      </c>
      <c r="H17" s="17" t="s">
        <v>110</v>
      </c>
      <c r="I17" s="17"/>
      <c r="J17" s="17"/>
      <c r="K17" s="17"/>
      <c r="L17" s="17"/>
      <c r="M17" s="17"/>
      <c r="N17" s="17"/>
      <c r="O17" s="12"/>
      <c r="P17" s="12"/>
    </row>
    <row r="18" spans="1:16" ht="30" x14ac:dyDescent="0.25">
      <c r="A18" s="7">
        <v>16</v>
      </c>
      <c r="B18" s="7" t="s">
        <v>13</v>
      </c>
      <c r="C18" s="16"/>
      <c r="D18" s="17"/>
      <c r="E18" s="17"/>
      <c r="F18" s="17" t="s">
        <v>94</v>
      </c>
      <c r="G18" s="17"/>
      <c r="H18" s="17"/>
      <c r="I18" s="17"/>
      <c r="J18" s="17"/>
      <c r="K18" s="17"/>
      <c r="L18" s="17"/>
      <c r="M18" s="17"/>
      <c r="N18" s="17"/>
      <c r="O18" s="12"/>
      <c r="P18" s="12"/>
    </row>
    <row r="19" spans="1:16" ht="30" x14ac:dyDescent="0.25">
      <c r="A19" s="7">
        <v>17</v>
      </c>
      <c r="B19" s="7" t="s">
        <v>14</v>
      </c>
      <c r="C19" s="16"/>
      <c r="D19" s="17"/>
      <c r="E19" s="17"/>
      <c r="F19" s="17" t="s">
        <v>95</v>
      </c>
      <c r="G19" s="17"/>
      <c r="H19" s="17"/>
      <c r="I19" s="17"/>
      <c r="J19" s="17"/>
      <c r="K19" s="17"/>
      <c r="L19" s="17"/>
      <c r="M19" s="17"/>
      <c r="N19" s="17"/>
      <c r="O19" s="12"/>
      <c r="P19" s="12"/>
    </row>
    <row r="20" spans="1:16" ht="255" x14ac:dyDescent="0.25">
      <c r="A20" s="7">
        <v>18</v>
      </c>
      <c r="B20" s="7" t="s">
        <v>15</v>
      </c>
      <c r="C20" s="16" t="s">
        <v>60</v>
      </c>
      <c r="D20" s="17" t="s">
        <v>72</v>
      </c>
      <c r="E20" s="17" t="s">
        <v>80</v>
      </c>
      <c r="F20" s="17" t="s">
        <v>97</v>
      </c>
      <c r="G20" s="17" t="s">
        <v>105</v>
      </c>
      <c r="H20" s="17" t="s">
        <v>114</v>
      </c>
      <c r="I20" s="17"/>
      <c r="J20" s="17"/>
      <c r="K20" s="17"/>
      <c r="L20" s="17"/>
      <c r="M20" s="17"/>
      <c r="N20" s="17"/>
      <c r="O20" s="12"/>
      <c r="P20" s="12"/>
    </row>
    <row r="21" spans="1:16" ht="204" x14ac:dyDescent="0.25">
      <c r="A21" s="7">
        <v>19</v>
      </c>
      <c r="B21" s="7" t="s">
        <v>24</v>
      </c>
      <c r="C21" s="16" t="s">
        <v>61</v>
      </c>
      <c r="D21" s="17" t="s">
        <v>71</v>
      </c>
      <c r="E21" s="17" t="s">
        <v>81</v>
      </c>
      <c r="F21" s="17" t="s">
        <v>98</v>
      </c>
      <c r="G21" s="17"/>
      <c r="H21" s="17"/>
      <c r="I21" s="17"/>
      <c r="J21" s="17"/>
      <c r="K21" s="17"/>
      <c r="L21" s="17"/>
      <c r="M21" s="17"/>
      <c r="N21" s="17"/>
      <c r="O21" s="12"/>
      <c r="P21" s="12"/>
    </row>
    <row r="22" spans="1:16" ht="140.25" x14ac:dyDescent="0.25">
      <c r="A22" s="7">
        <v>20</v>
      </c>
      <c r="B22" s="7" t="s">
        <v>16</v>
      </c>
      <c r="C22" s="16"/>
      <c r="D22" s="17"/>
      <c r="E22" s="17" t="s">
        <v>82</v>
      </c>
      <c r="F22" s="17" t="s">
        <v>99</v>
      </c>
      <c r="H22" s="17" t="s">
        <v>115</v>
      </c>
      <c r="I22" s="17"/>
      <c r="J22" s="17"/>
      <c r="K22" s="17"/>
      <c r="L22" s="17"/>
      <c r="M22" s="17"/>
      <c r="N22" s="17"/>
      <c r="O22" s="12"/>
      <c r="P22" s="12"/>
    </row>
    <row r="23" spans="1:16" ht="76.5" customHeight="1" x14ac:dyDescent="0.25">
      <c r="A23" s="7">
        <v>21</v>
      </c>
      <c r="B23" s="7" t="s">
        <v>17</v>
      </c>
      <c r="C23" s="16" t="s">
        <v>62</v>
      </c>
      <c r="D23" s="17"/>
      <c r="E23" s="17"/>
      <c r="F23" s="17"/>
      <c r="G23" s="17"/>
      <c r="H23" s="17"/>
      <c r="I23" s="17"/>
      <c r="J23" s="17"/>
      <c r="K23" s="17"/>
      <c r="L23" s="17"/>
      <c r="M23" s="17"/>
      <c r="N23" s="17"/>
      <c r="O23" s="12"/>
      <c r="P23" s="12"/>
    </row>
    <row r="24" spans="1:16" ht="25.5" x14ac:dyDescent="0.25">
      <c r="A24" s="7">
        <v>22</v>
      </c>
      <c r="B24" s="7" t="s">
        <v>18</v>
      </c>
      <c r="C24" s="16"/>
      <c r="D24" s="17" t="s">
        <v>73</v>
      </c>
      <c r="E24" s="17"/>
      <c r="F24" s="17" t="s">
        <v>100</v>
      </c>
      <c r="G24" s="17" t="s">
        <v>108</v>
      </c>
      <c r="H24" s="17"/>
      <c r="I24" s="17"/>
      <c r="J24" s="17"/>
      <c r="K24" s="17"/>
      <c r="L24" s="17"/>
      <c r="M24" s="17"/>
      <c r="N24" s="17"/>
      <c r="O24" s="12"/>
      <c r="P24" s="12"/>
    </row>
    <row r="25" spans="1:16" ht="30" x14ac:dyDescent="0.25">
      <c r="A25" s="7">
        <v>23</v>
      </c>
      <c r="B25" s="7" t="s">
        <v>19</v>
      </c>
      <c r="C25" s="16"/>
      <c r="D25" s="17" t="s">
        <v>73</v>
      </c>
      <c r="E25" s="17" t="s">
        <v>83</v>
      </c>
      <c r="F25" s="17" t="s">
        <v>101</v>
      </c>
      <c r="G25" s="17" t="s">
        <v>109</v>
      </c>
      <c r="H25" s="17" t="s">
        <v>116</v>
      </c>
      <c r="I25" s="17"/>
      <c r="J25" s="17"/>
      <c r="K25" s="17"/>
      <c r="L25" s="17"/>
      <c r="M25" s="17"/>
      <c r="N25" s="17"/>
      <c r="O25" s="12"/>
      <c r="P25" s="12"/>
    </row>
    <row r="26" spans="1:16" x14ac:dyDescent="0.25">
      <c r="C26" s="10"/>
      <c r="D26" s="10"/>
      <c r="E26" s="10"/>
      <c r="F26" s="10"/>
      <c r="G26" s="10"/>
      <c r="H26" s="10"/>
      <c r="I26" s="10"/>
      <c r="J26" s="10"/>
      <c r="K26" s="10"/>
      <c r="L26" s="10"/>
      <c r="M26" s="10"/>
      <c r="N26" s="10"/>
      <c r="O26" s="12"/>
      <c r="P26" s="12"/>
    </row>
    <row r="37" spans="2:2" x14ac:dyDescent="0.25">
      <c r="B37" s="14"/>
    </row>
  </sheetData>
  <mergeCells count="1">
    <mergeCell ref="A1:B2"/>
  </mergeCells>
  <conditionalFormatting sqref="B37">
    <cfRule type="duplicateValues" dxfId="4" priority="2"/>
  </conditionalFormatting>
  <conditionalFormatting sqref="C2:H2">
    <cfRule type="duplicateValues" dxfId="3" priority="1"/>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1F762B-F29F-4776-8C2F-AE3A5588444B}">
  <dimension ref="A1:P37"/>
  <sheetViews>
    <sheetView tabSelected="1" workbookViewId="0">
      <pane xSplit="2" topLeftCell="C1" activePane="topRight" state="frozen"/>
      <selection activeCell="A18" sqref="A18"/>
      <selection pane="topRight" activeCell="D18" sqref="D18"/>
    </sheetView>
  </sheetViews>
  <sheetFormatPr defaultRowHeight="15" x14ac:dyDescent="0.25"/>
  <cols>
    <col min="1" max="1" width="9.140625" style="6"/>
    <col min="2" max="2" width="27.28515625" style="6" bestFit="1" customWidth="1"/>
    <col min="3" max="3" width="62.85546875" style="8" customWidth="1"/>
    <col min="4" max="4" width="55.28515625" style="8" customWidth="1"/>
    <col min="5" max="5" width="42.5703125" style="8" customWidth="1"/>
    <col min="6" max="6" width="33.42578125" style="8" customWidth="1"/>
    <col min="7" max="7" width="48.5703125" style="8" customWidth="1"/>
    <col min="8" max="8" width="40.7109375" style="8" customWidth="1"/>
    <col min="9" max="9" width="42.85546875" style="8" customWidth="1"/>
    <col min="10" max="10" width="39.7109375" style="8" customWidth="1"/>
    <col min="11" max="11" width="62.7109375" style="8" customWidth="1"/>
    <col min="12" max="12" width="53.85546875" style="8" customWidth="1"/>
    <col min="13" max="13" width="28.7109375" style="8" customWidth="1"/>
    <col min="14" max="14" width="12.28515625" style="8" customWidth="1"/>
    <col min="15" max="16384" width="9.140625" style="9"/>
  </cols>
  <sheetData>
    <row r="1" spans="1:16" s="6" customFormat="1" x14ac:dyDescent="0.25">
      <c r="A1" s="54" t="s">
        <v>22</v>
      </c>
      <c r="B1" s="54"/>
      <c r="C1" s="13" t="s">
        <v>166</v>
      </c>
      <c r="D1" s="13"/>
      <c r="E1" s="13"/>
      <c r="F1" s="13"/>
      <c r="G1" s="13"/>
      <c r="H1" s="13"/>
      <c r="I1" s="13"/>
      <c r="J1" s="13"/>
      <c r="K1" s="13"/>
      <c r="L1" s="13"/>
      <c r="M1" s="13"/>
      <c r="N1" s="13"/>
      <c r="O1" s="11"/>
      <c r="P1" s="11"/>
    </row>
    <row r="2" spans="1:16" s="6" customFormat="1" x14ac:dyDescent="0.25">
      <c r="A2" s="55"/>
      <c r="B2" s="55"/>
      <c r="C2" s="21" t="s">
        <v>124</v>
      </c>
      <c r="D2" s="22"/>
      <c r="E2" s="22"/>
      <c r="F2" s="21"/>
      <c r="G2" s="21"/>
      <c r="H2" s="21"/>
      <c r="I2" s="22"/>
      <c r="J2" s="21"/>
      <c r="K2" s="15"/>
      <c r="L2" s="14"/>
      <c r="M2" s="15"/>
      <c r="N2" s="20" t="s">
        <v>23</v>
      </c>
      <c r="O2" s="11"/>
      <c r="P2" s="11"/>
    </row>
    <row r="3" spans="1:16" ht="25.5" x14ac:dyDescent="0.25">
      <c r="A3" s="7">
        <v>1</v>
      </c>
      <c r="B3" s="7" t="s">
        <v>21</v>
      </c>
      <c r="C3" s="23" t="s">
        <v>117</v>
      </c>
      <c r="D3" s="17"/>
      <c r="E3" s="17"/>
      <c r="F3" s="17"/>
      <c r="G3" s="17"/>
      <c r="H3" s="17"/>
      <c r="I3" s="17"/>
      <c r="J3" s="17"/>
      <c r="K3" s="17"/>
      <c r="L3" s="17"/>
      <c r="M3" s="17"/>
      <c r="N3" s="17"/>
      <c r="O3" s="12"/>
      <c r="P3" s="12"/>
    </row>
    <row r="4" spans="1:16" x14ac:dyDescent="0.25">
      <c r="A4" s="7">
        <v>2</v>
      </c>
      <c r="B4" s="7" t="s">
        <v>20</v>
      </c>
      <c r="C4" s="23">
        <v>2019</v>
      </c>
      <c r="D4" s="17"/>
      <c r="E4" s="17"/>
      <c r="F4" s="17"/>
      <c r="G4" s="17"/>
      <c r="H4" s="17"/>
      <c r="I4" s="17"/>
      <c r="J4" s="17"/>
      <c r="K4" s="17"/>
      <c r="L4" s="17"/>
      <c r="M4" s="17"/>
      <c r="N4" s="17"/>
      <c r="O4" s="12"/>
      <c r="P4" s="12"/>
    </row>
    <row r="5" spans="1:16" ht="76.5" customHeight="1" x14ac:dyDescent="0.25">
      <c r="A5" s="7">
        <v>3</v>
      </c>
      <c r="B5" s="7" t="s">
        <v>0</v>
      </c>
      <c r="C5" s="23" t="s">
        <v>118</v>
      </c>
      <c r="D5" s="17"/>
      <c r="E5" s="17"/>
      <c r="F5" s="17"/>
      <c r="G5" s="17"/>
      <c r="H5" s="17"/>
      <c r="I5" s="17"/>
      <c r="J5" s="17"/>
      <c r="K5" s="17"/>
      <c r="L5" s="17"/>
      <c r="M5" s="17"/>
      <c r="N5" s="17"/>
      <c r="O5" s="12"/>
      <c r="P5" s="12"/>
    </row>
    <row r="6" spans="1:16" x14ac:dyDescent="0.25">
      <c r="A6" s="7">
        <v>4</v>
      </c>
      <c r="B6" s="7" t="s">
        <v>1</v>
      </c>
      <c r="C6" s="16"/>
      <c r="D6" s="17"/>
      <c r="E6" s="17"/>
      <c r="F6" s="17"/>
      <c r="G6" s="17"/>
      <c r="H6" s="17"/>
      <c r="I6" s="17"/>
      <c r="J6" s="17"/>
      <c r="K6" s="17"/>
      <c r="L6" s="17"/>
      <c r="M6" s="17"/>
      <c r="N6" s="17"/>
      <c r="O6" s="12"/>
      <c r="P6" s="12"/>
    </row>
    <row r="7" spans="1:16" x14ac:dyDescent="0.25">
      <c r="A7" s="7">
        <v>5</v>
      </c>
      <c r="B7" s="7" t="s">
        <v>2</v>
      </c>
      <c r="C7" s="16" t="s">
        <v>119</v>
      </c>
      <c r="D7" s="17"/>
      <c r="E7" s="17"/>
      <c r="F7" s="17"/>
      <c r="G7" s="17"/>
      <c r="H7" s="17"/>
      <c r="I7" s="17"/>
      <c r="J7" s="17"/>
      <c r="K7" s="17"/>
      <c r="L7" s="17"/>
      <c r="M7" s="17"/>
      <c r="N7" s="17"/>
      <c r="O7" s="12"/>
      <c r="P7" s="12"/>
    </row>
    <row r="8" spans="1:16" x14ac:dyDescent="0.25">
      <c r="A8" s="7">
        <v>6</v>
      </c>
      <c r="B8" s="7" t="s">
        <v>3</v>
      </c>
      <c r="C8" s="16"/>
      <c r="D8" s="17"/>
      <c r="E8" s="17"/>
      <c r="F8" s="17"/>
      <c r="G8" s="17"/>
      <c r="H8" s="17"/>
      <c r="I8" s="17"/>
      <c r="J8" s="17"/>
      <c r="K8" s="17"/>
      <c r="L8" s="17"/>
      <c r="M8" s="17"/>
      <c r="N8" s="17"/>
      <c r="O8" s="12"/>
      <c r="P8" s="12"/>
    </row>
    <row r="9" spans="1:16" ht="25.5" x14ac:dyDescent="0.25">
      <c r="A9" s="7">
        <v>7</v>
      </c>
      <c r="B9" s="7" t="s">
        <v>4</v>
      </c>
      <c r="C9" s="16" t="s">
        <v>120</v>
      </c>
      <c r="D9" s="17"/>
      <c r="E9" s="17"/>
      <c r="F9" s="17"/>
      <c r="G9" s="17"/>
      <c r="H9" s="17"/>
      <c r="I9" s="17"/>
      <c r="J9" s="17"/>
      <c r="K9" s="17"/>
      <c r="L9" s="17"/>
      <c r="M9" s="17"/>
      <c r="N9" s="17"/>
      <c r="O9" s="12"/>
      <c r="P9" s="12"/>
    </row>
    <row r="10" spans="1:16" x14ac:dyDescent="0.25">
      <c r="A10" s="7">
        <v>8</v>
      </c>
      <c r="B10" s="7" t="s">
        <v>5</v>
      </c>
      <c r="C10" s="16"/>
      <c r="D10" s="17"/>
      <c r="E10" s="24"/>
      <c r="F10" s="18"/>
      <c r="G10" s="18"/>
      <c r="H10" s="18"/>
      <c r="I10" s="17"/>
      <c r="J10" s="17"/>
      <c r="K10" s="17"/>
      <c r="L10" s="17"/>
      <c r="M10" s="18"/>
      <c r="N10" s="18"/>
      <c r="O10" s="12"/>
      <c r="P10" s="12"/>
    </row>
    <row r="11" spans="1:16" x14ac:dyDescent="0.25">
      <c r="A11" s="7">
        <v>9</v>
      </c>
      <c r="B11" s="7" t="s">
        <v>6</v>
      </c>
      <c r="C11" s="16">
        <v>19</v>
      </c>
      <c r="D11" s="17"/>
      <c r="E11" s="17"/>
      <c r="F11" s="17"/>
      <c r="G11" s="17"/>
      <c r="H11" s="17"/>
      <c r="I11" s="17"/>
      <c r="J11" s="17"/>
      <c r="K11" s="17"/>
      <c r="L11" s="17"/>
      <c r="M11" s="17"/>
      <c r="N11" s="17"/>
      <c r="O11" s="12"/>
      <c r="P11" s="12"/>
    </row>
    <row r="12" spans="1:16" ht="25.5" x14ac:dyDescent="0.25">
      <c r="A12" s="7">
        <v>10</v>
      </c>
      <c r="B12" s="7" t="s">
        <v>7</v>
      </c>
      <c r="C12" s="23" t="s">
        <v>121</v>
      </c>
      <c r="D12" s="17"/>
      <c r="E12" s="17"/>
      <c r="F12" s="17"/>
      <c r="G12" s="17"/>
      <c r="H12" s="17"/>
      <c r="I12" s="17"/>
      <c r="J12" s="17"/>
      <c r="K12" s="17"/>
      <c r="L12" s="17"/>
      <c r="M12" s="17"/>
      <c r="N12" s="17"/>
      <c r="O12" s="12"/>
      <c r="P12" s="12"/>
    </row>
    <row r="13" spans="1:16" ht="52.5" customHeight="1" x14ac:dyDescent="0.25">
      <c r="A13" s="7">
        <v>11</v>
      </c>
      <c r="B13" s="7" t="s">
        <v>8</v>
      </c>
      <c r="C13" s="16" t="s">
        <v>163</v>
      </c>
      <c r="D13" s="17"/>
      <c r="E13" s="17"/>
      <c r="F13" s="17"/>
      <c r="G13" s="17"/>
      <c r="H13" s="17"/>
      <c r="I13" s="17"/>
      <c r="J13" s="17"/>
      <c r="K13" s="17"/>
      <c r="L13" s="17"/>
      <c r="M13" s="17"/>
      <c r="N13" s="17"/>
      <c r="O13" s="12"/>
      <c r="P13" s="12"/>
    </row>
    <row r="14" spans="1:16" ht="30" x14ac:dyDescent="0.25">
      <c r="A14" s="7">
        <v>12</v>
      </c>
      <c r="B14" s="7" t="s">
        <v>9</v>
      </c>
      <c r="C14" s="16" t="s">
        <v>122</v>
      </c>
      <c r="D14" s="17"/>
      <c r="E14" s="17"/>
      <c r="F14" s="17"/>
      <c r="G14" s="17"/>
      <c r="H14" s="17"/>
      <c r="I14" s="17"/>
      <c r="J14" s="17"/>
      <c r="K14" s="17"/>
      <c r="L14" s="17"/>
      <c r="M14" s="19"/>
      <c r="N14" s="17"/>
      <c r="O14" s="12"/>
      <c r="P14" s="12"/>
    </row>
    <row r="15" spans="1:16" ht="30" x14ac:dyDescent="0.25">
      <c r="A15" s="7">
        <v>13</v>
      </c>
      <c r="B15" s="7" t="s">
        <v>10</v>
      </c>
      <c r="C15" s="16" t="s">
        <v>123</v>
      </c>
      <c r="D15" s="17"/>
      <c r="E15" s="17"/>
      <c r="F15" s="17"/>
      <c r="G15" s="17"/>
      <c r="H15" s="17"/>
      <c r="I15" s="17"/>
      <c r="J15" s="17"/>
      <c r="K15" s="17"/>
      <c r="L15" s="17"/>
      <c r="M15" s="17"/>
      <c r="N15" s="17"/>
      <c r="O15" s="12"/>
      <c r="P15" s="12"/>
    </row>
    <row r="16" spans="1:16" x14ac:dyDescent="0.25">
      <c r="A16" s="7">
        <v>14</v>
      </c>
      <c r="B16" s="7" t="s">
        <v>11</v>
      </c>
      <c r="C16" s="16"/>
      <c r="D16" s="17"/>
      <c r="E16" s="17"/>
      <c r="F16" s="17"/>
      <c r="G16" s="17"/>
      <c r="H16" s="17"/>
      <c r="I16" s="17"/>
      <c r="J16" s="17"/>
      <c r="K16" s="17"/>
      <c r="L16" s="17"/>
      <c r="M16" s="17"/>
      <c r="N16" s="17"/>
      <c r="O16" s="12"/>
      <c r="P16" s="12"/>
    </row>
    <row r="17" spans="1:16" ht="30" x14ac:dyDescent="0.25">
      <c r="A17" s="7">
        <v>15</v>
      </c>
      <c r="B17" s="7" t="s">
        <v>12</v>
      </c>
      <c r="C17" s="16" t="s">
        <v>125</v>
      </c>
      <c r="D17" s="17"/>
      <c r="E17" s="17"/>
      <c r="F17" s="17"/>
      <c r="G17" s="17"/>
      <c r="H17" s="17"/>
      <c r="I17" s="17"/>
      <c r="J17" s="17"/>
      <c r="K17" s="17"/>
      <c r="L17" s="17"/>
      <c r="M17" s="17"/>
      <c r="N17" s="17"/>
      <c r="O17" s="12"/>
      <c r="P17" s="12"/>
    </row>
    <row r="18" spans="1:16" ht="30" x14ac:dyDescent="0.25">
      <c r="A18" s="7">
        <v>16</v>
      </c>
      <c r="B18" s="7" t="s">
        <v>13</v>
      </c>
      <c r="C18" s="16"/>
      <c r="D18" s="17"/>
      <c r="E18" s="17"/>
      <c r="F18" s="17"/>
      <c r="H18" s="17"/>
      <c r="I18" s="17"/>
      <c r="J18" s="17"/>
      <c r="K18" s="17"/>
      <c r="L18" s="17"/>
      <c r="M18" s="17"/>
      <c r="N18" s="17"/>
      <c r="O18" s="12"/>
      <c r="P18" s="12"/>
    </row>
    <row r="19" spans="1:16" ht="30" x14ac:dyDescent="0.25">
      <c r="A19" s="7">
        <v>17</v>
      </c>
      <c r="B19" s="7" t="s">
        <v>14</v>
      </c>
      <c r="C19" s="16" t="s">
        <v>144</v>
      </c>
      <c r="D19" s="17"/>
      <c r="E19" s="17"/>
      <c r="F19" s="17"/>
      <c r="G19" s="17"/>
      <c r="H19" s="17"/>
      <c r="I19" s="17"/>
      <c r="J19" s="17"/>
      <c r="K19" s="17"/>
      <c r="L19" s="17"/>
      <c r="M19" s="17"/>
      <c r="N19" s="17"/>
      <c r="O19" s="12"/>
      <c r="P19" s="12"/>
    </row>
    <row r="20" spans="1:16" ht="38.25" x14ac:dyDescent="0.25">
      <c r="A20" s="7">
        <v>18</v>
      </c>
      <c r="B20" s="7" t="s">
        <v>15</v>
      </c>
      <c r="C20" s="16" t="s">
        <v>145</v>
      </c>
      <c r="D20" s="17"/>
      <c r="E20" s="17"/>
      <c r="F20" s="17"/>
      <c r="G20" s="17"/>
      <c r="H20" s="17"/>
      <c r="I20" s="17"/>
      <c r="J20" s="17"/>
      <c r="K20" s="17"/>
      <c r="L20" s="17"/>
      <c r="M20" s="17"/>
      <c r="N20" s="17"/>
      <c r="O20" s="12"/>
      <c r="P20" s="12"/>
    </row>
    <row r="21" spans="1:16" ht="102" x14ac:dyDescent="0.25">
      <c r="A21" s="7">
        <v>19</v>
      </c>
      <c r="B21" s="7" t="s">
        <v>24</v>
      </c>
      <c r="C21" s="16" t="s">
        <v>146</v>
      </c>
      <c r="D21" s="17"/>
      <c r="E21" s="17"/>
      <c r="F21" s="17"/>
      <c r="G21" s="17"/>
      <c r="H21" s="17"/>
      <c r="I21" s="17"/>
      <c r="J21" s="17"/>
      <c r="K21" s="17"/>
      <c r="L21" s="17"/>
      <c r="M21" s="17"/>
      <c r="N21" s="17"/>
      <c r="O21" s="12"/>
      <c r="P21" s="12"/>
    </row>
    <row r="22" spans="1:16" ht="30" x14ac:dyDescent="0.25">
      <c r="A22" s="7">
        <v>20</v>
      </c>
      <c r="B22" s="7" t="s">
        <v>16</v>
      </c>
      <c r="C22" s="16"/>
      <c r="D22" s="17"/>
      <c r="E22" s="17"/>
      <c r="F22" s="17"/>
      <c r="G22" s="17"/>
      <c r="H22" s="17"/>
      <c r="I22" s="17"/>
      <c r="J22" s="17"/>
      <c r="K22" s="17"/>
      <c r="L22" s="17"/>
      <c r="M22" s="17"/>
      <c r="N22" s="17"/>
      <c r="O22" s="12"/>
      <c r="P22" s="12"/>
    </row>
    <row r="23" spans="1:16" x14ac:dyDescent="0.25">
      <c r="A23" s="7">
        <v>21</v>
      </c>
      <c r="B23" s="7" t="s">
        <v>17</v>
      </c>
      <c r="C23" s="16"/>
      <c r="D23" s="17"/>
      <c r="E23" s="25"/>
      <c r="F23" s="17"/>
      <c r="G23" s="17"/>
      <c r="H23" s="17"/>
      <c r="I23" s="17"/>
      <c r="J23" s="17"/>
      <c r="K23" s="17"/>
      <c r="L23" s="17"/>
      <c r="M23" s="17"/>
      <c r="N23" s="17"/>
      <c r="O23" s="12"/>
      <c r="P23" s="12"/>
    </row>
    <row r="24" spans="1:16" ht="76.5" x14ac:dyDescent="0.25">
      <c r="A24" s="7">
        <v>22</v>
      </c>
      <c r="B24" s="7" t="s">
        <v>18</v>
      </c>
      <c r="C24" s="16" t="s">
        <v>147</v>
      </c>
      <c r="D24" s="17"/>
      <c r="E24" s="17"/>
      <c r="F24" s="17"/>
      <c r="G24" s="17"/>
      <c r="H24" s="17"/>
      <c r="I24" s="17"/>
      <c r="J24" s="17"/>
      <c r="K24" s="17"/>
      <c r="L24" s="17"/>
      <c r="M24" s="17"/>
      <c r="N24" s="17"/>
      <c r="O24" s="12"/>
      <c r="P24" s="12"/>
    </row>
    <row r="25" spans="1:16" ht="30" x14ac:dyDescent="0.25">
      <c r="A25" s="7">
        <v>23</v>
      </c>
      <c r="B25" s="7" t="s">
        <v>19</v>
      </c>
      <c r="C25" s="16" t="s">
        <v>148</v>
      </c>
      <c r="D25" s="17"/>
      <c r="E25" s="17"/>
      <c r="F25" s="17"/>
      <c r="G25" s="17"/>
      <c r="H25" s="17"/>
      <c r="I25" s="17"/>
      <c r="J25" s="17"/>
      <c r="K25" s="17"/>
      <c r="L25" s="17"/>
      <c r="M25" s="17"/>
      <c r="N25" s="17"/>
      <c r="O25" s="12"/>
      <c r="P25" s="12"/>
    </row>
    <row r="26" spans="1:16" x14ac:dyDescent="0.25">
      <c r="C26" s="10"/>
      <c r="D26" s="10"/>
      <c r="E26" s="10"/>
      <c r="F26" s="10"/>
      <c r="G26" s="10"/>
      <c r="H26" s="10"/>
      <c r="I26" s="10"/>
      <c r="J26" s="10"/>
      <c r="K26" s="10"/>
      <c r="L26" s="10"/>
      <c r="M26" s="10"/>
      <c r="N26" s="10"/>
      <c r="O26" s="12"/>
      <c r="P26" s="12"/>
    </row>
    <row r="37" spans="2:2" x14ac:dyDescent="0.25">
      <c r="B37" s="14"/>
    </row>
  </sheetData>
  <mergeCells count="1">
    <mergeCell ref="A1:B2"/>
  </mergeCells>
  <conditionalFormatting sqref="B37">
    <cfRule type="duplicateValues" dxfId="2" priority="2"/>
  </conditionalFormatting>
  <conditionalFormatting sqref="C2:J2">
    <cfRule type="duplicateValues" dxfId="1" priority="1"/>
  </conditionalFormatting>
  <conditionalFormatting sqref="K2:N2">
    <cfRule type="duplicateValues" dxfId="0" priority="3"/>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13C14A-D4D2-44E6-8741-5A1B7D7B98B4}">
  <dimension ref="A1:H76"/>
  <sheetViews>
    <sheetView topLeftCell="A61" zoomScaleNormal="100" workbookViewId="0">
      <selection activeCell="C90" sqref="C90"/>
    </sheetView>
  </sheetViews>
  <sheetFormatPr defaultRowHeight="15" x14ac:dyDescent="0.25"/>
  <cols>
    <col min="1" max="1" width="40.5703125" bestFit="1" customWidth="1"/>
    <col min="2" max="2" width="35.28515625" bestFit="1" customWidth="1"/>
    <col min="3" max="3" width="29.140625" bestFit="1" customWidth="1"/>
    <col min="4" max="4" width="15.5703125" customWidth="1"/>
    <col min="5" max="5" width="15.140625" customWidth="1"/>
    <col min="6" max="6" width="26.28515625" bestFit="1" customWidth="1"/>
    <col min="7" max="7" width="13.85546875" customWidth="1"/>
    <col min="8" max="8" width="12.7109375" bestFit="1" customWidth="1"/>
  </cols>
  <sheetData>
    <row r="1" spans="1:8" x14ac:dyDescent="0.25">
      <c r="A1" s="5" t="s">
        <v>164</v>
      </c>
      <c r="B1" s="5"/>
    </row>
    <row r="2" spans="1:8" x14ac:dyDescent="0.25">
      <c r="A2" s="5"/>
      <c r="B2" s="5"/>
      <c r="C2" s="65" t="s">
        <v>55</v>
      </c>
      <c r="D2" s="65"/>
      <c r="E2" s="65"/>
      <c r="F2" s="65" t="s">
        <v>56</v>
      </c>
      <c r="G2" s="65"/>
      <c r="H2" s="65"/>
    </row>
    <row r="3" spans="1:8" x14ac:dyDescent="0.25">
      <c r="A3" s="5" t="s">
        <v>41</v>
      </c>
      <c r="B3" s="5" t="s">
        <v>54</v>
      </c>
      <c r="C3" s="5" t="s">
        <v>57</v>
      </c>
      <c r="D3" s="65" t="s">
        <v>58</v>
      </c>
      <c r="E3" s="65"/>
      <c r="F3" s="5" t="s">
        <v>57</v>
      </c>
      <c r="G3" s="65" t="s">
        <v>58</v>
      </c>
      <c r="H3" s="65"/>
    </row>
    <row r="4" spans="1:8" x14ac:dyDescent="0.25">
      <c r="A4" s="5" t="s">
        <v>42</v>
      </c>
      <c r="B4" s="5">
        <v>32</v>
      </c>
      <c r="C4" s="51">
        <v>9.7100000000000009</v>
      </c>
      <c r="D4" s="5">
        <v>6.64</v>
      </c>
      <c r="E4" s="5">
        <v>13.71</v>
      </c>
      <c r="F4" s="51">
        <v>19.79</v>
      </c>
      <c r="G4" s="5">
        <v>13.54</v>
      </c>
      <c r="H4" s="5">
        <v>27.94</v>
      </c>
    </row>
    <row r="5" spans="1:8" x14ac:dyDescent="0.25">
      <c r="A5" s="35" t="s">
        <v>43</v>
      </c>
      <c r="B5" s="35">
        <v>10</v>
      </c>
      <c r="C5" s="51">
        <v>1.59</v>
      </c>
      <c r="D5" s="35">
        <v>0.76</v>
      </c>
      <c r="E5" s="35">
        <v>2.93</v>
      </c>
      <c r="F5" s="51">
        <v>8.92</v>
      </c>
      <c r="G5" s="35">
        <v>4.28</v>
      </c>
      <c r="H5" s="35">
        <v>16.41</v>
      </c>
    </row>
    <row r="6" spans="1:8" x14ac:dyDescent="0.25">
      <c r="A6" s="5" t="s">
        <v>44</v>
      </c>
      <c r="B6" s="5">
        <v>20</v>
      </c>
      <c r="C6" s="51">
        <v>26.71</v>
      </c>
      <c r="D6" s="5">
        <v>16.309999999999999</v>
      </c>
      <c r="E6" s="5">
        <v>41.24</v>
      </c>
      <c r="F6" s="53">
        <v>0.16</v>
      </c>
      <c r="G6" s="5">
        <v>0.1</v>
      </c>
      <c r="H6" s="5">
        <v>0.25</v>
      </c>
    </row>
    <row r="7" spans="1:8" x14ac:dyDescent="0.25">
      <c r="A7" s="35" t="s">
        <v>45</v>
      </c>
      <c r="B7" s="35">
        <v>25</v>
      </c>
      <c r="C7" s="53">
        <v>0.77</v>
      </c>
      <c r="D7" s="35">
        <v>0.5</v>
      </c>
      <c r="E7" s="35">
        <v>1.1399999999999999</v>
      </c>
      <c r="F7" s="52">
        <v>1.1100000000000001</v>
      </c>
      <c r="G7" s="35">
        <v>0.72</v>
      </c>
      <c r="H7" s="35">
        <v>1.63</v>
      </c>
    </row>
    <row r="8" spans="1:8" x14ac:dyDescent="0.25">
      <c r="A8" s="5" t="s">
        <v>46</v>
      </c>
      <c r="B8" s="5">
        <v>29</v>
      </c>
      <c r="C8" s="51">
        <v>4.6500000000000004</v>
      </c>
      <c r="D8" s="5">
        <v>3.11</v>
      </c>
      <c r="E8" s="5">
        <v>6.68</v>
      </c>
      <c r="F8" s="51">
        <v>445.71</v>
      </c>
      <c r="G8" s="5">
        <v>298.5</v>
      </c>
      <c r="H8" s="5">
        <v>640.1</v>
      </c>
    </row>
    <row r="9" spans="1:8" x14ac:dyDescent="0.25">
      <c r="A9" s="35" t="s">
        <v>47</v>
      </c>
      <c r="B9" s="35">
        <v>12</v>
      </c>
      <c r="C9" s="53">
        <v>0.84</v>
      </c>
      <c r="D9" s="35">
        <v>0.43</v>
      </c>
      <c r="E9" s="35">
        <v>1.46</v>
      </c>
      <c r="F9" s="51">
        <v>1.89</v>
      </c>
      <c r="G9" s="35">
        <v>0.98</v>
      </c>
      <c r="H9" s="35">
        <v>3.3</v>
      </c>
    </row>
    <row r="10" spans="1:8" x14ac:dyDescent="0.25">
      <c r="A10" s="5" t="s">
        <v>48</v>
      </c>
      <c r="B10" s="5">
        <v>14</v>
      </c>
      <c r="C10" s="51">
        <v>1.65</v>
      </c>
      <c r="D10" s="5">
        <v>0.9</v>
      </c>
      <c r="E10" s="5">
        <v>2.77</v>
      </c>
      <c r="F10" s="51">
        <v>6.3</v>
      </c>
      <c r="G10" s="5">
        <v>3.45</v>
      </c>
      <c r="H10" s="5">
        <v>10.57</v>
      </c>
    </row>
    <row r="11" spans="1:8" x14ac:dyDescent="0.25">
      <c r="A11" s="35" t="s">
        <v>49</v>
      </c>
      <c r="B11" s="35">
        <v>35</v>
      </c>
      <c r="C11" s="52">
        <v>1.1299999999999999</v>
      </c>
      <c r="D11" s="35">
        <v>0.78</v>
      </c>
      <c r="E11" s="35">
        <v>1.57</v>
      </c>
      <c r="F11" s="51">
        <v>1.49</v>
      </c>
      <c r="G11" s="35">
        <v>1.04</v>
      </c>
      <c r="H11" s="35">
        <v>2.08</v>
      </c>
    </row>
    <row r="12" spans="1:8" x14ac:dyDescent="0.25">
      <c r="A12" s="5" t="s">
        <v>50</v>
      </c>
      <c r="B12" s="5">
        <v>8</v>
      </c>
      <c r="C12" s="53">
        <v>0.25</v>
      </c>
      <c r="D12" s="5">
        <v>0.11</v>
      </c>
      <c r="E12" s="5">
        <v>0.49</v>
      </c>
      <c r="F12" s="53">
        <v>0.34</v>
      </c>
      <c r="G12" s="5">
        <v>0.15</v>
      </c>
      <c r="H12" s="5">
        <v>0.67</v>
      </c>
    </row>
    <row r="13" spans="1:8" x14ac:dyDescent="0.25">
      <c r="A13" s="35" t="s">
        <v>51</v>
      </c>
      <c r="B13" s="35">
        <v>31</v>
      </c>
      <c r="C13" s="51">
        <v>1.61</v>
      </c>
      <c r="D13" s="35">
        <v>1.0900000000000001</v>
      </c>
      <c r="E13" s="35">
        <v>2.2799999999999998</v>
      </c>
      <c r="F13" s="51">
        <v>3.13</v>
      </c>
      <c r="G13" s="35">
        <v>2.13</v>
      </c>
      <c r="H13" s="35">
        <v>4.4400000000000004</v>
      </c>
    </row>
    <row r="14" spans="1:8" x14ac:dyDescent="0.25">
      <c r="A14" s="5" t="s">
        <v>52</v>
      </c>
      <c r="B14" s="5">
        <v>6</v>
      </c>
      <c r="C14" s="51">
        <v>1.8</v>
      </c>
      <c r="D14" s="5">
        <v>0.66</v>
      </c>
      <c r="E14" s="5">
        <v>3.93</v>
      </c>
      <c r="F14" s="51">
        <v>1.83</v>
      </c>
      <c r="G14" s="5">
        <v>0.67</v>
      </c>
      <c r="H14" s="5">
        <v>3.99</v>
      </c>
    </row>
    <row r="15" spans="1:8" x14ac:dyDescent="0.25">
      <c r="A15" s="35" t="s">
        <v>53</v>
      </c>
      <c r="B15" s="35">
        <v>13</v>
      </c>
      <c r="C15" s="52">
        <v>0.97</v>
      </c>
      <c r="D15" s="35">
        <v>0.51</v>
      </c>
      <c r="E15" s="35">
        <v>1.65</v>
      </c>
      <c r="F15" s="51">
        <v>3.41</v>
      </c>
      <c r="G15" s="35">
        <v>1.82</v>
      </c>
      <c r="H15" s="35">
        <v>5.84</v>
      </c>
    </row>
    <row r="17" spans="1:8" x14ac:dyDescent="0.25">
      <c r="A17" s="66" t="s">
        <v>59</v>
      </c>
      <c r="B17" s="66"/>
      <c r="C17" s="66"/>
      <c r="D17" s="66"/>
      <c r="E17" s="66"/>
    </row>
    <row r="19" spans="1:8" x14ac:dyDescent="0.25">
      <c r="A19" s="63" t="s">
        <v>226</v>
      </c>
      <c r="B19" s="63"/>
      <c r="C19" s="63"/>
      <c r="D19" s="63"/>
      <c r="E19" s="63"/>
      <c r="F19" s="63"/>
      <c r="G19" s="63"/>
      <c r="H19" s="37"/>
    </row>
    <row r="20" spans="1:8" x14ac:dyDescent="0.25">
      <c r="A20" s="56" t="s">
        <v>181</v>
      </c>
      <c r="B20" s="56"/>
      <c r="C20" s="56"/>
      <c r="D20" s="56"/>
      <c r="E20" s="56"/>
      <c r="F20" s="56"/>
      <c r="G20" s="56"/>
      <c r="H20" s="37"/>
    </row>
    <row r="21" spans="1:8" x14ac:dyDescent="0.25">
      <c r="A21" s="40" t="s">
        <v>188</v>
      </c>
      <c r="B21" s="40" t="s">
        <v>171</v>
      </c>
      <c r="C21" s="40" t="s">
        <v>187</v>
      </c>
      <c r="D21" s="40" t="s">
        <v>172</v>
      </c>
      <c r="E21" s="40" t="s">
        <v>203</v>
      </c>
      <c r="F21" s="56" t="s">
        <v>128</v>
      </c>
      <c r="G21" s="56"/>
      <c r="H21" s="37"/>
    </row>
    <row r="22" spans="1:8" x14ac:dyDescent="0.25">
      <c r="A22" s="22" t="s">
        <v>225</v>
      </c>
      <c r="B22" s="22" t="s">
        <v>173</v>
      </c>
      <c r="C22" s="22">
        <v>7</v>
      </c>
      <c r="D22" s="22" t="s">
        <v>174</v>
      </c>
      <c r="E22" s="22">
        <v>0.5</v>
      </c>
      <c r="F22" s="22">
        <v>0.2</v>
      </c>
      <c r="G22" s="22">
        <v>0.9</v>
      </c>
      <c r="H22" s="37"/>
    </row>
    <row r="23" spans="1:8" x14ac:dyDescent="0.25">
      <c r="A23" s="41" t="s">
        <v>225</v>
      </c>
      <c r="B23" s="41" t="s">
        <v>175</v>
      </c>
      <c r="C23" s="41">
        <v>3</v>
      </c>
      <c r="D23" s="41" t="s">
        <v>174</v>
      </c>
      <c r="E23" s="41">
        <v>0.5</v>
      </c>
      <c r="F23" s="41">
        <v>0.1</v>
      </c>
      <c r="G23" s="41">
        <v>1.4</v>
      </c>
      <c r="H23" s="37"/>
    </row>
    <row r="24" spans="1:8" x14ac:dyDescent="0.25">
      <c r="A24" s="22" t="s">
        <v>223</v>
      </c>
      <c r="B24" s="22" t="s">
        <v>176</v>
      </c>
      <c r="C24" s="22">
        <v>28</v>
      </c>
      <c r="D24" s="22" t="s">
        <v>174</v>
      </c>
      <c r="E24" s="22">
        <v>1</v>
      </c>
      <c r="F24" s="22">
        <v>0.9</v>
      </c>
      <c r="G24" s="22">
        <v>1.1000000000000001</v>
      </c>
      <c r="H24" s="37"/>
    </row>
    <row r="25" spans="1:8" x14ac:dyDescent="0.25">
      <c r="A25" s="41" t="s">
        <v>223</v>
      </c>
      <c r="B25" s="41" t="s">
        <v>177</v>
      </c>
      <c r="C25" s="41">
        <v>13</v>
      </c>
      <c r="D25" s="41" t="s">
        <v>174</v>
      </c>
      <c r="E25" s="41">
        <v>1.4</v>
      </c>
      <c r="F25" s="41">
        <v>1.1000000000000001</v>
      </c>
      <c r="G25" s="41">
        <v>1.6</v>
      </c>
      <c r="H25" s="37"/>
    </row>
    <row r="26" spans="1:8" x14ac:dyDescent="0.25">
      <c r="A26" s="22" t="s">
        <v>223</v>
      </c>
      <c r="B26" s="22" t="s">
        <v>178</v>
      </c>
      <c r="C26" s="22">
        <v>6</v>
      </c>
      <c r="D26" s="22" t="s">
        <v>174</v>
      </c>
      <c r="E26" s="22">
        <v>2.6</v>
      </c>
      <c r="F26" s="22">
        <v>2</v>
      </c>
      <c r="G26" s="22">
        <v>2.2999999999999998</v>
      </c>
      <c r="H26" s="37"/>
    </row>
    <row r="27" spans="1:8" x14ac:dyDescent="0.25">
      <c r="A27" s="41" t="s">
        <v>223</v>
      </c>
      <c r="B27" s="41" t="s">
        <v>179</v>
      </c>
      <c r="C27" s="41">
        <v>3</v>
      </c>
      <c r="D27" s="41" t="s">
        <v>174</v>
      </c>
      <c r="E27" s="41">
        <v>0.4</v>
      </c>
      <c r="F27" s="41">
        <v>0.3</v>
      </c>
      <c r="G27" s="41">
        <v>0.6</v>
      </c>
      <c r="H27" s="37"/>
    </row>
    <row r="28" spans="1:8" x14ac:dyDescent="0.25">
      <c r="A28" s="22" t="s">
        <v>223</v>
      </c>
      <c r="B28" s="22" t="s">
        <v>180</v>
      </c>
      <c r="C28" s="22">
        <v>2</v>
      </c>
      <c r="D28" s="22" t="s">
        <v>174</v>
      </c>
      <c r="E28" s="22">
        <v>1.6</v>
      </c>
      <c r="F28" s="22">
        <v>1</v>
      </c>
      <c r="G28" s="22">
        <v>2.5</v>
      </c>
      <c r="H28" s="37"/>
    </row>
    <row r="29" spans="1:8" x14ac:dyDescent="0.25">
      <c r="A29" s="41" t="s">
        <v>223</v>
      </c>
      <c r="B29" s="41" t="s">
        <v>173</v>
      </c>
      <c r="C29" s="41">
        <v>5</v>
      </c>
      <c r="D29" s="41" t="s">
        <v>182</v>
      </c>
      <c r="E29" s="41">
        <v>1.4</v>
      </c>
      <c r="F29" s="41">
        <v>0.6</v>
      </c>
      <c r="G29" s="41">
        <v>3</v>
      </c>
      <c r="H29" s="37" t="s">
        <v>250</v>
      </c>
    </row>
    <row r="30" spans="1:8" x14ac:dyDescent="0.25">
      <c r="A30" s="37"/>
      <c r="B30" s="37"/>
      <c r="C30" s="37"/>
      <c r="D30" s="37"/>
      <c r="E30" s="37"/>
      <c r="F30" s="37"/>
      <c r="G30" s="37"/>
      <c r="H30" s="37"/>
    </row>
    <row r="31" spans="1:8" x14ac:dyDescent="0.25">
      <c r="A31" s="56" t="s">
        <v>224</v>
      </c>
      <c r="B31" s="56"/>
      <c r="C31" s="56"/>
      <c r="D31" s="56"/>
      <c r="E31" s="56"/>
      <c r="F31" s="56"/>
      <c r="G31" s="56"/>
      <c r="H31" s="37"/>
    </row>
    <row r="32" spans="1:8" x14ac:dyDescent="0.25">
      <c r="A32" s="40" t="s">
        <v>188</v>
      </c>
      <c r="B32" s="40" t="s">
        <v>171</v>
      </c>
      <c r="C32" s="40" t="s">
        <v>187</v>
      </c>
      <c r="D32" s="40" t="s">
        <v>172</v>
      </c>
      <c r="E32" s="40" t="s">
        <v>203</v>
      </c>
      <c r="F32" s="56" t="s">
        <v>128</v>
      </c>
      <c r="G32" s="56"/>
      <c r="H32" s="37"/>
    </row>
    <row r="33" spans="1:8" x14ac:dyDescent="0.25">
      <c r="A33" s="22" t="s">
        <v>223</v>
      </c>
      <c r="B33" s="22" t="s">
        <v>183</v>
      </c>
      <c r="C33" s="22">
        <v>5</v>
      </c>
      <c r="D33" s="22" t="s">
        <v>174</v>
      </c>
      <c r="E33" s="22">
        <v>1</v>
      </c>
      <c r="F33" s="22">
        <v>0.7</v>
      </c>
      <c r="G33" s="22">
        <v>1.4</v>
      </c>
      <c r="H33" s="37"/>
    </row>
    <row r="34" spans="1:8" x14ac:dyDescent="0.25">
      <c r="A34" s="41" t="s">
        <v>223</v>
      </c>
      <c r="B34" s="41" t="s">
        <v>222</v>
      </c>
      <c r="C34" s="41">
        <v>2</v>
      </c>
      <c r="D34" s="41" t="s">
        <v>174</v>
      </c>
      <c r="E34" s="41">
        <v>2.4</v>
      </c>
      <c r="F34" s="41">
        <v>0.9</v>
      </c>
      <c r="G34" s="41">
        <v>5.2</v>
      </c>
      <c r="H34" s="37"/>
    </row>
    <row r="35" spans="1:8" x14ac:dyDescent="0.25">
      <c r="A35" s="37"/>
      <c r="B35" s="37"/>
      <c r="C35" s="37"/>
      <c r="D35" s="37"/>
      <c r="E35" s="37"/>
      <c r="F35" s="37"/>
      <c r="G35" s="37"/>
      <c r="H35" s="37"/>
    </row>
    <row r="36" spans="1:8" x14ac:dyDescent="0.25">
      <c r="A36" s="56" t="s">
        <v>221</v>
      </c>
      <c r="B36" s="56"/>
      <c r="C36" s="56"/>
      <c r="D36" s="56"/>
      <c r="E36" s="56"/>
      <c r="F36" s="56"/>
      <c r="G36" s="56"/>
      <c r="H36" s="37"/>
    </row>
    <row r="37" spans="1:8" x14ac:dyDescent="0.25">
      <c r="A37" s="40" t="s">
        <v>188</v>
      </c>
      <c r="B37" s="40" t="s">
        <v>171</v>
      </c>
      <c r="C37" s="40" t="s">
        <v>187</v>
      </c>
      <c r="D37" s="40" t="s">
        <v>172</v>
      </c>
      <c r="E37" s="40" t="s">
        <v>203</v>
      </c>
      <c r="F37" s="56" t="s">
        <v>128</v>
      </c>
      <c r="G37" s="56"/>
      <c r="H37" s="37"/>
    </row>
    <row r="38" spans="1:8" x14ac:dyDescent="0.25">
      <c r="A38" s="22" t="s">
        <v>220</v>
      </c>
      <c r="B38" s="22" t="s">
        <v>173</v>
      </c>
      <c r="C38" s="22">
        <v>8</v>
      </c>
      <c r="D38" s="22" t="s">
        <v>219</v>
      </c>
      <c r="E38" s="22">
        <v>2.1</v>
      </c>
      <c r="F38" s="22">
        <v>1</v>
      </c>
      <c r="G38" s="22">
        <v>4.5999999999999996</v>
      </c>
      <c r="H38" s="37" t="s">
        <v>250</v>
      </c>
    </row>
    <row r="39" spans="1:8" x14ac:dyDescent="0.25">
      <c r="A39" s="37"/>
      <c r="B39" s="37"/>
      <c r="C39" s="37"/>
      <c r="D39" s="37"/>
      <c r="E39" s="37"/>
      <c r="F39" s="37"/>
      <c r="G39" s="37"/>
      <c r="H39" s="37"/>
    </row>
    <row r="40" spans="1:8" x14ac:dyDescent="0.25">
      <c r="A40" s="56" t="s">
        <v>218</v>
      </c>
      <c r="B40" s="56"/>
      <c r="C40" s="56"/>
      <c r="D40" s="56"/>
      <c r="E40" s="56"/>
      <c r="F40" s="56"/>
      <c r="G40" s="56"/>
      <c r="H40" s="37"/>
    </row>
    <row r="41" spans="1:8" x14ac:dyDescent="0.25">
      <c r="A41" s="40" t="s">
        <v>188</v>
      </c>
      <c r="B41" s="40" t="s">
        <v>171</v>
      </c>
      <c r="C41" s="40" t="s">
        <v>187</v>
      </c>
      <c r="D41" s="40" t="s">
        <v>172</v>
      </c>
      <c r="E41" s="40" t="s">
        <v>203</v>
      </c>
      <c r="F41" s="56" t="s">
        <v>128</v>
      </c>
      <c r="G41" s="56"/>
      <c r="H41" s="37"/>
    </row>
    <row r="42" spans="1:8" x14ac:dyDescent="0.25">
      <c r="A42" s="22" t="s">
        <v>217</v>
      </c>
      <c r="B42" s="22" t="s">
        <v>44</v>
      </c>
      <c r="C42" s="22">
        <v>33</v>
      </c>
      <c r="D42" s="22" t="s">
        <v>215</v>
      </c>
      <c r="E42" s="22">
        <v>0.3</v>
      </c>
      <c r="F42" s="22">
        <v>0.2</v>
      </c>
      <c r="G42" s="22">
        <v>0.5</v>
      </c>
      <c r="H42" s="37"/>
    </row>
    <row r="43" spans="1:8" x14ac:dyDescent="0.25">
      <c r="A43" s="50" t="s">
        <v>217</v>
      </c>
      <c r="B43" s="41" t="s">
        <v>216</v>
      </c>
      <c r="C43" s="41">
        <v>190</v>
      </c>
      <c r="D43" s="41" t="s">
        <v>215</v>
      </c>
      <c r="E43" s="41">
        <v>1.4</v>
      </c>
      <c r="F43" s="41">
        <v>1.2</v>
      </c>
      <c r="G43" s="41">
        <v>1.7</v>
      </c>
      <c r="H43" s="37"/>
    </row>
    <row r="44" spans="1:8" x14ac:dyDescent="0.25">
      <c r="A44" s="37"/>
      <c r="B44" s="37"/>
      <c r="C44" s="37"/>
      <c r="D44" s="37"/>
      <c r="E44" s="37"/>
      <c r="F44" s="37"/>
      <c r="G44" s="37"/>
      <c r="H44" s="37"/>
    </row>
    <row r="45" spans="1:8" x14ac:dyDescent="0.25">
      <c r="A45" s="64" t="s">
        <v>214</v>
      </c>
      <c r="B45" s="64"/>
      <c r="C45" s="64"/>
      <c r="D45" s="64"/>
      <c r="E45" s="64"/>
      <c r="F45" s="64"/>
      <c r="G45" s="64"/>
      <c r="H45" s="64"/>
    </row>
    <row r="46" spans="1:8" x14ac:dyDescent="0.25">
      <c r="A46" s="56" t="s">
        <v>181</v>
      </c>
      <c r="B46" s="56"/>
      <c r="C46" s="56"/>
      <c r="D46" s="56"/>
      <c r="E46" s="56"/>
      <c r="F46" s="56"/>
      <c r="G46" s="56"/>
      <c r="H46" s="56"/>
    </row>
    <row r="47" spans="1:8" x14ac:dyDescent="0.25">
      <c r="A47" s="40" t="s">
        <v>188</v>
      </c>
      <c r="B47" s="40" t="s">
        <v>213</v>
      </c>
      <c r="C47" s="40" t="s">
        <v>187</v>
      </c>
      <c r="D47" s="40" t="s">
        <v>212</v>
      </c>
      <c r="E47" s="40" t="s">
        <v>211</v>
      </c>
      <c r="F47" s="40" t="s">
        <v>210</v>
      </c>
      <c r="G47" s="40" t="s">
        <v>209</v>
      </c>
      <c r="H47" s="40" t="s">
        <v>208</v>
      </c>
    </row>
    <row r="48" spans="1:8" x14ac:dyDescent="0.25">
      <c r="A48" s="22" t="s">
        <v>207</v>
      </c>
      <c r="B48" s="22" t="s">
        <v>206</v>
      </c>
      <c r="C48" s="22">
        <v>2</v>
      </c>
      <c r="D48" s="22">
        <v>4.0999999999999996</v>
      </c>
      <c r="E48" s="22">
        <v>1.2</v>
      </c>
      <c r="F48" s="22"/>
      <c r="G48" s="39">
        <v>10000</v>
      </c>
      <c r="H48" s="22" t="s">
        <v>205</v>
      </c>
    </row>
    <row r="49" spans="1:8" x14ac:dyDescent="0.25">
      <c r="A49" s="37"/>
      <c r="B49" s="37"/>
      <c r="C49" s="37"/>
      <c r="D49" s="37"/>
      <c r="E49" s="37"/>
      <c r="F49" s="37"/>
      <c r="G49" s="37"/>
      <c r="H49" s="37"/>
    </row>
    <row r="50" spans="1:8" x14ac:dyDescent="0.25">
      <c r="A50" s="56" t="s">
        <v>204</v>
      </c>
      <c r="B50" s="56"/>
      <c r="C50" s="56"/>
      <c r="D50" s="56"/>
      <c r="E50" s="56"/>
      <c r="F50" s="56"/>
      <c r="G50" s="56"/>
      <c r="H50" s="56"/>
    </row>
    <row r="51" spans="1:8" x14ac:dyDescent="0.25">
      <c r="A51" s="40" t="s">
        <v>188</v>
      </c>
      <c r="B51" s="40" t="s">
        <v>171</v>
      </c>
      <c r="C51" s="40" t="s">
        <v>187</v>
      </c>
      <c r="D51" s="40" t="s">
        <v>203</v>
      </c>
      <c r="E51" s="56" t="s">
        <v>25</v>
      </c>
      <c r="F51" s="56"/>
      <c r="G51" s="40" t="s">
        <v>202</v>
      </c>
      <c r="H51" s="40" t="s">
        <v>201</v>
      </c>
    </row>
    <row r="52" spans="1:8" x14ac:dyDescent="0.25">
      <c r="A52" s="22" t="s">
        <v>198</v>
      </c>
      <c r="B52" s="22" t="s">
        <v>44</v>
      </c>
      <c r="C52" s="22">
        <v>3</v>
      </c>
      <c r="D52" s="22">
        <v>33.299999999999997</v>
      </c>
      <c r="E52" s="22">
        <v>21.9</v>
      </c>
      <c r="F52" s="22">
        <v>45.2</v>
      </c>
      <c r="G52" s="22" t="s">
        <v>200</v>
      </c>
      <c r="H52" s="22" t="s">
        <v>199</v>
      </c>
    </row>
    <row r="53" spans="1:8" x14ac:dyDescent="0.25">
      <c r="A53" s="41" t="s">
        <v>198</v>
      </c>
      <c r="B53" s="41" t="s">
        <v>44</v>
      </c>
      <c r="C53" s="41">
        <v>3</v>
      </c>
      <c r="D53" s="41">
        <v>0.7</v>
      </c>
      <c r="E53" s="41">
        <v>0.03</v>
      </c>
      <c r="F53" s="41">
        <v>5.6</v>
      </c>
      <c r="G53" s="41" t="s">
        <v>200</v>
      </c>
      <c r="H53" s="41" t="s">
        <v>196</v>
      </c>
    </row>
    <row r="54" spans="1:8" x14ac:dyDescent="0.25">
      <c r="A54" s="22" t="s">
        <v>198</v>
      </c>
      <c r="B54" s="22" t="s">
        <v>44</v>
      </c>
      <c r="C54" s="22">
        <v>7</v>
      </c>
      <c r="D54" s="22">
        <v>77.8</v>
      </c>
      <c r="E54" s="22">
        <v>59</v>
      </c>
      <c r="F54" s="22">
        <v>94</v>
      </c>
      <c r="G54" s="22" t="s">
        <v>197</v>
      </c>
      <c r="H54" s="22" t="s">
        <v>199</v>
      </c>
    </row>
    <row r="55" spans="1:8" x14ac:dyDescent="0.25">
      <c r="A55" s="41" t="s">
        <v>198</v>
      </c>
      <c r="B55" s="41" t="s">
        <v>44</v>
      </c>
      <c r="C55" s="41">
        <v>7</v>
      </c>
      <c r="D55" s="41">
        <v>1.6</v>
      </c>
      <c r="E55" s="41">
        <v>0.2</v>
      </c>
      <c r="F55" s="41">
        <v>7.2</v>
      </c>
      <c r="G55" s="41" t="s">
        <v>197</v>
      </c>
      <c r="H55" s="41" t="s">
        <v>196</v>
      </c>
    </row>
    <row r="56" spans="1:8" x14ac:dyDescent="0.25">
      <c r="A56" s="37"/>
      <c r="B56" s="37"/>
      <c r="C56" s="37"/>
      <c r="D56" s="37"/>
      <c r="E56" s="37"/>
      <c r="F56" s="37"/>
      <c r="G56" s="37"/>
      <c r="H56" s="37"/>
    </row>
    <row r="57" spans="1:8" x14ac:dyDescent="0.25">
      <c r="A57" s="58" t="s">
        <v>195</v>
      </c>
      <c r="B57" s="58"/>
      <c r="C57" s="58"/>
      <c r="D57" s="58"/>
      <c r="E57" s="58"/>
      <c r="F57" s="58"/>
      <c r="G57" s="58"/>
      <c r="H57" s="37"/>
    </row>
    <row r="58" spans="1:8" x14ac:dyDescent="0.25">
      <c r="A58" s="59" t="s">
        <v>181</v>
      </c>
      <c r="B58" s="60"/>
      <c r="C58" s="60"/>
      <c r="D58" s="60"/>
      <c r="E58" s="60"/>
      <c r="F58" s="60"/>
      <c r="G58" s="61"/>
      <c r="H58" s="37"/>
    </row>
    <row r="59" spans="1:8" x14ac:dyDescent="0.25">
      <c r="A59" s="40" t="s">
        <v>188</v>
      </c>
      <c r="B59" s="40" t="s">
        <v>171</v>
      </c>
      <c r="C59" s="40" t="s">
        <v>187</v>
      </c>
      <c r="D59" s="40" t="s">
        <v>186</v>
      </c>
      <c r="E59" s="40" t="s">
        <v>194</v>
      </c>
      <c r="F59" s="40" t="s">
        <v>193</v>
      </c>
      <c r="G59" s="40" t="s">
        <v>192</v>
      </c>
      <c r="H59" s="37"/>
    </row>
    <row r="60" spans="1:8" x14ac:dyDescent="0.25">
      <c r="A60" s="22" t="s">
        <v>191</v>
      </c>
      <c r="B60" s="22" t="s">
        <v>183</v>
      </c>
      <c r="C60" s="22">
        <v>6</v>
      </c>
      <c r="D60" s="22">
        <v>28</v>
      </c>
      <c r="E60" s="22">
        <v>21.9</v>
      </c>
      <c r="F60" s="22"/>
      <c r="G60" s="39">
        <v>1000</v>
      </c>
      <c r="H60" s="37"/>
    </row>
    <row r="61" spans="1:8" x14ac:dyDescent="0.25">
      <c r="A61" s="41" t="s">
        <v>191</v>
      </c>
      <c r="B61" s="41" t="s">
        <v>183</v>
      </c>
      <c r="C61" s="41">
        <v>6</v>
      </c>
      <c r="D61" s="41">
        <v>28</v>
      </c>
      <c r="E61" s="41"/>
      <c r="F61" s="41">
        <v>24.9</v>
      </c>
      <c r="G61" s="42">
        <v>1000</v>
      </c>
      <c r="H61" s="37"/>
    </row>
    <row r="62" spans="1:8" x14ac:dyDescent="0.25">
      <c r="A62" s="37"/>
      <c r="B62" s="37"/>
      <c r="C62" s="37"/>
      <c r="D62" s="37"/>
      <c r="E62" s="37"/>
      <c r="F62" s="37"/>
      <c r="G62" s="37"/>
      <c r="H62" s="37"/>
    </row>
    <row r="63" spans="1:8" x14ac:dyDescent="0.25">
      <c r="A63" s="62" t="s">
        <v>190</v>
      </c>
      <c r="B63" s="62"/>
      <c r="C63" s="62"/>
      <c r="D63" s="62"/>
      <c r="E63" s="62"/>
      <c r="F63" s="62"/>
      <c r="G63" s="37"/>
      <c r="H63" s="37"/>
    </row>
    <row r="64" spans="1:8" x14ac:dyDescent="0.25">
      <c r="A64" s="59" t="s">
        <v>189</v>
      </c>
      <c r="B64" s="60"/>
      <c r="C64" s="60"/>
      <c r="D64" s="60"/>
      <c r="E64" s="60"/>
      <c r="F64" s="60"/>
      <c r="G64" s="37"/>
      <c r="H64" s="37"/>
    </row>
    <row r="65" spans="1:8" x14ac:dyDescent="0.25">
      <c r="A65" s="40" t="s">
        <v>188</v>
      </c>
      <c r="B65" s="40" t="s">
        <v>171</v>
      </c>
      <c r="C65" s="40" t="s">
        <v>187</v>
      </c>
      <c r="D65" s="40" t="s">
        <v>186</v>
      </c>
      <c r="E65" s="56" t="s">
        <v>185</v>
      </c>
      <c r="F65" s="56"/>
      <c r="G65" s="37"/>
      <c r="H65" s="37"/>
    </row>
    <row r="66" spans="1:8" x14ac:dyDescent="0.25">
      <c r="A66" s="22" t="s">
        <v>184</v>
      </c>
      <c r="B66" s="22" t="s">
        <v>183</v>
      </c>
      <c r="C66" s="22">
        <v>65</v>
      </c>
      <c r="D66" s="38">
        <v>0.21</v>
      </c>
      <c r="E66" s="57">
        <v>0.23599999999999999</v>
      </c>
      <c r="F66" s="57"/>
      <c r="G66" s="37"/>
      <c r="H66" s="37"/>
    </row>
    <row r="69" spans="1:8" x14ac:dyDescent="0.25">
      <c r="A69" t="s">
        <v>168</v>
      </c>
    </row>
    <row r="71" spans="1:8" x14ac:dyDescent="0.25">
      <c r="A71" s="40" t="s">
        <v>227</v>
      </c>
      <c r="B71" s="40" t="s">
        <v>228</v>
      </c>
      <c r="C71" s="40" t="s">
        <v>229</v>
      </c>
      <c r="D71" s="40" t="s">
        <v>236</v>
      </c>
      <c r="E71" s="40" t="s">
        <v>79</v>
      </c>
      <c r="F71" s="40" t="s">
        <v>236</v>
      </c>
    </row>
    <row r="72" spans="1:8" x14ac:dyDescent="0.25">
      <c r="A72" s="22" t="s">
        <v>237</v>
      </c>
      <c r="B72" s="22" t="s">
        <v>197</v>
      </c>
      <c r="C72" s="22">
        <v>39</v>
      </c>
      <c r="D72" s="22" t="s">
        <v>230</v>
      </c>
      <c r="E72" s="22">
        <v>6.8</v>
      </c>
      <c r="F72" s="22" t="s">
        <v>235</v>
      </c>
    </row>
    <row r="73" spans="1:8" x14ac:dyDescent="0.25">
      <c r="A73" s="21" t="s">
        <v>237</v>
      </c>
      <c r="B73" s="21" t="s">
        <v>200</v>
      </c>
      <c r="C73" s="21">
        <v>51.8</v>
      </c>
      <c r="D73" s="21" t="s">
        <v>231</v>
      </c>
      <c r="E73" s="21">
        <v>16.399999999999999</v>
      </c>
      <c r="F73" s="21" t="s">
        <v>234</v>
      </c>
    </row>
    <row r="74" spans="1:8" x14ac:dyDescent="0.25">
      <c r="A74" s="22" t="s">
        <v>238</v>
      </c>
      <c r="B74" s="22" t="s">
        <v>200</v>
      </c>
      <c r="C74" s="22">
        <v>66</v>
      </c>
      <c r="D74" s="22" t="s">
        <v>232</v>
      </c>
      <c r="E74" s="22">
        <v>22.7</v>
      </c>
      <c r="F74" s="22" t="s">
        <v>233</v>
      </c>
    </row>
    <row r="75" spans="1:8" x14ac:dyDescent="0.25">
      <c r="A75" s="21" t="s">
        <v>239</v>
      </c>
      <c r="B75" s="21" t="s">
        <v>200</v>
      </c>
      <c r="C75" s="21">
        <v>46.1</v>
      </c>
      <c r="D75" s="21" t="s">
        <v>240</v>
      </c>
      <c r="E75" s="21">
        <v>11</v>
      </c>
      <c r="F75" s="21" t="s">
        <v>241</v>
      </c>
    </row>
    <row r="76" spans="1:8" x14ac:dyDescent="0.25">
      <c r="A76" s="22" t="s">
        <v>242</v>
      </c>
      <c r="B76" s="22" t="s">
        <v>200</v>
      </c>
      <c r="C76" s="22">
        <v>41</v>
      </c>
      <c r="D76" s="22" t="s">
        <v>243</v>
      </c>
      <c r="E76" s="22">
        <v>13.8</v>
      </c>
      <c r="F76" s="22" t="s">
        <v>244</v>
      </c>
    </row>
  </sheetData>
  <mergeCells count="24">
    <mergeCell ref="C2:E2"/>
    <mergeCell ref="F2:H2"/>
    <mergeCell ref="D3:E3"/>
    <mergeCell ref="G3:H3"/>
    <mergeCell ref="A17:E17"/>
    <mergeCell ref="A19:G19"/>
    <mergeCell ref="F37:G37"/>
    <mergeCell ref="F41:G41"/>
    <mergeCell ref="A45:H45"/>
    <mergeCell ref="A46:H46"/>
    <mergeCell ref="F21:G21"/>
    <mergeCell ref="A20:G20"/>
    <mergeCell ref="A31:G31"/>
    <mergeCell ref="F32:G32"/>
    <mergeCell ref="A36:G36"/>
    <mergeCell ref="A40:G40"/>
    <mergeCell ref="A50:H50"/>
    <mergeCell ref="E51:F51"/>
    <mergeCell ref="E66:F66"/>
    <mergeCell ref="A57:G57"/>
    <mergeCell ref="A58:G58"/>
    <mergeCell ref="A63:F63"/>
    <mergeCell ref="A64:F64"/>
    <mergeCell ref="E65:F6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AA372A-53B9-4707-945F-CE001A270259}">
  <dimension ref="A1:L29"/>
  <sheetViews>
    <sheetView workbookViewId="0">
      <selection activeCell="O18" sqref="O18:O19"/>
    </sheetView>
  </sheetViews>
  <sheetFormatPr defaultRowHeight="15" x14ac:dyDescent="0.25"/>
  <cols>
    <col min="1" max="1" width="50.42578125" bestFit="1" customWidth="1"/>
    <col min="2" max="2" width="6.85546875" bestFit="1" customWidth="1"/>
    <col min="3" max="3" width="7.42578125" bestFit="1" customWidth="1"/>
    <col min="4" max="4" width="14.7109375" bestFit="1" customWidth="1"/>
    <col min="5" max="6" width="5.7109375" bestFit="1" customWidth="1"/>
    <col min="7" max="7" width="13.42578125" bestFit="1" customWidth="1"/>
    <col min="8" max="8" width="9.7109375" bestFit="1" customWidth="1"/>
    <col min="9" max="9" width="7.7109375" bestFit="1" customWidth="1"/>
  </cols>
  <sheetData>
    <row r="1" spans="1:12" x14ac:dyDescent="0.25">
      <c r="A1" s="67" t="s">
        <v>166</v>
      </c>
      <c r="B1" s="67"/>
      <c r="C1" s="67"/>
      <c r="D1" s="67"/>
      <c r="E1" s="67"/>
    </row>
    <row r="2" spans="1:12" x14ac:dyDescent="0.25">
      <c r="G2" s="27"/>
    </row>
    <row r="3" spans="1:12" x14ac:dyDescent="0.25">
      <c r="A3" s="40" t="s">
        <v>126</v>
      </c>
      <c r="B3" s="40" t="s">
        <v>248</v>
      </c>
      <c r="C3" s="40" t="s">
        <v>249</v>
      </c>
      <c r="D3" s="40" t="s">
        <v>127</v>
      </c>
      <c r="E3" s="56" t="s">
        <v>128</v>
      </c>
      <c r="F3" s="56"/>
      <c r="G3" s="40" t="s">
        <v>130</v>
      </c>
      <c r="H3" s="40" t="s">
        <v>132</v>
      </c>
      <c r="I3" s="40" t="s">
        <v>131</v>
      </c>
      <c r="J3" s="37"/>
      <c r="L3" s="30"/>
    </row>
    <row r="4" spans="1:12" x14ac:dyDescent="0.25">
      <c r="A4" s="22" t="s">
        <v>129</v>
      </c>
      <c r="B4" s="22">
        <v>186</v>
      </c>
      <c r="C4" s="22">
        <v>72</v>
      </c>
      <c r="D4" s="22">
        <v>0.02</v>
      </c>
      <c r="E4" s="22">
        <v>-0.12</v>
      </c>
      <c r="F4" s="22">
        <v>0.16</v>
      </c>
      <c r="G4" s="38">
        <v>0.96</v>
      </c>
      <c r="H4" s="22">
        <v>1.41E-2</v>
      </c>
      <c r="I4" s="22" t="s">
        <v>133</v>
      </c>
      <c r="J4" s="37"/>
      <c r="L4" s="30"/>
    </row>
    <row r="5" spans="1:12" x14ac:dyDescent="0.25">
      <c r="A5" s="46" t="s">
        <v>134</v>
      </c>
      <c r="B5" s="46">
        <v>11</v>
      </c>
      <c r="C5" s="46">
        <v>24</v>
      </c>
      <c r="D5" s="46">
        <v>-0.06</v>
      </c>
      <c r="E5" s="46">
        <v>-0.08</v>
      </c>
      <c r="F5" s="46">
        <v>-0.06</v>
      </c>
      <c r="G5" s="46" t="s">
        <v>135</v>
      </c>
      <c r="H5" s="47" t="s">
        <v>136</v>
      </c>
      <c r="I5" s="47" t="s">
        <v>136</v>
      </c>
      <c r="J5" s="31"/>
      <c r="K5" s="28"/>
      <c r="L5" s="31"/>
    </row>
    <row r="6" spans="1:12" x14ac:dyDescent="0.25">
      <c r="A6" s="22" t="s">
        <v>137</v>
      </c>
      <c r="B6" s="22">
        <v>209</v>
      </c>
      <c r="C6" s="22">
        <v>118</v>
      </c>
      <c r="D6" s="22">
        <v>-0.01</v>
      </c>
      <c r="E6" s="22">
        <v>-0.13</v>
      </c>
      <c r="F6" s="22">
        <v>0.1</v>
      </c>
      <c r="G6" s="38">
        <v>0.95</v>
      </c>
      <c r="H6" s="44">
        <v>1.37E-2</v>
      </c>
      <c r="I6" s="43" t="s">
        <v>133</v>
      </c>
      <c r="J6" s="31"/>
      <c r="K6" s="28"/>
      <c r="L6" s="31"/>
    </row>
    <row r="7" spans="1:12" x14ac:dyDescent="0.25">
      <c r="A7" s="46" t="s">
        <v>138</v>
      </c>
      <c r="B7" s="46">
        <v>11</v>
      </c>
      <c r="C7" s="46">
        <v>24</v>
      </c>
      <c r="D7" s="46">
        <v>-0.06</v>
      </c>
      <c r="E7" s="46">
        <v>-0.08</v>
      </c>
      <c r="F7" s="46">
        <v>-0.04</v>
      </c>
      <c r="G7" s="46" t="s">
        <v>135</v>
      </c>
      <c r="H7" s="47" t="s">
        <v>136</v>
      </c>
      <c r="I7" s="47" t="s">
        <v>136</v>
      </c>
      <c r="J7" s="31"/>
      <c r="K7" s="28"/>
      <c r="L7" s="31"/>
    </row>
    <row r="8" spans="1:12" x14ac:dyDescent="0.25">
      <c r="A8" s="22" t="s">
        <v>139</v>
      </c>
      <c r="B8" s="22">
        <v>182</v>
      </c>
      <c r="C8" s="22">
        <v>92</v>
      </c>
      <c r="D8" s="22">
        <v>-0.08</v>
      </c>
      <c r="E8" s="22">
        <v>-0.23</v>
      </c>
      <c r="F8" s="22">
        <v>0.06</v>
      </c>
      <c r="G8" s="38">
        <v>0.97</v>
      </c>
      <c r="H8" s="44">
        <v>1.5900000000000001E-2</v>
      </c>
      <c r="I8" s="43" t="s">
        <v>141</v>
      </c>
      <c r="J8" s="31"/>
      <c r="K8" s="28"/>
      <c r="L8" s="32"/>
    </row>
    <row r="9" spans="1:12" x14ac:dyDescent="0.25">
      <c r="A9" s="46" t="s">
        <v>140</v>
      </c>
      <c r="B9" s="46">
        <v>11</v>
      </c>
      <c r="C9" s="46">
        <v>24</v>
      </c>
      <c r="D9" s="46">
        <v>-0.74</v>
      </c>
      <c r="E9" s="46">
        <v>-0.77</v>
      </c>
      <c r="F9" s="46">
        <v>-0.71</v>
      </c>
      <c r="G9" s="46" t="s">
        <v>135</v>
      </c>
      <c r="H9" s="47" t="s">
        <v>136</v>
      </c>
      <c r="I9" s="47" t="s">
        <v>136</v>
      </c>
      <c r="J9" s="31"/>
      <c r="K9" s="28"/>
      <c r="L9" s="31"/>
    </row>
    <row r="10" spans="1:12" x14ac:dyDescent="0.25">
      <c r="A10" s="37"/>
      <c r="B10" s="37"/>
      <c r="C10" s="37"/>
      <c r="D10" s="37"/>
      <c r="E10" s="37"/>
      <c r="F10" s="37"/>
      <c r="G10" s="37"/>
      <c r="H10" s="37"/>
      <c r="I10" s="37"/>
      <c r="J10" s="37"/>
    </row>
    <row r="11" spans="1:12" x14ac:dyDescent="0.25">
      <c r="A11" s="40" t="s">
        <v>245</v>
      </c>
      <c r="B11" s="40" t="s">
        <v>247</v>
      </c>
      <c r="C11" s="40" t="s">
        <v>246</v>
      </c>
      <c r="D11" s="40" t="s">
        <v>127</v>
      </c>
      <c r="E11" s="56" t="s">
        <v>128</v>
      </c>
      <c r="F11" s="56"/>
      <c r="G11" s="40" t="s">
        <v>130</v>
      </c>
      <c r="H11" s="40" t="s">
        <v>132</v>
      </c>
      <c r="I11" s="40" t="s">
        <v>131</v>
      </c>
    </row>
    <row r="12" spans="1:12" x14ac:dyDescent="0.25">
      <c r="A12" s="22" t="s">
        <v>129</v>
      </c>
      <c r="B12" s="22">
        <v>239</v>
      </c>
      <c r="C12" s="22">
        <v>239</v>
      </c>
      <c r="D12" s="22">
        <v>0.01</v>
      </c>
      <c r="E12" s="22">
        <v>-0.01</v>
      </c>
      <c r="F12" s="22">
        <v>0.04</v>
      </c>
      <c r="G12" s="45">
        <v>0</v>
      </c>
      <c r="H12" s="43">
        <v>0</v>
      </c>
      <c r="I12" s="44">
        <v>0.92</v>
      </c>
      <c r="J12" s="29"/>
    </row>
    <row r="13" spans="1:12" x14ac:dyDescent="0.25">
      <c r="A13" s="46" t="s">
        <v>134</v>
      </c>
      <c r="B13" s="46">
        <v>436</v>
      </c>
      <c r="C13" s="46">
        <v>436</v>
      </c>
      <c r="D13" s="46">
        <v>0.01</v>
      </c>
      <c r="E13" s="46">
        <v>0</v>
      </c>
      <c r="F13" s="46">
        <v>0.03</v>
      </c>
      <c r="G13" s="48">
        <v>0</v>
      </c>
      <c r="H13" s="47">
        <v>0</v>
      </c>
      <c r="I13" s="46">
        <v>0.99</v>
      </c>
      <c r="J13" s="26"/>
    </row>
    <row r="14" spans="1:12" x14ac:dyDescent="0.25">
      <c r="A14" s="22" t="s">
        <v>137</v>
      </c>
      <c r="B14" s="22">
        <v>259</v>
      </c>
      <c r="C14" s="22">
        <v>259</v>
      </c>
      <c r="D14" s="22">
        <v>0.04</v>
      </c>
      <c r="E14" s="22">
        <v>0</v>
      </c>
      <c r="F14" s="22">
        <v>7.0000000000000007E-2</v>
      </c>
      <c r="G14" s="38">
        <v>0.19</v>
      </c>
      <c r="H14" s="22">
        <v>2.9999999999999997E-4</v>
      </c>
      <c r="I14" s="22">
        <v>0.28999999999999998</v>
      </c>
      <c r="J14" s="26"/>
    </row>
    <row r="15" spans="1:12" x14ac:dyDescent="0.25">
      <c r="A15" s="46" t="s">
        <v>138</v>
      </c>
      <c r="B15" s="46">
        <v>532</v>
      </c>
      <c r="C15" s="46">
        <v>532</v>
      </c>
      <c r="D15" s="46">
        <v>0.04</v>
      </c>
      <c r="E15" s="46">
        <v>0.02</v>
      </c>
      <c r="F15" s="46">
        <v>0.06</v>
      </c>
      <c r="G15" s="48">
        <v>0</v>
      </c>
      <c r="H15" s="47">
        <v>0</v>
      </c>
      <c r="I15" s="46">
        <v>0.87</v>
      </c>
    </row>
    <row r="16" spans="1:12" x14ac:dyDescent="0.25">
      <c r="A16" s="22" t="s">
        <v>139</v>
      </c>
      <c r="B16" s="22">
        <v>95</v>
      </c>
      <c r="C16" s="22">
        <v>95</v>
      </c>
      <c r="D16" s="22">
        <v>0</v>
      </c>
      <c r="E16" s="22">
        <v>-0.04</v>
      </c>
      <c r="F16" s="22">
        <v>0.04</v>
      </c>
      <c r="G16" s="45">
        <v>0</v>
      </c>
      <c r="H16" s="43">
        <v>0</v>
      </c>
      <c r="I16" s="22">
        <v>0.71</v>
      </c>
    </row>
    <row r="17" spans="1:10" x14ac:dyDescent="0.25">
      <c r="A17" s="46" t="s">
        <v>140</v>
      </c>
      <c r="B17" s="46">
        <v>280</v>
      </c>
      <c r="C17" s="46">
        <v>280</v>
      </c>
      <c r="D17" s="46">
        <v>0.01</v>
      </c>
      <c r="E17" s="46">
        <v>-0.01</v>
      </c>
      <c r="F17" s="46">
        <v>0.03</v>
      </c>
      <c r="G17" s="48">
        <v>0</v>
      </c>
      <c r="H17" s="47">
        <v>0</v>
      </c>
      <c r="I17" s="46">
        <v>0.9</v>
      </c>
    </row>
    <row r="18" spans="1:10" x14ac:dyDescent="0.25">
      <c r="A18" s="37"/>
      <c r="B18" s="37"/>
      <c r="C18" s="37"/>
      <c r="D18" s="37"/>
      <c r="E18" s="37"/>
      <c r="F18" s="37"/>
      <c r="G18" s="37"/>
      <c r="H18" s="37"/>
      <c r="I18" s="37"/>
      <c r="J18" s="37"/>
    </row>
    <row r="19" spans="1:10" x14ac:dyDescent="0.25">
      <c r="A19" s="40" t="s">
        <v>142</v>
      </c>
      <c r="B19" s="40" t="s">
        <v>248</v>
      </c>
      <c r="C19" s="40" t="s">
        <v>249</v>
      </c>
      <c r="D19" s="40" t="s">
        <v>127</v>
      </c>
      <c r="E19" s="56" t="s">
        <v>128</v>
      </c>
      <c r="F19" s="56"/>
      <c r="G19" s="40" t="s">
        <v>130</v>
      </c>
      <c r="H19" s="40" t="s">
        <v>132</v>
      </c>
      <c r="I19" s="40" t="s">
        <v>131</v>
      </c>
      <c r="J19" s="37"/>
    </row>
    <row r="20" spans="1:10" x14ac:dyDescent="0.25">
      <c r="A20" s="22" t="s">
        <v>129</v>
      </c>
      <c r="B20" s="22">
        <v>85</v>
      </c>
      <c r="C20" s="22">
        <v>85</v>
      </c>
      <c r="D20" s="22">
        <v>0.05</v>
      </c>
      <c r="E20" s="22">
        <v>-0.09</v>
      </c>
      <c r="F20" s="43">
        <v>0.2</v>
      </c>
      <c r="G20" s="38">
        <v>0.95</v>
      </c>
      <c r="H20" s="43">
        <v>1.04E-2</v>
      </c>
      <c r="I20" s="22" t="s">
        <v>141</v>
      </c>
      <c r="J20" s="37"/>
    </row>
    <row r="21" spans="1:10" x14ac:dyDescent="0.25">
      <c r="A21" s="46" t="s">
        <v>137</v>
      </c>
      <c r="B21" s="46">
        <v>85</v>
      </c>
      <c r="C21" s="46">
        <v>85</v>
      </c>
      <c r="D21" s="46">
        <v>-0.02</v>
      </c>
      <c r="E21" s="46">
        <v>-0.06</v>
      </c>
      <c r="F21" s="46">
        <v>0.03</v>
      </c>
      <c r="G21" s="49">
        <v>0.19</v>
      </c>
      <c r="H21" s="47">
        <v>2.0000000000000001E-4</v>
      </c>
      <c r="I21" s="46">
        <v>0.24</v>
      </c>
      <c r="J21" s="37"/>
    </row>
    <row r="22" spans="1:10" x14ac:dyDescent="0.25">
      <c r="A22" s="22" t="s">
        <v>139</v>
      </c>
      <c r="B22" s="22">
        <v>50</v>
      </c>
      <c r="C22" s="22">
        <v>50</v>
      </c>
      <c r="D22" s="22">
        <v>0.01</v>
      </c>
      <c r="E22" s="22">
        <v>-0.03</v>
      </c>
      <c r="F22" s="22">
        <v>0.05</v>
      </c>
      <c r="G22" s="22" t="s">
        <v>136</v>
      </c>
      <c r="H22" s="22" t="s">
        <v>136</v>
      </c>
      <c r="I22" s="22" t="s">
        <v>136</v>
      </c>
      <c r="J22" s="37"/>
    </row>
    <row r="23" spans="1:10" x14ac:dyDescent="0.25">
      <c r="A23" s="37"/>
      <c r="B23" s="37"/>
      <c r="C23" s="37"/>
      <c r="D23" s="37"/>
      <c r="E23" s="37"/>
      <c r="F23" s="37"/>
      <c r="G23" s="37"/>
      <c r="H23" s="37"/>
      <c r="I23" s="37"/>
      <c r="J23" s="37"/>
    </row>
    <row r="24" spans="1:10" x14ac:dyDescent="0.25">
      <c r="A24" s="40" t="s">
        <v>143</v>
      </c>
      <c r="B24" s="40" t="s">
        <v>247</v>
      </c>
      <c r="C24" s="40" t="s">
        <v>246</v>
      </c>
      <c r="D24" s="40" t="s">
        <v>127</v>
      </c>
      <c r="E24" s="56" t="s">
        <v>128</v>
      </c>
      <c r="F24" s="56"/>
      <c r="G24" s="40" t="s">
        <v>130</v>
      </c>
      <c r="H24" s="40" t="s">
        <v>132</v>
      </c>
      <c r="I24" s="40" t="s">
        <v>131</v>
      </c>
      <c r="J24" s="37"/>
    </row>
    <row r="25" spans="1:10" x14ac:dyDescent="0.25">
      <c r="A25" s="22" t="s">
        <v>129</v>
      </c>
      <c r="B25" s="22">
        <v>60</v>
      </c>
      <c r="C25" s="22">
        <v>60</v>
      </c>
      <c r="D25" s="22">
        <v>0.03</v>
      </c>
      <c r="E25" s="22">
        <v>-0.02</v>
      </c>
      <c r="F25" s="22">
        <v>7.0000000000000007E-2</v>
      </c>
      <c r="G25" s="45">
        <v>0</v>
      </c>
      <c r="H25" s="22">
        <v>0</v>
      </c>
      <c r="I25" s="22">
        <v>0.4</v>
      </c>
      <c r="J25" s="37"/>
    </row>
    <row r="26" spans="1:10" x14ac:dyDescent="0.25">
      <c r="A26" s="46" t="s">
        <v>134</v>
      </c>
      <c r="B26" s="46">
        <v>303</v>
      </c>
      <c r="C26" s="46">
        <v>303</v>
      </c>
      <c r="D26" s="46">
        <v>0</v>
      </c>
      <c r="E26" s="46">
        <v>-0.02</v>
      </c>
      <c r="F26" s="46">
        <v>0.02</v>
      </c>
      <c r="G26" s="48">
        <v>0</v>
      </c>
      <c r="H26" s="46">
        <v>0</v>
      </c>
      <c r="I26" s="46">
        <v>0.98</v>
      </c>
      <c r="J26" s="37"/>
    </row>
    <row r="27" spans="1:10" x14ac:dyDescent="0.25">
      <c r="A27" s="22" t="s">
        <v>137</v>
      </c>
      <c r="B27" s="22">
        <v>79</v>
      </c>
      <c r="C27" s="22">
        <v>79</v>
      </c>
      <c r="D27" s="22">
        <v>-0.01</v>
      </c>
      <c r="E27" s="22">
        <v>-0.05</v>
      </c>
      <c r="F27" s="22">
        <v>0.04</v>
      </c>
      <c r="G27" s="45">
        <v>0</v>
      </c>
      <c r="H27" s="22">
        <v>0</v>
      </c>
      <c r="I27" s="22">
        <v>0.44</v>
      </c>
      <c r="J27" s="37"/>
    </row>
    <row r="28" spans="1:10" x14ac:dyDescent="0.25">
      <c r="A28" s="46" t="s">
        <v>138</v>
      </c>
      <c r="B28" s="46">
        <v>383</v>
      </c>
      <c r="C28" s="46">
        <v>383</v>
      </c>
      <c r="D28" s="46">
        <v>0.01</v>
      </c>
      <c r="E28" s="46">
        <v>-0.01</v>
      </c>
      <c r="F28" s="46">
        <v>0.02</v>
      </c>
      <c r="G28" s="48">
        <v>0</v>
      </c>
      <c r="H28" s="46">
        <v>0</v>
      </c>
      <c r="I28" s="46">
        <v>1</v>
      </c>
      <c r="J28" s="37"/>
    </row>
    <row r="29" spans="1:10" x14ac:dyDescent="0.25">
      <c r="A29" s="22" t="s">
        <v>140</v>
      </c>
      <c r="B29" s="22">
        <v>222</v>
      </c>
      <c r="C29" s="22">
        <v>222</v>
      </c>
      <c r="D29" s="22">
        <v>0.01</v>
      </c>
      <c r="E29" s="22">
        <v>-0.01</v>
      </c>
      <c r="F29" s="22">
        <v>0.03</v>
      </c>
      <c r="G29" s="45">
        <v>0</v>
      </c>
      <c r="H29" s="22">
        <v>0</v>
      </c>
      <c r="I29" s="22">
        <v>0.91</v>
      </c>
      <c r="J29" s="37"/>
    </row>
  </sheetData>
  <mergeCells count="5">
    <mergeCell ref="E24:F24"/>
    <mergeCell ref="A1:E1"/>
    <mergeCell ref="E3:F3"/>
    <mergeCell ref="E11:F11"/>
    <mergeCell ref="E19:F1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Cancer Extraction</vt:lpstr>
      <vt:lpstr>Bone Extraction</vt:lpstr>
      <vt:lpstr>Cancer Tables </vt:lpstr>
      <vt:lpstr>Bone Tables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Nova Smalley (PGR)</dc:creator>
  <cp:lastModifiedBy>Nova Smalley (PGR)</cp:lastModifiedBy>
  <dcterms:created xsi:type="dcterms:W3CDTF">2024-05-07T08:24:24Z</dcterms:created>
  <dcterms:modified xsi:type="dcterms:W3CDTF">2024-06-17T15:03:18Z</dcterms:modified>
</cp:coreProperties>
</file>