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ris\Downloads\"/>
    </mc:Choice>
  </mc:AlternateContent>
  <xr:revisionPtr revIDLastSave="0" documentId="13_ncr:1_{A41BDD48-47DE-4719-A3C6-6C38146BFD0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urtlebot" sheetId="1" r:id="rId1"/>
    <sheet name="Turtlebot + launch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D49" i="2"/>
  <c r="C49" i="2"/>
  <c r="B49" i="2"/>
  <c r="E31" i="1"/>
  <c r="D31" i="1"/>
  <c r="C31" i="1"/>
  <c r="B31" i="1"/>
</calcChain>
</file>

<file path=xl/sharedStrings.xml><?xml version="1.0" encoding="utf-8"?>
<sst xmlns="http://schemas.openxmlformats.org/spreadsheetml/2006/main" count="95" uniqueCount="57">
  <si>
    <t>Part Name</t>
  </si>
  <si>
    <t>CG Position (mm)</t>
  </si>
  <si>
    <t xml:space="preserve">remarks </t>
  </si>
  <si>
    <t>mass (g)</t>
  </si>
  <si>
    <t>x</t>
  </si>
  <si>
    <t>y</t>
  </si>
  <si>
    <t>z</t>
  </si>
  <si>
    <t xml:space="preserve">Left wheel </t>
  </si>
  <si>
    <t>Right Wheel</t>
  </si>
  <si>
    <t>Raspberry Pi</t>
  </si>
  <si>
    <t>OpenCR</t>
  </si>
  <si>
    <t>Left Motor</t>
  </si>
  <si>
    <t>Right Motor</t>
  </si>
  <si>
    <t>Battery</t>
  </si>
  <si>
    <t>LiDAR</t>
  </si>
  <si>
    <t>PCB</t>
  </si>
  <si>
    <t>Ball Caster</t>
  </si>
  <si>
    <t>Waffle Plates First Floor</t>
  </si>
  <si>
    <t>bottom plate</t>
  </si>
  <si>
    <t>Waffle Plates Second Floor</t>
  </si>
  <si>
    <t>Waffle Plates Third Floor</t>
  </si>
  <si>
    <t>Waffle Plates Fourth Floor</t>
  </si>
  <si>
    <t>top plate</t>
  </si>
  <si>
    <t>Plate support 1a</t>
  </si>
  <si>
    <t>Plate support 1b</t>
  </si>
  <si>
    <t>Plate support 1c</t>
  </si>
  <si>
    <t>Plate support 1d</t>
  </si>
  <si>
    <t>Plate support 2a</t>
  </si>
  <si>
    <t>Plate support 2b</t>
  </si>
  <si>
    <t>Plate support 2c</t>
  </si>
  <si>
    <t>Plate support 2d</t>
  </si>
  <si>
    <t>Plate support 3a</t>
  </si>
  <si>
    <t>Plate support 3b</t>
  </si>
  <si>
    <t>Plate support 3c</t>
  </si>
  <si>
    <t>Plate support 3d</t>
  </si>
  <si>
    <t>Plate support 3e</t>
  </si>
  <si>
    <t>Plate support 3f</t>
  </si>
  <si>
    <t>total</t>
  </si>
  <si>
    <t>Origin reference:</t>
  </si>
  <si>
    <t>pvc pipe 1</t>
  </si>
  <si>
    <t>pvc pipe 2</t>
  </si>
  <si>
    <t>joint 1</t>
  </si>
  <si>
    <t>joint 2</t>
  </si>
  <si>
    <t>launcher</t>
  </si>
  <si>
    <t>launcher platform</t>
  </si>
  <si>
    <t>driver gear 1</t>
  </si>
  <si>
    <t>flywheel 1</t>
  </si>
  <si>
    <t>driver gear 2</t>
  </si>
  <si>
    <t>flywheel 2</t>
  </si>
  <si>
    <t>arm</t>
  </si>
  <si>
    <t>servo bracket</t>
  </si>
  <si>
    <t>servo</t>
  </si>
  <si>
    <t>platform</t>
  </si>
  <si>
    <t>dc motor 1</t>
  </si>
  <si>
    <t>motor bracket 1</t>
  </si>
  <si>
    <t>dc motor 2 (flywheel)</t>
  </si>
  <si>
    <t>motor bracket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</si>
</sst>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</xdr:row>
      <xdr:rowOff>0</xdr:rowOff>
    </xdr:from>
    <xdr:ext cx="4876800" cy="3038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tabSelected="1" workbookViewId="0">
      <selection activeCell="H1" sqref="H1:I6"/>
    </sheetView>
  </sheetViews>
  <sheetFormatPr defaultColWidth="12.6328125" defaultRowHeight="15.75" customHeight="1" x14ac:dyDescent="0.25"/>
  <cols>
    <col min="1" max="1" width="21.08984375" customWidth="1"/>
    <col min="8" max="8" width="21.36328125" customWidth="1"/>
  </cols>
  <sheetData>
    <row r="1" spans="1:9" x14ac:dyDescent="0.3">
      <c r="A1" s="5" t="s">
        <v>0</v>
      </c>
      <c r="B1" s="1"/>
      <c r="C1" s="7" t="s">
        <v>1</v>
      </c>
      <c r="D1" s="6"/>
      <c r="E1" s="6"/>
      <c r="F1" s="8" t="s">
        <v>2</v>
      </c>
      <c r="H1" s="2"/>
      <c r="I1" s="2"/>
    </row>
    <row r="2" spans="1:9" x14ac:dyDescent="0.3">
      <c r="A2" s="6"/>
      <c r="B2" s="2" t="s">
        <v>3</v>
      </c>
      <c r="C2" s="2" t="s">
        <v>4</v>
      </c>
      <c r="D2" s="2" t="s">
        <v>5</v>
      </c>
      <c r="E2" s="2" t="s">
        <v>6</v>
      </c>
      <c r="F2" s="6"/>
      <c r="H2" s="3"/>
      <c r="I2" s="3"/>
    </row>
    <row r="3" spans="1:9" ht="15.75" customHeight="1" x14ac:dyDescent="0.25">
      <c r="A3" s="3" t="s">
        <v>7</v>
      </c>
      <c r="B3" s="3">
        <v>83.5</v>
      </c>
      <c r="C3" s="3">
        <v>32.770000000000003</v>
      </c>
      <c r="D3" s="3">
        <v>20.25</v>
      </c>
      <c r="E3" s="3">
        <v>88.99</v>
      </c>
      <c r="H3" s="3"/>
      <c r="I3" s="3"/>
    </row>
    <row r="4" spans="1:9" ht="15.75" customHeight="1" x14ac:dyDescent="0.25">
      <c r="A4" s="3" t="s">
        <v>8</v>
      </c>
      <c r="B4" s="3">
        <v>83.5</v>
      </c>
      <c r="C4" s="3">
        <v>36.770000000000003</v>
      </c>
      <c r="D4" s="3">
        <v>20.25</v>
      </c>
      <c r="E4" s="3">
        <v>-67.45</v>
      </c>
      <c r="H4" s="3"/>
      <c r="I4" s="3"/>
    </row>
    <row r="5" spans="1:9" x14ac:dyDescent="0.3">
      <c r="A5" s="3" t="s">
        <v>9</v>
      </c>
      <c r="B5" s="3">
        <v>47</v>
      </c>
      <c r="C5" s="3">
        <v>99.26</v>
      </c>
      <c r="D5" s="3">
        <v>103.84</v>
      </c>
      <c r="E5" s="3">
        <v>2.74</v>
      </c>
      <c r="H5" s="4"/>
      <c r="I5" s="3"/>
    </row>
    <row r="6" spans="1:9" ht="15.75" customHeight="1" x14ac:dyDescent="0.25">
      <c r="A6" s="3" t="s">
        <v>10</v>
      </c>
      <c r="B6" s="3">
        <v>64</v>
      </c>
      <c r="C6" s="3">
        <v>62.05</v>
      </c>
      <c r="D6" s="3">
        <v>55.89</v>
      </c>
      <c r="E6" s="3">
        <v>11.69</v>
      </c>
      <c r="H6" s="3"/>
      <c r="I6" s="3"/>
    </row>
    <row r="7" spans="1:9" ht="15.75" customHeight="1" x14ac:dyDescent="0.25">
      <c r="A7" s="3" t="s">
        <v>11</v>
      </c>
      <c r="B7" s="3">
        <v>113</v>
      </c>
      <c r="C7" s="3">
        <v>44.52</v>
      </c>
      <c r="D7" s="3">
        <v>20.52</v>
      </c>
      <c r="E7" s="3">
        <v>62.94</v>
      </c>
    </row>
    <row r="8" spans="1:9" ht="15.75" customHeight="1" x14ac:dyDescent="0.25">
      <c r="A8" s="3" t="s">
        <v>12</v>
      </c>
      <c r="B8" s="3">
        <v>113</v>
      </c>
      <c r="C8" s="3">
        <v>48.52</v>
      </c>
      <c r="D8" s="3">
        <v>19.98</v>
      </c>
      <c r="E8" s="3">
        <v>-42.41</v>
      </c>
    </row>
    <row r="9" spans="1:9" ht="15.75" customHeight="1" x14ac:dyDescent="0.25">
      <c r="A9" s="3" t="s">
        <v>13</v>
      </c>
      <c r="B9" s="3">
        <v>139</v>
      </c>
      <c r="C9" s="3">
        <v>72.430000000000007</v>
      </c>
      <c r="D9" s="3">
        <v>19.75</v>
      </c>
      <c r="E9" s="3">
        <v>10.220000000000001</v>
      </c>
    </row>
    <row r="10" spans="1:9" ht="15.75" customHeight="1" x14ac:dyDescent="0.25">
      <c r="A10" s="3" t="s">
        <v>14</v>
      </c>
      <c r="B10" s="3">
        <v>127</v>
      </c>
      <c r="C10" s="3">
        <v>67.790000000000006</v>
      </c>
      <c r="D10" s="3">
        <v>139.84</v>
      </c>
      <c r="E10" s="3">
        <v>10.38</v>
      </c>
    </row>
    <row r="11" spans="1:9" ht="15.75" customHeight="1" x14ac:dyDescent="0.25">
      <c r="A11" s="3" t="s">
        <v>15</v>
      </c>
      <c r="B11" s="3">
        <v>64</v>
      </c>
      <c r="C11" s="3">
        <v>53.76</v>
      </c>
      <c r="D11" s="3">
        <v>94.07</v>
      </c>
      <c r="E11" s="3">
        <v>12.02</v>
      </c>
    </row>
    <row r="12" spans="1:9" ht="15.75" customHeight="1" x14ac:dyDescent="0.25">
      <c r="A12" s="3" t="s">
        <v>16</v>
      </c>
      <c r="B12" s="3">
        <v>8</v>
      </c>
      <c r="C12" s="3">
        <v>117.77</v>
      </c>
      <c r="D12" s="3">
        <v>-6.22</v>
      </c>
      <c r="E12" s="3">
        <v>10.25</v>
      </c>
    </row>
    <row r="13" spans="1:9" ht="15.75" customHeight="1" x14ac:dyDescent="0.25">
      <c r="A13" s="3" t="s">
        <v>17</v>
      </c>
      <c r="B13" s="3">
        <v>79.5</v>
      </c>
      <c r="C13" s="3">
        <v>68.77</v>
      </c>
      <c r="D13" s="3">
        <v>2.16</v>
      </c>
      <c r="E13" s="3">
        <v>10.26</v>
      </c>
      <c r="F13" s="3" t="s">
        <v>18</v>
      </c>
    </row>
    <row r="14" spans="1:9" ht="15.75" customHeight="1" x14ac:dyDescent="0.25">
      <c r="A14" s="3" t="s">
        <v>19</v>
      </c>
      <c r="B14" s="3">
        <v>79.5</v>
      </c>
      <c r="C14" s="3">
        <v>68.77</v>
      </c>
      <c r="D14" s="3">
        <v>39.61</v>
      </c>
      <c r="E14" s="3">
        <v>10.26</v>
      </c>
    </row>
    <row r="15" spans="1:9" ht="15.75" customHeight="1" x14ac:dyDescent="0.25">
      <c r="A15" s="3" t="s">
        <v>20</v>
      </c>
      <c r="B15" s="3">
        <v>79.5</v>
      </c>
      <c r="C15" s="3">
        <v>68.77</v>
      </c>
      <c r="D15" s="3">
        <v>86.71</v>
      </c>
      <c r="E15" s="3">
        <v>10.26</v>
      </c>
    </row>
    <row r="16" spans="1:9" ht="15.75" customHeight="1" x14ac:dyDescent="0.25">
      <c r="A16" s="3" t="s">
        <v>21</v>
      </c>
      <c r="B16" s="3">
        <v>79.5</v>
      </c>
      <c r="C16" s="3">
        <v>68.77</v>
      </c>
      <c r="D16" s="3">
        <v>133.71</v>
      </c>
      <c r="E16" s="3">
        <v>10.26</v>
      </c>
      <c r="F16" s="3" t="s">
        <v>22</v>
      </c>
    </row>
    <row r="17" spans="1:5" ht="15.75" customHeight="1" x14ac:dyDescent="0.25">
      <c r="A17" s="3" t="s">
        <v>23</v>
      </c>
      <c r="B17" s="3">
        <v>25</v>
      </c>
      <c r="C17" s="3">
        <v>4.7699999999999996</v>
      </c>
      <c r="D17" s="3">
        <v>21</v>
      </c>
      <c r="E17" s="3">
        <v>-13.73</v>
      </c>
    </row>
    <row r="18" spans="1:5" ht="15.75" customHeight="1" x14ac:dyDescent="0.25">
      <c r="A18" s="3" t="s">
        <v>24</v>
      </c>
      <c r="B18" s="3">
        <v>25</v>
      </c>
      <c r="C18" s="3">
        <v>4.7699999999999996</v>
      </c>
      <c r="D18" s="3">
        <v>18.8</v>
      </c>
      <c r="E18" s="3">
        <v>34.270000000000003</v>
      </c>
    </row>
    <row r="19" spans="1:5" ht="15.75" customHeight="1" x14ac:dyDescent="0.25">
      <c r="A19" s="3" t="s">
        <v>25</v>
      </c>
      <c r="B19" s="3">
        <v>25</v>
      </c>
      <c r="C19" s="3">
        <v>132.77000000000001</v>
      </c>
      <c r="D19" s="3">
        <v>20.95</v>
      </c>
      <c r="E19" s="3">
        <v>34.25</v>
      </c>
    </row>
    <row r="20" spans="1:5" ht="15.75" customHeight="1" x14ac:dyDescent="0.25">
      <c r="A20" s="3" t="s">
        <v>26</v>
      </c>
      <c r="B20" s="3">
        <v>25</v>
      </c>
      <c r="C20" s="3">
        <v>132.77000000000001</v>
      </c>
      <c r="D20" s="3">
        <v>18.75</v>
      </c>
      <c r="E20" s="3">
        <v>-13.75</v>
      </c>
    </row>
    <row r="21" spans="1:5" ht="15.75" customHeight="1" x14ac:dyDescent="0.25">
      <c r="A21" s="3" t="s">
        <v>27</v>
      </c>
      <c r="B21" s="3">
        <v>25</v>
      </c>
      <c r="C21" s="3">
        <v>4.7699999999999996</v>
      </c>
      <c r="D21" s="3">
        <v>61.1</v>
      </c>
      <c r="E21" s="3">
        <v>-1.73</v>
      </c>
    </row>
    <row r="22" spans="1:5" ht="15.75" customHeight="1" x14ac:dyDescent="0.25">
      <c r="A22" s="3" t="s">
        <v>28</v>
      </c>
      <c r="B22" s="3">
        <v>25</v>
      </c>
      <c r="C22" s="3">
        <v>92.77</v>
      </c>
      <c r="D22" s="3">
        <v>63.25</v>
      </c>
      <c r="E22" s="3">
        <v>-53.75</v>
      </c>
    </row>
    <row r="23" spans="1:5" ht="15.75" customHeight="1" x14ac:dyDescent="0.25">
      <c r="A23" s="3" t="s">
        <v>29</v>
      </c>
      <c r="B23" s="3">
        <v>25</v>
      </c>
      <c r="C23" s="3">
        <v>92.77</v>
      </c>
      <c r="D23" s="3">
        <v>61.05</v>
      </c>
      <c r="E23" s="3">
        <v>74.25</v>
      </c>
    </row>
    <row r="24" spans="1:5" ht="12.5" x14ac:dyDescent="0.25">
      <c r="A24" s="3" t="s">
        <v>30</v>
      </c>
      <c r="B24" s="3">
        <v>25</v>
      </c>
      <c r="C24" s="3">
        <v>4.7699999999999996</v>
      </c>
      <c r="D24" s="3">
        <v>63.3</v>
      </c>
      <c r="E24" s="3">
        <v>22.27</v>
      </c>
    </row>
    <row r="25" spans="1:5" ht="12.5" x14ac:dyDescent="0.25">
      <c r="A25" s="3" t="s">
        <v>31</v>
      </c>
      <c r="B25" s="3">
        <v>25</v>
      </c>
      <c r="C25" s="3">
        <v>44.77</v>
      </c>
      <c r="D25" s="3">
        <v>110.21</v>
      </c>
      <c r="E25" s="3">
        <v>74.27</v>
      </c>
    </row>
    <row r="26" spans="1:5" ht="12.5" x14ac:dyDescent="0.25">
      <c r="A26" s="3" t="s">
        <v>32</v>
      </c>
      <c r="B26" s="3">
        <v>25</v>
      </c>
      <c r="C26" s="3">
        <v>4.7699999999999996</v>
      </c>
      <c r="D26" s="3">
        <v>108.01</v>
      </c>
      <c r="E26" s="3">
        <v>34.270000000000003</v>
      </c>
    </row>
    <row r="27" spans="1:5" ht="12.5" x14ac:dyDescent="0.25">
      <c r="A27" s="3" t="s">
        <v>33</v>
      </c>
      <c r="B27" s="3">
        <v>25</v>
      </c>
      <c r="C27" s="3">
        <v>4.7699999999999996</v>
      </c>
      <c r="D27" s="3">
        <v>110.21</v>
      </c>
      <c r="E27" s="3">
        <v>-13.73</v>
      </c>
    </row>
    <row r="28" spans="1:5" ht="12.5" x14ac:dyDescent="0.25">
      <c r="A28" s="3" t="s">
        <v>34</v>
      </c>
      <c r="B28" s="3">
        <v>25</v>
      </c>
      <c r="C28" s="3">
        <v>132.77000000000001</v>
      </c>
      <c r="D28" s="3">
        <v>110.25</v>
      </c>
      <c r="E28" s="3">
        <v>34.25</v>
      </c>
    </row>
    <row r="29" spans="1:5" ht="12.5" x14ac:dyDescent="0.25">
      <c r="A29" s="3" t="s">
        <v>35</v>
      </c>
      <c r="B29" s="3">
        <v>25</v>
      </c>
      <c r="C29" s="3">
        <v>44.77</v>
      </c>
      <c r="D29" s="3">
        <v>108.01</v>
      </c>
      <c r="E29" s="3">
        <v>-53.73</v>
      </c>
    </row>
    <row r="30" spans="1:5" ht="12.5" x14ac:dyDescent="0.25">
      <c r="A30" s="3" t="s">
        <v>36</v>
      </c>
      <c r="B30" s="3">
        <v>25</v>
      </c>
      <c r="C30" s="3">
        <v>132.77000000000001</v>
      </c>
      <c r="D30" s="3">
        <v>108.05</v>
      </c>
      <c r="E30" s="3">
        <v>-13.75</v>
      </c>
    </row>
    <row r="31" spans="1:5" ht="12.5" x14ac:dyDescent="0.25">
      <c r="A31" s="3" t="s">
        <v>37</v>
      </c>
      <c r="B31" s="3">
        <f>SUM(B3:B30)</f>
        <v>1510</v>
      </c>
      <c r="C31" s="3">
        <f>SUMPRODUCT(B3:B30,C3:C30)/B31</f>
        <v>60.102509933774833</v>
      </c>
      <c r="D31" s="3">
        <f>SUMPRODUCT(B3:B30,D3:D30)/B31</f>
        <v>58.482745033112579</v>
      </c>
      <c r="E31" s="3">
        <f>SUMPRODUCT(B3:B30,E3:E30)/B31</f>
        <v>10.224980132450332</v>
      </c>
    </row>
  </sheetData>
  <mergeCells count="3">
    <mergeCell ref="A1:A2"/>
    <mergeCell ref="C1:E1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9"/>
  <sheetViews>
    <sheetView workbookViewId="0">
      <selection activeCell="H1" sqref="H1:I6"/>
    </sheetView>
  </sheetViews>
  <sheetFormatPr defaultColWidth="12.6328125" defaultRowHeight="15.75" customHeight="1" x14ac:dyDescent="0.25"/>
  <cols>
    <col min="1" max="1" width="21.08984375" customWidth="1"/>
    <col min="8" max="8" width="21.36328125" customWidth="1"/>
  </cols>
  <sheetData>
    <row r="1" spans="1:9" x14ac:dyDescent="0.3">
      <c r="A1" s="5" t="s">
        <v>0</v>
      </c>
      <c r="B1" s="1"/>
      <c r="C1" s="7" t="s">
        <v>1</v>
      </c>
      <c r="D1" s="6"/>
      <c r="E1" s="6"/>
      <c r="F1" s="8" t="s">
        <v>2</v>
      </c>
      <c r="H1" s="2"/>
      <c r="I1" s="2"/>
    </row>
    <row r="2" spans="1:9" x14ac:dyDescent="0.3">
      <c r="A2" s="6"/>
      <c r="B2" s="2" t="s">
        <v>3</v>
      </c>
      <c r="C2" s="2" t="s">
        <v>4</v>
      </c>
      <c r="D2" s="2" t="s">
        <v>5</v>
      </c>
      <c r="E2" s="2" t="s">
        <v>6</v>
      </c>
      <c r="F2" s="6"/>
      <c r="H2" s="3"/>
      <c r="I2" s="3"/>
    </row>
    <row r="3" spans="1:9" ht="15.75" customHeight="1" x14ac:dyDescent="0.25">
      <c r="A3" s="3" t="s">
        <v>7</v>
      </c>
      <c r="B3" s="3">
        <v>83.5</v>
      </c>
      <c r="C3" s="3">
        <v>32.770000000000003</v>
      </c>
      <c r="D3" s="3">
        <v>20.25</v>
      </c>
      <c r="E3" s="3">
        <v>88.99</v>
      </c>
      <c r="H3" s="3"/>
      <c r="I3" s="3"/>
    </row>
    <row r="4" spans="1:9" ht="15.75" customHeight="1" x14ac:dyDescent="0.25">
      <c r="A4" s="3" t="s">
        <v>8</v>
      </c>
      <c r="B4" s="3">
        <v>83.5</v>
      </c>
      <c r="C4" s="3">
        <v>36.770000000000003</v>
      </c>
      <c r="D4" s="3">
        <v>20.25</v>
      </c>
      <c r="E4" s="3">
        <v>-67.45</v>
      </c>
      <c r="H4" s="3"/>
      <c r="I4" s="3"/>
    </row>
    <row r="5" spans="1:9" x14ac:dyDescent="0.3">
      <c r="A5" s="3" t="s">
        <v>9</v>
      </c>
      <c r="B5" s="3">
        <v>47</v>
      </c>
      <c r="C5" s="3">
        <v>99.26</v>
      </c>
      <c r="D5" s="3">
        <v>103.84</v>
      </c>
      <c r="E5" s="3">
        <v>2.74</v>
      </c>
      <c r="H5" s="4"/>
      <c r="I5" s="3"/>
    </row>
    <row r="6" spans="1:9" ht="15.75" customHeight="1" x14ac:dyDescent="0.25">
      <c r="A6" s="3" t="s">
        <v>10</v>
      </c>
      <c r="B6" s="3">
        <v>64</v>
      </c>
      <c r="C6" s="3">
        <v>62.05</v>
      </c>
      <c r="D6" s="3">
        <v>55.89</v>
      </c>
      <c r="E6" s="3">
        <v>11.69</v>
      </c>
      <c r="H6" s="3"/>
      <c r="I6" s="3"/>
    </row>
    <row r="7" spans="1:9" ht="15.75" customHeight="1" x14ac:dyDescent="0.25">
      <c r="A7" s="3" t="s">
        <v>11</v>
      </c>
      <c r="B7" s="3">
        <v>113</v>
      </c>
      <c r="C7" s="3">
        <v>44.52</v>
      </c>
      <c r="D7" s="3">
        <v>20.52</v>
      </c>
      <c r="E7" s="3">
        <v>62.94</v>
      </c>
    </row>
    <row r="8" spans="1:9" ht="15.75" customHeight="1" x14ac:dyDescent="0.25">
      <c r="A8" s="3" t="s">
        <v>12</v>
      </c>
      <c r="B8" s="3">
        <v>113</v>
      </c>
      <c r="C8" s="3">
        <v>48.52</v>
      </c>
      <c r="D8" s="3">
        <v>19.98</v>
      </c>
      <c r="E8" s="3">
        <v>-42.41</v>
      </c>
    </row>
    <row r="9" spans="1:9" ht="15.75" customHeight="1" x14ac:dyDescent="0.25">
      <c r="A9" s="3" t="s">
        <v>13</v>
      </c>
      <c r="B9" s="3">
        <v>139</v>
      </c>
      <c r="C9" s="3">
        <v>72.430000000000007</v>
      </c>
      <c r="D9" s="3">
        <v>19.75</v>
      </c>
      <c r="E9" s="3">
        <v>10.220000000000001</v>
      </c>
      <c r="H9" s="3" t="s">
        <v>38</v>
      </c>
    </row>
    <row r="10" spans="1:9" ht="15.75" customHeight="1" x14ac:dyDescent="0.25">
      <c r="A10" s="3" t="s">
        <v>14</v>
      </c>
      <c r="B10" s="3">
        <v>127</v>
      </c>
      <c r="C10" s="3">
        <v>67.790000000000006</v>
      </c>
      <c r="D10" s="3">
        <v>139.84</v>
      </c>
      <c r="E10" s="3">
        <v>10.38</v>
      </c>
    </row>
    <row r="11" spans="1:9" ht="15.75" customHeight="1" x14ac:dyDescent="0.25">
      <c r="A11" s="3" t="s">
        <v>15</v>
      </c>
      <c r="B11" s="3">
        <v>64</v>
      </c>
      <c r="C11" s="3">
        <v>53.76</v>
      </c>
      <c r="D11" s="3">
        <v>94.07</v>
      </c>
      <c r="E11" s="3">
        <v>12.02</v>
      </c>
    </row>
    <row r="12" spans="1:9" ht="15.75" customHeight="1" x14ac:dyDescent="0.25">
      <c r="A12" s="3" t="s">
        <v>16</v>
      </c>
      <c r="B12" s="3">
        <v>8</v>
      </c>
      <c r="C12" s="3">
        <v>117.77</v>
      </c>
      <c r="D12" s="3">
        <v>-6.22</v>
      </c>
      <c r="E12" s="3">
        <v>10.25</v>
      </c>
    </row>
    <row r="13" spans="1:9" ht="15.75" customHeight="1" x14ac:dyDescent="0.25">
      <c r="A13" s="3" t="s">
        <v>17</v>
      </c>
      <c r="B13" s="3">
        <v>79.5</v>
      </c>
      <c r="C13" s="3">
        <v>68.77</v>
      </c>
      <c r="D13" s="3">
        <v>2.16</v>
      </c>
      <c r="E13" s="3">
        <v>10.26</v>
      </c>
      <c r="F13" s="3" t="s">
        <v>18</v>
      </c>
    </row>
    <row r="14" spans="1:9" ht="15.75" customHeight="1" x14ac:dyDescent="0.25">
      <c r="A14" s="3" t="s">
        <v>19</v>
      </c>
      <c r="B14" s="3">
        <v>79.5</v>
      </c>
      <c r="C14" s="3">
        <v>68.77</v>
      </c>
      <c r="D14" s="3">
        <v>39.61</v>
      </c>
      <c r="E14" s="3">
        <v>10.26</v>
      </c>
    </row>
    <row r="15" spans="1:9" ht="15.75" customHeight="1" x14ac:dyDescent="0.25">
      <c r="A15" s="3" t="s">
        <v>20</v>
      </c>
      <c r="B15" s="3">
        <v>79.5</v>
      </c>
      <c r="C15" s="3">
        <v>68.77</v>
      </c>
      <c r="D15" s="3">
        <v>86.71</v>
      </c>
      <c r="E15" s="3">
        <v>10.26</v>
      </c>
    </row>
    <row r="16" spans="1:9" ht="15.75" customHeight="1" x14ac:dyDescent="0.25">
      <c r="A16" s="3" t="s">
        <v>21</v>
      </c>
      <c r="B16" s="3">
        <v>79.5</v>
      </c>
      <c r="C16" s="3">
        <v>68.77</v>
      </c>
      <c r="D16" s="3">
        <v>133.71</v>
      </c>
      <c r="E16" s="3">
        <v>10.26</v>
      </c>
      <c r="F16" s="3" t="s">
        <v>22</v>
      </c>
    </row>
    <row r="17" spans="1:5" ht="15.75" customHeight="1" x14ac:dyDescent="0.25">
      <c r="A17" s="3" t="s">
        <v>23</v>
      </c>
      <c r="B17" s="3">
        <v>25</v>
      </c>
      <c r="C17" s="3">
        <v>4.7699999999999996</v>
      </c>
      <c r="D17" s="3">
        <v>21</v>
      </c>
      <c r="E17" s="3">
        <v>-13.73</v>
      </c>
    </row>
    <row r="18" spans="1:5" ht="15.75" customHeight="1" x14ac:dyDescent="0.25">
      <c r="A18" s="3" t="s">
        <v>24</v>
      </c>
      <c r="B18" s="3">
        <v>25</v>
      </c>
      <c r="C18" s="3">
        <v>4.7699999999999996</v>
      </c>
      <c r="D18" s="3">
        <v>18.8</v>
      </c>
      <c r="E18" s="3">
        <v>34.270000000000003</v>
      </c>
    </row>
    <row r="19" spans="1:5" ht="15.75" customHeight="1" x14ac:dyDescent="0.25">
      <c r="A19" s="3" t="s">
        <v>25</v>
      </c>
      <c r="B19" s="3">
        <v>25</v>
      </c>
      <c r="C19" s="3">
        <v>132.77000000000001</v>
      </c>
      <c r="D19" s="3">
        <v>20.95</v>
      </c>
      <c r="E19" s="3">
        <v>34.25</v>
      </c>
    </row>
    <row r="20" spans="1:5" ht="15.75" customHeight="1" x14ac:dyDescent="0.25">
      <c r="A20" s="3" t="s">
        <v>26</v>
      </c>
      <c r="B20" s="3">
        <v>25</v>
      </c>
      <c r="C20" s="3">
        <v>132.77000000000001</v>
      </c>
      <c r="D20" s="3">
        <v>18.75</v>
      </c>
      <c r="E20" s="3">
        <v>-13.75</v>
      </c>
    </row>
    <row r="21" spans="1:5" ht="15.75" customHeight="1" x14ac:dyDescent="0.25">
      <c r="A21" s="3" t="s">
        <v>27</v>
      </c>
      <c r="B21" s="3">
        <v>25</v>
      </c>
      <c r="C21" s="3">
        <v>4.7699999999999996</v>
      </c>
      <c r="D21" s="3">
        <v>61.1</v>
      </c>
      <c r="E21" s="3">
        <v>-1.73</v>
      </c>
    </row>
    <row r="22" spans="1:5" ht="15.75" customHeight="1" x14ac:dyDescent="0.25">
      <c r="A22" s="3" t="s">
        <v>28</v>
      </c>
      <c r="B22" s="3">
        <v>25</v>
      </c>
      <c r="C22" s="3">
        <v>92.77</v>
      </c>
      <c r="D22" s="3">
        <v>63.25</v>
      </c>
      <c r="E22" s="3">
        <v>-53.75</v>
      </c>
    </row>
    <row r="23" spans="1:5" ht="15.75" customHeight="1" x14ac:dyDescent="0.25">
      <c r="A23" s="3" t="s">
        <v>29</v>
      </c>
      <c r="B23" s="3">
        <v>25</v>
      </c>
      <c r="C23" s="3">
        <v>92.77</v>
      </c>
      <c r="D23" s="3">
        <v>61.05</v>
      </c>
      <c r="E23" s="3">
        <v>74.25</v>
      </c>
    </row>
    <row r="24" spans="1:5" ht="12.5" x14ac:dyDescent="0.25">
      <c r="A24" s="3" t="s">
        <v>30</v>
      </c>
      <c r="B24" s="3">
        <v>25</v>
      </c>
      <c r="C24" s="3">
        <v>4.7699999999999996</v>
      </c>
      <c r="D24" s="3">
        <v>63.3</v>
      </c>
      <c r="E24" s="3">
        <v>22.27</v>
      </c>
    </row>
    <row r="25" spans="1:5" ht="12.5" x14ac:dyDescent="0.25">
      <c r="A25" s="3" t="s">
        <v>31</v>
      </c>
      <c r="B25" s="3">
        <v>25</v>
      </c>
      <c r="C25" s="3">
        <v>44.77</v>
      </c>
      <c r="D25" s="3">
        <v>110.21</v>
      </c>
      <c r="E25" s="3">
        <v>74.27</v>
      </c>
    </row>
    <row r="26" spans="1:5" ht="12.5" x14ac:dyDescent="0.25">
      <c r="A26" s="3" t="s">
        <v>32</v>
      </c>
      <c r="B26" s="3">
        <v>25</v>
      </c>
      <c r="C26" s="3">
        <v>4.7699999999999996</v>
      </c>
      <c r="D26" s="3">
        <v>108.01</v>
      </c>
      <c r="E26" s="3">
        <v>34.270000000000003</v>
      </c>
    </row>
    <row r="27" spans="1:5" ht="12.5" x14ac:dyDescent="0.25">
      <c r="A27" s="3" t="s">
        <v>33</v>
      </c>
      <c r="B27" s="3">
        <v>25</v>
      </c>
      <c r="C27" s="3">
        <v>4.7699999999999996</v>
      </c>
      <c r="D27" s="3">
        <v>110.21</v>
      </c>
      <c r="E27" s="3">
        <v>-13.73</v>
      </c>
    </row>
    <row r="28" spans="1:5" ht="12.5" x14ac:dyDescent="0.25">
      <c r="A28" s="3" t="s">
        <v>34</v>
      </c>
      <c r="B28" s="3">
        <v>25</v>
      </c>
      <c r="C28" s="3">
        <v>132.77000000000001</v>
      </c>
      <c r="D28" s="3">
        <v>110.25</v>
      </c>
      <c r="E28" s="3">
        <v>34.25</v>
      </c>
    </row>
    <row r="29" spans="1:5" ht="12.5" x14ac:dyDescent="0.25">
      <c r="A29" s="3" t="s">
        <v>35</v>
      </c>
      <c r="B29" s="3">
        <v>25</v>
      </c>
      <c r="C29" s="3">
        <v>44.77</v>
      </c>
      <c r="D29" s="3">
        <v>108.01</v>
      </c>
      <c r="E29" s="3">
        <v>-53.73</v>
      </c>
    </row>
    <row r="30" spans="1:5" ht="12.5" x14ac:dyDescent="0.25">
      <c r="A30" s="3" t="s">
        <v>36</v>
      </c>
      <c r="B30" s="3">
        <v>25</v>
      </c>
      <c r="C30" s="3">
        <v>132.77000000000001</v>
      </c>
      <c r="D30" s="3">
        <v>108.05</v>
      </c>
      <c r="E30" s="3">
        <v>-13.75</v>
      </c>
    </row>
    <row r="31" spans="1:5" ht="12.5" x14ac:dyDescent="0.25">
      <c r="A31" s="3" t="s">
        <v>39</v>
      </c>
      <c r="B31" s="3">
        <v>86.5</v>
      </c>
      <c r="C31" s="3">
        <v>58.23</v>
      </c>
      <c r="D31" s="3">
        <v>80.19</v>
      </c>
      <c r="E31" s="3">
        <v>123.24</v>
      </c>
    </row>
    <row r="32" spans="1:5" ht="12.5" x14ac:dyDescent="0.25">
      <c r="A32" s="3" t="s">
        <v>40</v>
      </c>
      <c r="B32" s="3">
        <v>91</v>
      </c>
      <c r="C32" s="3">
        <v>172.46</v>
      </c>
      <c r="D32" s="3">
        <v>123.81</v>
      </c>
      <c r="E32" s="3">
        <v>-9.7100000000000009</v>
      </c>
    </row>
    <row r="33" spans="1:5" ht="12.5" x14ac:dyDescent="0.25">
      <c r="A33" s="3" t="s">
        <v>41</v>
      </c>
      <c r="B33" s="3">
        <v>47.34</v>
      </c>
      <c r="C33" s="3">
        <v>-49.66</v>
      </c>
      <c r="D33" s="3">
        <v>61.46</v>
      </c>
      <c r="E33" s="3">
        <v>107.44</v>
      </c>
    </row>
    <row r="34" spans="1:5" ht="12.5" x14ac:dyDescent="0.25">
      <c r="A34" s="3" t="s">
        <v>42</v>
      </c>
      <c r="B34" s="3">
        <v>42.49</v>
      </c>
      <c r="C34" s="3">
        <v>166.2</v>
      </c>
      <c r="D34" s="3">
        <v>100.72</v>
      </c>
      <c r="E34" s="3">
        <v>113.27</v>
      </c>
    </row>
    <row r="35" spans="1:5" ht="12.5" x14ac:dyDescent="0.25">
      <c r="A35" s="3" t="s">
        <v>43</v>
      </c>
      <c r="B35" s="3">
        <v>66.180000000000007</v>
      </c>
      <c r="C35" s="3">
        <v>-52.92</v>
      </c>
      <c r="D35" s="3">
        <v>101.5</v>
      </c>
      <c r="E35" s="3">
        <v>40.19</v>
      </c>
    </row>
    <row r="36" spans="1:5" ht="12.5" x14ac:dyDescent="0.25">
      <c r="A36" s="3" t="s">
        <v>44</v>
      </c>
      <c r="B36" s="3">
        <v>20.28</v>
      </c>
      <c r="C36" s="3">
        <v>5.84</v>
      </c>
      <c r="D36" s="3">
        <v>81.510000000000005</v>
      </c>
      <c r="E36" s="3">
        <v>37.619999999999997</v>
      </c>
    </row>
    <row r="37" spans="1:5" ht="12.5" x14ac:dyDescent="0.25">
      <c r="A37" s="3" t="s">
        <v>45</v>
      </c>
      <c r="B37" s="3">
        <v>3.5</v>
      </c>
      <c r="C37" s="3">
        <v>-29.53</v>
      </c>
      <c r="D37" s="3">
        <v>119</v>
      </c>
      <c r="E37" s="3">
        <v>10.43</v>
      </c>
    </row>
    <row r="38" spans="1:5" ht="12.5" x14ac:dyDescent="0.25">
      <c r="A38" s="3" t="s">
        <v>46</v>
      </c>
      <c r="B38" s="3">
        <v>18.46</v>
      </c>
      <c r="C38" s="3">
        <v>-58.03</v>
      </c>
      <c r="D38" s="3">
        <v>122.51</v>
      </c>
      <c r="E38" s="3">
        <v>-7.76</v>
      </c>
    </row>
    <row r="39" spans="1:5" ht="12.5" x14ac:dyDescent="0.25">
      <c r="A39" s="3" t="s">
        <v>47</v>
      </c>
      <c r="B39" s="3">
        <v>3.5</v>
      </c>
      <c r="C39" s="3">
        <v>-29.53</v>
      </c>
      <c r="D39" s="3">
        <v>119</v>
      </c>
      <c r="E39" s="3">
        <v>67.930000000000007</v>
      </c>
    </row>
    <row r="40" spans="1:5" ht="12.5" x14ac:dyDescent="0.25">
      <c r="A40" s="3" t="s">
        <v>48</v>
      </c>
      <c r="B40" s="3">
        <v>18.46</v>
      </c>
      <c r="C40" s="3">
        <v>-58.03</v>
      </c>
      <c r="D40" s="3">
        <v>122.51</v>
      </c>
      <c r="E40" s="3">
        <v>86.24</v>
      </c>
    </row>
    <row r="41" spans="1:5" ht="12.5" x14ac:dyDescent="0.25">
      <c r="A41" s="3" t="s">
        <v>49</v>
      </c>
      <c r="B41" s="3">
        <v>3.5</v>
      </c>
      <c r="C41" s="3">
        <v>-19.850000000000001</v>
      </c>
      <c r="D41" s="3">
        <v>44.72</v>
      </c>
      <c r="E41" s="3">
        <v>40.24</v>
      </c>
    </row>
    <row r="42" spans="1:5" ht="12.5" x14ac:dyDescent="0.25">
      <c r="A42" s="3" t="s">
        <v>50</v>
      </c>
      <c r="B42" s="3">
        <v>3.66</v>
      </c>
      <c r="C42" s="3">
        <v>10.5</v>
      </c>
      <c r="D42" s="3">
        <v>77.010000000000005</v>
      </c>
      <c r="E42" s="3">
        <v>53.07</v>
      </c>
    </row>
    <row r="43" spans="1:5" ht="12.5" x14ac:dyDescent="0.25">
      <c r="A43" s="3" t="s">
        <v>51</v>
      </c>
      <c r="B43" s="3">
        <v>9</v>
      </c>
      <c r="C43" s="3">
        <v>8.1999999999999993</v>
      </c>
      <c r="D43" s="3">
        <v>69.91</v>
      </c>
      <c r="E43" s="3">
        <v>56.38</v>
      </c>
    </row>
    <row r="44" spans="1:5" ht="12.5" x14ac:dyDescent="0.25">
      <c r="A44" s="3" t="s">
        <v>52</v>
      </c>
      <c r="B44" s="3">
        <v>8.9700000000000006</v>
      </c>
      <c r="C44" s="3">
        <v>-59.19</v>
      </c>
      <c r="D44" s="3">
        <v>35.44</v>
      </c>
      <c r="E44" s="3">
        <v>43.22</v>
      </c>
    </row>
    <row r="45" spans="1:5" ht="12.5" x14ac:dyDescent="0.25">
      <c r="A45" s="3" t="s">
        <v>53</v>
      </c>
      <c r="B45" s="3">
        <v>243</v>
      </c>
      <c r="C45" s="3">
        <v>-5.83</v>
      </c>
      <c r="D45" s="3">
        <v>111.7</v>
      </c>
      <c r="E45" s="3">
        <v>10.43</v>
      </c>
    </row>
    <row r="46" spans="1:5" ht="12.5" x14ac:dyDescent="0.25">
      <c r="A46" s="3" t="s">
        <v>54</v>
      </c>
      <c r="B46" s="3">
        <v>7.43</v>
      </c>
      <c r="C46" s="3">
        <v>-19.47</v>
      </c>
      <c r="D46" s="3">
        <v>105.18</v>
      </c>
      <c r="E46" s="3">
        <v>4.93</v>
      </c>
    </row>
    <row r="47" spans="1:5" ht="12.5" x14ac:dyDescent="0.25">
      <c r="A47" s="3" t="s">
        <v>55</v>
      </c>
      <c r="B47" s="3">
        <v>243</v>
      </c>
      <c r="C47" s="3">
        <v>-5.84</v>
      </c>
      <c r="D47" s="3">
        <v>111.7</v>
      </c>
      <c r="E47" s="3">
        <v>67.930000000000007</v>
      </c>
    </row>
    <row r="48" spans="1:5" ht="12.5" x14ac:dyDescent="0.25">
      <c r="A48" s="3" t="s">
        <v>56</v>
      </c>
      <c r="B48" s="3">
        <v>7.43</v>
      </c>
      <c r="C48" s="3">
        <v>-19.47</v>
      </c>
      <c r="D48" s="3">
        <v>105.18</v>
      </c>
      <c r="E48" s="3">
        <v>73.44</v>
      </c>
    </row>
    <row r="49" spans="1:5" ht="12.5" x14ac:dyDescent="0.25">
      <c r="A49" s="3" t="s">
        <v>37</v>
      </c>
      <c r="B49" s="3">
        <f>SUM(B3:B48)</f>
        <v>2433.6999999999998</v>
      </c>
      <c r="C49" s="3">
        <f>SUMPRODUCT(B3:B48,C3:C48)/B49</f>
        <v>43.904415951021086</v>
      </c>
      <c r="D49" s="3">
        <f>SUMPRODUCT(B3:B48,D3:D48)/B49</f>
        <v>75.877141554012425</v>
      </c>
      <c r="E49" s="3">
        <f>SUMPRODUCT(B3:B48,E3:E48)/B49</f>
        <v>25.112001972305539</v>
      </c>
    </row>
  </sheetData>
  <mergeCells count="3">
    <mergeCell ref="A1:A2"/>
    <mergeCell ref="C1:E1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Turtlebot</vt:lpstr>
      <vt:lpstr>Turtlebot + launcher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 Ruo Xin Marissa</cp:lastModifiedBy>
  <dcterms:modified xsi:type="dcterms:W3CDTF">2025-04-21T16:09:17Z</dcterms:modified>
</cp:coreProperties>
</file>