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D00A3450-834F-4139-952D-9C8123B840C4}"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Analysis" sheetId="3" r:id="rId2"/>
    <sheet name="Dashboard" sheetId="8" r:id="rId3"/>
  </sheets>
  <definedNames>
    <definedName name="_xlnm._FilterDatabase" localSheetId="0" hidden="1">Data!$A$1:$R$3340</definedName>
    <definedName name="_xlchart.v5.0" hidden="1">Analysis!$X$2</definedName>
    <definedName name="_xlchart.v5.1" hidden="1">Analysis!$X$3:$X$50</definedName>
    <definedName name="_xlchart.v5.2" hidden="1">Analysis!$Y$2</definedName>
    <definedName name="_xlchart.v5.3" hidden="1">Analysis!$Y$3:$Y$50</definedName>
    <definedName name="Slicer_CategoryName">#N/A</definedName>
    <definedName name="Slicer_CustomerState">#N/A</definedName>
    <definedName name="Slicer_Month">#N/A</definedName>
    <definedName name="Slicer_Year">#N/A</definedName>
    <definedName name="Task5">Data!$A$1:$R$3340</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3" l="1"/>
  <c r="B31" i="3"/>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749" i="1"/>
  <c r="U2750" i="1"/>
  <c r="U2751" i="1"/>
  <c r="U2752" i="1"/>
  <c r="U2753" i="1"/>
  <c r="U2754" i="1"/>
  <c r="U2755" i="1"/>
  <c r="U2756" i="1"/>
  <c r="U2757" i="1"/>
  <c r="U2758" i="1"/>
  <c r="U2759" i="1"/>
  <c r="U2760" i="1"/>
  <c r="U2761" i="1"/>
  <c r="U2762" i="1"/>
  <c r="U2763" i="1"/>
  <c r="U2764" i="1"/>
  <c r="U2765" i="1"/>
  <c r="U2766" i="1"/>
  <c r="U2767" i="1"/>
  <c r="U2768" i="1"/>
  <c r="U2769" i="1"/>
  <c r="U2770" i="1"/>
  <c r="U2771" i="1"/>
  <c r="U2772" i="1"/>
  <c r="U2773" i="1"/>
  <c r="U2774" i="1"/>
  <c r="U2775" i="1"/>
  <c r="U2776" i="1"/>
  <c r="U2777" i="1"/>
  <c r="U2778" i="1"/>
  <c r="U2779" i="1"/>
  <c r="U2780" i="1"/>
  <c r="U2781" i="1"/>
  <c r="U2782" i="1"/>
  <c r="U2783" i="1"/>
  <c r="U2784" i="1"/>
  <c r="U2785" i="1"/>
  <c r="U2786" i="1"/>
  <c r="U2787" i="1"/>
  <c r="U2788" i="1"/>
  <c r="U2789" i="1"/>
  <c r="U2790" i="1"/>
  <c r="U2791" i="1"/>
  <c r="U2792" i="1"/>
  <c r="U2793" i="1"/>
  <c r="U2794" i="1"/>
  <c r="U2795" i="1"/>
  <c r="U2796" i="1"/>
  <c r="U2797" i="1"/>
  <c r="U2798" i="1"/>
  <c r="U2799" i="1"/>
  <c r="U2800" i="1"/>
  <c r="U2801" i="1"/>
  <c r="U2802" i="1"/>
  <c r="U2803" i="1"/>
  <c r="U2804" i="1"/>
  <c r="U2805" i="1"/>
  <c r="U2806" i="1"/>
  <c r="U2807" i="1"/>
  <c r="U2808" i="1"/>
  <c r="U2809" i="1"/>
  <c r="U2810" i="1"/>
  <c r="U2811" i="1"/>
  <c r="U2812" i="1"/>
  <c r="U2813" i="1"/>
  <c r="U2814" i="1"/>
  <c r="U2815" i="1"/>
  <c r="U2816" i="1"/>
  <c r="U2817" i="1"/>
  <c r="U2818" i="1"/>
  <c r="U2819" i="1"/>
  <c r="U2820" i="1"/>
  <c r="U2821" i="1"/>
  <c r="U2822" i="1"/>
  <c r="U2823" i="1"/>
  <c r="U2824" i="1"/>
  <c r="U2825" i="1"/>
  <c r="U2826" i="1"/>
  <c r="U2827" i="1"/>
  <c r="U2828" i="1"/>
  <c r="U2829" i="1"/>
  <c r="U2830" i="1"/>
  <c r="U2831" i="1"/>
  <c r="U2832" i="1"/>
  <c r="U2833" i="1"/>
  <c r="U2834" i="1"/>
  <c r="U2835" i="1"/>
  <c r="U2836" i="1"/>
  <c r="U2837" i="1"/>
  <c r="U2838" i="1"/>
  <c r="U2839" i="1"/>
  <c r="U2840" i="1"/>
  <c r="U2841" i="1"/>
  <c r="U2842" i="1"/>
  <c r="U2843" i="1"/>
  <c r="U2844" i="1"/>
  <c r="U2845" i="1"/>
  <c r="U2846" i="1"/>
  <c r="U2847" i="1"/>
  <c r="U2848" i="1"/>
  <c r="U2849" i="1"/>
  <c r="U2850" i="1"/>
  <c r="U2851" i="1"/>
  <c r="U2852" i="1"/>
  <c r="U2853" i="1"/>
  <c r="U2854" i="1"/>
  <c r="U2855" i="1"/>
  <c r="U2856" i="1"/>
  <c r="U2857" i="1"/>
  <c r="U2858" i="1"/>
  <c r="U2859" i="1"/>
  <c r="U2860" i="1"/>
  <c r="U2861" i="1"/>
  <c r="U2862" i="1"/>
  <c r="U2863" i="1"/>
  <c r="U2864" i="1"/>
  <c r="U2865" i="1"/>
  <c r="U2866" i="1"/>
  <c r="U2867" i="1"/>
  <c r="U2868" i="1"/>
  <c r="U2869" i="1"/>
  <c r="U2870" i="1"/>
  <c r="U2871" i="1"/>
  <c r="U2872" i="1"/>
  <c r="U2873" i="1"/>
  <c r="U2874" i="1"/>
  <c r="U2875" i="1"/>
  <c r="U2876" i="1"/>
  <c r="U2877" i="1"/>
  <c r="U2878" i="1"/>
  <c r="U2879" i="1"/>
  <c r="U2880" i="1"/>
  <c r="U2881" i="1"/>
  <c r="U2882" i="1"/>
  <c r="U2883" i="1"/>
  <c r="U2884" i="1"/>
  <c r="U2885" i="1"/>
  <c r="U2886" i="1"/>
  <c r="U2887" i="1"/>
  <c r="U2888" i="1"/>
  <c r="U2889" i="1"/>
  <c r="U2890" i="1"/>
  <c r="U2891" i="1"/>
  <c r="U2892" i="1"/>
  <c r="U2893" i="1"/>
  <c r="U2894" i="1"/>
  <c r="U2895" i="1"/>
  <c r="U2896" i="1"/>
  <c r="U2897" i="1"/>
  <c r="U2898" i="1"/>
  <c r="U2899" i="1"/>
  <c r="U2900" i="1"/>
  <c r="U2901" i="1"/>
  <c r="U2902" i="1"/>
  <c r="U2903" i="1"/>
  <c r="U2904" i="1"/>
  <c r="U2905" i="1"/>
  <c r="U2906" i="1"/>
  <c r="U2907" i="1"/>
  <c r="U2908" i="1"/>
  <c r="U2909" i="1"/>
  <c r="U2910" i="1"/>
  <c r="U2911" i="1"/>
  <c r="U2912" i="1"/>
  <c r="U2913" i="1"/>
  <c r="U2914" i="1"/>
  <c r="U2915" i="1"/>
  <c r="U2916" i="1"/>
  <c r="U2917" i="1"/>
  <c r="U2918" i="1"/>
  <c r="U2919" i="1"/>
  <c r="U2920" i="1"/>
  <c r="U2921" i="1"/>
  <c r="U2922" i="1"/>
  <c r="U2923" i="1"/>
  <c r="U2924" i="1"/>
  <c r="U2925" i="1"/>
  <c r="U2926" i="1"/>
  <c r="U2927" i="1"/>
  <c r="U2928" i="1"/>
  <c r="U2929" i="1"/>
  <c r="U2930" i="1"/>
  <c r="U2931" i="1"/>
  <c r="U2932" i="1"/>
  <c r="U2933" i="1"/>
  <c r="U2934" i="1"/>
  <c r="U2935" i="1"/>
  <c r="U2936" i="1"/>
  <c r="U2937" i="1"/>
  <c r="U2938" i="1"/>
  <c r="U2939" i="1"/>
  <c r="U2940" i="1"/>
  <c r="U2941" i="1"/>
  <c r="U2942" i="1"/>
  <c r="U2943" i="1"/>
  <c r="U2944" i="1"/>
  <c r="U2945" i="1"/>
  <c r="U2946" i="1"/>
  <c r="U2947" i="1"/>
  <c r="U2948" i="1"/>
  <c r="U2949" i="1"/>
  <c r="U2950" i="1"/>
  <c r="U2951" i="1"/>
  <c r="U2952" i="1"/>
  <c r="U2953" i="1"/>
  <c r="U2954" i="1"/>
  <c r="U2955" i="1"/>
  <c r="U2956" i="1"/>
  <c r="U2957" i="1"/>
  <c r="U2958" i="1"/>
  <c r="U2959" i="1"/>
  <c r="U2960" i="1"/>
  <c r="U2961" i="1"/>
  <c r="U2962" i="1"/>
  <c r="U2963" i="1"/>
  <c r="U2964" i="1"/>
  <c r="U2965" i="1"/>
  <c r="U2966" i="1"/>
  <c r="U2967" i="1"/>
  <c r="U2968" i="1"/>
  <c r="U2969" i="1"/>
  <c r="U2970" i="1"/>
  <c r="U2971" i="1"/>
  <c r="U2972" i="1"/>
  <c r="U2973" i="1"/>
  <c r="U2974" i="1"/>
  <c r="U2975" i="1"/>
  <c r="U2976" i="1"/>
  <c r="U2977" i="1"/>
  <c r="U2978" i="1"/>
  <c r="U2979" i="1"/>
  <c r="U2980" i="1"/>
  <c r="U2981" i="1"/>
  <c r="U2982" i="1"/>
  <c r="U2983" i="1"/>
  <c r="U2984" i="1"/>
  <c r="U2985" i="1"/>
  <c r="U2986" i="1"/>
  <c r="U2987" i="1"/>
  <c r="U2988" i="1"/>
  <c r="U2989" i="1"/>
  <c r="U2990" i="1"/>
  <c r="U2991" i="1"/>
  <c r="U2992" i="1"/>
  <c r="U2993" i="1"/>
  <c r="U2994" i="1"/>
  <c r="U2995" i="1"/>
  <c r="U2996" i="1"/>
  <c r="U2997" i="1"/>
  <c r="U2998" i="1"/>
  <c r="U2999" i="1"/>
  <c r="U3000" i="1"/>
  <c r="U3001" i="1"/>
  <c r="U3002" i="1"/>
  <c r="U3003" i="1"/>
  <c r="U3004" i="1"/>
  <c r="U3005" i="1"/>
  <c r="U3006" i="1"/>
  <c r="U3007" i="1"/>
  <c r="U3008" i="1"/>
  <c r="U3009" i="1"/>
  <c r="U3010" i="1"/>
  <c r="U3011" i="1"/>
  <c r="U3012" i="1"/>
  <c r="U3013" i="1"/>
  <c r="U3014" i="1"/>
  <c r="U3015" i="1"/>
  <c r="U3016" i="1"/>
  <c r="U3017" i="1"/>
  <c r="U3018" i="1"/>
  <c r="U3019" i="1"/>
  <c r="U3020" i="1"/>
  <c r="U3021" i="1"/>
  <c r="U3022" i="1"/>
  <c r="U3023" i="1"/>
  <c r="U3024" i="1"/>
  <c r="U3025" i="1"/>
  <c r="U3026" i="1"/>
  <c r="U3027" i="1"/>
  <c r="U3028" i="1"/>
  <c r="U3029" i="1"/>
  <c r="U3030" i="1"/>
  <c r="U3031" i="1"/>
  <c r="U3032" i="1"/>
  <c r="U3033" i="1"/>
  <c r="U3034" i="1"/>
  <c r="U3035" i="1"/>
  <c r="U3036" i="1"/>
  <c r="U3037" i="1"/>
  <c r="U3038" i="1"/>
  <c r="U3039" i="1"/>
  <c r="U3040" i="1"/>
  <c r="U3041" i="1"/>
  <c r="U3042" i="1"/>
  <c r="U3043" i="1"/>
  <c r="U3044" i="1"/>
  <c r="U3045" i="1"/>
  <c r="U3046" i="1"/>
  <c r="U3047" i="1"/>
  <c r="U3048" i="1"/>
  <c r="U3049" i="1"/>
  <c r="U3050" i="1"/>
  <c r="U3051" i="1"/>
  <c r="U3052" i="1"/>
  <c r="U3053" i="1"/>
  <c r="U3054" i="1"/>
  <c r="U3055" i="1"/>
  <c r="U3056" i="1"/>
  <c r="U3057" i="1"/>
  <c r="U3058" i="1"/>
  <c r="U3059" i="1"/>
  <c r="U3060" i="1"/>
  <c r="U3061" i="1"/>
  <c r="U3062" i="1"/>
  <c r="U3063" i="1"/>
  <c r="U3064" i="1"/>
  <c r="U3065" i="1"/>
  <c r="U3066" i="1"/>
  <c r="U3067" i="1"/>
  <c r="U3068" i="1"/>
  <c r="U3069" i="1"/>
  <c r="U3070" i="1"/>
  <c r="U3071" i="1"/>
  <c r="U3072" i="1"/>
  <c r="U3073" i="1"/>
  <c r="U3074" i="1"/>
  <c r="U3075" i="1"/>
  <c r="U3076" i="1"/>
  <c r="U3077" i="1"/>
  <c r="U3078" i="1"/>
  <c r="U3079" i="1"/>
  <c r="U3080" i="1"/>
  <c r="U3081" i="1"/>
  <c r="U3082" i="1"/>
  <c r="U3083" i="1"/>
  <c r="U3084" i="1"/>
  <c r="U3085" i="1"/>
  <c r="U3086" i="1"/>
  <c r="U3087" i="1"/>
  <c r="U3088" i="1"/>
  <c r="U3089" i="1"/>
  <c r="U3090" i="1"/>
  <c r="U3091" i="1"/>
  <c r="U3092" i="1"/>
  <c r="U3093" i="1"/>
  <c r="U3094" i="1"/>
  <c r="U3095" i="1"/>
  <c r="U3096" i="1"/>
  <c r="U3097" i="1"/>
  <c r="U3098" i="1"/>
  <c r="U3099" i="1"/>
  <c r="U3100" i="1"/>
  <c r="U3101" i="1"/>
  <c r="U3102" i="1"/>
  <c r="U3103" i="1"/>
  <c r="U3104" i="1"/>
  <c r="U3105" i="1"/>
  <c r="U3106" i="1"/>
  <c r="U3107" i="1"/>
  <c r="U3108" i="1"/>
  <c r="U3109" i="1"/>
  <c r="U3110" i="1"/>
  <c r="U3111" i="1"/>
  <c r="U3112" i="1"/>
  <c r="U3113" i="1"/>
  <c r="U3114" i="1"/>
  <c r="U3115" i="1"/>
  <c r="U3116" i="1"/>
  <c r="U3117" i="1"/>
  <c r="U3118" i="1"/>
  <c r="U3119" i="1"/>
  <c r="U3120" i="1"/>
  <c r="U3121" i="1"/>
  <c r="U3122" i="1"/>
  <c r="U3123" i="1"/>
  <c r="U3124" i="1"/>
  <c r="U3125" i="1"/>
  <c r="U3126" i="1"/>
  <c r="U3127" i="1"/>
  <c r="U3128" i="1"/>
  <c r="U3129" i="1"/>
  <c r="U3130" i="1"/>
  <c r="U3131" i="1"/>
  <c r="U3132" i="1"/>
  <c r="U3133" i="1"/>
  <c r="U3134" i="1"/>
  <c r="U3135" i="1"/>
  <c r="U3136" i="1"/>
  <c r="U3137" i="1"/>
  <c r="U3138" i="1"/>
  <c r="U3139" i="1"/>
  <c r="U3140" i="1"/>
  <c r="U3141" i="1"/>
  <c r="U3142" i="1"/>
  <c r="U3143" i="1"/>
  <c r="U3144" i="1"/>
  <c r="U3145" i="1"/>
  <c r="U3146" i="1"/>
  <c r="U3147" i="1"/>
  <c r="U3148" i="1"/>
  <c r="U3149" i="1"/>
  <c r="U3150" i="1"/>
  <c r="U3151" i="1"/>
  <c r="U3152" i="1"/>
  <c r="U3153" i="1"/>
  <c r="U3154" i="1"/>
  <c r="U3155" i="1"/>
  <c r="U3156" i="1"/>
  <c r="U3157" i="1"/>
  <c r="U3158" i="1"/>
  <c r="U3159" i="1"/>
  <c r="U3160" i="1"/>
  <c r="U3161" i="1"/>
  <c r="U3162" i="1"/>
  <c r="U3163" i="1"/>
  <c r="U3164" i="1"/>
  <c r="U3165" i="1"/>
  <c r="U3166" i="1"/>
  <c r="U3167" i="1"/>
  <c r="U3168" i="1"/>
  <c r="U3169" i="1"/>
  <c r="U3170" i="1"/>
  <c r="U3171" i="1"/>
  <c r="U3172" i="1"/>
  <c r="U3173" i="1"/>
  <c r="U3174" i="1"/>
  <c r="U3175" i="1"/>
  <c r="U3176" i="1"/>
  <c r="U3177" i="1"/>
  <c r="U3178" i="1"/>
  <c r="U3179" i="1"/>
  <c r="U3180" i="1"/>
  <c r="U3181" i="1"/>
  <c r="U3182" i="1"/>
  <c r="U3183" i="1"/>
  <c r="U3184" i="1"/>
  <c r="U3185" i="1"/>
  <c r="U3186" i="1"/>
  <c r="U3187" i="1"/>
  <c r="U3188" i="1"/>
  <c r="U3189" i="1"/>
  <c r="U3190" i="1"/>
  <c r="U3191" i="1"/>
  <c r="U3192" i="1"/>
  <c r="U3193" i="1"/>
  <c r="U3194" i="1"/>
  <c r="U3195" i="1"/>
  <c r="U3196" i="1"/>
  <c r="U3197" i="1"/>
  <c r="U3198" i="1"/>
  <c r="U3199" i="1"/>
  <c r="U3200" i="1"/>
  <c r="U3201" i="1"/>
  <c r="U3202" i="1"/>
  <c r="U3203" i="1"/>
  <c r="U3204" i="1"/>
  <c r="U3205" i="1"/>
  <c r="U3206" i="1"/>
  <c r="U3207" i="1"/>
  <c r="U3208" i="1"/>
  <c r="U3209" i="1"/>
  <c r="U3210" i="1"/>
  <c r="U3211" i="1"/>
  <c r="U3212" i="1"/>
  <c r="U3213" i="1"/>
  <c r="U3214" i="1"/>
  <c r="U3215" i="1"/>
  <c r="U3216" i="1"/>
  <c r="U3217" i="1"/>
  <c r="U3218" i="1"/>
  <c r="U3219" i="1"/>
  <c r="U3220" i="1"/>
  <c r="U3221" i="1"/>
  <c r="U3222" i="1"/>
  <c r="U3223" i="1"/>
  <c r="U3224" i="1"/>
  <c r="U3225" i="1"/>
  <c r="U3226" i="1"/>
  <c r="U3227" i="1"/>
  <c r="U3228" i="1"/>
  <c r="U3229" i="1"/>
  <c r="U3230" i="1"/>
  <c r="U3231" i="1"/>
  <c r="U3232" i="1"/>
  <c r="U3233" i="1"/>
  <c r="U3234" i="1"/>
  <c r="U3235" i="1"/>
  <c r="U3236" i="1"/>
  <c r="U3237" i="1"/>
  <c r="U3238" i="1"/>
  <c r="U3239" i="1"/>
  <c r="U3240" i="1"/>
  <c r="U3241" i="1"/>
  <c r="U3242" i="1"/>
  <c r="U3243" i="1"/>
  <c r="U3244" i="1"/>
  <c r="U3245" i="1"/>
  <c r="U3246" i="1"/>
  <c r="U3247" i="1"/>
  <c r="U3248" i="1"/>
  <c r="U3249" i="1"/>
  <c r="U3250" i="1"/>
  <c r="U3251" i="1"/>
  <c r="U3252" i="1"/>
  <c r="U3253" i="1"/>
  <c r="U3254" i="1"/>
  <c r="U3255" i="1"/>
  <c r="U3256" i="1"/>
  <c r="U3257" i="1"/>
  <c r="U3258" i="1"/>
  <c r="U3259" i="1"/>
  <c r="U3260" i="1"/>
  <c r="U3261" i="1"/>
  <c r="U3262" i="1"/>
  <c r="U3263" i="1"/>
  <c r="U3264" i="1"/>
  <c r="U3265" i="1"/>
  <c r="U3266" i="1"/>
  <c r="U3267" i="1"/>
  <c r="U3268" i="1"/>
  <c r="U3269" i="1"/>
  <c r="U3270" i="1"/>
  <c r="U3271" i="1"/>
  <c r="U3272" i="1"/>
  <c r="U3273" i="1"/>
  <c r="U3274" i="1"/>
  <c r="U3275" i="1"/>
  <c r="U3276" i="1"/>
  <c r="U3277" i="1"/>
  <c r="U3278" i="1"/>
  <c r="U3279" i="1"/>
  <c r="U3280" i="1"/>
  <c r="U3281" i="1"/>
  <c r="U3282" i="1"/>
  <c r="U3283" i="1"/>
  <c r="U3284" i="1"/>
  <c r="U3285" i="1"/>
  <c r="U3286" i="1"/>
  <c r="U3287" i="1"/>
  <c r="U3288" i="1"/>
  <c r="U3289" i="1"/>
  <c r="U3290" i="1"/>
  <c r="U3291" i="1"/>
  <c r="U3292" i="1"/>
  <c r="U3293" i="1"/>
  <c r="U3294" i="1"/>
  <c r="U3295" i="1"/>
  <c r="U3296" i="1"/>
  <c r="U3297" i="1"/>
  <c r="U3298" i="1"/>
  <c r="U3299" i="1"/>
  <c r="U3300" i="1"/>
  <c r="U3301" i="1"/>
  <c r="U3302" i="1"/>
  <c r="U3303" i="1"/>
  <c r="U3304" i="1"/>
  <c r="U3305" i="1"/>
  <c r="U3306" i="1"/>
  <c r="U3307" i="1"/>
  <c r="U3308" i="1"/>
  <c r="U3309" i="1"/>
  <c r="U3310" i="1"/>
  <c r="U3311" i="1"/>
  <c r="U3312" i="1"/>
  <c r="U3313" i="1"/>
  <c r="U3314" i="1"/>
  <c r="U3315" i="1"/>
  <c r="U3316" i="1"/>
  <c r="U3317" i="1"/>
  <c r="U3318" i="1"/>
  <c r="U3319" i="1"/>
  <c r="U3320" i="1"/>
  <c r="U3321" i="1"/>
  <c r="U3322" i="1"/>
  <c r="U3323" i="1"/>
  <c r="U3324" i="1"/>
  <c r="U3325" i="1"/>
  <c r="U3326" i="1"/>
  <c r="U3327" i="1"/>
  <c r="U3328" i="1"/>
  <c r="U3329" i="1"/>
  <c r="U3330" i="1"/>
  <c r="U3331" i="1"/>
  <c r="U3332" i="1"/>
  <c r="U3333" i="1"/>
  <c r="U3334" i="1"/>
  <c r="U3335" i="1"/>
  <c r="U3336" i="1"/>
  <c r="U3337" i="1"/>
  <c r="U3338" i="1"/>
  <c r="U3339" i="1"/>
  <c r="U3340"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2" i="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2" i="1"/>
</calcChain>
</file>

<file path=xl/sharedStrings.xml><?xml version="1.0" encoding="utf-8"?>
<sst xmlns="http://schemas.openxmlformats.org/spreadsheetml/2006/main" count="36973" uniqueCount="8744">
  <si>
    <t>CustomerID</t>
  </si>
  <si>
    <t>FirstName</t>
  </si>
  <si>
    <t>LastName</t>
  </si>
  <si>
    <t>CustomerEmail</t>
  </si>
  <si>
    <t>CustomerPhone</t>
  </si>
  <si>
    <t>CustomerAddress</t>
  </si>
  <si>
    <t>CustomerCity</t>
  </si>
  <si>
    <t>CustomerState</t>
  </si>
  <si>
    <t>CustomerZip</t>
  </si>
  <si>
    <t>OrderID</t>
  </si>
  <si>
    <t>Date</t>
  </si>
  <si>
    <t>ProdNumber</t>
  </si>
  <si>
    <t>Quantity</t>
  </si>
  <si>
    <t>ProdName</t>
  </si>
  <si>
    <t>CategoryID</t>
  </si>
  <si>
    <t>Price</t>
  </si>
  <si>
    <t>CategoryName</t>
  </si>
  <si>
    <t>CategoryAbbreviation</t>
  </si>
  <si>
    <t>Grazia</t>
  </si>
  <si>
    <t>Rasmus</t>
  </si>
  <si>
    <t>grasmusas@i2i.jp#mailto:grasmusas@i2i.jp#</t>
  </si>
  <si>
    <t>(202) 577-2595</t>
  </si>
  <si>
    <t>628 Buhler Junction</t>
  </si>
  <si>
    <t>Washington</t>
  </si>
  <si>
    <t>District of Columbia</t>
  </si>
  <si>
    <t>TV803</t>
  </si>
  <si>
    <t>Cloud Computing</t>
  </si>
  <si>
    <t>Training Videos</t>
  </si>
  <si>
    <t>TV</t>
  </si>
  <si>
    <t>BP102</t>
  </si>
  <si>
    <t>Bsquare Robot Blueprint</t>
  </si>
  <si>
    <t>Blueprints</t>
  </si>
  <si>
    <t>BP</t>
  </si>
  <si>
    <t>Bunny</t>
  </si>
  <si>
    <t>Trevan</t>
  </si>
  <si>
    <t>btrevanmj@wordpress.org#mailto:btrevanmj@wordpress.org#</t>
  </si>
  <si>
    <t>917-903-2827</t>
  </si>
  <si>
    <t>52 Cascade Drive</t>
  </si>
  <si>
    <t>Jamaica</t>
  </si>
  <si>
    <t>New York</t>
  </si>
  <si>
    <t>TV811</t>
  </si>
  <si>
    <t>Understanding Drone Regulations</t>
  </si>
  <si>
    <t>Tracie</t>
  </si>
  <si>
    <t>Grayston</t>
  </si>
  <si>
    <t>tgrayston7k@pagesperso-orange.fr#mailto:tgrayston7k@pagesperso-orange.fr#</t>
  </si>
  <si>
    <t>404-868-2391</t>
  </si>
  <si>
    <t>672 Comanche Way</t>
  </si>
  <si>
    <t>Atlanta</t>
  </si>
  <si>
    <t>Georgia</t>
  </si>
  <si>
    <t>RS705</t>
  </si>
  <si>
    <t>RQTE-554 Robot</t>
  </si>
  <si>
    <t>Robots</t>
  </si>
  <si>
    <t>RS</t>
  </si>
  <si>
    <t>Shea</t>
  </si>
  <si>
    <t>Stronghill</t>
  </si>
  <si>
    <t>sstronghillc1@google.nl#mailto:sstronghillc1@google.nl#</t>
  </si>
  <si>
    <t>432-775-7828</t>
  </si>
  <si>
    <t>542 3rd Point</t>
  </si>
  <si>
    <t>Midland</t>
  </si>
  <si>
    <t>Texas</t>
  </si>
  <si>
    <t>TV804</t>
  </si>
  <si>
    <t>Drone Video Techniques</t>
  </si>
  <si>
    <t>EB508</t>
  </si>
  <si>
    <t>Fixed Wing Drones</t>
  </si>
  <si>
    <t>eBooks</t>
  </si>
  <si>
    <t>EB</t>
  </si>
  <si>
    <t>Geoffry</t>
  </si>
  <si>
    <t>Bonde</t>
  </si>
  <si>
    <t>gbonde90@vimeo.com#mailto:gbonde90@vimeo.com#</t>
  </si>
  <si>
    <t>415-176-9919</t>
  </si>
  <si>
    <t>781 Larry Place</t>
  </si>
  <si>
    <t>San Francisco</t>
  </si>
  <si>
    <t>California</t>
  </si>
  <si>
    <t>BP107</t>
  </si>
  <si>
    <t>Ladybug Robot Blueprint</t>
  </si>
  <si>
    <t>DK205</t>
  </si>
  <si>
    <t>BYOD-350</t>
  </si>
  <si>
    <t>Drone Kits</t>
  </si>
  <si>
    <t>DK</t>
  </si>
  <si>
    <t>Noelle</t>
  </si>
  <si>
    <t>Carlile</t>
  </si>
  <si>
    <t>ncarlile37@mit.edu#mailto:ncarlile37@mit.edu#</t>
  </si>
  <si>
    <t>405-745-9826</t>
  </si>
  <si>
    <t>539 Crowley Parkway</t>
  </si>
  <si>
    <t>Oklahoma City</t>
  </si>
  <si>
    <t>Oklahoma</t>
  </si>
  <si>
    <t>EB514</t>
  </si>
  <si>
    <t>Polar Robots</t>
  </si>
  <si>
    <t>Binny</t>
  </si>
  <si>
    <t>Whetson</t>
  </si>
  <si>
    <t>bwhetsonio@amazon.de#mailto:bwhetsonio@amazon.de#</t>
  </si>
  <si>
    <t>585-968-0566</t>
  </si>
  <si>
    <t>579 Sugar Circle</t>
  </si>
  <si>
    <t>Rochester</t>
  </si>
  <si>
    <t>TV805</t>
  </si>
  <si>
    <t>Industrial 3D Printing</t>
  </si>
  <si>
    <t>Curran</t>
  </si>
  <si>
    <t>MacMichael</t>
  </si>
  <si>
    <t>cmacmichael5y@businesswire.com#mailto:cmacmichael5y@businesswire.com#</t>
  </si>
  <si>
    <t>520-968-8763</t>
  </si>
  <si>
    <t>4949 Hauk Road</t>
  </si>
  <si>
    <t>Tucson</t>
  </si>
  <si>
    <t>Arizona</t>
  </si>
  <si>
    <t>DS305</t>
  </si>
  <si>
    <t>DTI-84 Drone</t>
  </si>
  <si>
    <t>Drones</t>
  </si>
  <si>
    <t>DS</t>
  </si>
  <si>
    <t>Andy</t>
  </si>
  <si>
    <t>Woodruff</t>
  </si>
  <si>
    <t>awoodruffo@techcrunch.com#mailto:awoodruffo@techcrunch.com#</t>
  </si>
  <si>
    <t>315-377-2198</t>
  </si>
  <si>
    <t>8278 Scott Terrace</t>
  </si>
  <si>
    <t>BP110</t>
  </si>
  <si>
    <t>Sleepy Eye Blueprint</t>
  </si>
  <si>
    <t>DS307</t>
  </si>
  <si>
    <t>MICR-564K Drone</t>
  </si>
  <si>
    <t>DK209</t>
  </si>
  <si>
    <t>BYOD-550</t>
  </si>
  <si>
    <t>Darla</t>
  </si>
  <si>
    <t>Hassen</t>
  </si>
  <si>
    <t>dhassencj@hp.com#mailto:dhassencj@hp.com#</t>
  </si>
  <si>
    <t>585-418-2593</t>
  </si>
  <si>
    <t>6900 Birchwood Center</t>
  </si>
  <si>
    <t>EB504</t>
  </si>
  <si>
    <t>Cartesian Robots</t>
  </si>
  <si>
    <t>Gerard</t>
  </si>
  <si>
    <t>Witherdon</t>
  </si>
  <si>
    <t>gwitherdon8m@ow.ly#mailto:gwitherdon8m@ow.ly#</t>
  </si>
  <si>
    <t>405-794-2184</t>
  </si>
  <si>
    <t>27 Golf View Parkway</t>
  </si>
  <si>
    <t>Norman</t>
  </si>
  <si>
    <t>TV807</t>
  </si>
  <si>
    <t>Open Source Code</t>
  </si>
  <si>
    <t>Faber</t>
  </si>
  <si>
    <t>Boosey</t>
  </si>
  <si>
    <t>fbooseyjv@chicagotribune.com#mailto:fbooseyjv@chicagotribune.com#</t>
  </si>
  <si>
    <t>804-270-9294</t>
  </si>
  <si>
    <t>925 5th Hill</t>
  </si>
  <si>
    <t>Richmond</t>
  </si>
  <si>
    <t>Virginia</t>
  </si>
  <si>
    <t>EB501</t>
  </si>
  <si>
    <t>Articulated Robots</t>
  </si>
  <si>
    <t>DS306</t>
  </si>
  <si>
    <t>DX-145 Drone</t>
  </si>
  <si>
    <t>Jorgan</t>
  </si>
  <si>
    <t>Gregh</t>
  </si>
  <si>
    <t>jgreghik@quantcast.com#mailto:jgreghik@quantcast.com#</t>
  </si>
  <si>
    <t>727-518-4607</t>
  </si>
  <si>
    <t>65 Commercial Terrace</t>
  </si>
  <si>
    <t>Tampa</t>
  </si>
  <si>
    <t>Florida</t>
  </si>
  <si>
    <t>DS304</t>
  </si>
  <si>
    <t>DTE-QFN20 Drone</t>
  </si>
  <si>
    <t>DK201</t>
  </si>
  <si>
    <t>BYOD-100</t>
  </si>
  <si>
    <t>Annelise</t>
  </si>
  <si>
    <t>Genders</t>
  </si>
  <si>
    <t>agenders72@virginia.edu#mailto:agenders72@virginia.edu#</t>
  </si>
  <si>
    <t>240-191-9933</t>
  </si>
  <si>
    <t>9379 Dottie Center</t>
  </si>
  <si>
    <t>Silver Spring</t>
  </si>
  <si>
    <t>Maryland</t>
  </si>
  <si>
    <t>DS301</t>
  </si>
  <si>
    <t>DA-SA702 Drone</t>
  </si>
  <si>
    <t>RS707</t>
  </si>
  <si>
    <t>RXW-9807 Robot</t>
  </si>
  <si>
    <t>DK208</t>
  </si>
  <si>
    <t>BYOD-500</t>
  </si>
  <si>
    <t>Ailsun</t>
  </si>
  <si>
    <t>Gever</t>
  </si>
  <si>
    <t>ageverpd@ft.com#mailto:ageverpd@ft.com#</t>
  </si>
  <si>
    <t>907-578-1249</t>
  </si>
  <si>
    <t>66891 Algoma Point</t>
  </si>
  <si>
    <t>Anchorage</t>
  </si>
  <si>
    <t>Alaska</t>
  </si>
  <si>
    <t>Mead</t>
  </si>
  <si>
    <t>Whiteley</t>
  </si>
  <si>
    <t>mwhiteleypw@istockphoto.com#mailto:mwhiteleypw@istockphoto.com#</t>
  </si>
  <si>
    <t>609-361-4610</t>
  </si>
  <si>
    <t>97 Westend Terrace</t>
  </si>
  <si>
    <t>Trenton</t>
  </si>
  <si>
    <t>New Jersey</t>
  </si>
  <si>
    <t>DS302</t>
  </si>
  <si>
    <t>DC-304 Drone</t>
  </si>
  <si>
    <t>EB503</t>
  </si>
  <si>
    <t>Building Your Own Drone</t>
  </si>
  <si>
    <t>Major</t>
  </si>
  <si>
    <t>Aynold</t>
  </si>
  <si>
    <t>maynoldrp@typepad.com#mailto:maynoldrp@typepad.com#</t>
  </si>
  <si>
    <t>608-327-8162</t>
  </si>
  <si>
    <t>60 Hoard Junction</t>
  </si>
  <si>
    <t>Madison</t>
  </si>
  <si>
    <t>Wisconsin</t>
  </si>
  <si>
    <t>RK607</t>
  </si>
  <si>
    <t>BYOR-4005</t>
  </si>
  <si>
    <t>Robot Kits</t>
  </si>
  <si>
    <t>RK</t>
  </si>
  <si>
    <t>Waylan</t>
  </si>
  <si>
    <t>Waison</t>
  </si>
  <si>
    <t>wwaisona4@people.com.cn#mailto:wwaisona4@people.com.cn#</t>
  </si>
  <si>
    <t>319-169-0577</t>
  </si>
  <si>
    <t>7952 Lakewood Gardens Drive</t>
  </si>
  <si>
    <t>Cedar Rapids</t>
  </si>
  <si>
    <t>Iowa</t>
  </si>
  <si>
    <t>TV808</t>
  </si>
  <si>
    <t>Robotic Essentials</t>
  </si>
  <si>
    <t>Lucias</t>
  </si>
  <si>
    <t>Stubbins</t>
  </si>
  <si>
    <t>lstubbinsmv@livejournal.com#mailto:lstubbinsmv@livejournal.com#</t>
  </si>
  <si>
    <t>423-722-2755</t>
  </si>
  <si>
    <t>702 Union Park</t>
  </si>
  <si>
    <t>Chattanooga</t>
  </si>
  <si>
    <t>Tennessee</t>
  </si>
  <si>
    <t>RK603</t>
  </si>
  <si>
    <t>BYOR-1500</t>
  </si>
  <si>
    <t>BP104</t>
  </si>
  <si>
    <t>Cat Robot Blueprint</t>
  </si>
  <si>
    <t>Worden</t>
  </si>
  <si>
    <t>Gobeau</t>
  </si>
  <si>
    <t>wgobeauk5@un.org#mailto:wgobeauk5@un.org#</t>
  </si>
  <si>
    <t>775-456-7879</t>
  </si>
  <si>
    <t>700 7th Place</t>
  </si>
  <si>
    <t>Reno</t>
  </si>
  <si>
    <t>Nevada</t>
  </si>
  <si>
    <t>Jacki</t>
  </si>
  <si>
    <t>Kleinzweig</t>
  </si>
  <si>
    <t>jkleinzweigla@bluehost.com#mailto:jkleinzweigla@bluehost.com#</t>
  </si>
  <si>
    <t>602-821-1270</t>
  </si>
  <si>
    <t>87827 Forest Run Lane</t>
  </si>
  <si>
    <t>Chandler</t>
  </si>
  <si>
    <t>BP105</t>
  </si>
  <si>
    <t>Creature Robot Arms Blueprint</t>
  </si>
  <si>
    <t>Brok</t>
  </si>
  <si>
    <t>De Morena</t>
  </si>
  <si>
    <t>bdej@posterous.com#mailto:bdej@posterous.com#</t>
  </si>
  <si>
    <t>361-881-3664</t>
  </si>
  <si>
    <t>2367 Welch Pass</t>
  </si>
  <si>
    <t>Corpus Christi</t>
  </si>
  <si>
    <t>Emelina</t>
  </si>
  <si>
    <t>Nestle</t>
  </si>
  <si>
    <t>enestle3o@mac.com#mailto:enestle3o@mac.com#</t>
  </si>
  <si>
    <t>212-140-2024</t>
  </si>
  <si>
    <t>79830 Prairieview Terrace</t>
  </si>
  <si>
    <t>DK203</t>
  </si>
  <si>
    <t>BYOD-220</t>
  </si>
  <si>
    <t>Skelly</t>
  </si>
  <si>
    <t>Bubb</t>
  </si>
  <si>
    <t>sbubbhd@springer.com#mailto:sbubbhd@springer.com#</t>
  </si>
  <si>
    <t>415-696-7569</t>
  </si>
  <si>
    <t>61985 Fordem Park</t>
  </si>
  <si>
    <t>Christiano</t>
  </si>
  <si>
    <t>Tuson</t>
  </si>
  <si>
    <t>ctusonh0@hc360.com#mailto:ctusonh0@hc360.com#</t>
  </si>
  <si>
    <t>504-191-9564</t>
  </si>
  <si>
    <t>16417 Marcy Place</t>
  </si>
  <si>
    <t>New Orleans</t>
  </si>
  <si>
    <t>Louisiana</t>
  </si>
  <si>
    <t>Izaak</t>
  </si>
  <si>
    <t>Belfelt</t>
  </si>
  <si>
    <t>ibelfelteo@dedecms.com#mailto:ibelfelteo@dedecms.com#</t>
  </si>
  <si>
    <t>773-972-6546</t>
  </si>
  <si>
    <t>2232 Banding Terrace</t>
  </si>
  <si>
    <t>Chicago</t>
  </si>
  <si>
    <t>Illinois</t>
  </si>
  <si>
    <t>TV802</t>
  </si>
  <si>
    <t>AI for Educators</t>
  </si>
  <si>
    <t>EB505</t>
  </si>
  <si>
    <t>Delivery Drones</t>
  </si>
  <si>
    <t>Waly</t>
  </si>
  <si>
    <t>Cuthbertson</t>
  </si>
  <si>
    <t>wcuthbertson2s@wix.com#mailto:wcuthbertson2s@wix.com#</t>
  </si>
  <si>
    <t>917-492-4544</t>
  </si>
  <si>
    <t>497 Macpherson Center</t>
  </si>
  <si>
    <t>New York City</t>
  </si>
  <si>
    <t>Othilie</t>
  </si>
  <si>
    <t>Cicullo</t>
  </si>
  <si>
    <t>ocicullonm@dmoz.org#mailto:ocicullonm@dmoz.org#</t>
  </si>
  <si>
    <t>260-886-4602</t>
  </si>
  <si>
    <t>63 Burrows Parkway</t>
  </si>
  <si>
    <t>Fort Wayne</t>
  </si>
  <si>
    <t>Indiana</t>
  </si>
  <si>
    <t>Kailey</t>
  </si>
  <si>
    <t>Quartermain</t>
  </si>
  <si>
    <t>kquartermainmp@ning.com#mailto:kquartermainmp@ning.com#</t>
  </si>
  <si>
    <t>603-385-0085</t>
  </si>
  <si>
    <t>50279 Londonderry Hill</t>
  </si>
  <si>
    <t>Portsmouth</t>
  </si>
  <si>
    <t>New Hampshire</t>
  </si>
  <si>
    <t>TV813</t>
  </si>
  <si>
    <t>Virtual Reality Basics</t>
  </si>
  <si>
    <t>Adrianne</t>
  </si>
  <si>
    <t>Jumonet</t>
  </si>
  <si>
    <t>ajumonetoi@cbc.ca#mailto:ajumonetoi@cbc.ca#</t>
  </si>
  <si>
    <t>404-738-8285</t>
  </si>
  <si>
    <t>9842 Ridgeway Place</t>
  </si>
  <si>
    <t>BP101</t>
  </si>
  <si>
    <t>All Eyes Drone Blueprint</t>
  </si>
  <si>
    <t>Milli</t>
  </si>
  <si>
    <t>Mulcaster</t>
  </si>
  <si>
    <t>mmulcasterks@spiegel.de#mailto:mmulcasterks@spiegel.de#</t>
  </si>
  <si>
    <t>614-135-7193</t>
  </si>
  <si>
    <t>400 Northview Circle</t>
  </si>
  <si>
    <t>Columbus</t>
  </si>
  <si>
    <t>Ohio</t>
  </si>
  <si>
    <t>Myca</t>
  </si>
  <si>
    <t>Kitchinghan</t>
  </si>
  <si>
    <t>mkitchinghan5p@utexas.edu#mailto:mkitchinghan5p@utexas.edu#</t>
  </si>
  <si>
    <t>602-327-8475</t>
  </si>
  <si>
    <t>47 Mesta Pass</t>
  </si>
  <si>
    <t>Phoenix</t>
  </si>
  <si>
    <t>RK604</t>
  </si>
  <si>
    <t>BYOR-2640S</t>
  </si>
  <si>
    <t>RS702</t>
  </si>
  <si>
    <t>MICR-23K Robot</t>
  </si>
  <si>
    <t>Dill</t>
  </si>
  <si>
    <t>Gyrgorcewicx</t>
  </si>
  <si>
    <t>dgyrgorcewicx5@1und1.de#mailto:dgyrgorcewicx5@1und1.de#</t>
  </si>
  <si>
    <t>918-471-3145</t>
  </si>
  <si>
    <t>771 Corry Court</t>
  </si>
  <si>
    <t>Tulsa</t>
  </si>
  <si>
    <t>RK605</t>
  </si>
  <si>
    <t>BYOR-3000</t>
  </si>
  <si>
    <t>Gabby</t>
  </si>
  <si>
    <t>MacLennan</t>
  </si>
  <si>
    <t>gmaclennan8b@businesswire.com#mailto:gmaclennan8b@businesswire.com#</t>
  </si>
  <si>
    <t>570-318-3563</t>
  </si>
  <si>
    <t>4060 Anthes Drive</t>
  </si>
  <si>
    <t>Wilkes Barre</t>
  </si>
  <si>
    <t>Pennsylvania</t>
  </si>
  <si>
    <t>RS706</t>
  </si>
  <si>
    <t>RWW-75 Robot</t>
  </si>
  <si>
    <t>Claude</t>
  </si>
  <si>
    <t>Nisuis</t>
  </si>
  <si>
    <t>cnisuis5v@cloudflare.com#mailto:cnisuis5v@cloudflare.com#</t>
  </si>
  <si>
    <t>413-210-6932</t>
  </si>
  <si>
    <t>286 Linden Pass</t>
  </si>
  <si>
    <t>Springfield</t>
  </si>
  <si>
    <t>Massachusetts</t>
  </si>
  <si>
    <t>EB502</t>
  </si>
  <si>
    <t>Building Your First Robot</t>
  </si>
  <si>
    <t>Renelle</t>
  </si>
  <si>
    <t>Frangello</t>
  </si>
  <si>
    <t>rfrangello6l@icio.us#mailto:rfrangello6l@icio.us#</t>
  </si>
  <si>
    <t>216-418-5486</t>
  </si>
  <si>
    <t>28442 Florence Lane</t>
  </si>
  <si>
    <t>Cleveland</t>
  </si>
  <si>
    <t>BP108</t>
  </si>
  <si>
    <t>Panda Robot Blueprint</t>
  </si>
  <si>
    <t>DK207</t>
  </si>
  <si>
    <t>BYOD-400S</t>
  </si>
  <si>
    <t>Chaunce</t>
  </si>
  <si>
    <t>Pardi</t>
  </si>
  <si>
    <t>cpardidp@wordpress.com#mailto:cpardidp@wordpress.com#</t>
  </si>
  <si>
    <t>605-320-8491</t>
  </si>
  <si>
    <t>81853 Lighthouse Bay Road</t>
  </si>
  <si>
    <t>Sioux Falls</t>
  </si>
  <si>
    <t>South Dakota</t>
  </si>
  <si>
    <t>Mala</t>
  </si>
  <si>
    <t>Meneely</t>
  </si>
  <si>
    <t>mmeneelyb@123-reg.co.uk#mailto:mmeneelyb@123-reg.co.uk#</t>
  </si>
  <si>
    <t>312-245-5292</t>
  </si>
  <si>
    <t>7937 Pierstorff Pass</t>
  </si>
  <si>
    <t>EB511</t>
  </si>
  <si>
    <t>Helicopter Drones</t>
  </si>
  <si>
    <t>Jessamine</t>
  </si>
  <si>
    <t>Denney</t>
  </si>
  <si>
    <t>jdenney7x@meetup.com#mailto:jdenney7x@meetup.com#</t>
  </si>
  <si>
    <t>405-721-4904</t>
  </si>
  <si>
    <t>92 Crescent Oaks Junction</t>
  </si>
  <si>
    <t>Angy</t>
  </si>
  <si>
    <t>Millions</t>
  </si>
  <si>
    <t>amillionspa@hc360.com#mailto:amillionspa@hc360.com#</t>
  </si>
  <si>
    <t>585-907-0841</t>
  </si>
  <si>
    <t>28 Paget Parkway</t>
  </si>
  <si>
    <t>Arron</t>
  </si>
  <si>
    <t>Cutcliffe</t>
  </si>
  <si>
    <t>acutcliffelh@infoseek.co.jp#mailto:acutcliffelh@infoseek.co.jp#</t>
  </si>
  <si>
    <t>517-467-3239</t>
  </si>
  <si>
    <t>85 Ridgeview Alley</t>
  </si>
  <si>
    <t>Lansing</t>
  </si>
  <si>
    <t>Michigan</t>
  </si>
  <si>
    <t>Rickie</t>
  </si>
  <si>
    <t>Brumby</t>
  </si>
  <si>
    <t>rbrumby9z@abc.net.au#mailto:rbrumby9z@abc.net.au#</t>
  </si>
  <si>
    <t>804-941-6408</t>
  </si>
  <si>
    <t>457 Golf Junction</t>
  </si>
  <si>
    <t>Rosemonde</t>
  </si>
  <si>
    <t>Ivic</t>
  </si>
  <si>
    <t>rivicdb@indiatimes.com#mailto:rivicdb@indiatimes.com#</t>
  </si>
  <si>
    <t>501-623-1424</t>
  </si>
  <si>
    <t>830 Kennedy Terrace</t>
  </si>
  <si>
    <t>Little Rock</t>
  </si>
  <si>
    <t>Arkansas</t>
  </si>
  <si>
    <t>Perri</t>
  </si>
  <si>
    <t>Gard</t>
  </si>
  <si>
    <t>pgardjv@smugmug.com#mailto:pgardjv@smugmug.com#</t>
  </si>
  <si>
    <t>917-282-5843</t>
  </si>
  <si>
    <t>70 Mallard Junction</t>
  </si>
  <si>
    <t>Lynnelle</t>
  </si>
  <si>
    <t>Beckensall</t>
  </si>
  <si>
    <t>lbeckensall2c@mlb.com#mailto:lbeckensall2c@mlb.com#</t>
  </si>
  <si>
    <t>215-389-5413</t>
  </si>
  <si>
    <t>53479 Lerdahl Trail</t>
  </si>
  <si>
    <t>Philadelphia</t>
  </si>
  <si>
    <t>TV812</t>
  </si>
  <si>
    <t>Understanding Raspberry PI</t>
  </si>
  <si>
    <t>Nickolai</t>
  </si>
  <si>
    <t>Briton</t>
  </si>
  <si>
    <t>nbritonax@miibeian.gov.cn#mailto:nbritonax@miibeian.gov.cn#</t>
  </si>
  <si>
    <t>408-960-9140</t>
  </si>
  <si>
    <t>993 Pepper Wood Pass</t>
  </si>
  <si>
    <t>San Jose</t>
  </si>
  <si>
    <t>EB521</t>
  </si>
  <si>
    <t>Understanding Artificial Intelligence</t>
  </si>
  <si>
    <t>Patience</t>
  </si>
  <si>
    <t>Menendez</t>
  </si>
  <si>
    <t>pmenendezcv@squarespace.com#mailto:pmenendezcv@squarespace.com#</t>
  </si>
  <si>
    <t>281-465-9276</t>
  </si>
  <si>
    <t>30 Hoffman Point</t>
  </si>
  <si>
    <t>Galveston</t>
  </si>
  <si>
    <t>Constantia</t>
  </si>
  <si>
    <t>Carrick</t>
  </si>
  <si>
    <t>ccarrickj3@ed.gov#mailto:ccarrickj3@ed.gov#</t>
  </si>
  <si>
    <t>212-956-8641</t>
  </si>
  <si>
    <t>4846 Saint Paul Place</t>
  </si>
  <si>
    <t>Brooklyn</t>
  </si>
  <si>
    <t>EB512</t>
  </si>
  <si>
    <t>Multi Rotor Drones</t>
  </si>
  <si>
    <t>Pandora</t>
  </si>
  <si>
    <t>Punter</t>
  </si>
  <si>
    <t>ppunterlx@pcworld.com#mailto:ppunterlx@pcworld.com#</t>
  </si>
  <si>
    <t>941-380-8925</t>
  </si>
  <si>
    <t>6112 Carpenter Alley</t>
  </si>
  <si>
    <t>Naples</t>
  </si>
  <si>
    <t>DK206</t>
  </si>
  <si>
    <t>BYOD-400</t>
  </si>
  <si>
    <t>Darb</t>
  </si>
  <si>
    <t>Meaddowcroft</t>
  </si>
  <si>
    <t>dmeaddowcrofth8@meetup.com#mailto:dmeaddowcrofth8@meetup.com#</t>
  </si>
  <si>
    <t>253-131-5435</t>
  </si>
  <si>
    <t>60 Doe Crossing Road</t>
  </si>
  <si>
    <t>Tacoma</t>
  </si>
  <si>
    <t>RK606</t>
  </si>
  <si>
    <t>BYOR-3535</t>
  </si>
  <si>
    <t>EB520</t>
  </si>
  <si>
    <t>Understanding Arduino</t>
  </si>
  <si>
    <t>Morgan</t>
  </si>
  <si>
    <t>Manske</t>
  </si>
  <si>
    <t>mmanske7c@amazonaws.com#mailto:mmanske7c@amazonaws.com#</t>
  </si>
  <si>
    <t>508-205-2127</t>
  </si>
  <si>
    <t>265 Surrey Park</t>
  </si>
  <si>
    <t>Brockton</t>
  </si>
  <si>
    <t>Ed</t>
  </si>
  <si>
    <t>Tabart</t>
  </si>
  <si>
    <t>etabartf5@ezinearticles.com#mailto:etabartf5@ezinearticles.com#</t>
  </si>
  <si>
    <t>248-470-0027</t>
  </si>
  <si>
    <t>725 Dixon Street</t>
  </si>
  <si>
    <t>Troy</t>
  </si>
  <si>
    <t>Jobyna</t>
  </si>
  <si>
    <t>Jordan</t>
  </si>
  <si>
    <t>jjordanne@prweb.com#mailto:jjordanne@prweb.com#</t>
  </si>
  <si>
    <t>321-258-4425</t>
  </si>
  <si>
    <t>8618 Starling Street</t>
  </si>
  <si>
    <t>Melbourne</t>
  </si>
  <si>
    <t>RK602</t>
  </si>
  <si>
    <t>BYOR-1000</t>
  </si>
  <si>
    <t>Shaine</t>
  </si>
  <si>
    <t>Gumme</t>
  </si>
  <si>
    <t>sgummehu@theguardian.com#mailto:sgummehu@theguardian.com#</t>
  </si>
  <si>
    <t>405-699-8322</t>
  </si>
  <si>
    <t>83 Gateway Crossing</t>
  </si>
  <si>
    <t>Derk</t>
  </si>
  <si>
    <t>Duddan</t>
  </si>
  <si>
    <t>dduddanab@furl.net#mailto:dduddanab@furl.net#</t>
  </si>
  <si>
    <t>908-547-2626</t>
  </si>
  <si>
    <t>470 Longview Street</t>
  </si>
  <si>
    <t>Elizabeth</t>
  </si>
  <si>
    <t>Mair</t>
  </si>
  <si>
    <t>Mallabar</t>
  </si>
  <si>
    <t>mmallabarc5@buzzfeed.com#mailto:mmallabarc5@buzzfeed.com#</t>
  </si>
  <si>
    <t>612-620-4583</t>
  </si>
  <si>
    <t>26142 Eliot Center</t>
  </si>
  <si>
    <t>Saint Paul</t>
  </si>
  <si>
    <t>Minnesota</t>
  </si>
  <si>
    <t>RS703</t>
  </si>
  <si>
    <t>RCB-889 Robot</t>
  </si>
  <si>
    <t>Sean</t>
  </si>
  <si>
    <t>Feifer</t>
  </si>
  <si>
    <t>sfeifer3z@mit.edu#mailto:sfeifer3z@mit.edu#</t>
  </si>
  <si>
    <t>813-840-8303</t>
  </si>
  <si>
    <t>31452 Anniversary Avenue</t>
  </si>
  <si>
    <t>Chev</t>
  </si>
  <si>
    <t>Lisett</t>
  </si>
  <si>
    <t>clisetthb@icio.us#mailto:clisetthb@icio.us#</t>
  </si>
  <si>
    <t>626-922-9441</t>
  </si>
  <si>
    <t>583 Village Lane</t>
  </si>
  <si>
    <t>Whittier</t>
  </si>
  <si>
    <t>Allard</t>
  </si>
  <si>
    <t>Dalloway</t>
  </si>
  <si>
    <t>adallowaygg@mozilla.com#mailto:adallowaygg@mozilla.com#</t>
  </si>
  <si>
    <t>920-342-8693</t>
  </si>
  <si>
    <t>203 Buena Vista Parkway</t>
  </si>
  <si>
    <t>Green Bay</t>
  </si>
  <si>
    <t>EB519</t>
  </si>
  <si>
    <t>Spherical Robots</t>
  </si>
  <si>
    <t>Linnet</t>
  </si>
  <si>
    <t>Bleiman</t>
  </si>
  <si>
    <t>lbleimanl4@alexa.com#mailto:lbleimanl4@alexa.com#</t>
  </si>
  <si>
    <t>727-644-4323</t>
  </si>
  <si>
    <t>106 8th Hill</t>
  </si>
  <si>
    <t>Deedee</t>
  </si>
  <si>
    <t>Bernardes</t>
  </si>
  <si>
    <t>dbernardesj7@cornell.edu#mailto:dbernardesj7@cornell.edu#</t>
  </si>
  <si>
    <t>765-906-4874</t>
  </si>
  <si>
    <t>16541 Golden Leaf Alley</t>
  </si>
  <si>
    <t>Lafayette</t>
  </si>
  <si>
    <t>Arnold</t>
  </si>
  <si>
    <t>Sommersett</t>
  </si>
  <si>
    <t>asommersettce@list-manage.com#mailto:asommersettce@list-manage.com#</t>
  </si>
  <si>
    <t>571-294-4174</t>
  </si>
  <si>
    <t>426 Marcy Trail</t>
  </si>
  <si>
    <t>Reston</t>
  </si>
  <si>
    <t>BP106</t>
  </si>
  <si>
    <t>Hexacopter Drone Blueprint</t>
  </si>
  <si>
    <t>Turner</t>
  </si>
  <si>
    <t>Bodocs</t>
  </si>
  <si>
    <t>tbodocs2@tumblr.com#mailto:tbodocs2@tumblr.com#</t>
  </si>
  <si>
    <t>843-230-8487</t>
  </si>
  <si>
    <t>2356 Muir Way</t>
  </si>
  <si>
    <t>Myrtle Beach</t>
  </si>
  <si>
    <t>South Carolina</t>
  </si>
  <si>
    <t>Cary</t>
  </si>
  <si>
    <t>Basterfield</t>
  </si>
  <si>
    <t>cbasterfieldp7@indiatimes.com#mailto:cbasterfieldp7@indiatimes.com#</t>
  </si>
  <si>
    <t>864-294-3389</t>
  </si>
  <si>
    <t>22 1st Park</t>
  </si>
  <si>
    <t>Spartanburg</t>
  </si>
  <si>
    <t>Debee</t>
  </si>
  <si>
    <t>Syrad</t>
  </si>
  <si>
    <t>dsyradh0@phoca.cz#mailto:dsyradh0@phoca.cz#</t>
  </si>
  <si>
    <t>425-235-2282</t>
  </si>
  <si>
    <t>8811 Wayridge Junction</t>
  </si>
  <si>
    <t>Seattle</t>
  </si>
  <si>
    <t>DS303</t>
  </si>
  <si>
    <t>DTD-7000 Drone</t>
  </si>
  <si>
    <t>Mariel</t>
  </si>
  <si>
    <t>Silbermann</t>
  </si>
  <si>
    <t>msilbermannd0@yolasite.com#mailto:msilbermannd0@yolasite.com#</t>
  </si>
  <si>
    <t>313-212-4085</t>
  </si>
  <si>
    <t>466 Jay Road</t>
  </si>
  <si>
    <t>Detroit</t>
  </si>
  <si>
    <t>Giff</t>
  </si>
  <si>
    <t>Deevey</t>
  </si>
  <si>
    <t>gdeevey9@springer.com#mailto:gdeevey9@springer.com#</t>
  </si>
  <si>
    <t>717-288-0269</t>
  </si>
  <si>
    <t>6235 Mayfield Junction</t>
  </si>
  <si>
    <t>Harrisburg</t>
  </si>
  <si>
    <t>EB518</t>
  </si>
  <si>
    <t>Single Rotor Drones</t>
  </si>
  <si>
    <t>Birgitta</t>
  </si>
  <si>
    <t>Decourcy</t>
  </si>
  <si>
    <t>bdecourcy5n@blogspot.com#mailto:bdecourcy5n@blogspot.com#</t>
  </si>
  <si>
    <t>251-377-1872</t>
  </si>
  <si>
    <t>35 Arrowood Point</t>
  </si>
  <si>
    <t>Mobile</t>
  </si>
  <si>
    <t>Alabama</t>
  </si>
  <si>
    <t>Alano</t>
  </si>
  <si>
    <t>Cudmore</t>
  </si>
  <si>
    <t>acudmore4i@artisteer.com#mailto:acudmore4i@artisteer.com#</t>
  </si>
  <si>
    <t>423-201-7853</t>
  </si>
  <si>
    <t>10179 Manufacturers Street</t>
  </si>
  <si>
    <t>Anson</t>
  </si>
  <si>
    <t>Anfusso</t>
  </si>
  <si>
    <t>aanfussojg@t-online.de#mailto:aanfussojg@t-online.de#</t>
  </si>
  <si>
    <t>319-871-1923</t>
  </si>
  <si>
    <t>36 Tennessee Drive</t>
  </si>
  <si>
    <t>EB513</t>
  </si>
  <si>
    <t>Photograph Drones</t>
  </si>
  <si>
    <t>Marjie</t>
  </si>
  <si>
    <t>Bodesson</t>
  </si>
  <si>
    <t>mbodessondq@admin.ch#mailto:mbodessondq@admin.ch#</t>
  </si>
  <si>
    <t>585-185-5026</t>
  </si>
  <si>
    <t>52209 Manley Parkway</t>
  </si>
  <si>
    <t>DK202</t>
  </si>
  <si>
    <t>BYOD-200</t>
  </si>
  <si>
    <t>Jerrilee</t>
  </si>
  <si>
    <t>McIlvoray</t>
  </si>
  <si>
    <t>jmcilvorayv@nydailynews.com#mailto:jmcilvorayv@nydailynews.com#</t>
  </si>
  <si>
    <t>323-735-5951</t>
  </si>
  <si>
    <t>946 American Street</t>
  </si>
  <si>
    <t>Long Beach</t>
  </si>
  <si>
    <t>EB516</t>
  </si>
  <si>
    <t>RTF Drones</t>
  </si>
  <si>
    <t>Spike</t>
  </si>
  <si>
    <t>Wedmore</t>
  </si>
  <si>
    <t>swedmorend@technorati.com#mailto:swedmorend@technorati.com#</t>
  </si>
  <si>
    <t>239-141-4714</t>
  </si>
  <si>
    <t>5941 Westridge Circle</t>
  </si>
  <si>
    <t>Fort Myers</t>
  </si>
  <si>
    <t>Carmine</t>
  </si>
  <si>
    <t>Cruz</t>
  </si>
  <si>
    <t>ccruzcn@ca.gov#mailto:ccruzcn@ca.gov#</t>
  </si>
  <si>
    <t>415-232-2349</t>
  </si>
  <si>
    <t>6334 Hazelcrest Crossing</t>
  </si>
  <si>
    <t>Binky</t>
  </si>
  <si>
    <t>Escale</t>
  </si>
  <si>
    <t>bescale84@ow.ly#mailto:bescale84@ow.ly#</t>
  </si>
  <si>
    <t>310-350-1747</t>
  </si>
  <si>
    <t>6507 Ridgeview Road</t>
  </si>
  <si>
    <t>Los Angeles</t>
  </si>
  <si>
    <t>Marijn</t>
  </si>
  <si>
    <t>Alden</t>
  </si>
  <si>
    <t>maldenr@g.co#mailto:maldenr@g.co#</t>
  </si>
  <si>
    <t>504-532-4987</t>
  </si>
  <si>
    <t>77718 La Follette Alley</t>
  </si>
  <si>
    <t>BP109</t>
  </si>
  <si>
    <t>QuadroCopter Blueprint</t>
  </si>
  <si>
    <t>Aurea</t>
  </si>
  <si>
    <t>Bluschke</t>
  </si>
  <si>
    <t>abluschkegz@narod.ru#mailto:abluschkegz@narod.ru#</t>
  </si>
  <si>
    <t>408-265-6034</t>
  </si>
  <si>
    <t>508 Graedel Plaza</t>
  </si>
  <si>
    <t>Maryl</t>
  </si>
  <si>
    <t>Mathet</t>
  </si>
  <si>
    <t>mmathetj1@cargocollective.com#mailto:mmathetj1@cargocollective.com#</t>
  </si>
  <si>
    <t>704-292-9160</t>
  </si>
  <si>
    <t>86184 Gerald Place</t>
  </si>
  <si>
    <t>Charlotte</t>
  </si>
  <si>
    <t>North Carolina</t>
  </si>
  <si>
    <t>Neil</t>
  </si>
  <si>
    <t>Pitsall</t>
  </si>
  <si>
    <t>npitsalloa@baidu.com#mailto:npitsalloa@baidu.com#</t>
  </si>
  <si>
    <t>772-401-1034</t>
  </si>
  <si>
    <t>812 Londonderry Junction</t>
  </si>
  <si>
    <t>Port Saint Lucie</t>
  </si>
  <si>
    <t>Myriam</t>
  </si>
  <si>
    <t>Ravenscroftt</t>
  </si>
  <si>
    <t>mravenscrofttap@vinaora.com#mailto:mravenscrofttap@vinaora.com#</t>
  </si>
  <si>
    <t>402-701-2282</t>
  </si>
  <si>
    <t>91864 Warner Way</t>
  </si>
  <si>
    <t>Omaha</t>
  </si>
  <si>
    <t>Nebraska</t>
  </si>
  <si>
    <t>Angelico</t>
  </si>
  <si>
    <t>Mytton</t>
  </si>
  <si>
    <t>amyttond7@google.es#mailto:amyttond7@google.es#</t>
  </si>
  <si>
    <t>404-171-8432</t>
  </si>
  <si>
    <t>16905 Manufacturers Alley</t>
  </si>
  <si>
    <t>Lawrenceville</t>
  </si>
  <si>
    <t>Maureen</t>
  </si>
  <si>
    <t>Tolliday</t>
  </si>
  <si>
    <t>mtollidayo5@plala.or.jp#mailto:mtollidayo5@plala.or.jp#</t>
  </si>
  <si>
    <t>309-646-6881</t>
  </si>
  <si>
    <t>32190 Waxwing Plaza</t>
  </si>
  <si>
    <t>Peoria</t>
  </si>
  <si>
    <t>EB506</t>
  </si>
  <si>
    <t>Delta Robots</t>
  </si>
  <si>
    <t>Letti</t>
  </si>
  <si>
    <t>Baythrop</t>
  </si>
  <si>
    <t>lbaythropbi@dmoz.org#mailto:lbaythropbi@dmoz.org#</t>
  </si>
  <si>
    <t>210-697-3463</t>
  </si>
  <si>
    <t>659 Schiller Terrace</t>
  </si>
  <si>
    <t>San Antonio</t>
  </si>
  <si>
    <t>Ephrem</t>
  </si>
  <si>
    <t>Di Maria</t>
  </si>
  <si>
    <t>edii0@geocities.com#mailto:edii0@geocities.com#</t>
  </si>
  <si>
    <t>813-649-8797</t>
  </si>
  <si>
    <t>79 Golf Pass</t>
  </si>
  <si>
    <t>Haleigh</t>
  </si>
  <si>
    <t>Coulter</t>
  </si>
  <si>
    <t>hcoultercx@sciencedaily.com#mailto:hcoultercx@sciencedaily.com#</t>
  </si>
  <si>
    <t>310-670-0381</t>
  </si>
  <si>
    <t>48951 Nancy Junction</t>
  </si>
  <si>
    <t>Inglewood</t>
  </si>
  <si>
    <t>Moe</t>
  </si>
  <si>
    <t>Faulo</t>
  </si>
  <si>
    <t>mfaulocn@blogtalkradio.com#mailto:mfaulocn@blogtalkradio.com#</t>
  </si>
  <si>
    <t>561-148-2698</t>
  </si>
  <si>
    <t>91 Bunker Hill Parkway</t>
  </si>
  <si>
    <t>Boca Raton</t>
  </si>
  <si>
    <t>Raviv</t>
  </si>
  <si>
    <t>Seager</t>
  </si>
  <si>
    <t>rseager3m@godaddy.com#mailto:rseager3m@godaddy.com#</t>
  </si>
  <si>
    <t>718-818-5901</t>
  </si>
  <si>
    <t>145 Briar Crest Lane</t>
  </si>
  <si>
    <t>Bary</t>
  </si>
  <si>
    <t>Daniely</t>
  </si>
  <si>
    <t>bdaniely5s@histats.com#mailto:bdaniely5s@histats.com#</t>
  </si>
  <si>
    <t>361-224-8786</t>
  </si>
  <si>
    <t>52831 Pankratz Court</t>
  </si>
  <si>
    <t>Joey</t>
  </si>
  <si>
    <t>Woodier</t>
  </si>
  <si>
    <t>jwoodiercp@netlog.com#mailto:jwoodiercp@netlog.com#</t>
  </si>
  <si>
    <t>727-347-5473</t>
  </si>
  <si>
    <t>5959 Rutledge Street</t>
  </si>
  <si>
    <t>Saint Petersburg</t>
  </si>
  <si>
    <t>Christoforo</t>
  </si>
  <si>
    <t>Lanney</t>
  </si>
  <si>
    <t>clanneyiu@imdb.com#mailto:clanneyiu@imdb.com#</t>
  </si>
  <si>
    <t>330-557-6005</t>
  </si>
  <si>
    <t>24330 Randy Circle</t>
  </si>
  <si>
    <t>Canton</t>
  </si>
  <si>
    <t>Riccardo</t>
  </si>
  <si>
    <t>McMurtyr</t>
  </si>
  <si>
    <t>rmcmurtyray@dot.gov#mailto:rmcmurtyray@dot.gov#</t>
  </si>
  <si>
    <t>518-555-9659</t>
  </si>
  <si>
    <t>39 Kenwood Circle</t>
  </si>
  <si>
    <t>Albany</t>
  </si>
  <si>
    <t>Foale</t>
  </si>
  <si>
    <t>nfoaleda@nasa.gov#mailto:nfoaleda@nasa.gov#</t>
  </si>
  <si>
    <t>303-727-2090</t>
  </si>
  <si>
    <t>91 Pierstorff Junction</t>
  </si>
  <si>
    <t>Englewood</t>
  </si>
  <si>
    <t>Colorado</t>
  </si>
  <si>
    <t>Heidie</t>
  </si>
  <si>
    <t>Winyard</t>
  </si>
  <si>
    <t>hwinyardc4@i2i.jp#mailto:hwinyardc4@i2i.jp#</t>
  </si>
  <si>
    <t>989-456-9563</t>
  </si>
  <si>
    <t>902 Texas Pass</t>
  </si>
  <si>
    <t>Saginaw</t>
  </si>
  <si>
    <t>Jaclyn</t>
  </si>
  <si>
    <t>Cleaton</t>
  </si>
  <si>
    <t>jcleatonh1@bandcamp.com#mailto:jcleatonh1@bandcamp.com#</t>
  </si>
  <si>
    <t>212-310-8122</t>
  </si>
  <si>
    <t>5508 Orin Circle</t>
  </si>
  <si>
    <t>Jerrilyn</t>
  </si>
  <si>
    <t>Doubrava</t>
  </si>
  <si>
    <t>jdoubrava7@naver.com#mailto:jdoubrava7@naver.com#</t>
  </si>
  <si>
    <t>314-240-4611</t>
  </si>
  <si>
    <t>89596 Pierstorff Circle</t>
  </si>
  <si>
    <t>Saint Louis</t>
  </si>
  <si>
    <t>Missouri</t>
  </si>
  <si>
    <t>Roby</t>
  </si>
  <si>
    <t>Pitts</t>
  </si>
  <si>
    <t>rpittsel@t.co#mailto:rpittsel@t.co#</t>
  </si>
  <si>
    <t>912-562-7602</t>
  </si>
  <si>
    <t>2870 5th Trail</t>
  </si>
  <si>
    <t>Savannah</t>
  </si>
  <si>
    <t>Abramo</t>
  </si>
  <si>
    <t>Jentzsch</t>
  </si>
  <si>
    <t>ajentzschl1@de.vu#mailto:ajentzschl1@de.vu#</t>
  </si>
  <si>
    <t>559-235-1237</t>
  </si>
  <si>
    <t>2398 Redwing Drive</t>
  </si>
  <si>
    <t>Fullerton</t>
  </si>
  <si>
    <t>TV801</t>
  </si>
  <si>
    <t>Aerial Security</t>
  </si>
  <si>
    <t>Jessalin</t>
  </si>
  <si>
    <t>Bestwerthick</t>
  </si>
  <si>
    <t>jbestwerthick7n@sciencedaily.com#mailto:jbestwerthick7n@sciencedaily.com#</t>
  </si>
  <si>
    <t>251-917-5882</t>
  </si>
  <si>
    <t>771 Carpenter Pass</t>
  </si>
  <si>
    <t>Silvester</t>
  </si>
  <si>
    <t>Siseland</t>
  </si>
  <si>
    <t>ssiseland5p@go.com#mailto:ssiseland5p@go.com#</t>
  </si>
  <si>
    <t>337-240-3268</t>
  </si>
  <si>
    <t>888 Pearson Avenue</t>
  </si>
  <si>
    <t>Lake Charles</t>
  </si>
  <si>
    <t>Clement</t>
  </si>
  <si>
    <t>Milvarnie</t>
  </si>
  <si>
    <t>cmilvarnie24@forbes.com#mailto:cmilvarnie24@forbes.com#</t>
  </si>
  <si>
    <t>201-793-5980</t>
  </si>
  <si>
    <t>885 Pierstorff Trail</t>
  </si>
  <si>
    <t>Newark</t>
  </si>
  <si>
    <t>Ebony</t>
  </si>
  <si>
    <t>Roelofs</t>
  </si>
  <si>
    <t>eroelofsl6@trellian.com#mailto:eroelofsl6@trellian.com#</t>
  </si>
  <si>
    <t>317-522-5510</t>
  </si>
  <si>
    <t>1332 Gina Hill</t>
  </si>
  <si>
    <t>Indianapolis</t>
  </si>
  <si>
    <t>Caren</t>
  </si>
  <si>
    <t>Bass</t>
  </si>
  <si>
    <t>cbassqc@cdbaby.com#mailto:cbassqc@cdbaby.com#</t>
  </si>
  <si>
    <t>970-596-2938</t>
  </si>
  <si>
    <t>85 Southridge Avenue</t>
  </si>
  <si>
    <t>Greeley</t>
  </si>
  <si>
    <t>Waylin</t>
  </si>
  <si>
    <t>Bernolet</t>
  </si>
  <si>
    <t>wbernolet9v@ft.com#mailto:wbernolet9v@ft.com#</t>
  </si>
  <si>
    <t>920-324-0981</t>
  </si>
  <si>
    <t>58134 Bayside Center</t>
  </si>
  <si>
    <t>Appleton</t>
  </si>
  <si>
    <t>Ezequiel</t>
  </si>
  <si>
    <t>Blakeden</t>
  </si>
  <si>
    <t>eblakedenhc@imgur.com#mailto:eblakedenhc@imgur.com#</t>
  </si>
  <si>
    <t>502-452-5341</t>
  </si>
  <si>
    <t>24 Stone Corner Circle</t>
  </si>
  <si>
    <t>Louisville</t>
  </si>
  <si>
    <t>Kentucky</t>
  </si>
  <si>
    <t>Margery</t>
  </si>
  <si>
    <t>Pourvoieur</t>
  </si>
  <si>
    <t>mpourvoieure0@weibo.com#mailto:mpourvoieure0@weibo.com#</t>
  </si>
  <si>
    <t>772-627-1160</t>
  </si>
  <si>
    <t>98780 Oak Valley Circle</t>
  </si>
  <si>
    <t>Fort Pierce</t>
  </si>
  <si>
    <t>Kania</t>
  </si>
  <si>
    <t>Knibley</t>
  </si>
  <si>
    <t>kknibleypk@amazon.co.jp#mailto:kknibleypk@amazon.co.jp#</t>
  </si>
  <si>
    <t>330-285-9304</t>
  </si>
  <si>
    <t>82 Farwell Terrace</t>
  </si>
  <si>
    <t>Warren</t>
  </si>
  <si>
    <t>Gan</t>
  </si>
  <si>
    <t>Philipsson</t>
  </si>
  <si>
    <t>gphilipsson2r@indiegogo.com#mailto:gphilipsson2r@indiegogo.com#</t>
  </si>
  <si>
    <t>918-879-9183</t>
  </si>
  <si>
    <t>5051 Westend Court</t>
  </si>
  <si>
    <t>Monte</t>
  </si>
  <si>
    <t>Scutter</t>
  </si>
  <si>
    <t>mscutter9h@skype.com#mailto:mscutter9h@skype.com#</t>
  </si>
  <si>
    <t>973-630-2665</t>
  </si>
  <si>
    <t>841 Grover Way</t>
  </si>
  <si>
    <t>Delila</t>
  </si>
  <si>
    <t>Biddell</t>
  </si>
  <si>
    <t>dbiddelljy@privacy.gov.au#mailto:dbiddelljy@privacy.gov.au#</t>
  </si>
  <si>
    <t>907-593-4971</t>
  </si>
  <si>
    <t>2599 Grayhawk Terrace</t>
  </si>
  <si>
    <t>Juneau</t>
  </si>
  <si>
    <t>Oswell</t>
  </si>
  <si>
    <t>Cuthbert</t>
  </si>
  <si>
    <t>ocuthbertp9@indiatimes.com#mailto:ocuthbertp9@indiatimes.com#</t>
  </si>
  <si>
    <t>251-612-2332</t>
  </si>
  <si>
    <t>767 Lunder Plaza</t>
  </si>
  <si>
    <t>Lida</t>
  </si>
  <si>
    <t>Hasard</t>
  </si>
  <si>
    <t>lhasarddw@instagram.com#mailto:lhasarddw@instagram.com#</t>
  </si>
  <si>
    <t>540-752-9926</t>
  </si>
  <si>
    <t>8767 Almo Plaza</t>
  </si>
  <si>
    <t>Roanoke</t>
  </si>
  <si>
    <t>Pollyanna</t>
  </si>
  <si>
    <t>Stonehewer</t>
  </si>
  <si>
    <t>pstonehewerha@state.tx.us#mailto:pstonehewerha@state.tx.us#</t>
  </si>
  <si>
    <t>713-334-7180</t>
  </si>
  <si>
    <t>27 Kipling Drive</t>
  </si>
  <si>
    <t>Houston</t>
  </si>
  <si>
    <t>Margaretta</t>
  </si>
  <si>
    <t>Gales</t>
  </si>
  <si>
    <t>mgales3v@123-reg.co.uk#mailto:mgales3v@123-reg.co.uk#</t>
  </si>
  <si>
    <t>626-430-8051</t>
  </si>
  <si>
    <t>13515 Scoville Center</t>
  </si>
  <si>
    <t>Alhambra</t>
  </si>
  <si>
    <t>Thor</t>
  </si>
  <si>
    <t>Illiston</t>
  </si>
  <si>
    <t>tillistonmj@prlog.org#mailto:tillistonmj@prlog.org#</t>
  </si>
  <si>
    <t>313-494-1547</t>
  </si>
  <si>
    <t>27 Lakeland Terrace</t>
  </si>
  <si>
    <t>TV806</t>
  </si>
  <si>
    <t>Mapping with Drones</t>
  </si>
  <si>
    <t>Frank</t>
  </si>
  <si>
    <t>Martini</t>
  </si>
  <si>
    <t>fmartinil2@ucoz.ru#mailto:fmartinil2@ucoz.ru#</t>
  </si>
  <si>
    <t>773-893-7290</t>
  </si>
  <si>
    <t>102 Memorial Hill</t>
  </si>
  <si>
    <t>Siobhan</t>
  </si>
  <si>
    <t>Gildea</t>
  </si>
  <si>
    <t>sgildeah4@github.io#mailto:sgildeah4@github.io#</t>
  </si>
  <si>
    <t>260-960-4036</t>
  </si>
  <si>
    <t>8310 Banding Circle</t>
  </si>
  <si>
    <t>Eran</t>
  </si>
  <si>
    <t>Grombridge</t>
  </si>
  <si>
    <t>egrombridge88@upenn.edu#mailto:egrombridge88@upenn.edu#</t>
  </si>
  <si>
    <t>202-366-2994</t>
  </si>
  <si>
    <t>5776 Washington Point</t>
  </si>
  <si>
    <t>Odelia</t>
  </si>
  <si>
    <t>Halbard</t>
  </si>
  <si>
    <t>ohalbardv@booking.com#mailto:ohalbardv@booking.com#</t>
  </si>
  <si>
    <t>205-438-8465</t>
  </si>
  <si>
    <t>1613 Calypso Street</t>
  </si>
  <si>
    <t>Birmingham</t>
  </si>
  <si>
    <t>Aubree</t>
  </si>
  <si>
    <t>Pomphrey</t>
  </si>
  <si>
    <t>apomphreyi1@narod.ru#mailto:apomphreyi1@narod.ru#</t>
  </si>
  <si>
    <t>520-969-5162</t>
  </si>
  <si>
    <t>37345 Lakewood Terrace</t>
  </si>
  <si>
    <t>EB517</t>
  </si>
  <si>
    <t>SCARA Robots</t>
  </si>
  <si>
    <t>Delcine</t>
  </si>
  <si>
    <t>Giffard</t>
  </si>
  <si>
    <t>dgiffard72@aboutads.info#mailto:dgiffard72@aboutads.info#</t>
  </si>
  <si>
    <t>315-900-9170</t>
  </si>
  <si>
    <t>50972 Prairie Rose Park</t>
  </si>
  <si>
    <t>Syracuse</t>
  </si>
  <si>
    <t>Herbie</t>
  </si>
  <si>
    <t>Ottawell</t>
  </si>
  <si>
    <t>hottawellcs@sourceforge.net#mailto:hottawellcs@sourceforge.net#</t>
  </si>
  <si>
    <t>302-920-9473</t>
  </si>
  <si>
    <t>12743 Valley Edge Alley</t>
  </si>
  <si>
    <t>Wilmington</t>
  </si>
  <si>
    <t>Delaware</t>
  </si>
  <si>
    <t>Gabrielle</t>
  </si>
  <si>
    <t>Willans</t>
  </si>
  <si>
    <t>gwillansih@yahoo.com#mailto:gwillansih@yahoo.com#</t>
  </si>
  <si>
    <t>503-181-7765</t>
  </si>
  <si>
    <t>49 Kingsford Road</t>
  </si>
  <si>
    <t>Beaverton</t>
  </si>
  <si>
    <t>Oregon</t>
  </si>
  <si>
    <t>Patricio</t>
  </si>
  <si>
    <t>Coils</t>
  </si>
  <si>
    <t>pcoilsrg@cam.ac.uk#mailto:pcoilsrg@cam.ac.uk#</t>
  </si>
  <si>
    <t>816-590-3012</t>
  </si>
  <si>
    <t>492 Bowman Junction</t>
  </si>
  <si>
    <t>Shawnee Mission</t>
  </si>
  <si>
    <t>Kansas</t>
  </si>
  <si>
    <t>Reagen</t>
  </si>
  <si>
    <t>Bulstrode</t>
  </si>
  <si>
    <t>rbulstrodel4@noaa.gov#mailto:rbulstrodel4@noaa.gov#</t>
  </si>
  <si>
    <t>218-438-6633</t>
  </si>
  <si>
    <t>19867 Crowley Avenue</t>
  </si>
  <si>
    <t>Minneapolis</t>
  </si>
  <si>
    <t>Wells</t>
  </si>
  <si>
    <t>Grieveson</t>
  </si>
  <si>
    <t>wgrievesonoo@latimes.com#mailto:wgrievesonoo@latimes.com#</t>
  </si>
  <si>
    <t>818-513-0970</t>
  </si>
  <si>
    <t>39321 Oak Valley Trail</t>
  </si>
  <si>
    <t>Torrance</t>
  </si>
  <si>
    <t>Ibby</t>
  </si>
  <si>
    <t>Romer</t>
  </si>
  <si>
    <t>iromer51@merriam-webster.com#mailto:iromer51@merriam-webster.com#</t>
  </si>
  <si>
    <t>302-139-0261</t>
  </si>
  <si>
    <t>79909 Buell Place</t>
  </si>
  <si>
    <t>Tyrone</t>
  </si>
  <si>
    <t>Burnhams</t>
  </si>
  <si>
    <t>tburnhamsqb@deviantart.com#mailto:tburnhamsqb@deviantart.com#</t>
  </si>
  <si>
    <t>443-554-9340</t>
  </si>
  <si>
    <t>530 Esker Plaza</t>
  </si>
  <si>
    <t>Baltimore</t>
  </si>
  <si>
    <t>Jo</t>
  </si>
  <si>
    <t>ann Murden</t>
  </si>
  <si>
    <t>jann7r@arizona.edu#mailto:jann7r@arizona.edu#</t>
  </si>
  <si>
    <t>202-592-4270</t>
  </si>
  <si>
    <t>93042 Veith Circle</t>
  </si>
  <si>
    <t>DK204</t>
  </si>
  <si>
    <t>BYOD-300</t>
  </si>
  <si>
    <t>Dannie</t>
  </si>
  <si>
    <t>Geockle</t>
  </si>
  <si>
    <t>dgeockleoi@wiley.com#mailto:dgeockleoi@wiley.com#</t>
  </si>
  <si>
    <t>352-842-5449</t>
  </si>
  <si>
    <t>920 Redwing Lane</t>
  </si>
  <si>
    <t>Ocala</t>
  </si>
  <si>
    <t>Pail</t>
  </si>
  <si>
    <t>Franken</t>
  </si>
  <si>
    <t>pfranken1o@ihg.com#mailto:pfranken1o@ihg.com#</t>
  </si>
  <si>
    <t>785-796-8223</t>
  </si>
  <si>
    <t>934 Becker Alley</t>
  </si>
  <si>
    <t>Topeka</t>
  </si>
  <si>
    <t>Dierdre</t>
  </si>
  <si>
    <t>Wagg</t>
  </si>
  <si>
    <t>dwaggju@globo.com#mailto:dwaggju@globo.com#</t>
  </si>
  <si>
    <t>770-725-4473</t>
  </si>
  <si>
    <t>787 Cambridge Pass</t>
  </si>
  <si>
    <t>Marietta</t>
  </si>
  <si>
    <t>Ignazio</t>
  </si>
  <si>
    <t>Sipson</t>
  </si>
  <si>
    <t>isipsona0@ftc.gov#mailto:isipsona0@ftc.gov#</t>
  </si>
  <si>
    <t>251-217-0849</t>
  </si>
  <si>
    <t>40 Carey Junction</t>
  </si>
  <si>
    <t>Merell</t>
  </si>
  <si>
    <t>Mushet</t>
  </si>
  <si>
    <t>mmushetis@privacy.gov.au#mailto:mmushetis@privacy.gov.au#</t>
  </si>
  <si>
    <t>225-568-5787</t>
  </si>
  <si>
    <t>65593 Orin Way</t>
  </si>
  <si>
    <t>Baton Rouge</t>
  </si>
  <si>
    <t>Aindrea</t>
  </si>
  <si>
    <t>Kingaby</t>
  </si>
  <si>
    <t>akingaby78@deviantart.com#mailto:akingaby78@deviantart.com#</t>
  </si>
  <si>
    <t>561-589-4452</t>
  </si>
  <si>
    <t>40 Browning Plaza</t>
  </si>
  <si>
    <t>West Palm Beach</t>
  </si>
  <si>
    <t>Joyce</t>
  </si>
  <si>
    <t>Brayshay</t>
  </si>
  <si>
    <t>jbrayshayq3@flavors.me#mailto:jbrayshayq3@flavors.me#</t>
  </si>
  <si>
    <t>806-216-0370</t>
  </si>
  <si>
    <t>40083 Dakota Alley</t>
  </si>
  <si>
    <t>Lubbock</t>
  </si>
  <si>
    <t>TV809</t>
  </si>
  <si>
    <t>Understanding 3D Printing</t>
  </si>
  <si>
    <t>Bibby</t>
  </si>
  <si>
    <t>Yerrington</t>
  </si>
  <si>
    <t>byerringtonct@intel.com#mailto:byerringtonct@intel.com#</t>
  </si>
  <si>
    <t>734-977-6632</t>
  </si>
  <si>
    <t>97 Esch Park</t>
  </si>
  <si>
    <t>Ann Arbor</t>
  </si>
  <si>
    <t>EB509</t>
  </si>
  <si>
    <t>GPS Drones</t>
  </si>
  <si>
    <t>Ricoriki</t>
  </si>
  <si>
    <t>Hargreaves</t>
  </si>
  <si>
    <t>rhargreaves2e@gizmodo.com#mailto:rhargreaves2e@gizmodo.com#</t>
  </si>
  <si>
    <t>614-595-7457</t>
  </si>
  <si>
    <t>42644 Oriole Road</t>
  </si>
  <si>
    <t>Tim</t>
  </si>
  <si>
    <t>Honig</t>
  </si>
  <si>
    <t>thonig4c@google.ru#mailto:thonig4c@google.ru#</t>
  </si>
  <si>
    <t>763-107-5720</t>
  </si>
  <si>
    <t>463 Mifflin Plaza</t>
  </si>
  <si>
    <t>Maple Plain</t>
  </si>
  <si>
    <t>Umberto</t>
  </si>
  <si>
    <t>Lamboll</t>
  </si>
  <si>
    <t>ulamboll9z@sciencedirect.com#mailto:ulamboll9z@sciencedirect.com#</t>
  </si>
  <si>
    <t>559-628-8903</t>
  </si>
  <si>
    <t>552 Rockefeller Park</t>
  </si>
  <si>
    <t>Fresno</t>
  </si>
  <si>
    <t>RS704</t>
  </si>
  <si>
    <t>RLK-9920 Robot</t>
  </si>
  <si>
    <t>Nathanial</t>
  </si>
  <si>
    <t>Hagland</t>
  </si>
  <si>
    <t>nhaglandnj@toplist.cz#mailto:nhaglandnj@toplist.cz#</t>
  </si>
  <si>
    <t>520-585-6060</t>
  </si>
  <si>
    <t>349 Marcy Junction</t>
  </si>
  <si>
    <t>Andrej</t>
  </si>
  <si>
    <t>Bentley</t>
  </si>
  <si>
    <t>abentleyx@miitbeian.gov.cn#mailto:abentleyx@miitbeian.gov.cn#</t>
  </si>
  <si>
    <t>404-654-7013</t>
  </si>
  <si>
    <t>594 Everett Pass</t>
  </si>
  <si>
    <t>Brunhilda</t>
  </si>
  <si>
    <t>Lerner</t>
  </si>
  <si>
    <t>blernerlv@umn.edu#mailto:blernerlv@umn.edu#</t>
  </si>
  <si>
    <t>419-146-9873</t>
  </si>
  <si>
    <t>72450 Burning Wood Circle</t>
  </si>
  <si>
    <t>Toledo</t>
  </si>
  <si>
    <t>Giavani</t>
  </si>
  <si>
    <t>Newlands</t>
  </si>
  <si>
    <t>gnewlandsc8@discuz.net#mailto:gnewlandsc8@discuz.net#</t>
  </si>
  <si>
    <t>915-652-4261</t>
  </si>
  <si>
    <t>31 Banding Junction</t>
  </si>
  <si>
    <t>El Paso</t>
  </si>
  <si>
    <t>Edwin</t>
  </si>
  <si>
    <t>Rowan</t>
  </si>
  <si>
    <t>erowan6h@jigsy.com#mailto:erowan6h@jigsy.com#</t>
  </si>
  <si>
    <t>214-295-8652</t>
  </si>
  <si>
    <t>8297 Declaration Road</t>
  </si>
  <si>
    <t>Mesquite</t>
  </si>
  <si>
    <t>Vivie</t>
  </si>
  <si>
    <t>Seeking</t>
  </si>
  <si>
    <t>vseeking2g@virginia.edu#mailto:vseeking2g@virginia.edu#</t>
  </si>
  <si>
    <t>719-973-3807</t>
  </si>
  <si>
    <t>34 Leroy Parkway</t>
  </si>
  <si>
    <t>Colorado Springs</t>
  </si>
  <si>
    <t>Urbain</t>
  </si>
  <si>
    <t>Tourry</t>
  </si>
  <si>
    <t>utourrylr@delicious.com#mailto:utourrylr@delicious.com#</t>
  </si>
  <si>
    <t>254-171-4580</t>
  </si>
  <si>
    <t>90249 Melody Court</t>
  </si>
  <si>
    <t>Waco</t>
  </si>
  <si>
    <t>Benedetto</t>
  </si>
  <si>
    <t>Disbury</t>
  </si>
  <si>
    <t>bdisbury5b@phpbb.com#mailto:bdisbury5b@phpbb.com#</t>
  </si>
  <si>
    <t>816-167-1668</t>
  </si>
  <si>
    <t>2818 Fairview Parkway</t>
  </si>
  <si>
    <t>Kansas City</t>
  </si>
  <si>
    <t>Denise</t>
  </si>
  <si>
    <t>Lardez</t>
  </si>
  <si>
    <t>dlardezgv@businessinsider.com#mailto:dlardezgv@businessinsider.com#</t>
  </si>
  <si>
    <t>714-337-9832</t>
  </si>
  <si>
    <t>257 6th Plaza</t>
  </si>
  <si>
    <t>Halley</t>
  </si>
  <si>
    <t>Brisley</t>
  </si>
  <si>
    <t>hbrisleygo@telegraph.co.uk#mailto:hbrisleygo@telegraph.co.uk#</t>
  </si>
  <si>
    <t>402-656-5698</t>
  </si>
  <si>
    <t>23 Maryland Trail</t>
  </si>
  <si>
    <t>Lianne</t>
  </si>
  <si>
    <t>Chippindall</t>
  </si>
  <si>
    <t>lchippindallnr@reddit.com#mailto:lchippindallnr@reddit.com#</t>
  </si>
  <si>
    <t>202-970-3479</t>
  </si>
  <si>
    <t>82218 Twin Pines Avenue</t>
  </si>
  <si>
    <t>Clem</t>
  </si>
  <si>
    <t>Baldin</t>
  </si>
  <si>
    <t>cbaldinjv@berkeley.edu#mailto:cbaldinjv@berkeley.edu#</t>
  </si>
  <si>
    <t>202-158-7729</t>
  </si>
  <si>
    <t>8339 Haas Road</t>
  </si>
  <si>
    <t>Toiboid</t>
  </si>
  <si>
    <t>Cowper</t>
  </si>
  <si>
    <t>tcowper25@netlog.com#mailto:tcowper25@netlog.com#</t>
  </si>
  <si>
    <t>682-326-7927</t>
  </si>
  <si>
    <t>9211 Hayes Crossing</t>
  </si>
  <si>
    <t>Fort Worth</t>
  </si>
  <si>
    <t>Eldridge</t>
  </si>
  <si>
    <t>Winman</t>
  </si>
  <si>
    <t>ewinman95@twitter.com#mailto:ewinman95@twitter.com#</t>
  </si>
  <si>
    <t>702-629-4987</t>
  </si>
  <si>
    <t>34012 Elmside Junction</t>
  </si>
  <si>
    <t>Las Vegas</t>
  </si>
  <si>
    <t>Norrie</t>
  </si>
  <si>
    <t>Acheson</t>
  </si>
  <si>
    <t>nachesonjd@sbwire.com#mailto:nachesonjd@sbwire.com#</t>
  </si>
  <si>
    <t>651-758-7040</t>
  </si>
  <si>
    <t>24 Muir Center</t>
  </si>
  <si>
    <t>Georgianna</t>
  </si>
  <si>
    <t>Harrild</t>
  </si>
  <si>
    <t>gharrild56@sogou.com#mailto:gharrild56@sogou.com#</t>
  </si>
  <si>
    <t>806-282-8051</t>
  </si>
  <si>
    <t>25 Monument Trail</t>
  </si>
  <si>
    <t>Amarillo</t>
  </si>
  <si>
    <t>Buiron</t>
  </si>
  <si>
    <t>Haycock</t>
  </si>
  <si>
    <t>bhaycock23@kickstarter.com#mailto:bhaycock23@kickstarter.com#</t>
  </si>
  <si>
    <t>605-755-0590</t>
  </si>
  <si>
    <t>395 Oakridge Parkway</t>
  </si>
  <si>
    <t>Earvin</t>
  </si>
  <si>
    <t>Askell</t>
  </si>
  <si>
    <t>easkella0@eventbrite.com#mailto:easkella0@eventbrite.com#</t>
  </si>
  <si>
    <t>504-932-0002</t>
  </si>
  <si>
    <t>134 Cordelia Crossing</t>
  </si>
  <si>
    <t>Lesli</t>
  </si>
  <si>
    <t>Ormes</t>
  </si>
  <si>
    <t>lormesn9@smh.com.au#mailto:lormesn9@smh.com.au#</t>
  </si>
  <si>
    <t>309-235-8746</t>
  </si>
  <si>
    <t>93 1st Court</t>
  </si>
  <si>
    <t>Carol Stream</t>
  </si>
  <si>
    <t>EB507</t>
  </si>
  <si>
    <t>Drone Building Essentials</t>
  </si>
  <si>
    <t>David</t>
  </si>
  <si>
    <t>De Giovanni</t>
  </si>
  <si>
    <t>ddebi@chronoengine.com#mailto:ddebi@chronoengine.com#</t>
  </si>
  <si>
    <t>904-878-1880</t>
  </si>
  <si>
    <t>20389 Pine View Center</t>
  </si>
  <si>
    <t>Jacksonville</t>
  </si>
  <si>
    <t>Isidor</t>
  </si>
  <si>
    <t>Asman</t>
  </si>
  <si>
    <t>iasman6a@wired.com#mailto:iasman6a@wired.com#</t>
  </si>
  <si>
    <t>626-899-0980</t>
  </si>
  <si>
    <t>5544 Cherokee Terrace</t>
  </si>
  <si>
    <t>Pasadena</t>
  </si>
  <si>
    <t>Ogdon</t>
  </si>
  <si>
    <t>Cainey</t>
  </si>
  <si>
    <t>ocainey6t@simplemachines.org#mailto:ocainey6t@simplemachines.org#</t>
  </si>
  <si>
    <t>339-876-9436</t>
  </si>
  <si>
    <t>25 North Place</t>
  </si>
  <si>
    <t>Woburn</t>
  </si>
  <si>
    <t>Derry</t>
  </si>
  <si>
    <t>Game</t>
  </si>
  <si>
    <t>dgamelz@cam.ac.uk#mailto:dgamelz@cam.ac.uk#</t>
  </si>
  <si>
    <t>862-154-7445</t>
  </si>
  <si>
    <t>911 Beilfuss Hill</t>
  </si>
  <si>
    <t>Angelo</t>
  </si>
  <si>
    <t>Widdup</t>
  </si>
  <si>
    <t>awiddup44@addthis.com#mailto:awiddup44@addthis.com#</t>
  </si>
  <si>
    <t>763-907-1580</t>
  </si>
  <si>
    <t>54327 Harbort Street</t>
  </si>
  <si>
    <t>Abagail</t>
  </si>
  <si>
    <t>Defraine</t>
  </si>
  <si>
    <t>adefrainecw@example.com#mailto:adefrainecw@example.com#</t>
  </si>
  <si>
    <t>407-844-9436</t>
  </si>
  <si>
    <t>277 Sherman Way</t>
  </si>
  <si>
    <t>Orlando</t>
  </si>
  <si>
    <t>Esther</t>
  </si>
  <si>
    <t>Semerad</t>
  </si>
  <si>
    <t>esemeradra@dion.ne.jp#mailto:esemeradra@dion.ne.jp#</t>
  </si>
  <si>
    <t>801-777-0932</t>
  </si>
  <si>
    <t>31 Upham Trail</t>
  </si>
  <si>
    <t>Salt Lake City</t>
  </si>
  <si>
    <t>Utah</t>
  </si>
  <si>
    <t>Sheena</t>
  </si>
  <si>
    <t>Steuhlmeyer</t>
  </si>
  <si>
    <t>ssteuhlmeyer35@vimeo.com#mailto:ssteuhlmeyer35@vimeo.com#</t>
  </si>
  <si>
    <t>505-724-7051</t>
  </si>
  <si>
    <t>967 Lunder Avenue</t>
  </si>
  <si>
    <t>Albuquerque</t>
  </si>
  <si>
    <t>New Mexico</t>
  </si>
  <si>
    <t>Rosie</t>
  </si>
  <si>
    <t>Primak</t>
  </si>
  <si>
    <t>rprimak91@imageshack.us#mailto:rprimak91@imageshack.us#</t>
  </si>
  <si>
    <t>775-855-8568</t>
  </si>
  <si>
    <t>5307 Blaine Center</t>
  </si>
  <si>
    <t>Bryn</t>
  </si>
  <si>
    <t>Gulliford</t>
  </si>
  <si>
    <t>bgulliforded@wordpress.com#mailto:bgulliforded@wordpress.com#</t>
  </si>
  <si>
    <t>203-246-1515</t>
  </si>
  <si>
    <t>1453 Kim Circle</t>
  </si>
  <si>
    <t>Waterbury</t>
  </si>
  <si>
    <t>Connecticut</t>
  </si>
  <si>
    <t>Terri-jo</t>
  </si>
  <si>
    <t>Shaplin</t>
  </si>
  <si>
    <t>tshaplingu@google.de#mailto:tshaplingu@google.de#</t>
  </si>
  <si>
    <t>937-969-6670</t>
  </si>
  <si>
    <t>486 Kensington Point</t>
  </si>
  <si>
    <t>Ben</t>
  </si>
  <si>
    <t>Yitzhok</t>
  </si>
  <si>
    <t>byitzhokgq@blogtalkradio.com#mailto:byitzhokgq@blogtalkradio.com#</t>
  </si>
  <si>
    <t>518-695-9634</t>
  </si>
  <si>
    <t>6697 Londonderry Hill</t>
  </si>
  <si>
    <t>Tina</t>
  </si>
  <si>
    <t>Argontt</t>
  </si>
  <si>
    <t>targonttna@indiegogo.com#mailto:targonttna@indiegogo.com#</t>
  </si>
  <si>
    <t>202-759-9721</t>
  </si>
  <si>
    <t>13628 Ohio Drive</t>
  </si>
  <si>
    <t>Sibby</t>
  </si>
  <si>
    <t>Fishe</t>
  </si>
  <si>
    <t>sfishepe@163.com#mailto:sfishepe@163.com#</t>
  </si>
  <si>
    <t>646-291-0029</t>
  </si>
  <si>
    <t>12881 Northwestern Street</t>
  </si>
  <si>
    <t>Angelika</t>
  </si>
  <si>
    <t>Purchon</t>
  </si>
  <si>
    <t>apurchonep@live.com#mailto:apurchonep@live.com#</t>
  </si>
  <si>
    <t>606-688-7776</t>
  </si>
  <si>
    <t>2937 Macpherson Way</t>
  </si>
  <si>
    <t>London</t>
  </si>
  <si>
    <t>Anissa</t>
  </si>
  <si>
    <t>Androsik</t>
  </si>
  <si>
    <t>aandrosikl8@twitter.com#mailto:aandrosikl8@twitter.com#</t>
  </si>
  <si>
    <t>404-897-8968</t>
  </si>
  <si>
    <t>46 Del Mar Street</t>
  </si>
  <si>
    <t>Tisha</t>
  </si>
  <si>
    <t>Benezeit</t>
  </si>
  <si>
    <t>tbenezeits@ucoz.com#mailto:tbenezeits@ucoz.com#</t>
  </si>
  <si>
    <t>509-164-4521</t>
  </si>
  <si>
    <t>40 4th Avenue</t>
  </si>
  <si>
    <t>Spokane</t>
  </si>
  <si>
    <t>Kaspar</t>
  </si>
  <si>
    <t>Tipple</t>
  </si>
  <si>
    <t>ktipplekm@chicagotribune.com#mailto:ktipplekm@chicagotribune.com#</t>
  </si>
  <si>
    <t>313-487-7766</t>
  </si>
  <si>
    <t>61190 Doe Crossing Court</t>
  </si>
  <si>
    <t>Doe</t>
  </si>
  <si>
    <t>O'Luby</t>
  </si>
  <si>
    <t>doluby5t@pcworld.com#mailto:doluby5t@pcworld.com#</t>
  </si>
  <si>
    <t>907-578-9972</t>
  </si>
  <si>
    <t>3035 Sunfield Trail</t>
  </si>
  <si>
    <t>Fairbanks</t>
  </si>
  <si>
    <t>TV810</t>
  </si>
  <si>
    <t>Understanding Automation</t>
  </si>
  <si>
    <t>Rowland</t>
  </si>
  <si>
    <t>Eldered</t>
  </si>
  <si>
    <t>relderedmw@hubpages.com#mailto:relderedmw@hubpages.com#</t>
  </si>
  <si>
    <t>330-708-9740</t>
  </si>
  <si>
    <t>2504 Norway Maple Junction</t>
  </si>
  <si>
    <t>Akron</t>
  </si>
  <si>
    <t>Amitie</t>
  </si>
  <si>
    <t>Alyokhin</t>
  </si>
  <si>
    <t>aalyokhinho@imageshack.us#mailto:aalyokhinho@imageshack.us#</t>
  </si>
  <si>
    <t>215-968-5092</t>
  </si>
  <si>
    <t>86840 Mayfield Trail</t>
  </si>
  <si>
    <t>Karim</t>
  </si>
  <si>
    <t>Coen</t>
  </si>
  <si>
    <t>kcoen29@loc.gov#mailto:kcoen29@loc.gov#</t>
  </si>
  <si>
    <t>912-210-1194</t>
  </si>
  <si>
    <t>6922 Golf View Junction</t>
  </si>
  <si>
    <t>Corbin</t>
  </si>
  <si>
    <t>Swan</t>
  </si>
  <si>
    <t>cswanm7@ft.com#mailto:cswanm7@ft.com#</t>
  </si>
  <si>
    <t>650-230-5552</t>
  </si>
  <si>
    <t>90212 Esch Place</t>
  </si>
  <si>
    <t>Redwood City</t>
  </si>
  <si>
    <t>Sara</t>
  </si>
  <si>
    <t>Gruszka</t>
  </si>
  <si>
    <t>sgruszkanv@yellowpages.com#mailto:sgruszkanv@yellowpages.com#</t>
  </si>
  <si>
    <t>773-719-5988</t>
  </si>
  <si>
    <t>80942 Crest Line Crossing</t>
  </si>
  <si>
    <t>Ab</t>
  </si>
  <si>
    <t>Walsh</t>
  </si>
  <si>
    <t>awalsh6a@mit.edu#mailto:awalsh6a@mit.edu#</t>
  </si>
  <si>
    <t>704-331-6063</t>
  </si>
  <si>
    <t>5787 Logan Avenue</t>
  </si>
  <si>
    <t>Winston Salem</t>
  </si>
  <si>
    <t>Darci</t>
  </si>
  <si>
    <t>Babber</t>
  </si>
  <si>
    <t>dbabber48@nytimes.com#mailto:dbabber48@nytimes.com#</t>
  </si>
  <si>
    <t>415-791-3528</t>
  </si>
  <si>
    <t>96723 Scott Terrace</t>
  </si>
  <si>
    <t>Jobie</t>
  </si>
  <si>
    <t>Pinchen</t>
  </si>
  <si>
    <t>jpinchen15@behance.net#mailto:jpinchen15@behance.net#</t>
  </si>
  <si>
    <t>205-844-2402</t>
  </si>
  <si>
    <t>4319 Coleman Lane</t>
  </si>
  <si>
    <t>Brigitta</t>
  </si>
  <si>
    <t>Dearlove</t>
  </si>
  <si>
    <t>bdearlovefl@yelp.com#mailto:bdearlovefl@yelp.com#</t>
  </si>
  <si>
    <t>336-701-2488</t>
  </si>
  <si>
    <t>88921 Towne Parkway</t>
  </si>
  <si>
    <t>Greensboro</t>
  </si>
  <si>
    <t>Rossie</t>
  </si>
  <si>
    <t>Ruddle</t>
  </si>
  <si>
    <t>rruddle1s@hhs.gov#mailto:rruddle1s@hhs.gov#</t>
  </si>
  <si>
    <t>760-972-7148</t>
  </si>
  <si>
    <t>305 American Lane</t>
  </si>
  <si>
    <t>San Bernardino</t>
  </si>
  <si>
    <t>Vivienne</t>
  </si>
  <si>
    <t>Krolle</t>
  </si>
  <si>
    <t>vkrolleg4@fc2.com#mailto:vkrolleg4@fc2.com#</t>
  </si>
  <si>
    <t>415-743-3689</t>
  </si>
  <si>
    <t>866 Carey Trail</t>
  </si>
  <si>
    <t>Archy</t>
  </si>
  <si>
    <t>Crohan</t>
  </si>
  <si>
    <t>acrohanbc@dell.com#mailto:acrohanbc@dell.com#</t>
  </si>
  <si>
    <t>203-870-1119</t>
  </si>
  <si>
    <t>71 Huxley Pass</t>
  </si>
  <si>
    <t>Fairfield</t>
  </si>
  <si>
    <t>Aurelie</t>
  </si>
  <si>
    <t>McGeorge</t>
  </si>
  <si>
    <t>amcgeorgeog@wp.com#mailto:amcgeorgeog@wp.com#</t>
  </si>
  <si>
    <t>815-659-7240</t>
  </si>
  <si>
    <t>572 Stephen Road</t>
  </si>
  <si>
    <t>Joliet</t>
  </si>
  <si>
    <t>Megen</t>
  </si>
  <si>
    <t>Colborn</t>
  </si>
  <si>
    <t>mcolbornlx@java.com#mailto:mcolbornlx@java.com#</t>
  </si>
  <si>
    <t>330-647-9636</t>
  </si>
  <si>
    <t>40633 Linden Center</t>
  </si>
  <si>
    <t>Ethelin</t>
  </si>
  <si>
    <t>Chapell</t>
  </si>
  <si>
    <t>echapell2g@unc.edu#mailto:echapell2g@unc.edu#</t>
  </si>
  <si>
    <t>612-488-9127</t>
  </si>
  <si>
    <t>54 Dunning Avenue</t>
  </si>
  <si>
    <t>Frasquito</t>
  </si>
  <si>
    <t>Honatsch</t>
  </si>
  <si>
    <t>fhonatsch4p@epa.gov#mailto:fhonatsch4p@epa.gov#</t>
  </si>
  <si>
    <t>860-967-3958</t>
  </si>
  <si>
    <t>604 Gale Park</t>
  </si>
  <si>
    <t>Hartford</t>
  </si>
  <si>
    <t>Marjory</t>
  </si>
  <si>
    <t>Burton</t>
  </si>
  <si>
    <t>mburton4z@scribd.com#mailto:mburton4z@scribd.com#</t>
  </si>
  <si>
    <t>915-498-5006</t>
  </si>
  <si>
    <t>74976 High Crossing Center</t>
  </si>
  <si>
    <t>Daisie</t>
  </si>
  <si>
    <t>Connelly</t>
  </si>
  <si>
    <t>dconnelly6d@seattletimes.com#mailto:dconnelly6d@seattletimes.com#</t>
  </si>
  <si>
    <t>202-653-9458</t>
  </si>
  <si>
    <t>3724 Stuart Place</t>
  </si>
  <si>
    <t>Charlena</t>
  </si>
  <si>
    <t>Lille</t>
  </si>
  <si>
    <t>clillea8@nasa.gov#mailto:clillea8@nasa.gov#</t>
  </si>
  <si>
    <t>205-464-9921</t>
  </si>
  <si>
    <t>13293 Macpherson Pass</t>
  </si>
  <si>
    <t>Raff</t>
  </si>
  <si>
    <t>Levay</t>
  </si>
  <si>
    <t>rlevayis@angelfire.com#mailto:rlevayis@angelfire.com#</t>
  </si>
  <si>
    <t>561-561-4825</t>
  </si>
  <si>
    <t>3214 Bonner Plaza</t>
  </si>
  <si>
    <t>Lake Worth</t>
  </si>
  <si>
    <t>Granny</t>
  </si>
  <si>
    <t>Matevosian</t>
  </si>
  <si>
    <t>gmatevosianhe@domainmarket.com#mailto:gmatevosianhe@domainmarket.com#</t>
  </si>
  <si>
    <t>816-240-3398</t>
  </si>
  <si>
    <t>7037 Bay Center</t>
  </si>
  <si>
    <t>Mariquilla</t>
  </si>
  <si>
    <t>Stovin</t>
  </si>
  <si>
    <t>mstovin3z@indiegogo.com#mailto:mstovin3z@indiegogo.com#</t>
  </si>
  <si>
    <t>832-585-5166</t>
  </si>
  <si>
    <t>562 Sutherland Plaza</t>
  </si>
  <si>
    <t>Devlin</t>
  </si>
  <si>
    <t>Nock</t>
  </si>
  <si>
    <t>dnockb7@ycombinator.com#mailto:dnockb7@ycombinator.com#</t>
  </si>
  <si>
    <t>512-700-9863</t>
  </si>
  <si>
    <t>91004 Esker Park</t>
  </si>
  <si>
    <t>Austin</t>
  </si>
  <si>
    <t>Waring</t>
  </si>
  <si>
    <t>Pickering</t>
  </si>
  <si>
    <t>wpickeringii@google.com.hk#mailto:wpickeringii@google.com.hk#</t>
  </si>
  <si>
    <t>318-973-7638</t>
  </si>
  <si>
    <t>53 Waxwing Pass</t>
  </si>
  <si>
    <t>Alexandria</t>
  </si>
  <si>
    <t>Jeanine</t>
  </si>
  <si>
    <t>Merit</t>
  </si>
  <si>
    <t>jmeritib@sphinn.com#mailto:jmeritib@sphinn.com#</t>
  </si>
  <si>
    <t>608-370-2421</t>
  </si>
  <si>
    <t>171 Iowa Parkway</t>
  </si>
  <si>
    <t>Willi</t>
  </si>
  <si>
    <t>Ortiger</t>
  </si>
  <si>
    <t>wortigerp5@noaa.gov#mailto:wortigerp5@noaa.gov#</t>
  </si>
  <si>
    <t>860-411-5922</t>
  </si>
  <si>
    <t>80 Bartillon Place</t>
  </si>
  <si>
    <t>Gayel</t>
  </si>
  <si>
    <t>Mirrlees</t>
  </si>
  <si>
    <t>gmirrlees4v@state.tx.us#mailto:gmirrlees4v@state.tx.us#</t>
  </si>
  <si>
    <t>202-827-8759</t>
  </si>
  <si>
    <t>18028 Green Trail</t>
  </si>
  <si>
    <t>Beverlee</t>
  </si>
  <si>
    <t>Hards</t>
  </si>
  <si>
    <t>bhardsqu@example.com#mailto:bhardsqu@example.com#</t>
  </si>
  <si>
    <t>936-781-4613</t>
  </si>
  <si>
    <t>48772 Maywood Center</t>
  </si>
  <si>
    <t>Beaumont</t>
  </si>
  <si>
    <t>Hendrika</t>
  </si>
  <si>
    <t>Charlo</t>
  </si>
  <si>
    <t>hcharlor3@hao123.com#mailto:hcharlor3@hao123.com#</t>
  </si>
  <si>
    <t>925-640-5798</t>
  </si>
  <si>
    <t>25 Elka Drive</t>
  </si>
  <si>
    <t>Concord</t>
  </si>
  <si>
    <t>Olav</t>
  </si>
  <si>
    <t>Wisbey</t>
  </si>
  <si>
    <t>owisbeyr9@microsoft.com#mailto:owisbeyr9@microsoft.com#</t>
  </si>
  <si>
    <t>309-910-6377</t>
  </si>
  <si>
    <t>32 Anniversary Alley</t>
  </si>
  <si>
    <t>Gennie</t>
  </si>
  <si>
    <t>Kinge</t>
  </si>
  <si>
    <t>gkingegn@pinterest.com#mailto:gkingegn@pinterest.com#</t>
  </si>
  <si>
    <t>916-428-2995</t>
  </si>
  <si>
    <t>4576 Florence Crossing</t>
  </si>
  <si>
    <t>Sacramento</t>
  </si>
  <si>
    <t>Dorthea</t>
  </si>
  <si>
    <t>dmirrleesnf@sitemeter.com#mailto:dmirrleesnf@sitemeter.com#</t>
  </si>
  <si>
    <t>201-498-0813</t>
  </si>
  <si>
    <t>3089 Glendale Place</t>
  </si>
  <si>
    <t>Stu</t>
  </si>
  <si>
    <t>Evason</t>
  </si>
  <si>
    <t>sevason91@berkeley.edu#mailto:sevason91@berkeley.edu#</t>
  </si>
  <si>
    <t>724-861-2047</t>
  </si>
  <si>
    <t>38509 Old Shore Avenue</t>
  </si>
  <si>
    <t>Pittsburgh</t>
  </si>
  <si>
    <t>Pascale</t>
  </si>
  <si>
    <t>Cubuzzi</t>
  </si>
  <si>
    <t>pcubuzzi4z@studiopress.com#mailto:pcubuzzi4z@studiopress.com#</t>
  </si>
  <si>
    <t>518-390-0457</t>
  </si>
  <si>
    <t>9426 Dunning Drive</t>
  </si>
  <si>
    <t>Schenectady</t>
  </si>
  <si>
    <t>Malvin</t>
  </si>
  <si>
    <t>Ousley</t>
  </si>
  <si>
    <t>mousley1o@pcworld.com#mailto:mousley1o@pcworld.com#</t>
  </si>
  <si>
    <t>561-309-0608</t>
  </si>
  <si>
    <t>683 Bowman Parkway</t>
  </si>
  <si>
    <t>Boynton Beach</t>
  </si>
  <si>
    <t>Marita</t>
  </si>
  <si>
    <t>Bignall</t>
  </si>
  <si>
    <t>mbignall8i@vinaora.com#mailto:mbignall8i@vinaora.com#</t>
  </si>
  <si>
    <t>571-362-6096</t>
  </si>
  <si>
    <t>465 Sunfield Crossing</t>
  </si>
  <si>
    <t>Sterling</t>
  </si>
  <si>
    <t>Charmion</t>
  </si>
  <si>
    <t>Le Gassick</t>
  </si>
  <si>
    <t>clecm@miibeian.gov.cn#mailto:clecm@miibeian.gov.cn#</t>
  </si>
  <si>
    <t>318-709-1564</t>
  </si>
  <si>
    <t>245 Hovde Trail</t>
  </si>
  <si>
    <t>Shreveport</t>
  </si>
  <si>
    <t>Rebbecca</t>
  </si>
  <si>
    <t>Borland</t>
  </si>
  <si>
    <t>rborlanddf@guardian.co.uk#mailto:rborlanddf@guardian.co.uk#</t>
  </si>
  <si>
    <t>713-540-9705</t>
  </si>
  <si>
    <t>950 Melrose Lane</t>
  </si>
  <si>
    <t>Rowena</t>
  </si>
  <si>
    <t>McCandless</t>
  </si>
  <si>
    <t>rmccandless5r@ameblo.jp#mailto:rmccandless5r@ameblo.jp#</t>
  </si>
  <si>
    <t>915-821-4857</t>
  </si>
  <si>
    <t>92906 Hooker Center</t>
  </si>
  <si>
    <t>Berty</t>
  </si>
  <si>
    <t>Blodg</t>
  </si>
  <si>
    <t>bblodgdr@webs.com#mailto:bblodgdr@webs.com#</t>
  </si>
  <si>
    <t>609-481-0552</t>
  </si>
  <si>
    <t>91 Sycamore Junction</t>
  </si>
  <si>
    <t>Elna</t>
  </si>
  <si>
    <t>De Angelo</t>
  </si>
  <si>
    <t>edew@nba.com#mailto:edew@nba.com#</t>
  </si>
  <si>
    <t>808-945-4067</t>
  </si>
  <si>
    <t>78 Shasta Park</t>
  </si>
  <si>
    <t>Honolulu</t>
  </si>
  <si>
    <t>Hawaii</t>
  </si>
  <si>
    <t>Nancey</t>
  </si>
  <si>
    <t>Kelley</t>
  </si>
  <si>
    <t>nkelleyql@php.net#mailto:nkelleyql@php.net#</t>
  </si>
  <si>
    <t>303-554-1838</t>
  </si>
  <si>
    <t>18867 Hagan Pass</t>
  </si>
  <si>
    <t>Denver</t>
  </si>
  <si>
    <t>Marcile</t>
  </si>
  <si>
    <t>Kuhnel</t>
  </si>
  <si>
    <t>mkuhnelbm@slate.com#mailto:mkuhnelbm@slate.com#</t>
  </si>
  <si>
    <t>202-624-7800</t>
  </si>
  <si>
    <t>62 Carioca Terrace</t>
  </si>
  <si>
    <t>Kahaleel</t>
  </si>
  <si>
    <t>Prium</t>
  </si>
  <si>
    <t>kpriumd9@clickbank.net#mailto:kpriumd9@clickbank.net#</t>
  </si>
  <si>
    <t>757-205-1455</t>
  </si>
  <si>
    <t>9295 Ridge Oak Parkway</t>
  </si>
  <si>
    <t>Norfolk</t>
  </si>
  <si>
    <t>Paula</t>
  </si>
  <si>
    <t>Olivi</t>
  </si>
  <si>
    <t>polivio2@ft.com#mailto:polivio2@ft.com#</t>
  </si>
  <si>
    <t>916-157-5425</t>
  </si>
  <si>
    <t>5707 Hayes Drive</t>
  </si>
  <si>
    <t>Augustin</t>
  </si>
  <si>
    <t>Loughman</t>
  </si>
  <si>
    <t>aloughmanmb@devhub.com#mailto:aloughmanmb@devhub.com#</t>
  </si>
  <si>
    <t>917-835-0404</t>
  </si>
  <si>
    <t>1852 Anniversary Plaza</t>
  </si>
  <si>
    <t>Red</t>
  </si>
  <si>
    <t>Winning</t>
  </si>
  <si>
    <t>rwinning5s@buzzfeed.com#mailto:rwinning5s@buzzfeed.com#</t>
  </si>
  <si>
    <t>217-566-2153</t>
  </si>
  <si>
    <t>6504 Fair Oaks Hill</t>
  </si>
  <si>
    <t>Vassily</t>
  </si>
  <si>
    <t>Fraczek</t>
  </si>
  <si>
    <t>vfraczekka@mashable.com#mailto:vfraczekka@mashable.com#</t>
  </si>
  <si>
    <t>813-510-6773</t>
  </si>
  <si>
    <t>21 Prairieview Avenue</t>
  </si>
  <si>
    <t>Nora</t>
  </si>
  <si>
    <t>Geffcock</t>
  </si>
  <si>
    <t>ngeffcock6z@weebly.com#mailto:ngeffcock6z@weebly.com#</t>
  </si>
  <si>
    <t>615-360-7213</t>
  </si>
  <si>
    <t>47 Crest Line Point</t>
  </si>
  <si>
    <t>Nashville</t>
  </si>
  <si>
    <t>Katherine</t>
  </si>
  <si>
    <t>Icom</t>
  </si>
  <si>
    <t>kicomci@digg.com#mailto:kicomci@digg.com#</t>
  </si>
  <si>
    <t>248-355-5622</t>
  </si>
  <si>
    <t>66976 3rd Street</t>
  </si>
  <si>
    <t>Charmaine</t>
  </si>
  <si>
    <t>Bitcheno</t>
  </si>
  <si>
    <t>cbitchenomd@lycos.com#mailto:cbitchenomd@lycos.com#</t>
  </si>
  <si>
    <t>713-537-2816</t>
  </si>
  <si>
    <t>2253 Ludington Plaza</t>
  </si>
  <si>
    <t>Lewie</t>
  </si>
  <si>
    <t>Roback</t>
  </si>
  <si>
    <t>lrobacknn@newyorker.com#mailto:lrobacknn@newyorker.com#</t>
  </si>
  <si>
    <t>608-222-2920</t>
  </si>
  <si>
    <t>458 Vernon Place</t>
  </si>
  <si>
    <t>Betsy</t>
  </si>
  <si>
    <t>Soal</t>
  </si>
  <si>
    <t>bsoalqt@chicagotribune.com#mailto:bsoalqt@chicagotribune.com#</t>
  </si>
  <si>
    <t>919-551-6420</t>
  </si>
  <si>
    <t>46324 Graedel Street</t>
  </si>
  <si>
    <t>Durham</t>
  </si>
  <si>
    <t>Stannas</t>
  </si>
  <si>
    <t>astannaskh@usatoday.com#mailto:astannaskh@usatoday.com#</t>
  </si>
  <si>
    <t>915-946-6197</t>
  </si>
  <si>
    <t>50 Roth Way</t>
  </si>
  <si>
    <t>Corny</t>
  </si>
  <si>
    <t>Sowrah</t>
  </si>
  <si>
    <t>csowrahah@opera.com#mailto:csowrahah@opera.com#</t>
  </si>
  <si>
    <t>718-471-4276</t>
  </si>
  <si>
    <t>92 Sunfield Park</t>
  </si>
  <si>
    <t>Bronx</t>
  </si>
  <si>
    <t>Berta</t>
  </si>
  <si>
    <t>Tuttle</t>
  </si>
  <si>
    <t>btuttlekz@webeden.co.uk#mailto:btuttlekz@webeden.co.uk#</t>
  </si>
  <si>
    <t>202-605-2356</t>
  </si>
  <si>
    <t>86592 School Circle</t>
  </si>
  <si>
    <t>Jock</t>
  </si>
  <si>
    <t>Spurett</t>
  </si>
  <si>
    <t>jspurettt@exblog.jp#mailto:jspurettt@exblog.jp#</t>
  </si>
  <si>
    <t>706-970-2520</t>
  </si>
  <si>
    <t>54 Continental Hill</t>
  </si>
  <si>
    <t>Babara</t>
  </si>
  <si>
    <t>Abrahamsson</t>
  </si>
  <si>
    <t>babrahamssonje@twitter.com#mailto:babrahamssonje@twitter.com#</t>
  </si>
  <si>
    <t>267-258-0401</t>
  </si>
  <si>
    <t>1732 Pearson Court</t>
  </si>
  <si>
    <t>Hyman</t>
  </si>
  <si>
    <t>Melling</t>
  </si>
  <si>
    <t>hmelling1b@miibeian.gov.cn#mailto:hmelling1b@miibeian.gov.cn#</t>
  </si>
  <si>
    <t>773-405-0755</t>
  </si>
  <si>
    <t>83 Esker Center</t>
  </si>
  <si>
    <t>Ardeen</t>
  </si>
  <si>
    <t>Matusevich</t>
  </si>
  <si>
    <t>amatusevichex@pagesperso-orange.fr#mailto:amatusevichex@pagesperso-orange.fr#</t>
  </si>
  <si>
    <t>862-286-6771</t>
  </si>
  <si>
    <t>22151 Victoria Alley</t>
  </si>
  <si>
    <t>Paterson</t>
  </si>
  <si>
    <t>Ashlen</t>
  </si>
  <si>
    <t>Boakes</t>
  </si>
  <si>
    <t>aboakesfa@t-online.de#mailto:aboakesfa@t-online.de#</t>
  </si>
  <si>
    <t>504-666-1826</t>
  </si>
  <si>
    <t>50060 Walton Avenue</t>
  </si>
  <si>
    <t>Metairie</t>
  </si>
  <si>
    <t>Timmy</t>
  </si>
  <si>
    <t>Toulch</t>
  </si>
  <si>
    <t>ttoulchi5@ehow.com#mailto:ttoulchi5@ehow.com#</t>
  </si>
  <si>
    <t>602-174-5282</t>
  </si>
  <si>
    <t>1237 Leroy Avenue</t>
  </si>
  <si>
    <t>Nanny</t>
  </si>
  <si>
    <t>Olsson</t>
  </si>
  <si>
    <t>nolsson50@hc360.com#mailto:nolsson50@hc360.com#</t>
  </si>
  <si>
    <t>702-671-1145</t>
  </si>
  <si>
    <t>613 Sage Way</t>
  </si>
  <si>
    <t>Morgen</t>
  </si>
  <si>
    <t>Meneer</t>
  </si>
  <si>
    <t>mmeneerkx@symantec.com#mailto:mmeneerkx@symantec.com#</t>
  </si>
  <si>
    <t>386-984-9215</t>
  </si>
  <si>
    <t>19 Arkansas Lane</t>
  </si>
  <si>
    <t>Daytona Beach</t>
  </si>
  <si>
    <t>Richie</t>
  </si>
  <si>
    <t>Domoney</t>
  </si>
  <si>
    <t>rdomoney10@washingtonpost.com#mailto:rdomoney10@washingtonpost.com#</t>
  </si>
  <si>
    <t>919-366-1962</t>
  </si>
  <si>
    <t>38 Maple Avenue</t>
  </si>
  <si>
    <t>Raleigh</t>
  </si>
  <si>
    <t>Isadore</t>
  </si>
  <si>
    <t>Lethby</t>
  </si>
  <si>
    <t>ilethbyib@ustream.tv#mailto:ilethbyib@ustream.tv#</t>
  </si>
  <si>
    <t>347-155-0194</t>
  </si>
  <si>
    <t>29 Larry Court</t>
  </si>
  <si>
    <t>Hartwell</t>
  </si>
  <si>
    <t>Docwra</t>
  </si>
  <si>
    <t>hdocwradl@discuz.net#mailto:hdocwradl@discuz.net#</t>
  </si>
  <si>
    <t>303-385-4005</t>
  </si>
  <si>
    <t>8844 Cascade Terrace</t>
  </si>
  <si>
    <t>Deck</t>
  </si>
  <si>
    <t>Riccardini</t>
  </si>
  <si>
    <t>driccardinijb@eventbrite.com#mailto:driccardinijb@eventbrite.com#</t>
  </si>
  <si>
    <t>217-349-0823</t>
  </si>
  <si>
    <t>731 Waubesa Plaza</t>
  </si>
  <si>
    <t>Decatur</t>
  </si>
  <si>
    <t>Vicky</t>
  </si>
  <si>
    <t>Ilyinski</t>
  </si>
  <si>
    <t>vilyinskioe@amazonaws.com#mailto:vilyinskioe@amazonaws.com#</t>
  </si>
  <si>
    <t>405-772-6246</t>
  </si>
  <si>
    <t>413 Karstens Alley</t>
  </si>
  <si>
    <t>Cristian</t>
  </si>
  <si>
    <t>Barker</t>
  </si>
  <si>
    <t>cbarker7t@clickbank.net#mailto:cbarker7t@clickbank.net#</t>
  </si>
  <si>
    <t>727-277-3163</t>
  </si>
  <si>
    <t>39076 Declaration Parkway</t>
  </si>
  <si>
    <t>Alyda</t>
  </si>
  <si>
    <t>Lucchi</t>
  </si>
  <si>
    <t>alucchijb@usda.gov#mailto:alucchijb@usda.gov#</t>
  </si>
  <si>
    <t>832-758-0424</t>
  </si>
  <si>
    <t>33 Tony Center</t>
  </si>
  <si>
    <t>Ken</t>
  </si>
  <si>
    <t>Vasyukov</t>
  </si>
  <si>
    <t>kvasyukovfx@cnn.com#mailto:kvasyukovfx@cnn.com#</t>
  </si>
  <si>
    <t>765-932-3539</t>
  </si>
  <si>
    <t>1863 Lillian Point</t>
  </si>
  <si>
    <t>Gonzalo</t>
  </si>
  <si>
    <t>Kitto</t>
  </si>
  <si>
    <t>gkittokf@icq.com#mailto:gkittokf@icq.com#</t>
  </si>
  <si>
    <t>316-915-6700</t>
  </si>
  <si>
    <t>88816 Gateway Center</t>
  </si>
  <si>
    <t>Wichita</t>
  </si>
  <si>
    <t>Hort</t>
  </si>
  <si>
    <t>Treske</t>
  </si>
  <si>
    <t>htresked1@i2i.jp#mailto:htresked1@i2i.jp#</t>
  </si>
  <si>
    <t>916-669-9932</t>
  </si>
  <si>
    <t>98131 Bultman Plaza</t>
  </si>
  <si>
    <t>Mersey</t>
  </si>
  <si>
    <t>Shrubsall</t>
  </si>
  <si>
    <t>mshrubsallpf@psu.edu#mailto:mshrubsallpf@psu.edu#</t>
  </si>
  <si>
    <t>502-238-4622</t>
  </si>
  <si>
    <t>96 Red Cloud Hill</t>
  </si>
  <si>
    <t>Cesaro</t>
  </si>
  <si>
    <t>Niland</t>
  </si>
  <si>
    <t>cnilandp@fema.gov#mailto:cnilandp@fema.gov#</t>
  </si>
  <si>
    <t>419-530-2839</t>
  </si>
  <si>
    <t>89562 Clarendon Terrace</t>
  </si>
  <si>
    <t>Jenda</t>
  </si>
  <si>
    <t>Wiley</t>
  </si>
  <si>
    <t>jwileyh2@wordpress.com#mailto:jwileyh2@wordpress.com#</t>
  </si>
  <si>
    <t>304-351-3677</t>
  </si>
  <si>
    <t>6498 East Parkway</t>
  </si>
  <si>
    <t>Huntington</t>
  </si>
  <si>
    <t>West Virginia</t>
  </si>
  <si>
    <t>Wat</t>
  </si>
  <si>
    <t>Giacubo</t>
  </si>
  <si>
    <t>wgiacubokb@twitter.com#mailto:wgiacubokb@twitter.com#</t>
  </si>
  <si>
    <t>775-598-4971</t>
  </si>
  <si>
    <t>4161 Green Ridge Circle</t>
  </si>
  <si>
    <t>Tiena</t>
  </si>
  <si>
    <t>McGarry</t>
  </si>
  <si>
    <t>tmcgarry75@narod.ru#mailto:tmcgarry75@narod.ru#</t>
  </si>
  <si>
    <t>202-356-4219</t>
  </si>
  <si>
    <t>168 Nobel Crossing</t>
  </si>
  <si>
    <t>Flinn</t>
  </si>
  <si>
    <t>Neate</t>
  </si>
  <si>
    <t>fneate3a@tinyurl.com#mailto:fneate3a@tinyurl.com#</t>
  </si>
  <si>
    <t>805-138-3674</t>
  </si>
  <si>
    <t>75 Schurz Way</t>
  </si>
  <si>
    <t>Bakersfield</t>
  </si>
  <si>
    <t>Clo</t>
  </si>
  <si>
    <t>Illwell</t>
  </si>
  <si>
    <t>cillwellk2@cdbaby.com#mailto:cillwellk2@cdbaby.com#</t>
  </si>
  <si>
    <t>253-316-9740</t>
  </si>
  <si>
    <t>6536 Hoepker Crossing</t>
  </si>
  <si>
    <t>Jewel</t>
  </si>
  <si>
    <t>Prandoni</t>
  </si>
  <si>
    <t>jprandoninu@bbb.org#mailto:jprandoninu@bbb.org#</t>
  </si>
  <si>
    <t>915-608-1561</t>
  </si>
  <si>
    <t>37 Susan Center</t>
  </si>
  <si>
    <t>Silvano</t>
  </si>
  <si>
    <t>Twinterman</t>
  </si>
  <si>
    <t>stwintermanbg@e-recht24.de#mailto:stwintermanbg@e-recht24.de#</t>
  </si>
  <si>
    <t>404-259-4969</t>
  </si>
  <si>
    <t>90 Fuller Pass</t>
  </si>
  <si>
    <t>Chase</t>
  </si>
  <si>
    <t>Watson</t>
  </si>
  <si>
    <t>cwatsongg@jimdo.com#mailto:cwatsongg@jimdo.com#</t>
  </si>
  <si>
    <t>402-352-7679</t>
  </si>
  <si>
    <t>12 Old Shore Pass</t>
  </si>
  <si>
    <t>Raimundo</t>
  </si>
  <si>
    <t>Avard</t>
  </si>
  <si>
    <t>ravardff@yelp.com#mailto:ravardff@yelp.com#</t>
  </si>
  <si>
    <t>415-850-8906</t>
  </si>
  <si>
    <t>3274 Fairfield Parkway</t>
  </si>
  <si>
    <t>Oakland</t>
  </si>
  <si>
    <t>Misti</t>
  </si>
  <si>
    <t>Vose</t>
  </si>
  <si>
    <t>mvosemk@hugedomains.com#mailto:mvosemk@hugedomains.com#</t>
  </si>
  <si>
    <t>617-567-1451</t>
  </si>
  <si>
    <t>625 Larry Pass</t>
  </si>
  <si>
    <t>Boston</t>
  </si>
  <si>
    <t>Roselia</t>
  </si>
  <si>
    <t>Cullip</t>
  </si>
  <si>
    <t>rcullip99@hubpages.com#mailto:rcullip99@hubpages.com#</t>
  </si>
  <si>
    <t>425-499-0693</t>
  </si>
  <si>
    <t>39443 Shoshone Circle</t>
  </si>
  <si>
    <t>Winona</t>
  </si>
  <si>
    <t>Crewe</t>
  </si>
  <si>
    <t>wcreweem@ycombinator.com#mailto:wcreweem@ycombinator.com#</t>
  </si>
  <si>
    <t>907-327-2711</t>
  </si>
  <si>
    <t>23 Sunfield Street</t>
  </si>
  <si>
    <t>Daria</t>
  </si>
  <si>
    <t>Dodge</t>
  </si>
  <si>
    <t>ddodgeob@google.cn#mailto:ddodgeob@google.cn#</t>
  </si>
  <si>
    <t>619-646-8593</t>
  </si>
  <si>
    <t>4399 Annamark Crossing</t>
  </si>
  <si>
    <t>San Diego</t>
  </si>
  <si>
    <t>Brady</t>
  </si>
  <si>
    <t>Medeway</t>
  </si>
  <si>
    <t>bmedewaylp@dailymotion.com#mailto:bmedewaylp@dailymotion.com#</t>
  </si>
  <si>
    <t>415-848-8824</t>
  </si>
  <si>
    <t>90986 Trailsway Crossing</t>
  </si>
  <si>
    <t>Domenic</t>
  </si>
  <si>
    <t>Sinney</t>
  </si>
  <si>
    <t>dsinneyli@feedburner.com#mailto:dsinneyli@feedburner.com#</t>
  </si>
  <si>
    <t>904-728-9303</t>
  </si>
  <si>
    <t>33 Clarendon Drive</t>
  </si>
  <si>
    <t>Cherilyn</t>
  </si>
  <si>
    <t>Chimenti</t>
  </si>
  <si>
    <t>cchimentieu@discovery.com#mailto:cchimentieu@discovery.com#</t>
  </si>
  <si>
    <t>518-230-9498</t>
  </si>
  <si>
    <t>227 Prentice Center</t>
  </si>
  <si>
    <t>Vitoria</t>
  </si>
  <si>
    <t>Kirkhouse</t>
  </si>
  <si>
    <t>vkirkhousecy@squidoo.com#mailto:vkirkhousecy@squidoo.com#</t>
  </si>
  <si>
    <t>318-849-9766</t>
  </si>
  <si>
    <t>14526 Kingsford Terrace</t>
  </si>
  <si>
    <t>Perle</t>
  </si>
  <si>
    <t>Shellshear</t>
  </si>
  <si>
    <t>pshellshearmk@photobucket.com#mailto:pshellshearmk@photobucket.com#</t>
  </si>
  <si>
    <t>765-733-6004</t>
  </si>
  <si>
    <t>35214 Lunder Place</t>
  </si>
  <si>
    <t>Cathi</t>
  </si>
  <si>
    <t>Tierney</t>
  </si>
  <si>
    <t>ctierney4p@myspace.com#mailto:ctierney4p@myspace.com#</t>
  </si>
  <si>
    <t>202-439-9901</t>
  </si>
  <si>
    <t>39984 Bowman Park</t>
  </si>
  <si>
    <t>Velma</t>
  </si>
  <si>
    <t>Haws</t>
  </si>
  <si>
    <t>vhawsii@engadget.com#mailto:vhawsii@engadget.com#</t>
  </si>
  <si>
    <t>916-354-0281</t>
  </si>
  <si>
    <t>22479 Union Drive</t>
  </si>
  <si>
    <t>Derril</t>
  </si>
  <si>
    <t>Durran</t>
  </si>
  <si>
    <t>ddurran9j@eepurl.com#mailto:ddurran9j@eepurl.com#</t>
  </si>
  <si>
    <t>478-598-9325</t>
  </si>
  <si>
    <t>1319 Acker Alley</t>
  </si>
  <si>
    <t>Macon</t>
  </si>
  <si>
    <t>Ethelred</t>
  </si>
  <si>
    <t>Cleworth</t>
  </si>
  <si>
    <t>ecleworthcq@hp.com#mailto:ecleworthcq@hp.com#</t>
  </si>
  <si>
    <t>614-277-1641</t>
  </si>
  <si>
    <t>9921 Scofield Point</t>
  </si>
  <si>
    <t>Quincey</t>
  </si>
  <si>
    <t>Gowland</t>
  </si>
  <si>
    <t>qgowlanddn@jalbum.net#mailto:qgowlanddn@jalbum.net#</t>
  </si>
  <si>
    <t>479-642-9878</t>
  </si>
  <si>
    <t>434 Everett Circle</t>
  </si>
  <si>
    <t>Fort Smith</t>
  </si>
  <si>
    <t>Thatcher</t>
  </si>
  <si>
    <t>McQuillan</t>
  </si>
  <si>
    <t>tmcquillanl3@nps.gov#mailto:tmcquillanl3@nps.gov#</t>
  </si>
  <si>
    <t>561-672-3858</t>
  </si>
  <si>
    <t>90760 Moland Avenue</t>
  </si>
  <si>
    <t>Pompano Beach</t>
  </si>
  <si>
    <t>Morten</t>
  </si>
  <si>
    <t>Aspray</t>
  </si>
  <si>
    <t>masprayr8@shareasale.com#mailto:masprayr8@shareasale.com#</t>
  </si>
  <si>
    <t>612-407-5478</t>
  </si>
  <si>
    <t>11 Beilfuss Court</t>
  </si>
  <si>
    <t>Starr</t>
  </si>
  <si>
    <t>Conochie</t>
  </si>
  <si>
    <t>sconochie8k@networksolutions.com#mailto:sconochie8k@networksolutions.com#</t>
  </si>
  <si>
    <t>201-627-1196</t>
  </si>
  <si>
    <t>43846 Lakewood Point</t>
  </si>
  <si>
    <t>Anselm</t>
  </si>
  <si>
    <t>Broke</t>
  </si>
  <si>
    <t>abrokeqg@ihg.com#mailto:abrokeqg@ihg.com#</t>
  </si>
  <si>
    <t>213-335-1519</t>
  </si>
  <si>
    <t>600 Anthes Crossing</t>
  </si>
  <si>
    <t>Archibald</t>
  </si>
  <si>
    <t>Spittal</t>
  </si>
  <si>
    <t>aspittal36@opensource.org#mailto:aspittal36@opensource.org#</t>
  </si>
  <si>
    <t>615-661-4537</t>
  </si>
  <si>
    <t>56 Burning Wood Circle</t>
  </si>
  <si>
    <t>Lisette</t>
  </si>
  <si>
    <t>Stelljes</t>
  </si>
  <si>
    <t>lstelljes40@storify.com#mailto:lstelljes40@storify.com#</t>
  </si>
  <si>
    <t>209-471-0868</t>
  </si>
  <si>
    <t>81 Southridge Point</t>
  </si>
  <si>
    <t>Stockton</t>
  </si>
  <si>
    <t>Dayna</t>
  </si>
  <si>
    <t>Edgeler</t>
  </si>
  <si>
    <t>dedgeler3u@booking.com#mailto:dedgeler3u@booking.com#</t>
  </si>
  <si>
    <t>614-713-9393</t>
  </si>
  <si>
    <t>8479 Boyd Parkway</t>
  </si>
  <si>
    <t>Eberto</t>
  </si>
  <si>
    <t>Chantree</t>
  </si>
  <si>
    <t>echantreeou@hp.com#mailto:echantreeou@hp.com#</t>
  </si>
  <si>
    <t>661-692-2550</t>
  </si>
  <si>
    <t>9725 Rockefeller Pass</t>
  </si>
  <si>
    <t>Sacha</t>
  </si>
  <si>
    <t>Camlin</t>
  </si>
  <si>
    <t>scamlin6x@chicagotribune.com#mailto:scamlin6x@chicagotribune.com#</t>
  </si>
  <si>
    <t>515-787-9311</t>
  </si>
  <si>
    <t>12444 Texas Court</t>
  </si>
  <si>
    <t>Des Moines</t>
  </si>
  <si>
    <t>Madel</t>
  </si>
  <si>
    <t>Inold</t>
  </si>
  <si>
    <t>minoldj6@odnoklassniki.ru#mailto:minoldj6@odnoklassniki.ru#</t>
  </si>
  <si>
    <t>417-496-0012</t>
  </si>
  <si>
    <t>68 Stang Alley</t>
  </si>
  <si>
    <t>Nelia</t>
  </si>
  <si>
    <t>Tolussi</t>
  </si>
  <si>
    <t>ntolussidy@sciencedaily.com#mailto:ntolussidy@sciencedaily.com#</t>
  </si>
  <si>
    <t>915-527-3472</t>
  </si>
  <si>
    <t>68 Forest Dale Park</t>
  </si>
  <si>
    <t>Lanni</t>
  </si>
  <si>
    <t>Hyder</t>
  </si>
  <si>
    <t>lhydermu@microsoft.com#mailto:lhydermu@microsoft.com#</t>
  </si>
  <si>
    <t>510-321-6339</t>
  </si>
  <si>
    <t>207 Pierstorff Lane</t>
  </si>
  <si>
    <t>Marcy</t>
  </si>
  <si>
    <t>Roderick</t>
  </si>
  <si>
    <t>mroderickm4@gizmodo.com#mailto:mroderickm4@gizmodo.com#</t>
  </si>
  <si>
    <t>314-836-1017</t>
  </si>
  <si>
    <t>74 Armistice Point</t>
  </si>
  <si>
    <t>Tye</t>
  </si>
  <si>
    <t>Grzelczak</t>
  </si>
  <si>
    <t>tgrzelczakgc@feedburner.com#mailto:tgrzelczakgc@feedburner.com#</t>
  </si>
  <si>
    <t>706-970-9766</t>
  </si>
  <si>
    <t>618 Melody Pass</t>
  </si>
  <si>
    <t>Cumming</t>
  </si>
  <si>
    <t>Darby</t>
  </si>
  <si>
    <t>Doram</t>
  </si>
  <si>
    <t>ddoramo8@wikipedia.org#mailto:ddoramo8@wikipedia.org#</t>
  </si>
  <si>
    <t>801-404-0740</t>
  </si>
  <si>
    <t>4202 Northridge Road</t>
  </si>
  <si>
    <t>Gherardo</t>
  </si>
  <si>
    <t>Gerlts</t>
  </si>
  <si>
    <t>ggerlts9y@newsvine.com#mailto:ggerlts9y@newsvine.com#</t>
  </si>
  <si>
    <t>718-212-3804</t>
  </si>
  <si>
    <t>538 North Parkway</t>
  </si>
  <si>
    <t>Hamlen</t>
  </si>
  <si>
    <t>Wimes</t>
  </si>
  <si>
    <t>hwimesbb@deviantart.com#mailto:hwimesbb@deviantart.com#</t>
  </si>
  <si>
    <t>786-176-6425</t>
  </si>
  <si>
    <t>43661 Coleman Court</t>
  </si>
  <si>
    <t>Miami</t>
  </si>
  <si>
    <t>Alaster</t>
  </si>
  <si>
    <t>Chesnay</t>
  </si>
  <si>
    <t>achesnaymo@ebay.com#mailto:achesnaymo@ebay.com#</t>
  </si>
  <si>
    <t>269-931-8671</t>
  </si>
  <si>
    <t>83136 Northfield Avenue</t>
  </si>
  <si>
    <t>Battle Creek</t>
  </si>
  <si>
    <t>Renato</t>
  </si>
  <si>
    <t>Wadeling</t>
  </si>
  <si>
    <t>rwadelinga6@bloglovin.com#mailto:rwadelinga6@bloglovin.com#</t>
  </si>
  <si>
    <t>859-457-2262</t>
  </si>
  <si>
    <t>99495 Loomis Parkway</t>
  </si>
  <si>
    <t>Lexington</t>
  </si>
  <si>
    <t>Vivian</t>
  </si>
  <si>
    <t>Andretti</t>
  </si>
  <si>
    <t>vandrettiro@exblog.jp#mailto:vandrettiro@exblog.jp#</t>
  </si>
  <si>
    <t>610-899-2734</t>
  </si>
  <si>
    <t>869 Mariners Cove Park</t>
  </si>
  <si>
    <t>Reading</t>
  </si>
  <si>
    <t>Cathlene</t>
  </si>
  <si>
    <t>Bayless</t>
  </si>
  <si>
    <t>cbaylessm3@mayoclinic.com#mailto:cbaylessm3@mayoclinic.com#</t>
  </si>
  <si>
    <t>304-986-0580</t>
  </si>
  <si>
    <t>28 Ridgeway Drive</t>
  </si>
  <si>
    <t>Charleston</t>
  </si>
  <si>
    <t>Nissie</t>
  </si>
  <si>
    <t>McSperron</t>
  </si>
  <si>
    <t>nmcsperronj7@miitbeian.gov.cn#mailto:nmcsperronj7@miitbeian.gov.cn#</t>
  </si>
  <si>
    <t>213-669-3740</t>
  </si>
  <si>
    <t>19448 Little Fleur Road</t>
  </si>
  <si>
    <t>Micheil</t>
  </si>
  <si>
    <t>Woodford</t>
  </si>
  <si>
    <t>mwoodfordez@microsoft.com#mailto:mwoodfordez@microsoft.com#</t>
  </si>
  <si>
    <t>718-500-5249</t>
  </si>
  <si>
    <t>62 Green Ridge Center</t>
  </si>
  <si>
    <t>Kimberlee</t>
  </si>
  <si>
    <t>Brameld</t>
  </si>
  <si>
    <t>kbramelddc@tinyurl.com#mailto:kbramelddc@tinyurl.com#</t>
  </si>
  <si>
    <t>850-528-8971</t>
  </si>
  <si>
    <t>61 Eagan Lane</t>
  </si>
  <si>
    <t>Pensacola</t>
  </si>
  <si>
    <t>Anitra</t>
  </si>
  <si>
    <t>Colenutt</t>
  </si>
  <si>
    <t>acolenuttmu@ask.com#mailto:acolenuttmu@ask.com#</t>
  </si>
  <si>
    <t>216-591-0512</t>
  </si>
  <si>
    <t>72 Springs Terrace</t>
  </si>
  <si>
    <t>Myrtie</t>
  </si>
  <si>
    <t>Feron</t>
  </si>
  <si>
    <t>mferonns@over-blog.com#mailto:mferonns@over-blog.com#</t>
  </si>
  <si>
    <t>512-450-1953</t>
  </si>
  <si>
    <t>19076 Russell Center</t>
  </si>
  <si>
    <t>Olivero</t>
  </si>
  <si>
    <t>Hinckes</t>
  </si>
  <si>
    <t>ohinckes64@nbcnews.com#mailto:ohinckes64@nbcnews.com#</t>
  </si>
  <si>
    <t>585-807-3624</t>
  </si>
  <si>
    <t>737 Twin Pines Drive</t>
  </si>
  <si>
    <t>Vita</t>
  </si>
  <si>
    <t>Huchot</t>
  </si>
  <si>
    <t>vhuchotp0@lycos.com#mailto:vhuchotp0@lycos.com#</t>
  </si>
  <si>
    <t>701-238-2667</t>
  </si>
  <si>
    <t>78939 Lunder Center</t>
  </si>
  <si>
    <t>Bismarck</t>
  </si>
  <si>
    <t>North Dakota</t>
  </si>
  <si>
    <t>Dorian</t>
  </si>
  <si>
    <t>Softley</t>
  </si>
  <si>
    <t>dsoftleykc@ehow.com#mailto:dsoftleykc@ehow.com#</t>
  </si>
  <si>
    <t>419-584-1392</t>
  </si>
  <si>
    <t>98 Morning Way</t>
  </si>
  <si>
    <t>Carma</t>
  </si>
  <si>
    <t>Threlfall</t>
  </si>
  <si>
    <t>cthrelfallih@loc.gov#mailto:cthrelfallih@loc.gov#</t>
  </si>
  <si>
    <t>714-103-8258</t>
  </si>
  <si>
    <t>76462 Hintze Point</t>
  </si>
  <si>
    <t>Irvine</t>
  </si>
  <si>
    <t>Johanna</t>
  </si>
  <si>
    <t>Massei</t>
  </si>
  <si>
    <t>jmasseic9@google.it#mailto:jmasseic9@google.it#</t>
  </si>
  <si>
    <t>203-690-4235</t>
  </si>
  <si>
    <t>532 Dottie Parkway</t>
  </si>
  <si>
    <t>Grant</t>
  </si>
  <si>
    <t>Scandrett</t>
  </si>
  <si>
    <t>gscandretta4@printfriendly.com#mailto:gscandretta4@printfriendly.com#</t>
  </si>
  <si>
    <t>859-984-8382</t>
  </si>
  <si>
    <t>240 Clyde Gallagher Point</t>
  </si>
  <si>
    <t>Kiri</t>
  </si>
  <si>
    <t>MacTeague</t>
  </si>
  <si>
    <t>kmacteaguec4@uiuc.edu#mailto:kmacteaguec4@uiuc.edu#</t>
  </si>
  <si>
    <t>832-779-7828</t>
  </si>
  <si>
    <t>40 Hooker Avenue</t>
  </si>
  <si>
    <t>Kennith</t>
  </si>
  <si>
    <t>McCulley</t>
  </si>
  <si>
    <t>kmcculleykh@boston.com#mailto:kmcculleykh@boston.com#</t>
  </si>
  <si>
    <t>601-460-4144</t>
  </si>
  <si>
    <t>76061 Bunker Hill Way</t>
  </si>
  <si>
    <t>Jackson</t>
  </si>
  <si>
    <t>Mississippi</t>
  </si>
  <si>
    <t>Atalanta</t>
  </si>
  <si>
    <t>Iveans</t>
  </si>
  <si>
    <t>aiveanskk@wired.com#mailto:aiveanskk@wired.com#</t>
  </si>
  <si>
    <t>217-367-1101</t>
  </si>
  <si>
    <t>3712 Farwell Junction</t>
  </si>
  <si>
    <t>Ajay</t>
  </si>
  <si>
    <t>Hardy</t>
  </si>
  <si>
    <t>ahardym@soup.io#mailto:ahardym@soup.io#</t>
  </si>
  <si>
    <t>608-191-8536</t>
  </si>
  <si>
    <t>1632 Northland Lane</t>
  </si>
  <si>
    <t>Janeta</t>
  </si>
  <si>
    <t>Stein</t>
  </si>
  <si>
    <t>jsteinbl@discovery.com#mailto:jsteinbl@discovery.com#</t>
  </si>
  <si>
    <t>202-103-5233</t>
  </si>
  <si>
    <t>342 Northland Crossing</t>
  </si>
  <si>
    <t>Justus</t>
  </si>
  <si>
    <t>Hamblington</t>
  </si>
  <si>
    <t>jhamblington1j@omniture.com#mailto:jhamblington1j@omniture.com#</t>
  </si>
  <si>
    <t>478-442-4221</t>
  </si>
  <si>
    <t>1728 Tennessee Parkway</t>
  </si>
  <si>
    <t>Elsinore</t>
  </si>
  <si>
    <t>Scougal</t>
  </si>
  <si>
    <t>escougalda@desdev.cn#mailto:escougalda@desdev.cn#</t>
  </si>
  <si>
    <t>559-722-2479</t>
  </si>
  <si>
    <t>2216 Green Ridge Court</t>
  </si>
  <si>
    <t>Nydia</t>
  </si>
  <si>
    <t>Gyse</t>
  </si>
  <si>
    <t>ngysehg@pagesperso-orange.fr#mailto:ngysehg@pagesperso-orange.fr#</t>
  </si>
  <si>
    <t>510-251-1787</t>
  </si>
  <si>
    <t>4651 Boyd Circle</t>
  </si>
  <si>
    <t>Torrin</t>
  </si>
  <si>
    <t>West</t>
  </si>
  <si>
    <t>twest8o@friendfeed.com#mailto:twest8o@friendfeed.com#</t>
  </si>
  <si>
    <t>251-259-1682</t>
  </si>
  <si>
    <t>127 Oak Park</t>
  </si>
  <si>
    <t>Annaliese</t>
  </si>
  <si>
    <t>Sheeres</t>
  </si>
  <si>
    <t>asheeresf7@reference.com#mailto:asheeresf7@reference.com#</t>
  </si>
  <si>
    <t>314-251-0585</t>
  </si>
  <si>
    <t>6461 Milwaukee Court</t>
  </si>
  <si>
    <t>Hanny</t>
  </si>
  <si>
    <t>Goslin</t>
  </si>
  <si>
    <t>hgoslindk@live.com#mailto:hgoslindk@live.com#</t>
  </si>
  <si>
    <t>408-617-5917</t>
  </si>
  <si>
    <t>33309 Clyde Gallagher Court</t>
  </si>
  <si>
    <t>Jacquie</t>
  </si>
  <si>
    <t>Gethins</t>
  </si>
  <si>
    <t>jgethins4j@imageshack.us#mailto:jgethins4j@imageshack.us#</t>
  </si>
  <si>
    <t>857-539-6738</t>
  </si>
  <si>
    <t>33 Randy Drive</t>
  </si>
  <si>
    <t>Kary</t>
  </si>
  <si>
    <t>Pedro</t>
  </si>
  <si>
    <t>kpedro46@blog.com#mailto:kpedro46@blog.com#</t>
  </si>
  <si>
    <t>214-162-0767</t>
  </si>
  <si>
    <t>665 Glacier Hill Avenue</t>
  </si>
  <si>
    <t>Dallas</t>
  </si>
  <si>
    <t>Annette</t>
  </si>
  <si>
    <t>Eddisford</t>
  </si>
  <si>
    <t>aeddisforder@slate.com#mailto:aeddisforder@slate.com#</t>
  </si>
  <si>
    <t>850-344-4227</t>
  </si>
  <si>
    <t>930 Anzinger Drive</t>
  </si>
  <si>
    <t>Tallahassee</t>
  </si>
  <si>
    <t>Alexandra</t>
  </si>
  <si>
    <t>Stamp</t>
  </si>
  <si>
    <t>astampir@gizmodo.com#mailto:astampir@gizmodo.com#</t>
  </si>
  <si>
    <t>602-377-5957</t>
  </si>
  <si>
    <t>8944 Luster Alley</t>
  </si>
  <si>
    <t>Brigham</t>
  </si>
  <si>
    <t>Kemet</t>
  </si>
  <si>
    <t>bkemet2w@nbcnews.com#mailto:bkemet2w@nbcnews.com#</t>
  </si>
  <si>
    <t>312-524-4519</t>
  </si>
  <si>
    <t>436 Pawling Parkway</t>
  </si>
  <si>
    <t>Emanuel</t>
  </si>
  <si>
    <t>Zanutti</t>
  </si>
  <si>
    <t>ezanuttii6@rakuten.co.jp#mailto:ezanuttii6@rakuten.co.jp#</t>
  </si>
  <si>
    <t>915-289-5748</t>
  </si>
  <si>
    <t>62 Forest Run Center</t>
  </si>
  <si>
    <t>Lucita</t>
  </si>
  <si>
    <t>Lesper</t>
  </si>
  <si>
    <t>llespercx@com.com#mailto:llespercx@com.com#</t>
  </si>
  <si>
    <t>515-193-2721</t>
  </si>
  <si>
    <t>393 Holmberg Center</t>
  </si>
  <si>
    <t>Em</t>
  </si>
  <si>
    <t>Blackader</t>
  </si>
  <si>
    <t>eblackader1@timesonline.co.uk#mailto:eblackader1@timesonline.co.uk#</t>
  </si>
  <si>
    <t>209-434-4404</t>
  </si>
  <si>
    <t>214 Melvin Court</t>
  </si>
  <si>
    <t>Golda</t>
  </si>
  <si>
    <t>Leverington</t>
  </si>
  <si>
    <t>gleveringtonkq@sina.com.cn#mailto:gleveringtonkq@sina.com.cn#</t>
  </si>
  <si>
    <t>785-646-6153</t>
  </si>
  <si>
    <t>49369 Utah Parkway</t>
  </si>
  <si>
    <t>Christen</t>
  </si>
  <si>
    <t>Loins</t>
  </si>
  <si>
    <t>cloinsjc@mail.ru#mailto:cloinsjc@mail.ru#</t>
  </si>
  <si>
    <t>405-188-4079</t>
  </si>
  <si>
    <t>878 Thackeray Hill</t>
  </si>
  <si>
    <t>Granville</t>
  </si>
  <si>
    <t>Conti</t>
  </si>
  <si>
    <t>gconti35@springer.com#mailto:gconti35@springer.com#</t>
  </si>
  <si>
    <t>801-283-4589</t>
  </si>
  <si>
    <t>180 Eastwood Pass</t>
  </si>
  <si>
    <t>Boutell</t>
  </si>
  <si>
    <t>gboutell1p@yolasite.com#mailto:gboutell1p@yolasite.com#</t>
  </si>
  <si>
    <t>339-146-4303</t>
  </si>
  <si>
    <t>66408 Heath Avenue</t>
  </si>
  <si>
    <t>Jobye</t>
  </si>
  <si>
    <t>Dobbinson</t>
  </si>
  <si>
    <t>jdobbinson6o@globo.com#mailto:jdobbinson6o@globo.com#</t>
  </si>
  <si>
    <t>432-594-4957</t>
  </si>
  <si>
    <t>441 Arkansas Plaza</t>
  </si>
  <si>
    <t>Odessa</t>
  </si>
  <si>
    <t>Mehetabel</t>
  </si>
  <si>
    <t>Murkin</t>
  </si>
  <si>
    <t>mmurkin3j@de.vu#mailto:mmurkin3j@de.vu#</t>
  </si>
  <si>
    <t>408-792-5776</t>
  </si>
  <si>
    <t>72740 Farragut Street</t>
  </si>
  <si>
    <t>Allsun</t>
  </si>
  <si>
    <t>Hattersley</t>
  </si>
  <si>
    <t>ahattersleyiy@hao123.com#mailto:ahattersleyiy@hao123.com#</t>
  </si>
  <si>
    <t>402-485-4735</t>
  </si>
  <si>
    <t>648 Melody Park</t>
  </si>
  <si>
    <t>Adelheid</t>
  </si>
  <si>
    <t>Spur</t>
  </si>
  <si>
    <t>aspur17@gmpg.org#mailto:aspur17@gmpg.org#</t>
  </si>
  <si>
    <t>318-919-4455</t>
  </si>
  <si>
    <t>77244 Bultman Terrace</t>
  </si>
  <si>
    <t>Peterus</t>
  </si>
  <si>
    <t>Gaskal</t>
  </si>
  <si>
    <t>pgaskalb9@webnode.com#mailto:pgaskalb9@webnode.com#</t>
  </si>
  <si>
    <t>347-728-4628</t>
  </si>
  <si>
    <t>3351 Cherokee Lane</t>
  </si>
  <si>
    <t>Flushing</t>
  </si>
  <si>
    <t>Rafael</t>
  </si>
  <si>
    <t>Richly</t>
  </si>
  <si>
    <t>rrichlyg8@infoseek.co.jp#mailto:rrichlyg8@infoseek.co.jp#</t>
  </si>
  <si>
    <t>305-373-8290</t>
  </si>
  <si>
    <t>91 Kensington Center</t>
  </si>
  <si>
    <t>Miami Beach</t>
  </si>
  <si>
    <t>Joelle</t>
  </si>
  <si>
    <t>Vollam</t>
  </si>
  <si>
    <t>jvollamlt@cam.ac.uk#mailto:jvollamlt@cam.ac.uk#</t>
  </si>
  <si>
    <t>915-909-3869</t>
  </si>
  <si>
    <t>722 Thackeray Drive</t>
  </si>
  <si>
    <t>Geneva</t>
  </si>
  <si>
    <t>Iacivelli</t>
  </si>
  <si>
    <t>giacivelli1a@skyrock.com#mailto:giacivelli1a@skyrock.com#</t>
  </si>
  <si>
    <t>646-491-3147</t>
  </si>
  <si>
    <t>916 Corry Terrace</t>
  </si>
  <si>
    <t>Hakey</t>
  </si>
  <si>
    <t>dhakey77@businessinsider.com#mailto:dhakey77@businessinsider.com#</t>
  </si>
  <si>
    <t>757-336-1891</t>
  </si>
  <si>
    <t>8990 Hintze Road</t>
  </si>
  <si>
    <t>Mia</t>
  </si>
  <si>
    <t>Walkden</t>
  </si>
  <si>
    <t>mwalkdenf8@springer.com#mailto:mwalkdenf8@springer.com#</t>
  </si>
  <si>
    <t>512-259-6968</t>
  </si>
  <si>
    <t>986 Del Sol Trail</t>
  </si>
  <si>
    <t>Trescha</t>
  </si>
  <si>
    <t>Queyos</t>
  </si>
  <si>
    <t>tqueyospw@oaic.gov.au#mailto:tqueyospw@oaic.gov.au#</t>
  </si>
  <si>
    <t>336-167-2296</t>
  </si>
  <si>
    <t>385 Dorton Drive</t>
  </si>
  <si>
    <t>Tann</t>
  </si>
  <si>
    <t>Angear</t>
  </si>
  <si>
    <t>tangearrk@so-net.ne.jp#mailto:tangearrk@so-net.ne.jp#</t>
  </si>
  <si>
    <t>405-534-0997</t>
  </si>
  <si>
    <t>34288 American Terrace</t>
  </si>
  <si>
    <t>Lyle</t>
  </si>
  <si>
    <t>Blunkett</t>
  </si>
  <si>
    <t>lblunkettmo@phpbb.com#mailto:lblunkettmo@phpbb.com#</t>
  </si>
  <si>
    <t>786-936-0412</t>
  </si>
  <si>
    <t>98978 Weeping Birch Drive</t>
  </si>
  <si>
    <t>Leicester</t>
  </si>
  <si>
    <t>Staines</t>
  </si>
  <si>
    <t>lstaines64@issuu.com#mailto:lstaines64@issuu.com#</t>
  </si>
  <si>
    <t>559-791-9902</t>
  </si>
  <si>
    <t>58 Southridge Alley</t>
  </si>
  <si>
    <t>Modesto</t>
  </si>
  <si>
    <t>Jaquenetta</t>
  </si>
  <si>
    <t>Ginley</t>
  </si>
  <si>
    <t>jginley9y@seesaa.net#mailto:jginley9y@seesaa.net#</t>
  </si>
  <si>
    <t>937-237-3671</t>
  </si>
  <si>
    <t>91 Bluestem Drive</t>
  </si>
  <si>
    <t>Dayton</t>
  </si>
  <si>
    <t>Maud</t>
  </si>
  <si>
    <t>Kattenhorn</t>
  </si>
  <si>
    <t>mkattenhorn66@sfgate.com#mailto:mkattenhorn66@sfgate.com#</t>
  </si>
  <si>
    <t>480-353-2073</t>
  </si>
  <si>
    <t>70301 Anthes Lane</t>
  </si>
  <si>
    <t>Apache Junction</t>
  </si>
  <si>
    <t>Chaim</t>
  </si>
  <si>
    <t>Artist</t>
  </si>
  <si>
    <t>cartist90@theatlantic.com#mailto:cartist90@theatlantic.com#</t>
  </si>
  <si>
    <t>573-707-8734</t>
  </si>
  <si>
    <t>393 Melrose Center</t>
  </si>
  <si>
    <t>Columbia</t>
  </si>
  <si>
    <t>Loutitia</t>
  </si>
  <si>
    <t>Cota</t>
  </si>
  <si>
    <t>lcotaeq@prweb.com#mailto:lcotaeq@prweb.com#</t>
  </si>
  <si>
    <t>510-783-2470</t>
  </si>
  <si>
    <t>62921 Farwell Point</t>
  </si>
  <si>
    <t>Harlen</t>
  </si>
  <si>
    <t>Phelan</t>
  </si>
  <si>
    <t>hphelan93@weebly.com#mailto:hphelan93@weebly.com#</t>
  </si>
  <si>
    <t>704-550-0582</t>
  </si>
  <si>
    <t>639 Anthes Crossing</t>
  </si>
  <si>
    <t>Gastonia</t>
  </si>
  <si>
    <t>Tobe</t>
  </si>
  <si>
    <t>Sailor</t>
  </si>
  <si>
    <t>tsailoro4@barnesandnoble.com#mailto:tsailoro4@barnesandnoble.com#</t>
  </si>
  <si>
    <t>702-589-2999</t>
  </si>
  <si>
    <t>19 Barby Court</t>
  </si>
  <si>
    <t>Ines</t>
  </si>
  <si>
    <t>Ardling</t>
  </si>
  <si>
    <t>iardlingoh@chronoengine.com#mailto:iardlingoh@chronoengine.com#</t>
  </si>
  <si>
    <t>713-425-2828</t>
  </si>
  <si>
    <t>98567 Shasta Park</t>
  </si>
  <si>
    <t>Velvet</t>
  </si>
  <si>
    <t>Blackwood</t>
  </si>
  <si>
    <t>vblackwoodmf@tinyurl.com#mailto:vblackwoodmf@tinyurl.com#</t>
  </si>
  <si>
    <t>678-143-6599</t>
  </si>
  <si>
    <t>26396 Warrior Street</t>
  </si>
  <si>
    <t>Sidonia</t>
  </si>
  <si>
    <t>Maffy</t>
  </si>
  <si>
    <t>smaffyjj@nbcnews.com#mailto:smaffyjj@nbcnews.com#</t>
  </si>
  <si>
    <t>805-401-3418</t>
  </si>
  <si>
    <t>69473 Swallow Pass</t>
  </si>
  <si>
    <t>San Luis Obispo</t>
  </si>
  <si>
    <t>Shaun</t>
  </si>
  <si>
    <t>Souttar</t>
  </si>
  <si>
    <t>ssouttarmb@senate.gov#mailto:ssouttarmb@senate.gov#</t>
  </si>
  <si>
    <t>512-736-6712</t>
  </si>
  <si>
    <t>32349 Coolidge Junction</t>
  </si>
  <si>
    <t>Gratia</t>
  </si>
  <si>
    <t>Sowle</t>
  </si>
  <si>
    <t>gsowlef9@pinterest.com#mailto:gsowlef9@pinterest.com#</t>
  </si>
  <si>
    <t>812-921-1328</t>
  </si>
  <si>
    <t>718 Canary Pass</t>
  </si>
  <si>
    <t>Evansville</t>
  </si>
  <si>
    <t>Idell</t>
  </si>
  <si>
    <t>Dyson</t>
  </si>
  <si>
    <t>idyson1n@toplist.cz#mailto:idyson1n@toplist.cz#</t>
  </si>
  <si>
    <t>972-775-4027</t>
  </si>
  <si>
    <t>7660 Doe Crossing Avenue</t>
  </si>
  <si>
    <t>Plano</t>
  </si>
  <si>
    <t>Germaine</t>
  </si>
  <si>
    <t>Farran</t>
  </si>
  <si>
    <t>gfarranbs@hugedomains.com#mailto:gfarranbs@hugedomains.com#</t>
  </si>
  <si>
    <t>208-317-2219</t>
  </si>
  <si>
    <t>464 Killdeer Pass</t>
  </si>
  <si>
    <t>Boise</t>
  </si>
  <si>
    <t>Idaho</t>
  </si>
  <si>
    <t>Ursula</t>
  </si>
  <si>
    <t>MacAindreis</t>
  </si>
  <si>
    <t>umacaindreisle@4shared.com#mailto:umacaindreisle@4shared.com#</t>
  </si>
  <si>
    <t>801-820-5267</t>
  </si>
  <si>
    <t>33 Clyde Gallagher Court</t>
  </si>
  <si>
    <t>Mellisent</t>
  </si>
  <si>
    <t>Yashaev</t>
  </si>
  <si>
    <t>myashaev3h@ow.ly#mailto:myashaev3h@ow.ly#</t>
  </si>
  <si>
    <t>352-114-1370</t>
  </si>
  <si>
    <t>814 Buell Lane</t>
  </si>
  <si>
    <t>Gainesville</t>
  </si>
  <si>
    <t>Mora</t>
  </si>
  <si>
    <t>Bisset</t>
  </si>
  <si>
    <t>mbisset68@npr.org#mailto:mbisset68@npr.org#</t>
  </si>
  <si>
    <t>972-444-7776</t>
  </si>
  <si>
    <t>347 Forster Avenue</t>
  </si>
  <si>
    <t>Angele</t>
  </si>
  <si>
    <t>Heeley</t>
  </si>
  <si>
    <t>aheeleyna@amazon.co.jp#mailto:aheeleyna@amazon.co.jp#</t>
  </si>
  <si>
    <t>217-847-7793</t>
  </si>
  <si>
    <t>38096 Chinook Crossing</t>
  </si>
  <si>
    <t>Torrie</t>
  </si>
  <si>
    <t>Coytes</t>
  </si>
  <si>
    <t>tcoytesas@technorati.com#mailto:tcoytesas@technorati.com#</t>
  </si>
  <si>
    <t>763-220-4635</t>
  </si>
  <si>
    <t>95 Lawn Junction</t>
  </si>
  <si>
    <t>Monticello</t>
  </si>
  <si>
    <t>Aguste</t>
  </si>
  <si>
    <t>Olanda</t>
  </si>
  <si>
    <t>aolanda1f@cornell.edu#mailto:aolanda1f@cornell.edu#</t>
  </si>
  <si>
    <t>814-818-5186</t>
  </si>
  <si>
    <t>24 Bunker Hill Center</t>
  </si>
  <si>
    <t>Johnstown</t>
  </si>
  <si>
    <t>Cher</t>
  </si>
  <si>
    <t>Poole</t>
  </si>
  <si>
    <t>cpoole8a@europa.eu#mailto:cpoole8a@europa.eu#</t>
  </si>
  <si>
    <t>443-834-2340</t>
  </si>
  <si>
    <t>64 Superior Avenue</t>
  </si>
  <si>
    <t>Rebeca</t>
  </si>
  <si>
    <t>Pear</t>
  </si>
  <si>
    <t>rpearfs@nytimes.com#mailto:rpearfs@nytimes.com#</t>
  </si>
  <si>
    <t>719-392-3844</t>
  </si>
  <si>
    <t>75 Stone Corner Avenue</t>
  </si>
  <si>
    <t>Pueblo</t>
  </si>
  <si>
    <t>Gabriel</t>
  </si>
  <si>
    <t>Gallaher</t>
  </si>
  <si>
    <t>ggallaherhm@newsvine.com#mailto:ggallaherhm@newsvine.com#</t>
  </si>
  <si>
    <t>602-754-4213</t>
  </si>
  <si>
    <t>22 Karstens Terrace</t>
  </si>
  <si>
    <t>Wilt</t>
  </si>
  <si>
    <t>Clampton</t>
  </si>
  <si>
    <t>wclamptonjc@pen.io#mailto:wclamptonjc@pen.io#</t>
  </si>
  <si>
    <t>615-618-6057</t>
  </si>
  <si>
    <t>80805 Garrison Court</t>
  </si>
  <si>
    <t>Shell</t>
  </si>
  <si>
    <t>Huyghe</t>
  </si>
  <si>
    <t>shuyghe11@redcross.org#mailto:shuyghe11@redcross.org#</t>
  </si>
  <si>
    <t>228-248-7197</t>
  </si>
  <si>
    <t>93576 Talisman Center</t>
  </si>
  <si>
    <t>Biloxi</t>
  </si>
  <si>
    <t>Enrique</t>
  </si>
  <si>
    <t>Hynard</t>
  </si>
  <si>
    <t>ehynardgc@slashdot.org#mailto:ehynardgc@slashdot.org#</t>
  </si>
  <si>
    <t>937-291-7996</t>
  </si>
  <si>
    <t>50 Beilfuss Pass</t>
  </si>
  <si>
    <t>Hamilton</t>
  </si>
  <si>
    <t>Aridatha</t>
  </si>
  <si>
    <t>McEntagart</t>
  </si>
  <si>
    <t>amcentagartde@bloglovin.com#mailto:amcentagartde@bloglovin.com#</t>
  </si>
  <si>
    <t>408-992-2430</t>
  </si>
  <si>
    <t>44 Milwaukee Parkway</t>
  </si>
  <si>
    <t>Bobbie</t>
  </si>
  <si>
    <t>Tomczynski</t>
  </si>
  <si>
    <t>btomczynskinw@amazon.de#mailto:btomczynskinw@amazon.de#</t>
  </si>
  <si>
    <t>612-125-7652</t>
  </si>
  <si>
    <t>42298 Knutson Center</t>
  </si>
  <si>
    <t>Karia</t>
  </si>
  <si>
    <t>Gladdolph</t>
  </si>
  <si>
    <t>kgladdolphln@smugmug.com#mailto:kgladdolphln@smugmug.com#</t>
  </si>
  <si>
    <t>217-525-9910</t>
  </si>
  <si>
    <t>7666 Atwood Street</t>
  </si>
  <si>
    <t>Yvette</t>
  </si>
  <si>
    <t>Mayze</t>
  </si>
  <si>
    <t>ymayzebv@gravatar.com#mailto:ymayzebv@gravatar.com#</t>
  </si>
  <si>
    <t>410-627-0514</t>
  </si>
  <si>
    <t>5445 Sullivan Park</t>
  </si>
  <si>
    <t>Ridgely</t>
  </si>
  <si>
    <t>Giovanni</t>
  </si>
  <si>
    <t>gkirkhousen3@reddit.com#mailto:gkirkhousen3@reddit.com#</t>
  </si>
  <si>
    <t>907-535-4785</t>
  </si>
  <si>
    <t>61020 Kipling Trail</t>
  </si>
  <si>
    <t>Bernadina</t>
  </si>
  <si>
    <t>Hoys</t>
  </si>
  <si>
    <t>bhoys51@smh.com.au#mailto:bhoys51@smh.com.au#</t>
  </si>
  <si>
    <t>585-236-3171</t>
  </si>
  <si>
    <t>4908 Holy Cross Hill</t>
  </si>
  <si>
    <t>Wynn</t>
  </si>
  <si>
    <t>Thom</t>
  </si>
  <si>
    <t>wthom74@guardian.co.uk#mailto:wthom74@guardian.co.uk#</t>
  </si>
  <si>
    <t>425-546-1358</t>
  </si>
  <si>
    <t>327 Milwaukee Drive</t>
  </si>
  <si>
    <t>Kent</t>
  </si>
  <si>
    <t>Genni</t>
  </si>
  <si>
    <t>Coopey</t>
  </si>
  <si>
    <t>gcoopeydc@samsung.com#mailto:gcoopeydc@samsung.com#</t>
  </si>
  <si>
    <t>770-719-4641</t>
  </si>
  <si>
    <t>45538 Norway Maple Road</t>
  </si>
  <si>
    <t>Karalee</t>
  </si>
  <si>
    <t>MacCawley</t>
  </si>
  <si>
    <t>kmaccawley56@japanpost.jp#mailto:kmaccawley56@japanpost.jp#</t>
  </si>
  <si>
    <t>208-612-5613</t>
  </si>
  <si>
    <t>9898 Union Center</t>
  </si>
  <si>
    <t>Robby</t>
  </si>
  <si>
    <t>Dury</t>
  </si>
  <si>
    <t>rduryd9@scientificamerican.com#mailto:rduryd9@scientificamerican.com#</t>
  </si>
  <si>
    <t>414-270-5203</t>
  </si>
  <si>
    <t>7462 Springs Lane</t>
  </si>
  <si>
    <t>Milwaukee</t>
  </si>
  <si>
    <t>Ransom</t>
  </si>
  <si>
    <t>Arthars</t>
  </si>
  <si>
    <t>rarthars3e@mysql.com#mailto:rarthars3e@mysql.com#</t>
  </si>
  <si>
    <t>713-512-9253</t>
  </si>
  <si>
    <t>43 Mayfield Avenue</t>
  </si>
  <si>
    <t>Humble</t>
  </si>
  <si>
    <t>Jamblin</t>
  </si>
  <si>
    <t>ojamblinbx@ycombinator.com#mailto:ojamblinbx@ycombinator.com#</t>
  </si>
  <si>
    <t>205-527-7124</t>
  </si>
  <si>
    <t>10 Hoepker Avenue</t>
  </si>
  <si>
    <t>Carole</t>
  </si>
  <si>
    <t>Halliburton</t>
  </si>
  <si>
    <t>challiburtonjx@wordpress.com#mailto:challiburtonjx@wordpress.com#</t>
  </si>
  <si>
    <t>907-659-9515</t>
  </si>
  <si>
    <t>452 Bowman Place</t>
  </si>
  <si>
    <t>Daron</t>
  </si>
  <si>
    <t>McGrorty</t>
  </si>
  <si>
    <t>dmcgrortyin@google.co.jp#mailto:dmcgrortyin@google.co.jp#</t>
  </si>
  <si>
    <t>908-904-6394</t>
  </si>
  <si>
    <t>530 Lakewood Junction</t>
  </si>
  <si>
    <t>Rafaellle</t>
  </si>
  <si>
    <t>Blunsom</t>
  </si>
  <si>
    <t>rblunsom1w@oaic.gov.au#mailto:rblunsom1w@oaic.gov.au#</t>
  </si>
  <si>
    <t>214-869-6632</t>
  </si>
  <si>
    <t>5128 Arrowood Crossing</t>
  </si>
  <si>
    <t>Bert</t>
  </si>
  <si>
    <t>Girardi</t>
  </si>
  <si>
    <t>bgirardipx@istockphoto.com#mailto:bgirardipx@istockphoto.com#</t>
  </si>
  <si>
    <t>941-349-2749</t>
  </si>
  <si>
    <t>62 Drewry Way</t>
  </si>
  <si>
    <t>Bonita Springs</t>
  </si>
  <si>
    <t>Ingamar</t>
  </si>
  <si>
    <t>Johanning</t>
  </si>
  <si>
    <t>ijohanningrq@t-online.de#mailto:ijohanningrq@t-online.de#</t>
  </si>
  <si>
    <t>816-977-9115</t>
  </si>
  <si>
    <t>71 Onsgard Way</t>
  </si>
  <si>
    <t>Allyn</t>
  </si>
  <si>
    <t>Hallowell</t>
  </si>
  <si>
    <t>ahallowellf1@bluehost.com#mailto:ahallowellf1@bluehost.com#</t>
  </si>
  <si>
    <t>916-846-1804</t>
  </si>
  <si>
    <t>91066 Westport Terrace</t>
  </si>
  <si>
    <t>Josepha</t>
  </si>
  <si>
    <t>Seth</t>
  </si>
  <si>
    <t>jsethkt@google.fr#mailto:jsethkt@google.fr#</t>
  </si>
  <si>
    <t>713-447-5213</t>
  </si>
  <si>
    <t>1968 Village Place</t>
  </si>
  <si>
    <t>Derrek</t>
  </si>
  <si>
    <t>Shalloo</t>
  </si>
  <si>
    <t>dshalloo5i@redcross.org#mailto:dshalloo5i@redcross.org#</t>
  </si>
  <si>
    <t>509-980-7050</t>
  </si>
  <si>
    <t>98412 Stang Circle</t>
  </si>
  <si>
    <t>Yakima</t>
  </si>
  <si>
    <t>Cornela</t>
  </si>
  <si>
    <t>Bunnell</t>
  </si>
  <si>
    <t>cbunnellma@google.nl#mailto:cbunnellma@google.nl#</t>
  </si>
  <si>
    <t>901-927-4282</t>
  </si>
  <si>
    <t>76125 Trailsway Parkway</t>
  </si>
  <si>
    <t>Memphis</t>
  </si>
  <si>
    <t>Alena</t>
  </si>
  <si>
    <t>Kuhle</t>
  </si>
  <si>
    <t>akuhlen2@abc.net.au#mailto:akuhlen2@abc.net.au#</t>
  </si>
  <si>
    <t>719-233-6001</t>
  </si>
  <si>
    <t>7026 Arizona Street</t>
  </si>
  <si>
    <t>Sara-ann</t>
  </si>
  <si>
    <t>Westby</t>
  </si>
  <si>
    <t>swestby1v@msu.edu#mailto:swestby1v@msu.edu#</t>
  </si>
  <si>
    <t>510-778-1066</t>
  </si>
  <si>
    <t>85117 Scott Center</t>
  </si>
  <si>
    <t>Berkeley</t>
  </si>
  <si>
    <t>Deena</t>
  </si>
  <si>
    <t>Marrill</t>
  </si>
  <si>
    <t>dmarrillb5@sina.com.cn#mailto:dmarrillb5@sina.com.cn#</t>
  </si>
  <si>
    <t>214-381-3294</t>
  </si>
  <si>
    <t>73 Armistice Lane</t>
  </si>
  <si>
    <t>Irving</t>
  </si>
  <si>
    <t>Betta</t>
  </si>
  <si>
    <t>Armer</t>
  </si>
  <si>
    <t>barmerfi@cbsnews.com#mailto:barmerfi@cbsnews.com#</t>
  </si>
  <si>
    <t>432-739-9231</t>
  </si>
  <si>
    <t>774 Hermina Terrace</t>
  </si>
  <si>
    <t>Werner</t>
  </si>
  <si>
    <t>Spark</t>
  </si>
  <si>
    <t>wspark10@mashable.com#mailto:wspark10@mashable.com#</t>
  </si>
  <si>
    <t>703-179-7835</t>
  </si>
  <si>
    <t>38236 Spohn Street</t>
  </si>
  <si>
    <t>Rona</t>
  </si>
  <si>
    <t>Kunisch</t>
  </si>
  <si>
    <t>rkunischfi@dion.ne.jp#mailto:rkunischfi@dion.ne.jp#</t>
  </si>
  <si>
    <t>415-514-3255</t>
  </si>
  <si>
    <t>911 Prentice Trail</t>
  </si>
  <si>
    <t>Kacey</t>
  </si>
  <si>
    <t>Meeus</t>
  </si>
  <si>
    <t>kmeeuskw@csmonitor.com#mailto:kmeeuskw@csmonitor.com#</t>
  </si>
  <si>
    <t>814-930-2514</t>
  </si>
  <si>
    <t>18583 Anhalt Road</t>
  </si>
  <si>
    <t>Erie</t>
  </si>
  <si>
    <t>Hoyt</t>
  </si>
  <si>
    <t>Stainfield</t>
  </si>
  <si>
    <t>hstainfieldqj@163.com#mailto:hstainfieldqj@163.com#</t>
  </si>
  <si>
    <t>901-183-3299</t>
  </si>
  <si>
    <t>32 Mcbride Trail</t>
  </si>
  <si>
    <t>Deborah</t>
  </si>
  <si>
    <t>Hachette</t>
  </si>
  <si>
    <t>dhachette2u@gizmodo.com#mailto:dhachette2u@gizmodo.com#</t>
  </si>
  <si>
    <t>608-660-3043</t>
  </si>
  <si>
    <t>27116 Boyd Parkway</t>
  </si>
  <si>
    <t>Cassandre</t>
  </si>
  <si>
    <t>Oldall</t>
  </si>
  <si>
    <t>coldallqc@senate.gov#mailto:coldallqc@senate.gov#</t>
  </si>
  <si>
    <t>770-367-8457</t>
  </si>
  <si>
    <t>63405 Erie Junction</t>
  </si>
  <si>
    <t>Krystyna</t>
  </si>
  <si>
    <t>Coyte</t>
  </si>
  <si>
    <t>kcoytenm@bandcamp.com#mailto:kcoytenm@bandcamp.com#</t>
  </si>
  <si>
    <t>215-676-8212</t>
  </si>
  <si>
    <t>47 Spohn Way</t>
  </si>
  <si>
    <t>Quint</t>
  </si>
  <si>
    <t>Rozalski</t>
  </si>
  <si>
    <t>qrozalskip7@diigo.com#mailto:qrozalskip7@diigo.com#</t>
  </si>
  <si>
    <t>304-258-9637</t>
  </si>
  <si>
    <t>10626 Gulseth Point</t>
  </si>
  <si>
    <t>Morgantown</t>
  </si>
  <si>
    <t>Patricia</t>
  </si>
  <si>
    <t>Sherrott</t>
  </si>
  <si>
    <t>psherrottp2@e-recht24.de#mailto:psherrottp2@e-recht24.de#</t>
  </si>
  <si>
    <t>302-391-3666</t>
  </si>
  <si>
    <t>8329 Sundown Alley</t>
  </si>
  <si>
    <t>Janaye</t>
  </si>
  <si>
    <t>Liddle</t>
  </si>
  <si>
    <t>jliddleiv@skype.com#mailto:jliddleiv@skype.com#</t>
  </si>
  <si>
    <t>859-919-2069</t>
  </si>
  <si>
    <t>1260 Porter Center</t>
  </si>
  <si>
    <t>Nigel</t>
  </si>
  <si>
    <t>Kittel</t>
  </si>
  <si>
    <t>nkitteln1@g.co#mailto:nkitteln1@g.co#</t>
  </si>
  <si>
    <t>336-264-0755</t>
  </si>
  <si>
    <t>13672 Doe Crossing Pass</t>
  </si>
  <si>
    <t>Jimmie</t>
  </si>
  <si>
    <t>Gell</t>
  </si>
  <si>
    <t>jgell7c@miibeian.gov.cn#mailto:jgell7c@miibeian.gov.cn#</t>
  </si>
  <si>
    <t>916-442-5345</t>
  </si>
  <si>
    <t>4098 4th Road</t>
  </si>
  <si>
    <t>Darcy</t>
  </si>
  <si>
    <t>Rosewell</t>
  </si>
  <si>
    <t>drosewellmi@baidu.com#mailto:drosewellmi@baidu.com#</t>
  </si>
  <si>
    <t>574-322-7778</t>
  </si>
  <si>
    <t>7003 Longview Circle</t>
  </si>
  <si>
    <t>South Bend</t>
  </si>
  <si>
    <t>Ynes</t>
  </si>
  <si>
    <t>ytusonk8@buzzfeed.com#mailto:ytusonk8@buzzfeed.com#</t>
  </si>
  <si>
    <t>773-183-3414</t>
  </si>
  <si>
    <t>36 Schiller Pass</t>
  </si>
  <si>
    <t>Horatio</t>
  </si>
  <si>
    <t>Burd</t>
  </si>
  <si>
    <t>hburdfd@wired.com#mailto:hburdfd@wired.com#</t>
  </si>
  <si>
    <t>718-734-0556</t>
  </si>
  <si>
    <t>7978 Shasta Road</t>
  </si>
  <si>
    <t>Willyt</t>
  </si>
  <si>
    <t>MacNeill</t>
  </si>
  <si>
    <t>wmacneillqg@forbes.com#mailto:wmacneillqg@forbes.com#</t>
  </si>
  <si>
    <t>719-986-8222</t>
  </si>
  <si>
    <t>973 Katie Trail</t>
  </si>
  <si>
    <t>Winni</t>
  </si>
  <si>
    <t>Denmead</t>
  </si>
  <si>
    <t>wdenmead7q@go.com#mailto:wdenmead7q@go.com#</t>
  </si>
  <si>
    <t>504-415-0225</t>
  </si>
  <si>
    <t>5339 Ridgeway Center</t>
  </si>
  <si>
    <t>Carie</t>
  </si>
  <si>
    <t>Lowth</t>
  </si>
  <si>
    <t>clowth9p@rakuten.co.jp#mailto:clowth9p@rakuten.co.jp#</t>
  </si>
  <si>
    <t>646-838-7389</t>
  </si>
  <si>
    <t>4438 Spaight Pass</t>
  </si>
  <si>
    <t>Nissa</t>
  </si>
  <si>
    <t>Lyptrade</t>
  </si>
  <si>
    <t>nlyptradels@usa.gov#mailto:nlyptradels@usa.gov#</t>
  </si>
  <si>
    <t>915-223-8095</t>
  </si>
  <si>
    <t>91808 Express Circle</t>
  </si>
  <si>
    <t>Joly</t>
  </si>
  <si>
    <t>Avann</t>
  </si>
  <si>
    <t>javann71@adobe.com#mailto:javann71@adobe.com#</t>
  </si>
  <si>
    <t>863-190-6319</t>
  </si>
  <si>
    <t>51 Lillian Street</t>
  </si>
  <si>
    <t>Lakeland</t>
  </si>
  <si>
    <t>Roxie</t>
  </si>
  <si>
    <t>Galea</t>
  </si>
  <si>
    <t>rgaleafx@vimeo.com#mailto:rgaleafx@vimeo.com#</t>
  </si>
  <si>
    <t>407-193-7710</t>
  </si>
  <si>
    <t>449 Emmet Pass</t>
  </si>
  <si>
    <t>Berkie</t>
  </si>
  <si>
    <t>Jentges</t>
  </si>
  <si>
    <t>bjentgese8@deliciousdays.com#mailto:bjentgese8@deliciousdays.com#</t>
  </si>
  <si>
    <t>716-722-4068</t>
  </si>
  <si>
    <t>85373 Del Sol Lane</t>
  </si>
  <si>
    <t>Buffalo</t>
  </si>
  <si>
    <t>Mikol</t>
  </si>
  <si>
    <t>Yitzhak</t>
  </si>
  <si>
    <t>myitzhakl5@stumbleupon.com#mailto:myitzhakl5@stumbleupon.com#</t>
  </si>
  <si>
    <t>215-599-7988</t>
  </si>
  <si>
    <t>22220 Westerfield Place</t>
  </si>
  <si>
    <t>Jodi</t>
  </si>
  <si>
    <t>Dallison</t>
  </si>
  <si>
    <t>jdallisongf@foxnews.com#mailto:jdallisongf@foxnews.com#</t>
  </si>
  <si>
    <t>504-345-3769</t>
  </si>
  <si>
    <t>2429 Sutherland Pass</t>
  </si>
  <si>
    <t>Tessa</t>
  </si>
  <si>
    <t>Charette</t>
  </si>
  <si>
    <t>tcharette2c@google.com.br#mailto:tcharette2c@google.com.br#</t>
  </si>
  <si>
    <t>330-632-5115</t>
  </si>
  <si>
    <t>7289 Fuller Road</t>
  </si>
  <si>
    <t>Elaina</t>
  </si>
  <si>
    <t>Jobey</t>
  </si>
  <si>
    <t>ejobeyh3@scribd.com#mailto:ejobeyh3@scribd.com#</t>
  </si>
  <si>
    <t>574-305-9519</t>
  </si>
  <si>
    <t>17 Dorton Avenue</t>
  </si>
  <si>
    <t>Lurline</t>
  </si>
  <si>
    <t>Fannin</t>
  </si>
  <si>
    <t>lfanninou@tinypic.com#mailto:lfanninou@tinypic.com#</t>
  </si>
  <si>
    <t>571-303-2509</t>
  </si>
  <si>
    <t>63 Arizona Point</t>
  </si>
  <si>
    <t>Fairfax</t>
  </si>
  <si>
    <t>Sallyann</t>
  </si>
  <si>
    <t>Revington</t>
  </si>
  <si>
    <t>srevington5b@de.vu#mailto:srevington5b@de.vu#</t>
  </si>
  <si>
    <t>205-266-7499</t>
  </si>
  <si>
    <t>291 Farmco Plaza</t>
  </si>
  <si>
    <t>Tuscaloosa</t>
  </si>
  <si>
    <t>Amabelle</t>
  </si>
  <si>
    <t>Kleinmintz</t>
  </si>
  <si>
    <t>akleinmintz3g@xing.com#mailto:akleinmintz3g@xing.com#</t>
  </si>
  <si>
    <t>303-213-8224</t>
  </si>
  <si>
    <t>4388 Dahle Trail</t>
  </si>
  <si>
    <t>Littleton</t>
  </si>
  <si>
    <t>Skippie</t>
  </si>
  <si>
    <t>Anthill</t>
  </si>
  <si>
    <t>santhill3n@spotify.com#mailto:santhill3n@spotify.com#</t>
  </si>
  <si>
    <t>903-562-5766</t>
  </si>
  <si>
    <t>1683 Hayes Plaza</t>
  </si>
  <si>
    <t>Texarkana</t>
  </si>
  <si>
    <t>Benedetta</t>
  </si>
  <si>
    <t>Colly</t>
  </si>
  <si>
    <t>bcollyal@netvibes.com#mailto:bcollyal@netvibes.com#</t>
  </si>
  <si>
    <t>850-997-1518</t>
  </si>
  <si>
    <t>977 Iowa Hill</t>
  </si>
  <si>
    <t>Berna</t>
  </si>
  <si>
    <t>MacDermott</t>
  </si>
  <si>
    <t>bmacdermottpj@flickr.com#mailto:bmacdermottpj@flickr.com#</t>
  </si>
  <si>
    <t>765-837-3978</t>
  </si>
  <si>
    <t>853 Sullivan Way</t>
  </si>
  <si>
    <t>Muncie</t>
  </si>
  <si>
    <t>Robinet</t>
  </si>
  <si>
    <t>Attenbrow</t>
  </si>
  <si>
    <t>rattenbrowb9@jigsy.com#mailto:rattenbrowb9@jigsy.com#</t>
  </si>
  <si>
    <t>303-367-3441</t>
  </si>
  <si>
    <t>273 Grim Center</t>
  </si>
  <si>
    <t>Aurora</t>
  </si>
  <si>
    <t>Toffanelli</t>
  </si>
  <si>
    <t>jtoffanelliqx@washington.edu#mailto:jtoffanelliqx@washington.edu#</t>
  </si>
  <si>
    <t>415-345-9469</t>
  </si>
  <si>
    <t>3936 Anderson Pass</t>
  </si>
  <si>
    <t>Nikos</t>
  </si>
  <si>
    <t>Pulteneye</t>
  </si>
  <si>
    <t>npulteneyeio@pcworld.com#mailto:npulteneyeio@pcworld.com#</t>
  </si>
  <si>
    <t>810-372-6463</t>
  </si>
  <si>
    <t>8041 Lindbergh Road</t>
  </si>
  <si>
    <t>Flint</t>
  </si>
  <si>
    <t>Ignacius</t>
  </si>
  <si>
    <t>Belchem</t>
  </si>
  <si>
    <t>ibelchem2@webmd.com#mailto:ibelchem2@webmd.com#</t>
  </si>
  <si>
    <t>937-967-1110</t>
  </si>
  <si>
    <t>7789 Bowman Trail</t>
  </si>
  <si>
    <t>Betty</t>
  </si>
  <si>
    <t>Hargerie</t>
  </si>
  <si>
    <t>bhargeriehi@bandcamp.com#mailto:bhargeriehi@bandcamp.com#</t>
  </si>
  <si>
    <t>480-989-0446</t>
  </si>
  <si>
    <t>44 Porter Road</t>
  </si>
  <si>
    <t>Malissia</t>
  </si>
  <si>
    <t>Lilloe</t>
  </si>
  <si>
    <t>mlilloecn@columbia.edu#mailto:mlilloecn@columbia.edu#</t>
  </si>
  <si>
    <t>260-289-5875</t>
  </si>
  <si>
    <t>41438 Kings Trail</t>
  </si>
  <si>
    <t>Kendell</t>
  </si>
  <si>
    <t>Delleschi</t>
  </si>
  <si>
    <t>kdelleschij@howstuffworks.com#mailto:kdelleschij@howstuffworks.com#</t>
  </si>
  <si>
    <t>706-254-7982</t>
  </si>
  <si>
    <t>323 Welch Center</t>
  </si>
  <si>
    <t>Sim</t>
  </si>
  <si>
    <t>Bowler</t>
  </si>
  <si>
    <t>sbowlerz@diigo.com#mailto:sbowlerz@diigo.com#</t>
  </si>
  <si>
    <t>915-210-9967</t>
  </si>
  <si>
    <t>62 Columbus Court</t>
  </si>
  <si>
    <t>Gavan</t>
  </si>
  <si>
    <t>Mackie</t>
  </si>
  <si>
    <t>gmackie99@clickbank.net#mailto:gmackie99@clickbank.net#</t>
  </si>
  <si>
    <t>661-592-8571</t>
  </si>
  <si>
    <t>96695 Leroy Place</t>
  </si>
  <si>
    <t>Palmdale</t>
  </si>
  <si>
    <t>Hails</t>
  </si>
  <si>
    <t>thails9l@theglobeandmail.com#mailto:thails9l@theglobeandmail.com#</t>
  </si>
  <si>
    <t>314-430-0119</t>
  </si>
  <si>
    <t>506 Haas Drive</t>
  </si>
  <si>
    <t>Elwin</t>
  </si>
  <si>
    <t>Yakobovicz</t>
  </si>
  <si>
    <t>eyakoboviczn6@fc2.com#mailto:eyakoboviczn6@fc2.com#</t>
  </si>
  <si>
    <t>608-958-8759</t>
  </si>
  <si>
    <t>291 Sachs Street</t>
  </si>
  <si>
    <t>Persis</t>
  </si>
  <si>
    <t>Christer</t>
  </si>
  <si>
    <t>pchristerhx@businesswire.com#mailto:pchristerhx@businesswire.com#</t>
  </si>
  <si>
    <t>325-341-0824</t>
  </si>
  <si>
    <t>15687 Del Sol Court</t>
  </si>
  <si>
    <t>Abilene</t>
  </si>
  <si>
    <t>Tomasina</t>
  </si>
  <si>
    <t>Belbin</t>
  </si>
  <si>
    <t>tbelbin3b@is.gd#mailto:tbelbin3b@is.gd#</t>
  </si>
  <si>
    <t>510-822-1036</t>
  </si>
  <si>
    <t>26 Amoth Road</t>
  </si>
  <si>
    <t>Zonnya</t>
  </si>
  <si>
    <t>Machon</t>
  </si>
  <si>
    <t>zmachoncf@rediff.com#mailto:zmachoncf@rediff.com#</t>
  </si>
  <si>
    <t>501-347-8560</t>
  </si>
  <si>
    <t>3475 Sycamore Street</t>
  </si>
  <si>
    <t>Hot Springs National Park</t>
  </si>
  <si>
    <t>Polini</t>
  </si>
  <si>
    <t>gpolinidr@howstuffworks.com#mailto:gpolinidr@howstuffworks.com#</t>
  </si>
  <si>
    <t>972-141-8548</t>
  </si>
  <si>
    <t>8562 Waxwing Alley</t>
  </si>
  <si>
    <t>Garland</t>
  </si>
  <si>
    <t>Dena</t>
  </si>
  <si>
    <t>Rosberg</t>
  </si>
  <si>
    <t>drosberg6u@simplemachines.org#mailto:drosberg6u@simplemachines.org#</t>
  </si>
  <si>
    <t>619-704-5643</t>
  </si>
  <si>
    <t>54424 Moulton Alley</t>
  </si>
  <si>
    <t>Bealle</t>
  </si>
  <si>
    <t>Ferrolli</t>
  </si>
  <si>
    <t>bferrolli8c@cbsnews.com#mailto:bferrolli8c@cbsnews.com#</t>
  </si>
  <si>
    <t>843-111-2279</t>
  </si>
  <si>
    <t>1704 Cascade Terrace</t>
  </si>
  <si>
    <t>Gilbey</t>
  </si>
  <si>
    <t>rgilbeyat@clickbank.net#mailto:rgilbeyat@clickbank.net#</t>
  </si>
  <si>
    <t>434-150-9295</t>
  </si>
  <si>
    <t>598 Kipling Trail</t>
  </si>
  <si>
    <t>Manassas</t>
  </si>
  <si>
    <t>Debor</t>
  </si>
  <si>
    <t>Agronski</t>
  </si>
  <si>
    <t>dagronskiq9@surveymonkey.com#mailto:dagronskiq9@surveymonkey.com#</t>
  </si>
  <si>
    <t>727-713-5831</t>
  </si>
  <si>
    <t>79520 Mcbride Lane</t>
  </si>
  <si>
    <t>Clearwater</t>
  </si>
  <si>
    <t>Gabi</t>
  </si>
  <si>
    <t>Haet</t>
  </si>
  <si>
    <t>ghaethj@npr.org#mailto:ghaethj@npr.org#</t>
  </si>
  <si>
    <t>425-603-2806</t>
  </si>
  <si>
    <t>28 Chinook Crossing</t>
  </si>
  <si>
    <t>Staci</t>
  </si>
  <si>
    <t>Zollner</t>
  </si>
  <si>
    <t>szollner5m@skype.com#mailto:szollner5m@skype.com#</t>
  </si>
  <si>
    <t>619-789-1594</t>
  </si>
  <si>
    <t>23281 Southridge Alley</t>
  </si>
  <si>
    <t>Livvy</t>
  </si>
  <si>
    <t>Arthey</t>
  </si>
  <si>
    <t>lartheyd6@cnbc.com#mailto:lartheyd6@cnbc.com#</t>
  </si>
  <si>
    <t>502-493-7347</t>
  </si>
  <si>
    <t>63 5th Street</t>
  </si>
  <si>
    <t>Nancie</t>
  </si>
  <si>
    <t>Motherwell</t>
  </si>
  <si>
    <t>nmotherwello3@istockphoto.com#mailto:nmotherwello3@istockphoto.com#</t>
  </si>
  <si>
    <t>770-130-2276</t>
  </si>
  <si>
    <t>73 Reinke Junction</t>
  </si>
  <si>
    <t>Arlena</t>
  </si>
  <si>
    <t>Hollyland</t>
  </si>
  <si>
    <t>ahollyland65@marketwatch.com#mailto:ahollyland65@marketwatch.com#</t>
  </si>
  <si>
    <t>910-567-2640</t>
  </si>
  <si>
    <t>3260 Quincy Crossing</t>
  </si>
  <si>
    <t>Byran</t>
  </si>
  <si>
    <t>Bowering</t>
  </si>
  <si>
    <t>bbowering7w@buzzfeed.com#mailto:bbowering7w@buzzfeed.com#</t>
  </si>
  <si>
    <t>718-320-9968</t>
  </si>
  <si>
    <t>2296 Hazelcrest Point</t>
  </si>
  <si>
    <t>Latia</t>
  </si>
  <si>
    <t>Lamport</t>
  </si>
  <si>
    <t>llamport2z@hatena.ne.jp#mailto:llamport2z@hatena.ne.jp#</t>
  </si>
  <si>
    <t>619-896-1165</t>
  </si>
  <si>
    <t>4333 Mayer Hill</t>
  </si>
  <si>
    <t>Myrlene</t>
  </si>
  <si>
    <t>Knyvett</t>
  </si>
  <si>
    <t>mknyvettt@spiegel.de#mailto:mknyvettt@spiegel.de#</t>
  </si>
  <si>
    <t>913-324-6134</t>
  </si>
  <si>
    <t>8047 Chive Hill</t>
  </si>
  <si>
    <t>Thurstan</t>
  </si>
  <si>
    <t>Pulfer</t>
  </si>
  <si>
    <t>tpulferql@wsj.com#mailto:tpulferql@wsj.com#</t>
  </si>
  <si>
    <t>504-228-6063</t>
  </si>
  <si>
    <t>6953 Comanche Hill</t>
  </si>
  <si>
    <t>Georgena</t>
  </si>
  <si>
    <t>Brettle</t>
  </si>
  <si>
    <t>gbrettlehs@sciencedaily.com#mailto:gbrettlehs@sciencedaily.com#</t>
  </si>
  <si>
    <t>202-692-5203</t>
  </si>
  <si>
    <t>41 Glacier Hill Alley</t>
  </si>
  <si>
    <t>Zorah</t>
  </si>
  <si>
    <t>Sarrell</t>
  </si>
  <si>
    <t>zsarrell9r@jugem.jp#mailto:zsarrell9r@jugem.jp#</t>
  </si>
  <si>
    <t>704-658-9753</t>
  </si>
  <si>
    <t>148 Homewood Place</t>
  </si>
  <si>
    <t>Nevil</t>
  </si>
  <si>
    <t>Webberley</t>
  </si>
  <si>
    <t>nwebberley8w@studiopress.com#mailto:nwebberley8w@studiopress.com#</t>
  </si>
  <si>
    <t>202-740-6665</t>
  </si>
  <si>
    <t>573 6th Road</t>
  </si>
  <si>
    <t>Orelia</t>
  </si>
  <si>
    <t>Diter</t>
  </si>
  <si>
    <t>oditernu@shutterfly.com#mailto:oditernu@shutterfly.com#</t>
  </si>
  <si>
    <t>850-433-6173</t>
  </si>
  <si>
    <t>48 Farwell Crossing</t>
  </si>
  <si>
    <t>Henlon</t>
  </si>
  <si>
    <t>dhenlonc2@blogs.com#mailto:dhenlonc2@blogs.com#</t>
  </si>
  <si>
    <t>303-394-5294</t>
  </si>
  <si>
    <t>92 Eastlawn Lane</t>
  </si>
  <si>
    <t>Ricky</t>
  </si>
  <si>
    <t>Hutchin</t>
  </si>
  <si>
    <t>rhutchin7y@springer.com#mailto:rhutchin7y@springer.com#</t>
  </si>
  <si>
    <t>202-123-8111</t>
  </si>
  <si>
    <t>5759 Independence Drive</t>
  </si>
  <si>
    <t>Catlaina</t>
  </si>
  <si>
    <t>Renon</t>
  </si>
  <si>
    <t>crenonny@webeden.co.uk#mailto:crenonny@webeden.co.uk#</t>
  </si>
  <si>
    <t>786-940-9822</t>
  </si>
  <si>
    <t>90 Tony Plaza</t>
  </si>
  <si>
    <t>Winnie</t>
  </si>
  <si>
    <t>Mizzen</t>
  </si>
  <si>
    <t>wmizzenjm@go.com#mailto:wmizzenjm@go.com#</t>
  </si>
  <si>
    <t>330-514-1664</t>
  </si>
  <si>
    <t>60 Morningstar Lane</t>
  </si>
  <si>
    <t>Youngstown</t>
  </si>
  <si>
    <t>Siffre</t>
  </si>
  <si>
    <t>Hellcat</t>
  </si>
  <si>
    <t>shellcatj9@economist.com#mailto:shellcatj9@economist.com#</t>
  </si>
  <si>
    <t>559-122-7163</t>
  </si>
  <si>
    <t>5667 Troy Way</t>
  </si>
  <si>
    <t>Merci</t>
  </si>
  <si>
    <t>Anning</t>
  </si>
  <si>
    <t>manningh7@nifty.com#mailto:manningh7@nifty.com#</t>
  </si>
  <si>
    <t>302-243-6591</t>
  </si>
  <si>
    <t>53420 Basil Point</t>
  </si>
  <si>
    <t>Gale</t>
  </si>
  <si>
    <t>Gallen</t>
  </si>
  <si>
    <t>ggallene1@moonfruit.com#mailto:ggallene1@moonfruit.com#</t>
  </si>
  <si>
    <t>830-241-0916</t>
  </si>
  <si>
    <t>672 Thierer Trail</t>
  </si>
  <si>
    <t>Armin</t>
  </si>
  <si>
    <t>Measen</t>
  </si>
  <si>
    <t>ameasenbt@hubpages.com#mailto:ameasenbt@hubpages.com#</t>
  </si>
  <si>
    <t>862-394-4120</t>
  </si>
  <si>
    <t>934 Shasta Terrace</t>
  </si>
  <si>
    <t>Ashlee</t>
  </si>
  <si>
    <t>Ghiron</t>
  </si>
  <si>
    <t>aghironq4@123-reg.co.uk#mailto:aghironq4@123-reg.co.uk#</t>
  </si>
  <si>
    <t>304-126-4623</t>
  </si>
  <si>
    <t>97842 Continental Avenue</t>
  </si>
  <si>
    <t>Louisette</t>
  </si>
  <si>
    <t>Ditch</t>
  </si>
  <si>
    <t>lditchnu@mlb.com#mailto:lditchnu@mlb.com#</t>
  </si>
  <si>
    <t>843-914-4036</t>
  </si>
  <si>
    <t>61 Kinsman Way</t>
  </si>
  <si>
    <t>Beaufort</t>
  </si>
  <si>
    <t>Martainn</t>
  </si>
  <si>
    <t>Alenichicov</t>
  </si>
  <si>
    <t>malenichicovqh@ftc.gov#mailto:malenichicovqh@ftc.gov#</t>
  </si>
  <si>
    <t>561-912-2066</t>
  </si>
  <si>
    <t>58 Sloan Road</t>
  </si>
  <si>
    <t>Tannie</t>
  </si>
  <si>
    <t>Warlock</t>
  </si>
  <si>
    <t>twarlock1x@geocities.com#mailto:twarlock1x@geocities.com#</t>
  </si>
  <si>
    <t>330-458-1327</t>
  </si>
  <si>
    <t>525 Little Fleur Terrace</t>
  </si>
  <si>
    <t>Bliss</t>
  </si>
  <si>
    <t>Cordoba</t>
  </si>
  <si>
    <t>bcordobaeg@google.pl#mailto:bcordobaeg@google.pl#</t>
  </si>
  <si>
    <t>202-933-5194</t>
  </si>
  <si>
    <t>86 Maple Alley</t>
  </si>
  <si>
    <t>Andra</t>
  </si>
  <si>
    <t>Faucett</t>
  </si>
  <si>
    <t>afaucettat@craigslist.org#mailto:afaucettat@craigslist.org#</t>
  </si>
  <si>
    <t>317-358-5198</t>
  </si>
  <si>
    <t>2172 Larry Terrace</t>
  </si>
  <si>
    <t>Cristen</t>
  </si>
  <si>
    <t>Elles</t>
  </si>
  <si>
    <t>cellesgw@barnesandnoble.com#mailto:cellesgw@barnesandnoble.com#</t>
  </si>
  <si>
    <t>619-232-1557</t>
  </si>
  <si>
    <t>2714 Walton Park</t>
  </si>
  <si>
    <t>Munmro</t>
  </si>
  <si>
    <t>Betke</t>
  </si>
  <si>
    <t>mbetkepi@goo.gl#mailto:mbetkepi@goo.gl#</t>
  </si>
  <si>
    <t>469-545-7623</t>
  </si>
  <si>
    <t>5380 Heath Hill</t>
  </si>
  <si>
    <t>Zora</t>
  </si>
  <si>
    <t>Rossetti</t>
  </si>
  <si>
    <t>zrossettii7@wordpress.org#mailto:zrossettii7@wordpress.org#</t>
  </si>
  <si>
    <t>202-832-5341</t>
  </si>
  <si>
    <t>83 Maywood Point</t>
  </si>
  <si>
    <t>Alford</t>
  </si>
  <si>
    <t>Roddy</t>
  </si>
  <si>
    <t>aroddy41@dmoz.org#mailto:aroddy41@dmoz.org#</t>
  </si>
  <si>
    <t>616-592-3514</t>
  </si>
  <si>
    <t>62246 Norway Maple Terrace</t>
  </si>
  <si>
    <t>Grand Rapids</t>
  </si>
  <si>
    <t>Dennet</t>
  </si>
  <si>
    <t>Burniston</t>
  </si>
  <si>
    <t>dburnistondv@nymag.com#mailto:dburnistondv@nymag.com#</t>
  </si>
  <si>
    <t>812-309-5534</t>
  </si>
  <si>
    <t>27 Hoepker Parkway</t>
  </si>
  <si>
    <t>Lonnie</t>
  </si>
  <si>
    <t>Shera</t>
  </si>
  <si>
    <t>lshera4f@opera.com#mailto:lshera4f@opera.com#</t>
  </si>
  <si>
    <t>865-940-6634</t>
  </si>
  <si>
    <t>1678 Chive Junction</t>
  </si>
  <si>
    <t>Knoxville</t>
  </si>
  <si>
    <t>Sharyl</t>
  </si>
  <si>
    <t>Brando</t>
  </si>
  <si>
    <t>sbrando88@cpanel.net#mailto:sbrando88@cpanel.net#</t>
  </si>
  <si>
    <t>619-235-3930</t>
  </si>
  <si>
    <t>9007 Myrtle Center</t>
  </si>
  <si>
    <t>Instrell</t>
  </si>
  <si>
    <t>sinstrell7v@newyorker.com#mailto:sinstrell7v@newyorker.com#</t>
  </si>
  <si>
    <t>203-189-8203</t>
  </si>
  <si>
    <t>6239 Russell Crossing</t>
  </si>
  <si>
    <t>Norwalk</t>
  </si>
  <si>
    <t>Brinna</t>
  </si>
  <si>
    <t>Abramovitz</t>
  </si>
  <si>
    <t>babramovitzep@about.com#mailto:babramovitzep@about.com#</t>
  </si>
  <si>
    <t>605-977-4274</t>
  </si>
  <si>
    <t>732 Killdeer Way</t>
  </si>
  <si>
    <t>Davy</t>
  </si>
  <si>
    <t>Dunsmore</t>
  </si>
  <si>
    <t>ddunsmorehu@deliciousdays.com#mailto:ddunsmorehu@deliciousdays.com#</t>
  </si>
  <si>
    <t>865-498-2284</t>
  </si>
  <si>
    <t>585 Forster Lane</t>
  </si>
  <si>
    <t>Robinett</t>
  </si>
  <si>
    <t>Cossum</t>
  </si>
  <si>
    <t>rcossumba@devhub.com#mailto:rcossumba@devhub.com#</t>
  </si>
  <si>
    <t>314-377-5588</t>
  </si>
  <si>
    <t>226 Karstens Hill</t>
  </si>
  <si>
    <t>Davie</t>
  </si>
  <si>
    <t>Ewbanks</t>
  </si>
  <si>
    <t>dewbanksf0@google.es#mailto:dewbanksf0@google.es#</t>
  </si>
  <si>
    <t>570-716-5553</t>
  </si>
  <si>
    <t>21 North Place</t>
  </si>
  <si>
    <t>Scranton</t>
  </si>
  <si>
    <t>Wood</t>
  </si>
  <si>
    <t>Gallager</t>
  </si>
  <si>
    <t>wgallager55@drupal.org#mailto:wgallager55@drupal.org#</t>
  </si>
  <si>
    <t>405-637-9724</t>
  </si>
  <si>
    <t>59 Eagan Way</t>
  </si>
  <si>
    <t>Carlie</t>
  </si>
  <si>
    <t>Pala</t>
  </si>
  <si>
    <t>cpala1d@mysql.com#mailto:cpala1d@mysql.com#</t>
  </si>
  <si>
    <t>563-279-3211</t>
  </si>
  <si>
    <t>765 Del Sol Way</t>
  </si>
  <si>
    <t>Davenport</t>
  </si>
  <si>
    <t>Phyllis</t>
  </si>
  <si>
    <t>Lafranconi</t>
  </si>
  <si>
    <t>plafranconi4r@google.it#mailto:plafranconi4r@google.it#</t>
  </si>
  <si>
    <t>707-147-5590</t>
  </si>
  <si>
    <t>705 Oak Valley Crossing</t>
  </si>
  <si>
    <t>Petaluma</t>
  </si>
  <si>
    <t>Brear</t>
  </si>
  <si>
    <t>Barthod</t>
  </si>
  <si>
    <t>bbarthode@sina.com.cn#mailto:bbarthode@sina.com.cn#</t>
  </si>
  <si>
    <t>323-448-0622</t>
  </si>
  <si>
    <t>87 Namekagon Junction</t>
  </si>
  <si>
    <t>Burnard</t>
  </si>
  <si>
    <t>Stichel</t>
  </si>
  <si>
    <t>bstichelom@adobe.com#mailto:bstichelom@adobe.com#</t>
  </si>
  <si>
    <t>214-895-6012</t>
  </si>
  <si>
    <t>182 Leroy Way</t>
  </si>
  <si>
    <t>Ange</t>
  </si>
  <si>
    <t>Kieran</t>
  </si>
  <si>
    <t>akieranps@naver.com#mailto:akieranps@naver.com#</t>
  </si>
  <si>
    <t>205-324-9179</t>
  </si>
  <si>
    <t>696 Graceland Lane</t>
  </si>
  <si>
    <t>Yehudi</t>
  </si>
  <si>
    <t>Sabathe</t>
  </si>
  <si>
    <t>ysabathe34@wired.com#mailto:ysabathe34@wired.com#</t>
  </si>
  <si>
    <t>304-856-3510</t>
  </si>
  <si>
    <t>8957 Kennedy Terrace</t>
  </si>
  <si>
    <t>Marena</t>
  </si>
  <si>
    <t>Plewman</t>
  </si>
  <si>
    <t>mplewmano7@woothemes.com#mailto:mplewmano7@woothemes.com#</t>
  </si>
  <si>
    <t>518-317-1240</t>
  </si>
  <si>
    <t>271 Buhler Alley</t>
  </si>
  <si>
    <t>Julieta</t>
  </si>
  <si>
    <t>Robbert</t>
  </si>
  <si>
    <t>jrobbertov@people.com.cn#mailto:jrobbertov@people.com.cn#</t>
  </si>
  <si>
    <t>812-348-7904</t>
  </si>
  <si>
    <t>26 Eagan Parkway</t>
  </si>
  <si>
    <t>Deina</t>
  </si>
  <si>
    <t>Kainz</t>
  </si>
  <si>
    <t>dkainzh6@freewebs.com#mailto:dkainzh6@freewebs.com#</t>
  </si>
  <si>
    <t>518-801-6959</t>
  </si>
  <si>
    <t>6962 Northport Alley</t>
  </si>
  <si>
    <t>Bunnie</t>
  </si>
  <si>
    <t>Bedboro</t>
  </si>
  <si>
    <t>bbedborohq@discuz.net#mailto:bbedborohq@discuz.net#</t>
  </si>
  <si>
    <t>786-348-6657</t>
  </si>
  <si>
    <t>5475 Goodland Court</t>
  </si>
  <si>
    <t>Bekki</t>
  </si>
  <si>
    <t>Mayhew</t>
  </si>
  <si>
    <t>bmayhew81@people.com.cn#mailto:bmayhew81@people.com.cn#</t>
  </si>
  <si>
    <t>571-976-5117</t>
  </si>
  <si>
    <t>887 Sheridan Plaza</t>
  </si>
  <si>
    <t>Arlington</t>
  </si>
  <si>
    <t>Yevette</t>
  </si>
  <si>
    <t>Harris</t>
  </si>
  <si>
    <t>yharrisck@google.co.jp#mailto:yharrisck@google.co.jp#</t>
  </si>
  <si>
    <t>502-903-9670</t>
  </si>
  <si>
    <t>653 Superior Crossing</t>
  </si>
  <si>
    <t>Ava</t>
  </si>
  <si>
    <t>Fitzroy</t>
  </si>
  <si>
    <t>afitzroyao@hexun.com#mailto:afitzroyao@hexun.com#</t>
  </si>
  <si>
    <t>713-720-5744</t>
  </si>
  <si>
    <t>12971 Prairie Rose Terrace</t>
  </si>
  <si>
    <t>Farah</t>
  </si>
  <si>
    <t>Brignall</t>
  </si>
  <si>
    <t>fbrignalll3@google.com.au#mailto:fbrignalll3@google.com.au#</t>
  </si>
  <si>
    <t>915-315-4770</t>
  </si>
  <si>
    <t>79855 Sommers Junction</t>
  </si>
  <si>
    <t>Joli</t>
  </si>
  <si>
    <t>Seeler</t>
  </si>
  <si>
    <t>jseelerok@odnoklassniki.ru#mailto:jseelerok@odnoklassniki.ru#</t>
  </si>
  <si>
    <t>801-893-4947</t>
  </si>
  <si>
    <t>9566 Erie Alley</t>
  </si>
  <si>
    <t>Lyn</t>
  </si>
  <si>
    <t>Lucken</t>
  </si>
  <si>
    <t>llucken6y@arstechnica.com#mailto:llucken6y@arstechnica.com#</t>
  </si>
  <si>
    <t>214-888-4139</t>
  </si>
  <si>
    <t>90 Butterfield Court</t>
  </si>
  <si>
    <t>Betteanne</t>
  </si>
  <si>
    <t>Tullis</t>
  </si>
  <si>
    <t>btullisjs@digg.com#mailto:btullisjs@digg.com#</t>
  </si>
  <si>
    <t>713-371-6630</t>
  </si>
  <si>
    <t>284 Moose Park</t>
  </si>
  <si>
    <t>Pooh</t>
  </si>
  <si>
    <t>Harlick</t>
  </si>
  <si>
    <t>pharlick2n@techcrunch.com#mailto:pharlick2n@techcrunch.com#</t>
  </si>
  <si>
    <t>626-442-9979</t>
  </si>
  <si>
    <t>4493 Macpherson Place</t>
  </si>
  <si>
    <t>Eduino</t>
  </si>
  <si>
    <t>Hammant</t>
  </si>
  <si>
    <t>ehammantkh@ow.ly#mailto:ehammantkh@ow.ly#</t>
  </si>
  <si>
    <t>775-949-6601</t>
  </si>
  <si>
    <t>824 Blaine Terrace</t>
  </si>
  <si>
    <t>Carson City</t>
  </si>
  <si>
    <t>Cordy</t>
  </si>
  <si>
    <t>Corder</t>
  </si>
  <si>
    <t>ccorderkv@bluehost.com#mailto:ccorderkv@bluehost.com#</t>
  </si>
  <si>
    <t>248-645-5795</t>
  </si>
  <si>
    <t>83 Thierer Center</t>
  </si>
  <si>
    <t>Farmington</t>
  </si>
  <si>
    <t>Jack</t>
  </si>
  <si>
    <t>Dobby</t>
  </si>
  <si>
    <t>jdobby73@ocn.ne.jp#mailto:jdobby73@ocn.ne.jp#</t>
  </si>
  <si>
    <t>916-728-6425</t>
  </si>
  <si>
    <t>8167 Spenser Trail</t>
  </si>
  <si>
    <t>Elianore</t>
  </si>
  <si>
    <t>Petegree</t>
  </si>
  <si>
    <t>epetegreem0@hhs.gov#mailto:epetegreem0@hhs.gov#</t>
  </si>
  <si>
    <t>509-711-6514</t>
  </si>
  <si>
    <t>4783 Coleman Parkway</t>
  </si>
  <si>
    <t>Lily</t>
  </si>
  <si>
    <t>Holbury</t>
  </si>
  <si>
    <t>lholburybk@furl.net#mailto:lholburybk@furl.net#</t>
  </si>
  <si>
    <t>704-499-3352</t>
  </si>
  <si>
    <t>23601 Artisan Trail</t>
  </si>
  <si>
    <t>Leif</t>
  </si>
  <si>
    <t>Bleakley</t>
  </si>
  <si>
    <t>lbleakley86@w3.org#mailto:lbleakley86@w3.org#</t>
  </si>
  <si>
    <t>314-621-3413</t>
  </si>
  <si>
    <t>68562 Eastwood Pass</t>
  </si>
  <si>
    <t>Haroun</t>
  </si>
  <si>
    <t>Donaldson</t>
  </si>
  <si>
    <t>hdonaldsonnr@myspace.com#mailto:hdonaldsonnr@myspace.com#</t>
  </si>
  <si>
    <t>217-308-8278</t>
  </si>
  <si>
    <t>728 Village Crossing</t>
  </si>
  <si>
    <t>Quincy</t>
  </si>
  <si>
    <t>Gors</t>
  </si>
  <si>
    <t>qgorsc3@wikipedia.org#mailto:qgorsc3@wikipedia.org#</t>
  </si>
  <si>
    <t>302-330-6339</t>
  </si>
  <si>
    <t>81035 Coolidge Way</t>
  </si>
  <si>
    <t>Normie</t>
  </si>
  <si>
    <t>Shaw</t>
  </si>
  <si>
    <t>nshaw9u@craigslist.org#mailto:nshaw9u@craigslist.org#</t>
  </si>
  <si>
    <t>571-477-6696</t>
  </si>
  <si>
    <t>240 Old Gate Alley</t>
  </si>
  <si>
    <t>Philipa</t>
  </si>
  <si>
    <t>Tomeo</t>
  </si>
  <si>
    <t>ptomeod@cpanel.net#mailto:ptomeod@cpanel.net#</t>
  </si>
  <si>
    <t>806-822-7575</t>
  </si>
  <si>
    <t>52 Superior Parkway</t>
  </si>
  <si>
    <t>Arabelle</t>
  </si>
  <si>
    <t>Breewood</t>
  </si>
  <si>
    <t>abreewoodmm@studiopress.com#mailto:abreewoodmm@studiopress.com#</t>
  </si>
  <si>
    <t>405-309-9855</t>
  </si>
  <si>
    <t>277 Luster Point</t>
  </si>
  <si>
    <t>Zonda</t>
  </si>
  <si>
    <t>Poolman</t>
  </si>
  <si>
    <t>zpoolmaniz@linkedin.com#mailto:zpoolmaniz@linkedin.com#</t>
  </si>
  <si>
    <t>701-504-0789</t>
  </si>
  <si>
    <t>125 Ryan Avenue</t>
  </si>
  <si>
    <t>Fargo</t>
  </si>
  <si>
    <t>Edythe</t>
  </si>
  <si>
    <t>Burgoin</t>
  </si>
  <si>
    <t>eburgoinng@gmpg.org#mailto:eburgoinng@gmpg.org#</t>
  </si>
  <si>
    <t>404-161-6995</t>
  </si>
  <si>
    <t>546 Lyons Pass</t>
  </si>
  <si>
    <t>Lemar</t>
  </si>
  <si>
    <t>Judgkins</t>
  </si>
  <si>
    <t>ljudgkinsji@godaddy.com#mailto:ljudgkinsji@godaddy.com#</t>
  </si>
  <si>
    <t>970-338-7988</t>
  </si>
  <si>
    <t>2030 6th Circle</t>
  </si>
  <si>
    <t>Fort Collins</t>
  </si>
  <si>
    <t>Swen</t>
  </si>
  <si>
    <t>Godsell</t>
  </si>
  <si>
    <t>sgodsell65@aol.com#mailto:sgodsell65@aol.com#</t>
  </si>
  <si>
    <t>704-375-4110</t>
  </si>
  <si>
    <t>70676 Huxley Crossing</t>
  </si>
  <si>
    <t>Krollmann</t>
  </si>
  <si>
    <t>akrollmannnc@google.ru#mailto:akrollmannnc@google.ru#</t>
  </si>
  <si>
    <t>978-589-2239</t>
  </si>
  <si>
    <t>76 Tony Trail</t>
  </si>
  <si>
    <t>Kristofer</t>
  </si>
  <si>
    <t>Kneath</t>
  </si>
  <si>
    <t>kkneathqp@spotify.com#mailto:kkneathqp@spotify.com#</t>
  </si>
  <si>
    <t>210-137-0814</t>
  </si>
  <si>
    <t>32303 Mitchell Crossing</t>
  </si>
  <si>
    <t>Bathsheba</t>
  </si>
  <si>
    <t>Toothill</t>
  </si>
  <si>
    <t>btoothillfo@ezinearticles.com#mailto:btoothillfo@ezinearticles.com#</t>
  </si>
  <si>
    <t>713-180-0646</t>
  </si>
  <si>
    <t>132 Mcbride Terrace</t>
  </si>
  <si>
    <t>Minny</t>
  </si>
  <si>
    <t>Possek</t>
  </si>
  <si>
    <t>mpossekfo@google.nl#mailto:mpossekfo@google.nl#</t>
  </si>
  <si>
    <t>917-678-2151</t>
  </si>
  <si>
    <t>30 Autumn Leaf Crossing</t>
  </si>
  <si>
    <t>Netta</t>
  </si>
  <si>
    <t>Prowse</t>
  </si>
  <si>
    <t>nprowseps@nationalgeographic.com#mailto:nprowseps@nationalgeographic.com#</t>
  </si>
  <si>
    <t>501-163-7051</t>
  </si>
  <si>
    <t>3907 Mayer Drive</t>
  </si>
  <si>
    <t>Glenine</t>
  </si>
  <si>
    <t>Bruniges</t>
  </si>
  <si>
    <t>gbrunigesq5@soup.io#mailto:gbrunigesq5@soup.io#</t>
  </si>
  <si>
    <t>336-666-5534</t>
  </si>
  <si>
    <t>762 Dixon Drive</t>
  </si>
  <si>
    <t>Duky</t>
  </si>
  <si>
    <t>Theodoris</t>
  </si>
  <si>
    <t>dtheodoris2s@drupal.org#mailto:dtheodoris2s@drupal.org#</t>
  </si>
  <si>
    <t>518-417-5694</t>
  </si>
  <si>
    <t>746 Kings Trail</t>
  </si>
  <si>
    <t>Danyette</t>
  </si>
  <si>
    <t>Piatek</t>
  </si>
  <si>
    <t>dpiatek2j@printfriendly.com#mailto:dpiatek2j@printfriendly.com#</t>
  </si>
  <si>
    <t>585-504-4833</t>
  </si>
  <si>
    <t>2512 Macpherson Drive</t>
  </si>
  <si>
    <t>Lucais</t>
  </si>
  <si>
    <t>Pettus</t>
  </si>
  <si>
    <t>lpettusgl@domainmarket.com#mailto:lpettusgl@domainmarket.com#</t>
  </si>
  <si>
    <t>314-162-9419</t>
  </si>
  <si>
    <t>3547 Gulseth Parkway</t>
  </si>
  <si>
    <t>Dido</t>
  </si>
  <si>
    <t>Thomazet</t>
  </si>
  <si>
    <t>dthomazetc2@merriam-webster.com#mailto:dthomazetc2@merriam-webster.com#</t>
  </si>
  <si>
    <t>770-251-7441</t>
  </si>
  <si>
    <t>3723 Morrow Place</t>
  </si>
  <si>
    <t>Christyna</t>
  </si>
  <si>
    <t>Ciobutaru</t>
  </si>
  <si>
    <t>cciobutaru6v@netlog.com#mailto:cciobutaru6v@netlog.com#</t>
  </si>
  <si>
    <t>704-120-3431</t>
  </si>
  <si>
    <t>714 Aberg Circle</t>
  </si>
  <si>
    <t>Starlene</t>
  </si>
  <si>
    <t>Klausen</t>
  </si>
  <si>
    <t>sklausenr8@github.com#mailto:sklausenr8@github.com#</t>
  </si>
  <si>
    <t>405-841-9429</t>
  </si>
  <si>
    <t>19 Delladonna Way</t>
  </si>
  <si>
    <t>Giacinta</t>
  </si>
  <si>
    <t>Semered</t>
  </si>
  <si>
    <t>gsemered1u@dot.gov#mailto:gsemered1u@dot.gov#</t>
  </si>
  <si>
    <t>202-409-8881</t>
  </si>
  <si>
    <t>17 Lien Center</t>
  </si>
  <si>
    <t>Wailes</t>
  </si>
  <si>
    <t>bwailes4a@mac.com#mailto:bwailes4a@mac.com#</t>
  </si>
  <si>
    <t>213-147-9443</t>
  </si>
  <si>
    <t>180 Myrtle Court</t>
  </si>
  <si>
    <t>Georgeanne</t>
  </si>
  <si>
    <t>Eaves</t>
  </si>
  <si>
    <t>geavesa6@discuz.net#mailto:geavesa6@discuz.net#</t>
  </si>
  <si>
    <t>203-687-8826</t>
  </si>
  <si>
    <t>954 West Park</t>
  </si>
  <si>
    <t>Cornelle</t>
  </si>
  <si>
    <t>Van der Hoeven</t>
  </si>
  <si>
    <t>cvanaw@creativecommons.org#mailto:cvanaw@creativecommons.org#</t>
  </si>
  <si>
    <t>915-977-9922</t>
  </si>
  <si>
    <t>379 Magdeline Place</t>
  </si>
  <si>
    <t>Benji</t>
  </si>
  <si>
    <t>Minkin</t>
  </si>
  <si>
    <t>bminkinan@mtv.com#mailto:bminkinan@mtv.com#</t>
  </si>
  <si>
    <t>907-154-4319</t>
  </si>
  <si>
    <t>8389 Superior Park</t>
  </si>
  <si>
    <t>Andee</t>
  </si>
  <si>
    <t>Ambrosi</t>
  </si>
  <si>
    <t>aambrosi3s@sogou.com#mailto:aambrosi3s@sogou.com#</t>
  </si>
  <si>
    <t>518-501-1605</t>
  </si>
  <si>
    <t>54183 Monument Lane</t>
  </si>
  <si>
    <t>Birk</t>
  </si>
  <si>
    <t>Foort</t>
  </si>
  <si>
    <t>bfoortdl@vimeo.com#mailto:bfoortdl@vimeo.com#</t>
  </si>
  <si>
    <t>610-980-7330</t>
  </si>
  <si>
    <t>577 Farwell Road</t>
  </si>
  <si>
    <t>Amargo</t>
  </si>
  <si>
    <t>Funcheon</t>
  </si>
  <si>
    <t>afuncheondo@kickstarter.com#mailto:afuncheondo@kickstarter.com#</t>
  </si>
  <si>
    <t>303-321-0142</t>
  </si>
  <si>
    <t>8463 Bunker Hill Terrace</t>
  </si>
  <si>
    <t>Morganne</t>
  </si>
  <si>
    <t>Waiton</t>
  </si>
  <si>
    <t>mwaitonpx@fda.gov#mailto:mwaitonpx@fda.gov#</t>
  </si>
  <si>
    <t>505-598-5756</t>
  </si>
  <si>
    <t>520 Colorado Point</t>
  </si>
  <si>
    <t>Santa Fe</t>
  </si>
  <si>
    <t>Daile</t>
  </si>
  <si>
    <t>Weedenburg</t>
  </si>
  <si>
    <t>dweedenburga6@unc.edu#mailto:dweedenburga6@unc.edu#</t>
  </si>
  <si>
    <t>309-704-0850</t>
  </si>
  <si>
    <t>94 Loeprich Way</t>
  </si>
  <si>
    <t>Hillyer</t>
  </si>
  <si>
    <t>Pead</t>
  </si>
  <si>
    <t>hpeadq5@wikia.com#mailto:hpeadq5@wikia.com#</t>
  </si>
  <si>
    <t>303-823-4082</t>
  </si>
  <si>
    <t>6815 Calypso Lane</t>
  </si>
  <si>
    <t>Cordie</t>
  </si>
  <si>
    <t>Roseby</t>
  </si>
  <si>
    <t>crosebym3@twitter.com#mailto:crosebym3@twitter.com#</t>
  </si>
  <si>
    <t>714-916-4677</t>
  </si>
  <si>
    <t>432 Sycamore Hill</t>
  </si>
  <si>
    <t>Orange</t>
  </si>
  <si>
    <t>Ellette</t>
  </si>
  <si>
    <t>Kondratowicz</t>
  </si>
  <si>
    <t>ekondratowiczqh@photobucket.com#mailto:ekondratowiczqh@photobucket.com#</t>
  </si>
  <si>
    <t>915-952-0770</t>
  </si>
  <si>
    <t>22311 Sage Point</t>
  </si>
  <si>
    <t>Randal</t>
  </si>
  <si>
    <t>Slocomb</t>
  </si>
  <si>
    <t>rslocombbh@wunderground.com#mailto:rslocombbh@wunderground.com#</t>
  </si>
  <si>
    <t>920-775-1029</t>
  </si>
  <si>
    <t>167 Raven Avenue</t>
  </si>
  <si>
    <t>Chet</t>
  </si>
  <si>
    <t>Seage</t>
  </si>
  <si>
    <t>cseageev@slate.com#mailto:cseageev@slate.com#</t>
  </si>
  <si>
    <t>619-147-1626</t>
  </si>
  <si>
    <t>51645 Delladonna Circle</t>
  </si>
  <si>
    <t>Roobbie</t>
  </si>
  <si>
    <t>Dermot</t>
  </si>
  <si>
    <t>rdermotm7@spotify.com#mailto:rdermotm7@spotify.com#</t>
  </si>
  <si>
    <t>202-245-2944</t>
  </si>
  <si>
    <t>5977 Bunker Hill Crossing</t>
  </si>
  <si>
    <t>Flin</t>
  </si>
  <si>
    <t>Inkin</t>
  </si>
  <si>
    <t>finkinb5@economist.com#mailto:finkinb5@economist.com#</t>
  </si>
  <si>
    <t>203-126-0625</t>
  </si>
  <si>
    <t>84408 Helena Circle</t>
  </si>
  <si>
    <t>Esmeralda</t>
  </si>
  <si>
    <t>McRory</t>
  </si>
  <si>
    <t>emcrory6y@mac.com#mailto:emcrory6y@mac.com#</t>
  </si>
  <si>
    <t>205-885-5499</t>
  </si>
  <si>
    <t>368 Briar Crest Circle</t>
  </si>
  <si>
    <t>Brnaby</t>
  </si>
  <si>
    <t>Waszczyk</t>
  </si>
  <si>
    <t>bwaszczykpm@fda.gov#mailto:bwaszczykpm@fda.gov#</t>
  </si>
  <si>
    <t>210-207-8336</t>
  </si>
  <si>
    <t>64 Brentwood Plaza</t>
  </si>
  <si>
    <t>Dionne</t>
  </si>
  <si>
    <t>Armytage</t>
  </si>
  <si>
    <t>darmytagehc@mediafire.com#mailto:darmytagehc@mediafire.com#</t>
  </si>
  <si>
    <t>909-648-9952</t>
  </si>
  <si>
    <t>637 Maple Plaza</t>
  </si>
  <si>
    <t>Riverside</t>
  </si>
  <si>
    <t>Worth</t>
  </si>
  <si>
    <t>Fideler</t>
  </si>
  <si>
    <t>wfidelerfc@elpais.com#mailto:wfidelerfc@elpais.com#</t>
  </si>
  <si>
    <t>601-525-9532</t>
  </si>
  <si>
    <t>2158 Eastlawn Way</t>
  </si>
  <si>
    <t>Meridian</t>
  </si>
  <si>
    <t>Edwina</t>
  </si>
  <si>
    <t>Byrd</t>
  </si>
  <si>
    <t>ebyrdcf@twitter.com#mailto:ebyrdcf@twitter.com#</t>
  </si>
  <si>
    <t>405-677-9612</t>
  </si>
  <si>
    <t>65797 Sullivan Junction</t>
  </si>
  <si>
    <t>Brittney</t>
  </si>
  <si>
    <t>Whiteman</t>
  </si>
  <si>
    <t>bwhitemanpf@dailymail.co.uk#mailto:bwhitemanpf@dailymail.co.uk#</t>
  </si>
  <si>
    <t>509-388-3211</t>
  </si>
  <si>
    <t>64 Iowa Pass</t>
  </si>
  <si>
    <t>Kennie</t>
  </si>
  <si>
    <t>Kington</t>
  </si>
  <si>
    <t>kkington20@barnesandnoble.com#mailto:kkington20@barnesandnoble.com#</t>
  </si>
  <si>
    <t>214-964-2586</t>
  </si>
  <si>
    <t>82774 Lakewood Gardens Way</t>
  </si>
  <si>
    <t>Marty</t>
  </si>
  <si>
    <t>Tokley</t>
  </si>
  <si>
    <t>mtokley66@topsy.com#mailto:mtokley66@topsy.com#</t>
  </si>
  <si>
    <t>410-659-2397</t>
  </si>
  <si>
    <t>9650 Nevada Road</t>
  </si>
  <si>
    <t>Udell</t>
  </si>
  <si>
    <t>Filochov</t>
  </si>
  <si>
    <t>ufilochov4r@nytimes.com#mailto:ufilochov4r@nytimes.com#</t>
  </si>
  <si>
    <t>513-801-4113</t>
  </si>
  <si>
    <t>73 Manufacturers Plaza</t>
  </si>
  <si>
    <t>Cincinnati</t>
  </si>
  <si>
    <t>Janek</t>
  </si>
  <si>
    <t>Yerborn</t>
  </si>
  <si>
    <t>jyerbornfe@tumblr.com#mailto:jyerbornfe@tumblr.com#</t>
  </si>
  <si>
    <t>718-415-8610</t>
  </si>
  <si>
    <t>80898 Merry Alley</t>
  </si>
  <si>
    <t>Krissie</t>
  </si>
  <si>
    <t>Krienke</t>
  </si>
  <si>
    <t>kkrienke78@amazon.co.uk#mailto:kkrienke78@amazon.co.uk#</t>
  </si>
  <si>
    <t>757-575-1883</t>
  </si>
  <si>
    <t>95890 Del Mar Place</t>
  </si>
  <si>
    <t>Hampton</t>
  </si>
  <si>
    <t>Hambelton</t>
  </si>
  <si>
    <t>jhambelton76@moonfruit.com#mailto:jhambelton76@moonfruit.com#</t>
  </si>
  <si>
    <t>951-239-4546</t>
  </si>
  <si>
    <t>1846 Ridge Oak Crossing</t>
  </si>
  <si>
    <t>Rhody</t>
  </si>
  <si>
    <t>Hankey</t>
  </si>
  <si>
    <t>rhankey71@jigsy.com#mailto:rhankey71@jigsy.com#</t>
  </si>
  <si>
    <t>314-947-2129</t>
  </si>
  <si>
    <t>5086 Buhler Street</t>
  </si>
  <si>
    <t>Alta</t>
  </si>
  <si>
    <t>Shakesby</t>
  </si>
  <si>
    <t>ashakesbycp@forbes.com#mailto:ashakesbycp@forbes.com#</t>
  </si>
  <si>
    <t>816-958-1524</t>
  </si>
  <si>
    <t>276 Muir Place</t>
  </si>
  <si>
    <t>Portia</t>
  </si>
  <si>
    <t>Kock</t>
  </si>
  <si>
    <t>pkockkj@npr.org#mailto:pkockkj@npr.org#</t>
  </si>
  <si>
    <t>831-731-5900</t>
  </si>
  <si>
    <t>78 Fairfield Pass</t>
  </si>
  <si>
    <t>Salinas</t>
  </si>
  <si>
    <t>Weeden</t>
  </si>
  <si>
    <t>eweedeneb@google.ca#mailto:eweedeneb@google.ca#</t>
  </si>
  <si>
    <t>814-490-8024</t>
  </si>
  <si>
    <t>696 Gulseth Center</t>
  </si>
  <si>
    <t>Siouxie</t>
  </si>
  <si>
    <t>Chattington</t>
  </si>
  <si>
    <t>schattingtonqk@qq.com#mailto:schattingtonqk@qq.com#</t>
  </si>
  <si>
    <t>423-567-4978</t>
  </si>
  <si>
    <t>6939 Longview Hill</t>
  </si>
  <si>
    <t>Anne-marie</t>
  </si>
  <si>
    <t>Guion</t>
  </si>
  <si>
    <t>aguiongo@behance.net#mailto:aguiongo@behance.net#</t>
  </si>
  <si>
    <t>281-632-1326</t>
  </si>
  <si>
    <t>23 Schlimgen Pass</t>
  </si>
  <si>
    <t>Olivier</t>
  </si>
  <si>
    <t>Royse</t>
  </si>
  <si>
    <t>oroyseom@last.fm#mailto:oroyseom@last.fm#</t>
  </si>
  <si>
    <t>304-856-6610</t>
  </si>
  <si>
    <t>286 Cardinal Pass</t>
  </si>
  <si>
    <t>Charmian</t>
  </si>
  <si>
    <t>Vanderson</t>
  </si>
  <si>
    <t>cvanderson92@vimeo.com#mailto:cvanderson92@vimeo.com#</t>
  </si>
  <si>
    <t>773-275-5042</t>
  </si>
  <si>
    <t>458 Gulseth Way</t>
  </si>
  <si>
    <t>Nerte</t>
  </si>
  <si>
    <t>Shillabeer</t>
  </si>
  <si>
    <t>nshillabeerle@skype.com#mailto:nshillabeerle@skype.com#</t>
  </si>
  <si>
    <t>770-225-1309</t>
  </si>
  <si>
    <t>78669 Kedzie Parkway</t>
  </si>
  <si>
    <t>Lorant</t>
  </si>
  <si>
    <t>Thumann</t>
  </si>
  <si>
    <t>lthumanno7@sakura.ne.jp#mailto:lthumanno7@sakura.ne.jp#</t>
  </si>
  <si>
    <t>618-864-6125</t>
  </si>
  <si>
    <t>45641 Mcguire Trail</t>
  </si>
  <si>
    <t>East Saint Louis</t>
  </si>
  <si>
    <t>Tanney</t>
  </si>
  <si>
    <t>Hawkswood</t>
  </si>
  <si>
    <t>thawkswoodbp@prweb.com#mailto:thawkswoodbp@prweb.com#</t>
  </si>
  <si>
    <t>916-817-3301</t>
  </si>
  <si>
    <t>44465 Sunnyside Parkway</t>
  </si>
  <si>
    <t>Kizzie</t>
  </si>
  <si>
    <t>Hatchette</t>
  </si>
  <si>
    <t>khatchette6f@timesonline.co.uk#mailto:khatchette6f@timesonline.co.uk#</t>
  </si>
  <si>
    <t>219-394-7960</t>
  </si>
  <si>
    <t>6966 Morningstar Center</t>
  </si>
  <si>
    <t>Gary</t>
  </si>
  <si>
    <t>Mart</t>
  </si>
  <si>
    <t>Bettis</t>
  </si>
  <si>
    <t>mbettis6i@sciencedirect.com#mailto:mbettis6i@sciencedirect.com#</t>
  </si>
  <si>
    <t>316-415-9293</t>
  </si>
  <si>
    <t>32 Corry Terrace</t>
  </si>
  <si>
    <t>Hubey</t>
  </si>
  <si>
    <t>Haw</t>
  </si>
  <si>
    <t>hhaw9q@answers.com#mailto:hhaw9q@answers.com#</t>
  </si>
  <si>
    <t>208-546-2209</t>
  </si>
  <si>
    <t>31498 Onsgard Trail</t>
  </si>
  <si>
    <t>Ermin</t>
  </si>
  <si>
    <t>Matlock</t>
  </si>
  <si>
    <t>ematlockrn@xrea.com#mailto:ematlockrn@xrea.com#</t>
  </si>
  <si>
    <t>202-900-7306</t>
  </si>
  <si>
    <t>1680 Crownhardt Place</t>
  </si>
  <si>
    <t>Claire</t>
  </si>
  <si>
    <t>Crowther</t>
  </si>
  <si>
    <t>ccrowtherlf@huffingtonpost.com#mailto:ccrowtherlf@huffingtonpost.com#</t>
  </si>
  <si>
    <t>626-327-6382</t>
  </si>
  <si>
    <t>77619 Bay Plaza</t>
  </si>
  <si>
    <t>MacDavitt</t>
  </si>
  <si>
    <t>rmacdavitt6z@dagondesign.com#mailto:rmacdavitt6z@dagondesign.com#</t>
  </si>
  <si>
    <t>404-588-7154</t>
  </si>
  <si>
    <t>97 Warrior Lane</t>
  </si>
  <si>
    <t>Kendra</t>
  </si>
  <si>
    <t>Twallin</t>
  </si>
  <si>
    <t>ktwallinin@berkeley.edu#mailto:ktwallinin@berkeley.edu#</t>
  </si>
  <si>
    <t>571-338-7601</t>
  </si>
  <si>
    <t>84 Rowland Center</t>
  </si>
  <si>
    <t>Falls Church</t>
  </si>
  <si>
    <t>Chuck</t>
  </si>
  <si>
    <t>Sarvar</t>
  </si>
  <si>
    <t>csarvarl6@freewebs.com#mailto:csarvarl6@freewebs.com#</t>
  </si>
  <si>
    <t>901-775-8032</t>
  </si>
  <si>
    <t>85896 Carey Crossing</t>
  </si>
  <si>
    <t>Susana</t>
  </si>
  <si>
    <t>Baglow</t>
  </si>
  <si>
    <t>sbaglow4r@columbia.edu#mailto:sbaglow4r@columbia.edu#</t>
  </si>
  <si>
    <t>253-966-7000</t>
  </si>
  <si>
    <t>5249 Elmside Plaza</t>
  </si>
  <si>
    <t>Jenna</t>
  </si>
  <si>
    <t>Crofts</t>
  </si>
  <si>
    <t>jcrofts3q@howstuffworks.com#mailto:jcrofts3q@howstuffworks.com#</t>
  </si>
  <si>
    <t>952-830-6310</t>
  </si>
  <si>
    <t>50 Farragut Center</t>
  </si>
  <si>
    <t>Young America</t>
  </si>
  <si>
    <t>Cally</t>
  </si>
  <si>
    <t>Roughley</t>
  </si>
  <si>
    <t>croughleyhg@paypal.com#mailto:croughleyhg@paypal.com#</t>
  </si>
  <si>
    <t>228-639-2642</t>
  </si>
  <si>
    <t>27595 Springs Terrace</t>
  </si>
  <si>
    <t>Gulfport</t>
  </si>
  <si>
    <t>Cawston</t>
  </si>
  <si>
    <t>scawstoni0@imgur.com#mailto:scawstoni0@imgur.com#</t>
  </si>
  <si>
    <t>626-739-5894</t>
  </si>
  <si>
    <t>18809 Montana Circle</t>
  </si>
  <si>
    <t>Wayne</t>
  </si>
  <si>
    <t>Pailin</t>
  </si>
  <si>
    <t>wpailinb@mayoclinic.com#mailto:wpailinb@mayoclinic.com#</t>
  </si>
  <si>
    <t>412-403-7993</t>
  </si>
  <si>
    <t>25972 Northfield Hill</t>
  </si>
  <si>
    <t>Dollie</t>
  </si>
  <si>
    <t>Pennells</t>
  </si>
  <si>
    <t>dpennellsju@businessweek.com#mailto:dpennellsju@businessweek.com#</t>
  </si>
  <si>
    <t>520-163-2920</t>
  </si>
  <si>
    <t>49 Delladonna Alley</t>
  </si>
  <si>
    <t>Free</t>
  </si>
  <si>
    <t>Stebbings</t>
  </si>
  <si>
    <t>fstebbings6w@latimes.com#mailto:fstebbings6w@latimes.com#</t>
  </si>
  <si>
    <t>804-522-5292</t>
  </si>
  <si>
    <t>5317 Rusk Parkway</t>
  </si>
  <si>
    <t>Wandie</t>
  </si>
  <si>
    <t>Lyness</t>
  </si>
  <si>
    <t>wlyness2x@twitpic.com#mailto:wlyness2x@twitpic.com#</t>
  </si>
  <si>
    <t>619-445-3052</t>
  </si>
  <si>
    <t>7228 Colorado Road</t>
  </si>
  <si>
    <t>Linea</t>
  </si>
  <si>
    <t>Yardy</t>
  </si>
  <si>
    <t>lyardy2t@psu.edu#mailto:lyardy2t@psu.edu#</t>
  </si>
  <si>
    <t>605-948-8467</t>
  </si>
  <si>
    <t>78803 South Pass</t>
  </si>
  <si>
    <t>Aylmar</t>
  </si>
  <si>
    <t>Cornick</t>
  </si>
  <si>
    <t>acornickg2@spiegel.de#mailto:acornickg2@spiegel.de#</t>
  </si>
  <si>
    <t>713-176-9018</t>
  </si>
  <si>
    <t>59 Petterle Road</t>
  </si>
  <si>
    <t>Fraser</t>
  </si>
  <si>
    <t>Wardroper</t>
  </si>
  <si>
    <t>fwardroperhw@domainmarket.com#mailto:fwardroperhw@domainmarket.com#</t>
  </si>
  <si>
    <t>951-835-8186</t>
  </si>
  <si>
    <t>522 Rowland Trail</t>
  </si>
  <si>
    <t>Roselle</t>
  </si>
  <si>
    <t>Knevit</t>
  </si>
  <si>
    <t>rknevitp@odnoklassniki.ru#mailto:rknevitp@odnoklassniki.ru#</t>
  </si>
  <si>
    <t>309-915-7756</t>
  </si>
  <si>
    <t>6031 Spohn Plaza</t>
  </si>
  <si>
    <t>Ahmad</t>
  </si>
  <si>
    <t>Lonie</t>
  </si>
  <si>
    <t>aloniep3@pinterest.com#mailto:aloniep3@pinterest.com#</t>
  </si>
  <si>
    <t>425-909-5358</t>
  </si>
  <si>
    <t>79 Eastwood Drive</t>
  </si>
  <si>
    <t>Bellevue</t>
  </si>
  <si>
    <t>Ida</t>
  </si>
  <si>
    <t>Skurm</t>
  </si>
  <si>
    <t>iskurme4@jiathis.com#mailto:iskurme4@jiathis.com#</t>
  </si>
  <si>
    <t>863-890-9730</t>
  </si>
  <si>
    <t>8779 Redwing Park</t>
  </si>
  <si>
    <t>Bob</t>
  </si>
  <si>
    <t>bchattingtonkm@un.org#mailto:bchattingtonkm@un.org#</t>
  </si>
  <si>
    <t>661-289-2097</t>
  </si>
  <si>
    <t>44 Lakewood Gardens Plaza</t>
  </si>
  <si>
    <t>Lancaster</t>
  </si>
  <si>
    <t>Charil</t>
  </si>
  <si>
    <t>Seear</t>
  </si>
  <si>
    <t>cseear5f@mashable.com#mailto:cseear5f@mashable.com#</t>
  </si>
  <si>
    <t>330-322-9246</t>
  </si>
  <si>
    <t>95428 Nobel Trail</t>
  </si>
  <si>
    <t>Dedie</t>
  </si>
  <si>
    <t>Pabelik</t>
  </si>
  <si>
    <t>dpabelik52@lulu.com#mailto:dpabelik52@lulu.com#</t>
  </si>
  <si>
    <t>904-830-0378</t>
  </si>
  <si>
    <t>95 Harbort Lane</t>
  </si>
  <si>
    <t>Dulciana</t>
  </si>
  <si>
    <t>Pickup</t>
  </si>
  <si>
    <t>dpickupj4@amazon.co.jp#mailto:dpickupj4@amazon.co.jp#</t>
  </si>
  <si>
    <t>859-527-8227</t>
  </si>
  <si>
    <t>741 Pankratz Junction</t>
  </si>
  <si>
    <t>Tibold</t>
  </si>
  <si>
    <t>Gumby</t>
  </si>
  <si>
    <t>tgumby1g@arstechnica.com#mailto:tgumby1g@arstechnica.com#</t>
  </si>
  <si>
    <t>609-853-9558</t>
  </si>
  <si>
    <t>32 Northfield Circle</t>
  </si>
  <si>
    <t>Madlin</t>
  </si>
  <si>
    <t>Joberne</t>
  </si>
  <si>
    <t>mjoberneh5@cam.ac.uk#mailto:mjoberneh5@cam.ac.uk#</t>
  </si>
  <si>
    <t>713-806-5786</t>
  </si>
  <si>
    <t>9801 Colorado Street</t>
  </si>
  <si>
    <t>Adolf</t>
  </si>
  <si>
    <t>Kitchenham</t>
  </si>
  <si>
    <t>akitchenhamga@tripadvisor.com#mailto:akitchenhamga@tripadvisor.com#</t>
  </si>
  <si>
    <t>313-721-5011</t>
  </si>
  <si>
    <t>27 Myrtle Crossing</t>
  </si>
  <si>
    <t>Drusy</t>
  </si>
  <si>
    <t>Fison</t>
  </si>
  <si>
    <t>dfison78@163.com#mailto:dfison78@163.com#</t>
  </si>
  <si>
    <t>310-411-4694</t>
  </si>
  <si>
    <t>35 Hermina Lane</t>
  </si>
  <si>
    <t>Dugald</t>
  </si>
  <si>
    <t>Shuter</t>
  </si>
  <si>
    <t>dshuterl0@dot.gov#mailto:dshuterl0@dot.gov#</t>
  </si>
  <si>
    <t>614-985-9404</t>
  </si>
  <si>
    <t>388 Southridge Street</t>
  </si>
  <si>
    <t>Collie</t>
  </si>
  <si>
    <t>Ansty</t>
  </si>
  <si>
    <t>cansty8j@oaic.gov.au#mailto:cansty8j@oaic.gov.au#</t>
  </si>
  <si>
    <t>904-311-0446</t>
  </si>
  <si>
    <t>42 Ilene Crossing</t>
  </si>
  <si>
    <t>Sabra</t>
  </si>
  <si>
    <t>Battell</t>
  </si>
  <si>
    <t>sbattellj4@soundcloud.com#mailto:sbattellj4@soundcloud.com#</t>
  </si>
  <si>
    <t>210-304-4439</t>
  </si>
  <si>
    <t>8522 Mcbride Circle</t>
  </si>
  <si>
    <t>Tanya</t>
  </si>
  <si>
    <t>Annies</t>
  </si>
  <si>
    <t>tannies8u@ucsd.edu#mailto:tannies8u@ucsd.edu#</t>
  </si>
  <si>
    <t>503-808-7321</t>
  </si>
  <si>
    <t>20228 Dapin Junction</t>
  </si>
  <si>
    <t>Charissa</t>
  </si>
  <si>
    <t>Blowers</t>
  </si>
  <si>
    <t>cblowersdn@amazon.de#mailto:cblowersdn@amazon.de#</t>
  </si>
  <si>
    <t>312-607-3422</t>
  </si>
  <si>
    <t>20207 Pine View Street</t>
  </si>
  <si>
    <t>Stormie</t>
  </si>
  <si>
    <t>Gwilym</t>
  </si>
  <si>
    <t>sgwilymhh@mapy.cz#mailto:sgwilymhh@mapy.cz#</t>
  </si>
  <si>
    <t>239-832-8667</t>
  </si>
  <si>
    <t>1375 Dakota Road</t>
  </si>
  <si>
    <t>Cape Coral</t>
  </si>
  <si>
    <t>Tallie</t>
  </si>
  <si>
    <t>Niezen</t>
  </si>
  <si>
    <t>tniezen6u@symantec.com#mailto:tniezen6u@symantec.com#</t>
  </si>
  <si>
    <t>702-572-5316</t>
  </si>
  <si>
    <t>11104 Becker Center</t>
  </si>
  <si>
    <t>Ilise</t>
  </si>
  <si>
    <t>Wasiela</t>
  </si>
  <si>
    <t>iwasielaal@amazon.co.jp#mailto:iwasielaal@amazon.co.jp#</t>
  </si>
  <si>
    <t>281-559-5135</t>
  </si>
  <si>
    <t>8596 Dorton Court</t>
  </si>
  <si>
    <t>Klemens</t>
  </si>
  <si>
    <t>Bolf</t>
  </si>
  <si>
    <t>kbolf8z@smh.com.au#mailto:kbolf8z@smh.com.au#</t>
  </si>
  <si>
    <t>602-682-9926</t>
  </si>
  <si>
    <t>2633 Pond Lane</t>
  </si>
  <si>
    <t>Fairleigh</t>
  </si>
  <si>
    <t>Spencley</t>
  </si>
  <si>
    <t>fspencleyqv@posterous.com#mailto:fspencleyqv@posterous.com#</t>
  </si>
  <si>
    <t>773-613-0871</t>
  </si>
  <si>
    <t>6372 Crownhardt Circle</t>
  </si>
  <si>
    <t>Purcell</t>
  </si>
  <si>
    <t>Dubose</t>
  </si>
  <si>
    <t>pduboself@photobucket.com#mailto:pduboself@photobucket.com#</t>
  </si>
  <si>
    <t>712-790-2083</t>
  </si>
  <si>
    <t>59 Mccormick Junction</t>
  </si>
  <si>
    <t>Sioux City</t>
  </si>
  <si>
    <t>Mason</t>
  </si>
  <si>
    <t>Caddan</t>
  </si>
  <si>
    <t>mcaddan7a@tinyurl.com#mailto:mcaddan7a@tinyurl.com#</t>
  </si>
  <si>
    <t>770-960-6820</t>
  </si>
  <si>
    <t>26 Steensland Way</t>
  </si>
  <si>
    <t>Shelley</t>
  </si>
  <si>
    <t>Shee</t>
  </si>
  <si>
    <t>ssheerj@photobucket.com#mailto:ssheerj@photobucket.com#</t>
  </si>
  <si>
    <t>813-952-9241</t>
  </si>
  <si>
    <t>7750 Ramsey Plaza</t>
  </si>
  <si>
    <t>Garret</t>
  </si>
  <si>
    <t>Pritchett</t>
  </si>
  <si>
    <t>gpritchett9i@wikipedia.org#mailto:gpritchett9i@wikipedia.org#</t>
  </si>
  <si>
    <t>601-142-8783</t>
  </si>
  <si>
    <t>174 Mesta Terrace</t>
  </si>
  <si>
    <t>Fonzie</t>
  </si>
  <si>
    <t>Casero</t>
  </si>
  <si>
    <t>fcaseroes@cnet.com#mailto:fcaseroes@cnet.com#</t>
  </si>
  <si>
    <t>309-854-3405</t>
  </si>
  <si>
    <t>966 Lukken Parkway</t>
  </si>
  <si>
    <t>Devi</t>
  </si>
  <si>
    <t>Shelborne</t>
  </si>
  <si>
    <t>dshelborne6w@4shared.com#mailto:dshelborne6w@4shared.com#</t>
  </si>
  <si>
    <t>706-386-0118</t>
  </si>
  <si>
    <t>85 Judy Street</t>
  </si>
  <si>
    <t>Collete</t>
  </si>
  <si>
    <t>Corbitt</t>
  </si>
  <si>
    <t>ccorbittif@java.com#mailto:ccorbittif@java.com#</t>
  </si>
  <si>
    <t>510-620-4415</t>
  </si>
  <si>
    <t>50 Lawn Lane</t>
  </si>
  <si>
    <t>Adah</t>
  </si>
  <si>
    <t>Illyes</t>
  </si>
  <si>
    <t>aillyesic@answers.com#mailto:aillyesic@answers.com#</t>
  </si>
  <si>
    <t>251-142-1149</t>
  </si>
  <si>
    <t>78175 Morningstar Place</t>
  </si>
  <si>
    <t>Bethany</t>
  </si>
  <si>
    <t>Scogin</t>
  </si>
  <si>
    <t>bscoginm3@yelp.com#mailto:bscoginm3@yelp.com#</t>
  </si>
  <si>
    <t>314-239-6111</t>
  </si>
  <si>
    <t>685 Brown Hill</t>
  </si>
  <si>
    <t>Bertram</t>
  </si>
  <si>
    <t>Scopham</t>
  </si>
  <si>
    <t>bscophamor@homestead.com#mailto:bscophamor@homestead.com#</t>
  </si>
  <si>
    <t>919-223-6666</t>
  </si>
  <si>
    <t>232 Village Point</t>
  </si>
  <si>
    <t>De Banke</t>
  </si>
  <si>
    <t>ndemv@skyrock.com#mailto:ndemv@skyrock.com#</t>
  </si>
  <si>
    <t>303-745-4573</t>
  </si>
  <si>
    <t>7966 Clemons Street</t>
  </si>
  <si>
    <t>Keri</t>
  </si>
  <si>
    <t>Kingwell</t>
  </si>
  <si>
    <t>kkingwell2k@sphinn.com#mailto:kkingwell2k@sphinn.com#</t>
  </si>
  <si>
    <t>940-486-3909</t>
  </si>
  <si>
    <t>871 Sauthoff Way</t>
  </si>
  <si>
    <t>Wichita Falls</t>
  </si>
  <si>
    <t>Boyce</t>
  </si>
  <si>
    <t>Sorton</t>
  </si>
  <si>
    <t>bsortongk@amazon.de#mailto:bsortongk@amazon.de#</t>
  </si>
  <si>
    <t>701-832-6745</t>
  </si>
  <si>
    <t>750 Utah Plaza</t>
  </si>
  <si>
    <t>Aurore</t>
  </si>
  <si>
    <t>Clampe</t>
  </si>
  <si>
    <t>aclampe8f@geocities.jp#mailto:aclampe8f@geocities.jp#</t>
  </si>
  <si>
    <t>229-463-8971</t>
  </si>
  <si>
    <t>2651 Alpine Street</t>
  </si>
  <si>
    <t>Remy</t>
  </si>
  <si>
    <t>Rehm</t>
  </si>
  <si>
    <t>rrehm6a@yandex.ru#mailto:rrehm6a@yandex.ru#</t>
  </si>
  <si>
    <t>920-575-7737</t>
  </si>
  <si>
    <t>52749 Roxbury Avenue</t>
  </si>
  <si>
    <t>Baron</t>
  </si>
  <si>
    <t>Beathem</t>
  </si>
  <si>
    <t>bbeathemd8@themeforest.net#mailto:bbeathemd8@themeforest.net#</t>
  </si>
  <si>
    <t>770-688-8886</t>
  </si>
  <si>
    <t>63 Gerald Plaza</t>
  </si>
  <si>
    <t>Alvan</t>
  </si>
  <si>
    <t>Hawkslee</t>
  </si>
  <si>
    <t>ahawksleea7@hubpages.com#mailto:ahawksleea7@hubpages.com#</t>
  </si>
  <si>
    <t>937-191-5529</t>
  </si>
  <si>
    <t>698 Farragut Avenue</t>
  </si>
  <si>
    <t>Dniren</t>
  </si>
  <si>
    <t>Choudhury</t>
  </si>
  <si>
    <t>dchoudhury7a@yale.edu#mailto:dchoudhury7a@yale.edu#</t>
  </si>
  <si>
    <t>425-356-1630</t>
  </si>
  <si>
    <t>2247 Jenna Trail</t>
  </si>
  <si>
    <t>Ariela</t>
  </si>
  <si>
    <t>Berick</t>
  </si>
  <si>
    <t>aberickkg@intel.com#mailto:aberickkg@intel.com#</t>
  </si>
  <si>
    <t>770-530-0536</t>
  </si>
  <si>
    <t>297 Rowland Court</t>
  </si>
  <si>
    <t>Kirby</t>
  </si>
  <si>
    <t>Brownlea</t>
  </si>
  <si>
    <t>kbrownlea7p@fema.gov#mailto:kbrownlea7p@fema.gov#</t>
  </si>
  <si>
    <t>864-615-2351</t>
  </si>
  <si>
    <t>53773 Larry Junction</t>
  </si>
  <si>
    <t>Sollie</t>
  </si>
  <si>
    <t>Ixer</t>
  </si>
  <si>
    <t>sixer2o@wikipedia.org#mailto:sixer2o@wikipedia.org#</t>
  </si>
  <si>
    <t>251-940-4696</t>
  </si>
  <si>
    <t>40971 Farmco Way</t>
  </si>
  <si>
    <t>Reeta</t>
  </si>
  <si>
    <t>Deere</t>
  </si>
  <si>
    <t>rdeerec6@china.com.cn#mailto:rdeerec6@china.com.cn#</t>
  </si>
  <si>
    <t>315-634-5232</t>
  </si>
  <si>
    <t>86413 Shopko Trail</t>
  </si>
  <si>
    <t>Jake</t>
  </si>
  <si>
    <t>Zellick</t>
  </si>
  <si>
    <t>jzellick84@ustream.tv#mailto:jzellick84@ustream.tv#</t>
  </si>
  <si>
    <t>202-419-8193</t>
  </si>
  <si>
    <t>7998 Laurel Center</t>
  </si>
  <si>
    <t>Albers</t>
  </si>
  <si>
    <t>aalbersq1@pbs.org#mailto:aalbersq1@pbs.org#</t>
  </si>
  <si>
    <t>805-979-0372</t>
  </si>
  <si>
    <t>887 Porter Road</t>
  </si>
  <si>
    <t>Ventura</t>
  </si>
  <si>
    <t>Reinwald</t>
  </si>
  <si>
    <t>Alekseev</t>
  </si>
  <si>
    <t>ralekseev5o@elpais.com#mailto:ralekseev5o@elpais.com#</t>
  </si>
  <si>
    <t>253-458-4383</t>
  </si>
  <si>
    <t>33 Butterfield Avenue</t>
  </si>
  <si>
    <t>Olympia</t>
  </si>
  <si>
    <t>Jackqueline</t>
  </si>
  <si>
    <t>Romanet</t>
  </si>
  <si>
    <t>jromanetqs@google.co.jp#mailto:jromanetqs@google.co.jp#</t>
  </si>
  <si>
    <t>682-686-4235</t>
  </si>
  <si>
    <t>2143 Upham Lane</t>
  </si>
  <si>
    <t>Mayworth</t>
  </si>
  <si>
    <t>cmayworthi2@time.com#mailto:cmayworthi2@time.com#</t>
  </si>
  <si>
    <t>907-364-6287</t>
  </si>
  <si>
    <t>463 Trailsway Crossing</t>
  </si>
  <si>
    <t>Emanuelli</t>
  </si>
  <si>
    <t>eemanuelli28@cafepress.com#mailto:eemanuelli28@cafepress.com#</t>
  </si>
  <si>
    <t>813-953-6992</t>
  </si>
  <si>
    <t>45 Lakewood Circle</t>
  </si>
  <si>
    <t>Ludwig</t>
  </si>
  <si>
    <t>Colman</t>
  </si>
  <si>
    <t>lcolmandv@free.fr#mailto:lcolmandv@free.fr#</t>
  </si>
  <si>
    <t>571-246-8374</t>
  </si>
  <si>
    <t>4404 Orin Avenue</t>
  </si>
  <si>
    <t>Analise</t>
  </si>
  <si>
    <t>Philo</t>
  </si>
  <si>
    <t>aphiloji@state.tx.us#mailto:aphiloji@state.tx.us#</t>
  </si>
  <si>
    <t>651-601-2483</t>
  </si>
  <si>
    <t>60138 Hintze Park</t>
  </si>
  <si>
    <t>Krysta</t>
  </si>
  <si>
    <t>Djurdjevic</t>
  </si>
  <si>
    <t>kdjurdjevicim@harvard.edu#mailto:kdjurdjevicim@harvard.edu#</t>
  </si>
  <si>
    <t>251-560-6231</t>
  </si>
  <si>
    <t>1928 Moland Crossing</t>
  </si>
  <si>
    <t>Peiser</t>
  </si>
  <si>
    <t>fpeiser7b@yale.edu#mailto:fpeiser7b@yale.edu#</t>
  </si>
  <si>
    <t>208-902-5848</t>
  </si>
  <si>
    <t>106 Birchwood Park</t>
  </si>
  <si>
    <t>Pocatello</t>
  </si>
  <si>
    <t>Addy</t>
  </si>
  <si>
    <t>Toohey</t>
  </si>
  <si>
    <t>atooheyid@ucsd.edu#mailto:atooheyid@ucsd.edu#</t>
  </si>
  <si>
    <t>410-479-0981</t>
  </si>
  <si>
    <t>21932 Michigan Trail</t>
  </si>
  <si>
    <t>Merilee</t>
  </si>
  <si>
    <t>Denis</t>
  </si>
  <si>
    <t>mdeniscc@angelfire.com#mailto:mdeniscc@angelfire.com#</t>
  </si>
  <si>
    <t>334-558-7800</t>
  </si>
  <si>
    <t>4064 2nd Terrace</t>
  </si>
  <si>
    <t>Montgomery</t>
  </si>
  <si>
    <t>Catlee</t>
  </si>
  <si>
    <t>Royle</t>
  </si>
  <si>
    <t>croylede@dot.gov#mailto:croylede@dot.gov#</t>
  </si>
  <si>
    <t>757-631-1417</t>
  </si>
  <si>
    <t>36 Artisan Street</t>
  </si>
  <si>
    <t>Virginia Beach</t>
  </si>
  <si>
    <t>Fey</t>
  </si>
  <si>
    <t>Grinikhinov</t>
  </si>
  <si>
    <t>fgrinikhinovmr@amazon.co.uk#mailto:fgrinikhinovmr@amazon.co.uk#</t>
  </si>
  <si>
    <t>804-789-8969</t>
  </si>
  <si>
    <t>84 Schurz Court</t>
  </si>
  <si>
    <t>Christoph</t>
  </si>
  <si>
    <t>Elsdon</t>
  </si>
  <si>
    <t>celsdonjw@flavors.me#mailto:celsdonjw@flavors.me#</t>
  </si>
  <si>
    <t>504-947-5654</t>
  </si>
  <si>
    <t>9992 Boyd Hill</t>
  </si>
  <si>
    <t>Kimmie</t>
  </si>
  <si>
    <t>Bucke</t>
  </si>
  <si>
    <t>kbuckepn@4shared.com#mailto:kbuckepn@4shared.com#</t>
  </si>
  <si>
    <t>312-463-0682</t>
  </si>
  <si>
    <t>933 Prentice Way</t>
  </si>
  <si>
    <t>Randolph</t>
  </si>
  <si>
    <t>Seson</t>
  </si>
  <si>
    <t>rseson7w@google.it#mailto:rseson7w@google.it#</t>
  </si>
  <si>
    <t>636-849-9769</t>
  </si>
  <si>
    <t>58 Farmco Point</t>
  </si>
  <si>
    <t>Sayres</t>
  </si>
  <si>
    <t>McAlindon</t>
  </si>
  <si>
    <t>smcalindonb8@state.tx.us#mailto:smcalindonb8@state.tx.us#</t>
  </si>
  <si>
    <t>209-389-2651</t>
  </si>
  <si>
    <t>160 Raven Point</t>
  </si>
  <si>
    <t>Carlynn</t>
  </si>
  <si>
    <t>Kobierzycki</t>
  </si>
  <si>
    <t>ckobierzyckipr@sogou.com#mailto:ckobierzyckipr@sogou.com#</t>
  </si>
  <si>
    <t>404-198-9829</t>
  </si>
  <si>
    <t>4226 Banding Parkway</t>
  </si>
  <si>
    <t>Tome</t>
  </si>
  <si>
    <t>Beller</t>
  </si>
  <si>
    <t>tbeller7o@addtoany.com#mailto:tbeller7o@addtoany.com#</t>
  </si>
  <si>
    <t>321-799-2137</t>
  </si>
  <si>
    <t>519 Declaration Way</t>
  </si>
  <si>
    <t>Helaina</t>
  </si>
  <si>
    <t>Bambury</t>
  </si>
  <si>
    <t>hbamburyil@aol.com#mailto:hbamburyil@aol.com#</t>
  </si>
  <si>
    <t>201-627-8480</t>
  </si>
  <si>
    <t>75 Golf Course Circle</t>
  </si>
  <si>
    <t>Sharleen</t>
  </si>
  <si>
    <t>Ricciardo</t>
  </si>
  <si>
    <t>sricciardo57@creativecommons.org#mailto:sricciardo57@creativecommons.org#</t>
  </si>
  <si>
    <t>325-170-7863</t>
  </si>
  <si>
    <t>871 Cody Circle</t>
  </si>
  <si>
    <t>San Angelo</t>
  </si>
  <si>
    <t>Tamarah</t>
  </si>
  <si>
    <t>Baynton</t>
  </si>
  <si>
    <t>tbayntonjh@blogtalkradio.com#mailto:tbayntonjh@blogtalkradio.com#</t>
  </si>
  <si>
    <t>907-162-7982</t>
  </si>
  <si>
    <t>892 Cordelia Park</t>
  </si>
  <si>
    <t>Wolfy</t>
  </si>
  <si>
    <t>Halgarth</t>
  </si>
  <si>
    <t>whalgarth13@bloomberg.com#mailto:whalgarth13@bloomberg.com#</t>
  </si>
  <si>
    <t>518-616-1816</t>
  </si>
  <si>
    <t>165 Autumn Leaf Lane</t>
  </si>
  <si>
    <t>Ethel</t>
  </si>
  <si>
    <t>Woolforde</t>
  </si>
  <si>
    <t>ewoolfordeil@google.co.jp#mailto:ewoolfordeil@google.co.jp#</t>
  </si>
  <si>
    <t>754-970-0512</t>
  </si>
  <si>
    <t>9368 Briar Crest Alley</t>
  </si>
  <si>
    <t>Vassili</t>
  </si>
  <si>
    <t>Lanfare</t>
  </si>
  <si>
    <t>vlanfare8n@java.com#mailto:vlanfare8n@java.com#</t>
  </si>
  <si>
    <t>305-469-7894</t>
  </si>
  <si>
    <t>469 Grover Circle</t>
  </si>
  <si>
    <t>Carly</t>
  </si>
  <si>
    <t>Neno</t>
  </si>
  <si>
    <t>cnenolz@mediafire.com#mailto:cnenolz@mediafire.com#</t>
  </si>
  <si>
    <t>630-944-0993</t>
  </si>
  <si>
    <t>61016 Daystar Place</t>
  </si>
  <si>
    <t>Dov</t>
  </si>
  <si>
    <t>Bamsey</t>
  </si>
  <si>
    <t>dbamsey14@admin.ch#mailto:dbamsey14@admin.ch#</t>
  </si>
  <si>
    <t>337-776-5286</t>
  </si>
  <si>
    <t>58 Golden Leaf Alley</t>
  </si>
  <si>
    <t>Twiggs</t>
  </si>
  <si>
    <t>atwiggs6n@typepad.com#mailto:atwiggs6n@typepad.com#</t>
  </si>
  <si>
    <t>360-991-0703</t>
  </si>
  <si>
    <t>70 Kennedy Street</t>
  </si>
  <si>
    <t>Pegden</t>
  </si>
  <si>
    <t>tpegden7c@google.de#mailto:tpegden7c@google.de#</t>
  </si>
  <si>
    <t>303-792-5477</t>
  </si>
  <si>
    <t>98 Towne Lane</t>
  </si>
  <si>
    <t>Sherwood</t>
  </si>
  <si>
    <t>Waddingham</t>
  </si>
  <si>
    <t>swaddingham6c@businessweek.com#mailto:swaddingham6c@businessweek.com#</t>
  </si>
  <si>
    <t>520-884-3493</t>
  </si>
  <si>
    <t>57 Forster Street</t>
  </si>
  <si>
    <t>Prescott</t>
  </si>
  <si>
    <t>Donovan</t>
  </si>
  <si>
    <t>Linzee</t>
  </si>
  <si>
    <t>dlinzee4e@wsj.com#mailto:dlinzee4e@wsj.com#</t>
  </si>
  <si>
    <t>253-661-1560</t>
  </si>
  <si>
    <t>19514 Kipling Parkway</t>
  </si>
  <si>
    <t>Marigold</t>
  </si>
  <si>
    <t>Spencer</t>
  </si>
  <si>
    <t>mspencerj5@unblog.fr#mailto:mspencerj5@unblog.fr#</t>
  </si>
  <si>
    <t>425-432-9446</t>
  </si>
  <si>
    <t>52 Merchant Alley</t>
  </si>
  <si>
    <t>Trudy</t>
  </si>
  <si>
    <t>Leishman</t>
  </si>
  <si>
    <t>tleishmanmi@msu.edu#mailto:tleishmanmi@msu.edu#</t>
  </si>
  <si>
    <t>850-337-6470</t>
  </si>
  <si>
    <t>366 Helena Way</t>
  </si>
  <si>
    <t>Gardie</t>
  </si>
  <si>
    <t>Morriss</t>
  </si>
  <si>
    <t>gmorriss2p@google.co.jp#mailto:gmorriss2p@google.co.jp#</t>
  </si>
  <si>
    <t>415-748-9965</t>
  </si>
  <si>
    <t>9770 Clove Plaza</t>
  </si>
  <si>
    <t>Whitby</t>
  </si>
  <si>
    <t>Hearse</t>
  </si>
  <si>
    <t>whearseno@liveinternet.ru#mailto:whearseno@liveinternet.ru#</t>
  </si>
  <si>
    <t>386-736-9111</t>
  </si>
  <si>
    <t>59559 Rieder Road</t>
  </si>
  <si>
    <t>Yuma</t>
  </si>
  <si>
    <t>Thies</t>
  </si>
  <si>
    <t>ythies3y@digg.com#mailto:ythies3y@digg.com#</t>
  </si>
  <si>
    <t>505-663-5987</t>
  </si>
  <si>
    <t>9870 Cascade Alley</t>
  </si>
  <si>
    <t>Las Cruces</t>
  </si>
  <si>
    <t>Thebault</t>
  </si>
  <si>
    <t>Bust</t>
  </si>
  <si>
    <t>tbusten@si.edu#mailto:tbusten@si.edu#</t>
  </si>
  <si>
    <t>616-480-9486</t>
  </si>
  <si>
    <t>9968 Fairfield Plaza</t>
  </si>
  <si>
    <t>Myrah</t>
  </si>
  <si>
    <t>Smullen</t>
  </si>
  <si>
    <t>msmullenh1@yelp.com#mailto:msmullenh1@yelp.com#</t>
  </si>
  <si>
    <t>704-727-5938</t>
  </si>
  <si>
    <t>72663 Linden Junction</t>
  </si>
  <si>
    <t>Kassey</t>
  </si>
  <si>
    <t>Winfindale</t>
  </si>
  <si>
    <t>kwinfindale8t@sciencedaily.com#mailto:kwinfindale8t@sciencedaily.com#</t>
  </si>
  <si>
    <t>832-897-6760</t>
  </si>
  <si>
    <t>520 Forest Run Drive</t>
  </si>
  <si>
    <t>Alina</t>
  </si>
  <si>
    <t>Lockley</t>
  </si>
  <si>
    <t>alockleyn8@behance.net#mailto:alockleyn8@behance.net#</t>
  </si>
  <si>
    <t>937-977-4017</t>
  </si>
  <si>
    <t>5190 Prairieview Crossing</t>
  </si>
  <si>
    <t>Stedman</t>
  </si>
  <si>
    <t>cstedmanby@prnewswire.com#mailto:cstedmanby@prnewswire.com#</t>
  </si>
  <si>
    <t>916-941-5428</t>
  </si>
  <si>
    <t>795 Artisan Lane</t>
  </si>
  <si>
    <t>bwaiton1@geocities.com#mailto:bwaiton1@geocities.com#</t>
  </si>
  <si>
    <t>608-426-7604</t>
  </si>
  <si>
    <t>778 Onsgard Junction</t>
  </si>
  <si>
    <t>Cecilius</t>
  </si>
  <si>
    <t>Bentinck</t>
  </si>
  <si>
    <t>cbentinckn0@indiegogo.com#mailto:cbentinckn0@indiegogo.com#</t>
  </si>
  <si>
    <t>917-742-2420</t>
  </si>
  <si>
    <t>92 Waywood Hill</t>
  </si>
  <si>
    <t>Bobby</t>
  </si>
  <si>
    <t>Froom</t>
  </si>
  <si>
    <t>bfroomq@acquirethisname.com#mailto:bfroomq@acquirethisname.com#</t>
  </si>
  <si>
    <t>801-348-7036</t>
  </si>
  <si>
    <t>69 Warrior Way</t>
  </si>
  <si>
    <t>Veronica</t>
  </si>
  <si>
    <t>McFee</t>
  </si>
  <si>
    <t>vmcfeee7@wiley.com#mailto:vmcfeee7@wiley.com#</t>
  </si>
  <si>
    <t>313-990-3940</t>
  </si>
  <si>
    <t>6261 Jay Terrace</t>
  </si>
  <si>
    <t>Thibaud</t>
  </si>
  <si>
    <t>Elloy</t>
  </si>
  <si>
    <t>telloy3x@bigcartel.com#mailto:telloy3x@bigcartel.com#</t>
  </si>
  <si>
    <t>907-153-5339</t>
  </si>
  <si>
    <t>113 Comanche Road</t>
  </si>
  <si>
    <t>Montague</t>
  </si>
  <si>
    <t>Wherry</t>
  </si>
  <si>
    <t>mwherry9r@csmonitor.com#mailto:mwherry9r@csmonitor.com#</t>
  </si>
  <si>
    <t>813-854-6502</t>
  </si>
  <si>
    <t>295 Sullivan Place</t>
  </si>
  <si>
    <t>Julee</t>
  </si>
  <si>
    <t>Rozanski</t>
  </si>
  <si>
    <t>jrozanski9k@parallels.com#mailto:jrozanski9k@parallels.com#</t>
  </si>
  <si>
    <t>405-935-5614</t>
  </si>
  <si>
    <t>150 Loeprich Circle</t>
  </si>
  <si>
    <t>Isahella</t>
  </si>
  <si>
    <t>Bastock</t>
  </si>
  <si>
    <t>ibastock3e@noaa.gov#mailto:ibastock3e@noaa.gov#</t>
  </si>
  <si>
    <t>571-641-1420</t>
  </si>
  <si>
    <t>88403 Prairie Rose Parkway</t>
  </si>
  <si>
    <t>Amy</t>
  </si>
  <si>
    <t>Kelwaybamber</t>
  </si>
  <si>
    <t>akelwaybamber47@pinterest.com#mailto:akelwaybamber47@pinterest.com#</t>
  </si>
  <si>
    <t>561-315-0102</t>
  </si>
  <si>
    <t>2928 Acker Road</t>
  </si>
  <si>
    <t>Idalia</t>
  </si>
  <si>
    <t>Stanlick</t>
  </si>
  <si>
    <t>istanlickmq@constantcontact.com#mailto:istanlickmq@constantcontact.com#</t>
  </si>
  <si>
    <t>706-732-1567</t>
  </si>
  <si>
    <t>809 Ridgeway Street</t>
  </si>
  <si>
    <t>Garrett</t>
  </si>
  <si>
    <t>Chaloner</t>
  </si>
  <si>
    <t>gchaloneri6@about.com#mailto:gchaloneri6@about.com#</t>
  </si>
  <si>
    <t>281-961-9433</t>
  </si>
  <si>
    <t>53443 Arkansas Court</t>
  </si>
  <si>
    <t>Charlotta</t>
  </si>
  <si>
    <t>Downse</t>
  </si>
  <si>
    <t>cdownseol@google.com#mailto:cdownseol@google.com#</t>
  </si>
  <si>
    <t>515-351-7172</t>
  </si>
  <si>
    <t>89 Sherman Plaza</t>
  </si>
  <si>
    <t>Deane</t>
  </si>
  <si>
    <t>Bromage</t>
  </si>
  <si>
    <t>dbromagem4@tuttocitta.it#mailto:dbromagem4@tuttocitta.it#</t>
  </si>
  <si>
    <t>206-302-6228</t>
  </si>
  <si>
    <t>8565 Sugar Park</t>
  </si>
  <si>
    <t>Bartholemy</t>
  </si>
  <si>
    <t>Dunseath</t>
  </si>
  <si>
    <t>bdunseathai@cisco.com#mailto:bdunseathai@cisco.com#</t>
  </si>
  <si>
    <t>972-931-0516</t>
  </si>
  <si>
    <t>42206 1st Junction</t>
  </si>
  <si>
    <t>Eadith</t>
  </si>
  <si>
    <t>Chicchelli</t>
  </si>
  <si>
    <t>echicchelliko@surveymonkey.com#mailto:echicchelliko@surveymonkey.com#</t>
  </si>
  <si>
    <t>704-977-8655</t>
  </si>
  <si>
    <t>30997 Canary Avenue</t>
  </si>
  <si>
    <t>Aime</t>
  </si>
  <si>
    <t>Burhouse</t>
  </si>
  <si>
    <t>aburhouseke@a8.net#mailto:aburhouseke@a8.net#</t>
  </si>
  <si>
    <t>336-260-9867</t>
  </si>
  <si>
    <t>98 Graedel Court</t>
  </si>
  <si>
    <t>Ronny</t>
  </si>
  <si>
    <t>Joannet</t>
  </si>
  <si>
    <t>rjoannet8r@prnewswire.com#mailto:rjoannet8r@prnewswire.com#</t>
  </si>
  <si>
    <t>210-704-3087</t>
  </si>
  <si>
    <t>53 Bunker Hill Avenue</t>
  </si>
  <si>
    <t>Patsy</t>
  </si>
  <si>
    <t>Colthard</t>
  </si>
  <si>
    <t>pcoltharddt@nature.com#mailto:pcoltharddt@nature.com#</t>
  </si>
  <si>
    <t>757-527-7221</t>
  </si>
  <si>
    <t>5399 Hallows Place</t>
  </si>
  <si>
    <t>Herndon</t>
  </si>
  <si>
    <t>Elke</t>
  </si>
  <si>
    <t>Porter</t>
  </si>
  <si>
    <t>eporter9k@google.co.uk#mailto:eporter9k@google.co.uk#</t>
  </si>
  <si>
    <t>510-401-0835</t>
  </si>
  <si>
    <t>63 Anthes Trail</t>
  </si>
  <si>
    <t>Hetty</t>
  </si>
  <si>
    <t>Insworth</t>
  </si>
  <si>
    <t>hinsworthi8@miibeian.gov.cn#mailto:hinsworthi8@miibeian.gov.cn#</t>
  </si>
  <si>
    <t>404-251-0776</t>
  </si>
  <si>
    <t>2910 Manitowish Parkway</t>
  </si>
  <si>
    <t>Ned</t>
  </si>
  <si>
    <t>Valentinuzzi</t>
  </si>
  <si>
    <t>nvalentinuzzi9g@jigsy.com#mailto:nvalentinuzzi9g@jigsy.com#</t>
  </si>
  <si>
    <t>419-544-9997</t>
  </si>
  <si>
    <t>84256 Derek Trail</t>
  </si>
  <si>
    <t>Kristen</t>
  </si>
  <si>
    <t>Bolingbroke</t>
  </si>
  <si>
    <t>kbolingbrokeq1@posterous.com#mailto:kbolingbrokeq1@posterous.com#</t>
  </si>
  <si>
    <t>413-433-7289</t>
  </si>
  <si>
    <t>78 Thackeray Trail</t>
  </si>
  <si>
    <t>Helli</t>
  </si>
  <si>
    <t>Bamlet</t>
  </si>
  <si>
    <t>hbamletr9@google.nl#mailto:hbamletr9@google.nl#</t>
  </si>
  <si>
    <t>712-962-2122</t>
  </si>
  <si>
    <t>90 Dorton Road</t>
  </si>
  <si>
    <t>Dean</t>
  </si>
  <si>
    <t>Wharin</t>
  </si>
  <si>
    <t>dwharindh@sina.com.cn#mailto:dwharindh@sina.com.cn#</t>
  </si>
  <si>
    <t>405-906-6922</t>
  </si>
  <si>
    <t>81728 Buena Vista Junction</t>
  </si>
  <si>
    <t>Prisca</t>
  </si>
  <si>
    <t>McTerlagh</t>
  </si>
  <si>
    <t>pmcterlaghct@joomla.org#mailto:pmcterlaghct@joomla.org#</t>
  </si>
  <si>
    <t>559-456-3212</t>
  </si>
  <si>
    <t>738 Vernon Road</t>
  </si>
  <si>
    <t>Kenny</t>
  </si>
  <si>
    <t>Coffey</t>
  </si>
  <si>
    <t>kcoffeych@posterous.com#mailto:kcoffeych@posterous.com#</t>
  </si>
  <si>
    <t>909-623-5862</t>
  </si>
  <si>
    <t>1944 Orin Plaza</t>
  </si>
  <si>
    <t>Pomona</t>
  </si>
  <si>
    <t>Julissa</t>
  </si>
  <si>
    <t>Brannan</t>
  </si>
  <si>
    <t>jbrannanq9@ustream.tv#mailto:jbrannanq9@ustream.tv#</t>
  </si>
  <si>
    <t>937-370-0536</t>
  </si>
  <si>
    <t>600 Bowman Trail</t>
  </si>
  <si>
    <t>Robb</t>
  </si>
  <si>
    <t>Keelan</t>
  </si>
  <si>
    <t>rkeelanoc@yolasite.com#mailto:rkeelanoc@yolasite.com#</t>
  </si>
  <si>
    <t>609-870-0022</t>
  </si>
  <si>
    <t>8745 Golf Course Terrace</t>
  </si>
  <si>
    <t>Berenice</t>
  </si>
  <si>
    <t>Sambeck</t>
  </si>
  <si>
    <t>bsambeck4f@wisc.edu#mailto:bsambeck4f@wisc.edu#</t>
  </si>
  <si>
    <t>210-434-8915</t>
  </si>
  <si>
    <t>6920 5th Parkway</t>
  </si>
  <si>
    <t>Fawnia</t>
  </si>
  <si>
    <t>Follacaro</t>
  </si>
  <si>
    <t>ffollacaro85@nbcnews.com#mailto:ffollacaro85@nbcnews.com#</t>
  </si>
  <si>
    <t>859-477-8978</t>
  </si>
  <si>
    <t>84 Milwaukee Court</t>
  </si>
  <si>
    <t>Kitty</t>
  </si>
  <si>
    <t>Brewitt</t>
  </si>
  <si>
    <t>kbrewittgf@mac.com#mailto:kbrewittgf@mac.com#</t>
  </si>
  <si>
    <t>810-711-0085</t>
  </si>
  <si>
    <t>5620 Havey Terrace</t>
  </si>
  <si>
    <t>Myrtia</t>
  </si>
  <si>
    <t>Scupham</t>
  </si>
  <si>
    <t>mscuphamj1@oaic.gov.au#mailto:mscuphamj1@oaic.gov.au#</t>
  </si>
  <si>
    <t>915-419-1740</t>
  </si>
  <si>
    <t>23783 New Castle Park</t>
  </si>
  <si>
    <t>Fonsie</t>
  </si>
  <si>
    <t>Aron</t>
  </si>
  <si>
    <t>faron9f@51.la#mailto:faron9f@51.la#</t>
  </si>
  <si>
    <t>619-680-6204</t>
  </si>
  <si>
    <t>272 Elka Way</t>
  </si>
  <si>
    <t>gdeere62@joomla.org#mailto:gdeere62@joomla.org#</t>
  </si>
  <si>
    <t>941-132-7084</t>
  </si>
  <si>
    <t>179 Blaine Park</t>
  </si>
  <si>
    <t>Sarasota</t>
  </si>
  <si>
    <t>Hyacinth</t>
  </si>
  <si>
    <t>Slark</t>
  </si>
  <si>
    <t>hslarkpp@csmonitor.com#mailto:hslarkpp@csmonitor.com#</t>
  </si>
  <si>
    <t>313-270-5607</t>
  </si>
  <si>
    <t>378 Mosinee Center</t>
  </si>
  <si>
    <t>Charmine</t>
  </si>
  <si>
    <t>Eyers</t>
  </si>
  <si>
    <t>ceyersj9@usatoday.com#mailto:ceyersj9@usatoday.com#</t>
  </si>
  <si>
    <t>915-250-2164</t>
  </si>
  <si>
    <t>612 Moland Alley</t>
  </si>
  <si>
    <t>Jillane</t>
  </si>
  <si>
    <t>McKirton</t>
  </si>
  <si>
    <t>jmckirtonb6@merriam-webster.com#mailto:jmckirtonb6@merriam-webster.com#</t>
  </si>
  <si>
    <t>816-601-2018</t>
  </si>
  <si>
    <t>3303 Park Meadow Trail</t>
  </si>
  <si>
    <t>MacDowal</t>
  </si>
  <si>
    <t>wmacdowalb6@themeforest.net#mailto:wmacdowalb6@themeforest.net#</t>
  </si>
  <si>
    <t>619-410-8955</t>
  </si>
  <si>
    <t>55 Twin Pines Parkway</t>
  </si>
  <si>
    <t>Henrieta</t>
  </si>
  <si>
    <t>Geeraert</t>
  </si>
  <si>
    <t>hgeeraerteh@npr.org#mailto:hgeeraerteh@npr.org#</t>
  </si>
  <si>
    <t>727-432-1875</t>
  </si>
  <si>
    <t>30 Talmadge Drive</t>
  </si>
  <si>
    <t>Stuart</t>
  </si>
  <si>
    <t>Varley</t>
  </si>
  <si>
    <t>svarleyfe@nsw.gov.au#mailto:svarleyfe@nsw.gov.au#</t>
  </si>
  <si>
    <t>713-579-9937</t>
  </si>
  <si>
    <t>912 Ridge Oak Circle</t>
  </si>
  <si>
    <t>Pavla</t>
  </si>
  <si>
    <t>Chree</t>
  </si>
  <si>
    <t>pchree4g@cargocollective.com#mailto:pchree4g@cargocollective.com#</t>
  </si>
  <si>
    <t>410-904-1000</t>
  </si>
  <si>
    <t>458 Arrowood Lane</t>
  </si>
  <si>
    <t>D'Ambrogi</t>
  </si>
  <si>
    <t>ldambrogiij@merriam-webster.com#mailto:ldambrogiij@merriam-webster.com#</t>
  </si>
  <si>
    <t>573-262-2713</t>
  </si>
  <si>
    <t>306 Loftsgordon Park</t>
  </si>
  <si>
    <t>Kolodziejski</t>
  </si>
  <si>
    <t>fkolodziejskie@about.com#mailto:fkolodziejskie@about.com#</t>
  </si>
  <si>
    <t>773-539-8197</t>
  </si>
  <si>
    <t>786 Sachtjen Street</t>
  </si>
  <si>
    <t>Paddell</t>
  </si>
  <si>
    <t>mpaddell6k@jiathis.com#mailto:mpaddell6k@jiathis.com#</t>
  </si>
  <si>
    <t>860-111-3856</t>
  </si>
  <si>
    <t>904 Washington Road</t>
  </si>
  <si>
    <t>Phillie</t>
  </si>
  <si>
    <t>Waylett</t>
  </si>
  <si>
    <t>pwaylett1r@nymag.com#mailto:pwaylett1r@nymag.com#</t>
  </si>
  <si>
    <t>323-724-1832</t>
  </si>
  <si>
    <t>66643 Green Ridge Place</t>
  </si>
  <si>
    <t>Glendale</t>
  </si>
  <si>
    <t>Lise</t>
  </si>
  <si>
    <t>Jacklin</t>
  </si>
  <si>
    <t>ljacklinci@hatena.ne.jp#mailto:ljacklinci@hatena.ne.jp#</t>
  </si>
  <si>
    <t>619-375-2080</t>
  </si>
  <si>
    <t>333 Rowland Plaza</t>
  </si>
  <si>
    <t>Laney</t>
  </si>
  <si>
    <t>Olford</t>
  </si>
  <si>
    <t>lolfordpj@marriott.com#mailto:lolfordpj@marriott.com#</t>
  </si>
  <si>
    <t>702-748-8009</t>
  </si>
  <si>
    <t>20 Mayfield Terrace</t>
  </si>
  <si>
    <t>North Las Vegas</t>
  </si>
  <si>
    <t>Rodi</t>
  </si>
  <si>
    <t>Barff</t>
  </si>
  <si>
    <t>rbarfflh@oracle.com#mailto:rbarfflh@oracle.com#</t>
  </si>
  <si>
    <t>936-886-7550</t>
  </si>
  <si>
    <t>527 Cambridge Avenue</t>
  </si>
  <si>
    <t>Dalston</t>
  </si>
  <si>
    <t>Monahan</t>
  </si>
  <si>
    <t>dmonahanjn@youku.com#mailto:dmonahanjn@youku.com#</t>
  </si>
  <si>
    <t>508-760-5676</t>
  </si>
  <si>
    <t>39 Goodland Center</t>
  </si>
  <si>
    <t>Evangeline</t>
  </si>
  <si>
    <t>Bartolozzi</t>
  </si>
  <si>
    <t>ebartolozzigq@time.com#mailto:ebartolozzigq@time.com#</t>
  </si>
  <si>
    <t>818-625-6637</t>
  </si>
  <si>
    <t>1933 Hauk Alley</t>
  </si>
  <si>
    <t>Massimo</t>
  </si>
  <si>
    <t>Ells</t>
  </si>
  <si>
    <t>mellskr@chicagotribune.com#mailto:mellskr@chicagotribune.com#</t>
  </si>
  <si>
    <t>830-655-3552</t>
  </si>
  <si>
    <t>4664 Brentwood Parkway</t>
  </si>
  <si>
    <t>Alaric</t>
  </si>
  <si>
    <t>Eschalotte</t>
  </si>
  <si>
    <t>aeschalotteih@virginia.edu#mailto:aeschalotteih@virginia.edu#</t>
  </si>
  <si>
    <t>915-342-8160</t>
  </si>
  <si>
    <t>417 Forest Run Junction</t>
  </si>
  <si>
    <t>Langsdon</t>
  </si>
  <si>
    <t>Freschini</t>
  </si>
  <si>
    <t>lfreschini59@histats.com#mailto:lfreschini59@histats.com#</t>
  </si>
  <si>
    <t>612-643-6385</t>
  </si>
  <si>
    <t>51 Grover Trail</t>
  </si>
  <si>
    <t>Beatrisa</t>
  </si>
  <si>
    <t>Drew-Clifton</t>
  </si>
  <si>
    <t>bdrewclifton8y@nps.gov#mailto:bdrewclifton8y@nps.gov#</t>
  </si>
  <si>
    <t>310-348-7017</t>
  </si>
  <si>
    <t>5010 Autumn Leaf Lane</t>
  </si>
  <si>
    <t>Geri</t>
  </si>
  <si>
    <t>Haddock</t>
  </si>
  <si>
    <t>ghaddock54@live.com#mailto:ghaddock54@live.com#</t>
  </si>
  <si>
    <t>501-406-6693</t>
  </si>
  <si>
    <t>1842 Gale Place</t>
  </si>
  <si>
    <t>North Little Rock</t>
  </si>
  <si>
    <t>Eziechiele</t>
  </si>
  <si>
    <t>Grindlay</t>
  </si>
  <si>
    <t>egrindlaynw@chicagotribune.com#mailto:egrindlaynw@chicagotribune.com#</t>
  </si>
  <si>
    <t>951-730-5687</t>
  </si>
  <si>
    <t>91887 Chive Avenue</t>
  </si>
  <si>
    <t>Moreno Valley</t>
  </si>
  <si>
    <t>Vonnie</t>
  </si>
  <si>
    <t>Purvey</t>
  </si>
  <si>
    <t>vpurveykv@w3.org#mailto:vpurveykv@w3.org#</t>
  </si>
  <si>
    <t>503-299-6839</t>
  </si>
  <si>
    <t>731 Magdeline Trail</t>
  </si>
  <si>
    <t>Portland</t>
  </si>
  <si>
    <t>Alley</t>
  </si>
  <si>
    <t>Crellin</t>
  </si>
  <si>
    <t>acrellinm4@marketwatch.com#mailto:acrellinm4@marketwatch.com#</t>
  </si>
  <si>
    <t>513-174-2717</t>
  </si>
  <si>
    <t>3882 Comanche Drive</t>
  </si>
  <si>
    <t>Lincoln</t>
  </si>
  <si>
    <t>Bloxholm</t>
  </si>
  <si>
    <t>lbloxholmx@cloudflare.com#mailto:lbloxholmx@cloudflare.com#</t>
  </si>
  <si>
    <t>254-259-0627</t>
  </si>
  <si>
    <t>36 Bluejay Street</t>
  </si>
  <si>
    <t>Killeen</t>
  </si>
  <si>
    <t>Roselin</t>
  </si>
  <si>
    <t>Coupland</t>
  </si>
  <si>
    <t>rcouplandgz@google.com.br#mailto:rcouplandgz@google.com.br#</t>
  </si>
  <si>
    <t>830-258-1420</t>
  </si>
  <si>
    <t>8477 Swallow Alley</t>
  </si>
  <si>
    <t>Barty</t>
  </si>
  <si>
    <t>Dennerly</t>
  </si>
  <si>
    <t>bdennerly7h@si.edu#mailto:bdennerly7h@si.edu#</t>
  </si>
  <si>
    <t>763-211-4040</t>
  </si>
  <si>
    <t>8160 Eagan Road</t>
  </si>
  <si>
    <t>Loretto</t>
  </si>
  <si>
    <t>Winfield</t>
  </si>
  <si>
    <t>Uren</t>
  </si>
  <si>
    <t>wurenec@uiuc.edu#mailto:wurenec@uiuc.edu#</t>
  </si>
  <si>
    <t>937-746-9437</t>
  </si>
  <si>
    <t>33517 Mockingbird Alley</t>
  </si>
  <si>
    <t>Thelma</t>
  </si>
  <si>
    <t>Mougin</t>
  </si>
  <si>
    <t>tmouginej@phoca.cz#mailto:tmouginej@phoca.cz#</t>
  </si>
  <si>
    <t>404-779-7859</t>
  </si>
  <si>
    <t>96142 Waxwing Court</t>
  </si>
  <si>
    <t>Zsa</t>
  </si>
  <si>
    <t>zsa Wilshere</t>
  </si>
  <si>
    <t>zzsa1s@quantcast.com#mailto:zzsa1s@quantcast.com#</t>
  </si>
  <si>
    <t>503-186-7239</t>
  </si>
  <si>
    <t>381 Havey Lane</t>
  </si>
  <si>
    <t>Llewellyn</t>
  </si>
  <si>
    <t>Fromont</t>
  </si>
  <si>
    <t>lfromonte9@de.vu#mailto:lfromonte9@de.vu#</t>
  </si>
  <si>
    <t>205-279-7028</t>
  </si>
  <si>
    <t>14 Rowland Lane</t>
  </si>
  <si>
    <t>Fairpo</t>
  </si>
  <si>
    <t>afairpoge@joomla.org#mailto:afairpoge@joomla.org#</t>
  </si>
  <si>
    <t>518-158-8612</t>
  </si>
  <si>
    <t>2402 Kedzie Hill</t>
  </si>
  <si>
    <t>Brandon</t>
  </si>
  <si>
    <t>Zorer</t>
  </si>
  <si>
    <t>bzorer79@squarespace.com#mailto:bzorer79@squarespace.com#</t>
  </si>
  <si>
    <t>859-812-4649</t>
  </si>
  <si>
    <t>46 Hansons Court</t>
  </si>
  <si>
    <t>Don</t>
  </si>
  <si>
    <t>Huddart</t>
  </si>
  <si>
    <t>dhuddartht@networksolutions.com#mailto:dhuddartht@networksolutions.com#</t>
  </si>
  <si>
    <t>786-621-3570</t>
  </si>
  <si>
    <t>59 Carey Parkway</t>
  </si>
  <si>
    <t>Gabriella</t>
  </si>
  <si>
    <t>McDirmid</t>
  </si>
  <si>
    <t>gmcdirmidmm@yolasite.com#mailto:gmcdirmidmm@yolasite.com#</t>
  </si>
  <si>
    <t>818-438-5596</t>
  </si>
  <si>
    <t>42931 Superior Trail</t>
  </si>
  <si>
    <t>Legra</t>
  </si>
  <si>
    <t>Domenget</t>
  </si>
  <si>
    <t>ldomengetg1@nsw.gov.au#mailto:ldomengetg1@nsw.gov.au#</t>
  </si>
  <si>
    <t>480-148-1281</t>
  </si>
  <si>
    <t>51 Loftsgordon Drive</t>
  </si>
  <si>
    <t>Scottsdale</t>
  </si>
  <si>
    <t>Nari</t>
  </si>
  <si>
    <t>Sexcey</t>
  </si>
  <si>
    <t>nsexceyar@state.tx.us#mailto:nsexceyar@state.tx.us#</t>
  </si>
  <si>
    <t>989-800-0883</t>
  </si>
  <si>
    <t>9940 Meadow Vale Road</t>
  </si>
  <si>
    <t>Emyle</t>
  </si>
  <si>
    <t>Capron</t>
  </si>
  <si>
    <t>ecapron4l@tripadvisor.com#mailto:ecapron4l@tripadvisor.com#</t>
  </si>
  <si>
    <t>224-891-4108</t>
  </si>
  <si>
    <t>335 Lake View Park</t>
  </si>
  <si>
    <t>Verine</t>
  </si>
  <si>
    <t>Dilgarno</t>
  </si>
  <si>
    <t>vdilgarno2u@360.cn#mailto:vdilgarno2u@360.cn#</t>
  </si>
  <si>
    <t>404-444-9032</t>
  </si>
  <si>
    <t>91679 Marquette Drive</t>
  </si>
  <si>
    <t>Andonis</t>
  </si>
  <si>
    <t>Barszczewski</t>
  </si>
  <si>
    <t>abarszczewski6m@github.io#mailto:abarszczewski6m@github.io#</t>
  </si>
  <si>
    <t>203-370-8808</t>
  </si>
  <si>
    <t>8707 Eliot Crossing</t>
  </si>
  <si>
    <t>Yuri</t>
  </si>
  <si>
    <t>O'Daly</t>
  </si>
  <si>
    <t>yodalyoa@bing.com#mailto:yodalyoa@bing.com#</t>
  </si>
  <si>
    <t>609-861-1831</t>
  </si>
  <si>
    <t>86727 Claremont Alley</t>
  </si>
  <si>
    <t>Loria</t>
  </si>
  <si>
    <t>Breukelman</t>
  </si>
  <si>
    <t>lbreukelman2q@pinterest.com#mailto:lbreukelman2q@pinterest.com#</t>
  </si>
  <si>
    <t>812-811-2681</t>
  </si>
  <si>
    <t>5853 Merchant Crossing</t>
  </si>
  <si>
    <t>Tommie</t>
  </si>
  <si>
    <t>Schultze</t>
  </si>
  <si>
    <t>tschultzeq@thetimes.co.uk#mailto:tschultzeq@thetimes.co.uk#</t>
  </si>
  <si>
    <t>260-929-0447</t>
  </si>
  <si>
    <t>294 Anhalt Lane</t>
  </si>
  <si>
    <t>Magdalena</t>
  </si>
  <si>
    <t>Nurdin</t>
  </si>
  <si>
    <t>mnurdinku@nydailynews.com#mailto:mnurdinku@nydailynews.com#</t>
  </si>
  <si>
    <t>540-589-9892</t>
  </si>
  <si>
    <t>7324 Merry Way</t>
  </si>
  <si>
    <t>Maddy</t>
  </si>
  <si>
    <t>Baume</t>
  </si>
  <si>
    <t>mbaumer2@wikispaces.com#mailto:mbaumer2@wikispaces.com#</t>
  </si>
  <si>
    <t>303-763-1756</t>
  </si>
  <si>
    <t>82545 Mayfield Avenue</t>
  </si>
  <si>
    <t>Obed</t>
  </si>
  <si>
    <t>Graith</t>
  </si>
  <si>
    <t>ograithaq@bbc.co.uk#mailto:ograithaq@bbc.co.uk#</t>
  </si>
  <si>
    <t>917-536-9138</t>
  </si>
  <si>
    <t>74 Nancy Avenue</t>
  </si>
  <si>
    <t>Matty</t>
  </si>
  <si>
    <t>Brabender</t>
  </si>
  <si>
    <t>mbrabenderar@wikipedia.org#mailto:mbrabenderar@wikipedia.org#</t>
  </si>
  <si>
    <t>305-155-1572</t>
  </si>
  <si>
    <t>2730 Gina Place</t>
  </si>
  <si>
    <t>Leslie</t>
  </si>
  <si>
    <t>Probet</t>
  </si>
  <si>
    <t>lprobeten@youtube.com#mailto:lprobeten@youtube.com#</t>
  </si>
  <si>
    <t>509-781-2009</t>
  </si>
  <si>
    <t>798 Dexter Terrace</t>
  </si>
  <si>
    <t>Nicolai</t>
  </si>
  <si>
    <t>Wardrop</t>
  </si>
  <si>
    <t>nwardropob@netlog.com#mailto:nwardropob@netlog.com#</t>
  </si>
  <si>
    <t>616-830-6589</t>
  </si>
  <si>
    <t>431 Rigney Center</t>
  </si>
  <si>
    <t>Lynnet</t>
  </si>
  <si>
    <t>Pickavant</t>
  </si>
  <si>
    <t>lpickavant69@mac.com#mailto:lpickavant69@mac.com#</t>
  </si>
  <si>
    <t>313-118-8270</t>
  </si>
  <si>
    <t>2255 Kennedy Way</t>
  </si>
  <si>
    <t>McConnell</t>
  </si>
  <si>
    <t>mmcconnell2h@ning.com#mailto:mmcconnell2h@ning.com#</t>
  </si>
  <si>
    <t>520-791-7119</t>
  </si>
  <si>
    <t>25 Maywood Point</t>
  </si>
  <si>
    <t>Bria</t>
  </si>
  <si>
    <t>Bartosch</t>
  </si>
  <si>
    <t>bbartosch86@admin.ch#mailto:bbartosch86@admin.ch#</t>
  </si>
  <si>
    <t>404-341-0254</t>
  </si>
  <si>
    <t>1842 7th Avenue</t>
  </si>
  <si>
    <t>Duluth</t>
  </si>
  <si>
    <t>Jaymee</t>
  </si>
  <si>
    <t>Aucourte</t>
  </si>
  <si>
    <t>jaucourteen@imageshack.us#mailto:jaucourteen@imageshack.us#</t>
  </si>
  <si>
    <t>253-592-1771</t>
  </si>
  <si>
    <t>515 Warrior Circle</t>
  </si>
  <si>
    <t>Nata</t>
  </si>
  <si>
    <t>Cockett</t>
  </si>
  <si>
    <t>ncockettj0@ibm.com#mailto:ncockettj0@ibm.com#</t>
  </si>
  <si>
    <t>804-411-6239</t>
  </si>
  <si>
    <t>43 Morningstar Street</t>
  </si>
  <si>
    <t>Atlante</t>
  </si>
  <si>
    <t>Calladine</t>
  </si>
  <si>
    <t>acalladineai@narod.ru#mailto:acalladineai@narod.ru#</t>
  </si>
  <si>
    <t>609-387-4907</t>
  </si>
  <si>
    <t>81 Starling Center</t>
  </si>
  <si>
    <t>Ivette</t>
  </si>
  <si>
    <t>MacGillreich</t>
  </si>
  <si>
    <t>imacgillreichfg@ucoz.ru#mailto:imacgillreichfg@ucoz.ru#</t>
  </si>
  <si>
    <t>239-105-3460</t>
  </si>
  <si>
    <t>79 Sunbrook Park</t>
  </si>
  <si>
    <t>Abbey</t>
  </si>
  <si>
    <t>Cussins</t>
  </si>
  <si>
    <t>acussinsax@bloomberg.com#mailto:acussinsax@bloomberg.com#</t>
  </si>
  <si>
    <t>480-770-1126</t>
  </si>
  <si>
    <t>909 Dorton Drive</t>
  </si>
  <si>
    <t>Etti</t>
  </si>
  <si>
    <t>Belamy</t>
  </si>
  <si>
    <t>ebelamyq5@t-online.de#mailto:ebelamyq5@t-online.de#</t>
  </si>
  <si>
    <t>303-483-2276</t>
  </si>
  <si>
    <t>65251 Sunbrook Court</t>
  </si>
  <si>
    <t>Eamon</t>
  </si>
  <si>
    <t>Salway</t>
  </si>
  <si>
    <t>esalwaygc@cnn.com#mailto:esalwaygc@cnn.com#</t>
  </si>
  <si>
    <t>901-639-5372</t>
  </si>
  <si>
    <t>19886 Merry Junction</t>
  </si>
  <si>
    <t>Anastasie</t>
  </si>
  <si>
    <t>Lawlings</t>
  </si>
  <si>
    <t>alawlings6s@cpanel.net#mailto:alawlings6s@cpanel.net#</t>
  </si>
  <si>
    <t>408-621-0348</t>
  </si>
  <si>
    <t>6967 Schlimgen Way</t>
  </si>
  <si>
    <t>Padriac</t>
  </si>
  <si>
    <t>Gow</t>
  </si>
  <si>
    <t>pgowfy@businessweek.com#mailto:pgowfy@businessweek.com#</t>
  </si>
  <si>
    <t>937-426-7150</t>
  </si>
  <si>
    <t>43410 Muir Lane</t>
  </si>
  <si>
    <t>Maje</t>
  </si>
  <si>
    <t>Arens</t>
  </si>
  <si>
    <t>marensn4@omniture.com#mailto:marensn4@omniture.com#</t>
  </si>
  <si>
    <t>917-848-5638</t>
  </si>
  <si>
    <t>2228 Sunnyside Street</t>
  </si>
  <si>
    <t>Tallou</t>
  </si>
  <si>
    <t>Mallya</t>
  </si>
  <si>
    <t>tmallyael@php.net#mailto:tmallyael@php.net#</t>
  </si>
  <si>
    <t>682-440-8098</t>
  </si>
  <si>
    <t>67 South Place</t>
  </si>
  <si>
    <t>Arvy</t>
  </si>
  <si>
    <t>Farris</t>
  </si>
  <si>
    <t>afarris5j@mediafire.com#mailto:afarris5j@mediafire.com#</t>
  </si>
  <si>
    <t>650-945-7231</t>
  </si>
  <si>
    <t>9547 Butternut Street</t>
  </si>
  <si>
    <t>Norris</t>
  </si>
  <si>
    <t>Maven</t>
  </si>
  <si>
    <t>nmaven3o@go.com#mailto:nmaven3o@go.com#</t>
  </si>
  <si>
    <t>941-794-7947</t>
  </si>
  <si>
    <t>142 Scoville Park</t>
  </si>
  <si>
    <t>Jasen</t>
  </si>
  <si>
    <t>Lattka</t>
  </si>
  <si>
    <t>jlattka2f@tuttocitta.it#mailto:jlattka2f@tuttocitta.it#</t>
  </si>
  <si>
    <t>989-319-4673</t>
  </si>
  <si>
    <t>45582 Loftsgordon Plaza</t>
  </si>
  <si>
    <t>Judas</t>
  </si>
  <si>
    <t>Bruneau</t>
  </si>
  <si>
    <t>jbruneau5d@blinklist.com#mailto:jbruneau5d@blinklist.com#</t>
  </si>
  <si>
    <t>217-126-5190</t>
  </si>
  <si>
    <t>21 Brown Hill</t>
  </si>
  <si>
    <t>Alameda</t>
  </si>
  <si>
    <t>MacElroy</t>
  </si>
  <si>
    <t>amacelroy7h@guardian.co.uk#mailto:amacelroy7h@guardian.co.uk#</t>
  </si>
  <si>
    <t>941-379-9132</t>
  </si>
  <si>
    <t>3746 Coolidge Avenue</t>
  </si>
  <si>
    <t>Youll</t>
  </si>
  <si>
    <t>syoull17@house.gov#mailto:syoull17@house.gov#</t>
  </si>
  <si>
    <t>317-157-1911</t>
  </si>
  <si>
    <t>68670 Holmberg Alley</t>
  </si>
  <si>
    <t>Selia</t>
  </si>
  <si>
    <t>Albrighton</t>
  </si>
  <si>
    <t>salbrightonbf@paginegialle.it#mailto:salbrightonbf@paginegialle.it#</t>
  </si>
  <si>
    <t>202-636-8025</t>
  </si>
  <si>
    <t>15 Welch Plaza</t>
  </si>
  <si>
    <t>Barde</t>
  </si>
  <si>
    <t>Le feuvre</t>
  </si>
  <si>
    <t>bleek@creativecommons.org#mailto:bleek@creativecommons.org#</t>
  </si>
  <si>
    <t>901-392-3426</t>
  </si>
  <si>
    <t>8857 Derek Lane</t>
  </si>
  <si>
    <t>Priestnall</t>
  </si>
  <si>
    <t>cpriestnalli5@japanpost.jp#mailto:cpriestnalli5@japanpost.jp#</t>
  </si>
  <si>
    <t>817-517-8710</t>
  </si>
  <si>
    <t>5628 Leroy Avenue</t>
  </si>
  <si>
    <t>Denton</t>
  </si>
  <si>
    <t>Pearl</t>
  </si>
  <si>
    <t>Rollason</t>
  </si>
  <si>
    <t>prollasoneg@washingtonpost.com#mailto:prollasoneg@washingtonpost.com#</t>
  </si>
  <si>
    <t>661-511-3688</t>
  </si>
  <si>
    <t>38289 Everett Crossing</t>
  </si>
  <si>
    <t>Betteann</t>
  </si>
  <si>
    <t>Grace</t>
  </si>
  <si>
    <t>bgraceg3@nih.gov#mailto:bgraceg3@nih.gov#</t>
  </si>
  <si>
    <t>970-156-9758</t>
  </si>
  <si>
    <t>47281 Northview Park</t>
  </si>
  <si>
    <t>Grand Junction</t>
  </si>
  <si>
    <t>Gui</t>
  </si>
  <si>
    <t>Pirnie</t>
  </si>
  <si>
    <t>gpirnie8f@uol.com.br#mailto:gpirnie8f@uol.com.br#</t>
  </si>
  <si>
    <t>937-641-3753</t>
  </si>
  <si>
    <t>94 3rd Terrace</t>
  </si>
  <si>
    <t>Fredrika</t>
  </si>
  <si>
    <t>Steers</t>
  </si>
  <si>
    <t>fsteersiy@hatena.ne.jp#mailto:fsteersiy@hatena.ne.jp#</t>
  </si>
  <si>
    <t>513-651-4419</t>
  </si>
  <si>
    <t>470 Clemons Hill</t>
  </si>
  <si>
    <t>Tilda</t>
  </si>
  <si>
    <t>Pistol</t>
  </si>
  <si>
    <t>tpistol34@mashable.com#mailto:tpistol34@mashable.com#</t>
  </si>
  <si>
    <t>570-930-2196</t>
  </si>
  <si>
    <t>69198 Cascade Way</t>
  </si>
  <si>
    <t>Berk</t>
  </si>
  <si>
    <t>Feenan</t>
  </si>
  <si>
    <t>bfeenanej@hc360.com#mailto:bfeenanej@hc360.com#</t>
  </si>
  <si>
    <t>318-901-6582</t>
  </si>
  <si>
    <t>29 Arizona Drive</t>
  </si>
  <si>
    <t>Ardene</t>
  </si>
  <si>
    <t>Davidi</t>
  </si>
  <si>
    <t>adavidih9@vinaora.com#mailto:adavidih9@vinaora.com#</t>
  </si>
  <si>
    <t>516-277-4707</t>
  </si>
  <si>
    <t>7695 Crest Line Place</t>
  </si>
  <si>
    <t>New Hyde Park</t>
  </si>
  <si>
    <t>Saundra</t>
  </si>
  <si>
    <t>Mixture</t>
  </si>
  <si>
    <t>smixturere@businesswire.com#mailto:smixturere@businesswire.com#</t>
  </si>
  <si>
    <t>516-490-7024</t>
  </si>
  <si>
    <t>9422 Crowley Crossing</t>
  </si>
  <si>
    <t>Glynis</t>
  </si>
  <si>
    <t>Laguerre</t>
  </si>
  <si>
    <t>glaguerrej6@ftc.gov#mailto:glaguerrej6@ftc.gov#</t>
  </si>
  <si>
    <t>336-838-2525</t>
  </si>
  <si>
    <t>492 Arrowood Street</t>
  </si>
  <si>
    <t>O'Reilly</t>
  </si>
  <si>
    <t>loreillyk9@noaa.gov#mailto:loreillyk9@noaa.gov#</t>
  </si>
  <si>
    <t>407-745-9384</t>
  </si>
  <si>
    <t>97318 Onsgard Way</t>
  </si>
  <si>
    <t>Winter Haven</t>
  </si>
  <si>
    <t>Dalenna</t>
  </si>
  <si>
    <t>Oliver-Paull</t>
  </si>
  <si>
    <t>doliverpaullmb@vinaora.com#mailto:doliverpaullmb@vinaora.com#</t>
  </si>
  <si>
    <t>260-830-9859</t>
  </si>
  <si>
    <t>78 Park Meadow Avenue</t>
  </si>
  <si>
    <t>Ursola</t>
  </si>
  <si>
    <t>Brigshaw</t>
  </si>
  <si>
    <t>ubrigshawkp@mac.com#mailto:ubrigshawkp@mac.com#</t>
  </si>
  <si>
    <t>480-399-4651</t>
  </si>
  <si>
    <t>604 Golf Place</t>
  </si>
  <si>
    <t>Hazel</t>
  </si>
  <si>
    <t>Butlin</t>
  </si>
  <si>
    <t>hbutlinaa@whitehouse.gov#mailto:hbutlinaa@whitehouse.gov#</t>
  </si>
  <si>
    <t>573-546-8748</t>
  </si>
  <si>
    <t>5023 Everett Point</t>
  </si>
  <si>
    <t>Jefferson City</t>
  </si>
  <si>
    <t>Kevina</t>
  </si>
  <si>
    <t>krichmond9g@mozilla.org#mailto:krichmond9g@mozilla.org#</t>
  </si>
  <si>
    <t>479-133-6841</t>
  </si>
  <si>
    <t>6214 Del Mar Terrace</t>
  </si>
  <si>
    <t>Doralyn</t>
  </si>
  <si>
    <t>Candey</t>
  </si>
  <si>
    <t>dcandey3b@cocolog-nifty.com#mailto:dcandey3b@cocolog-nifty.com#</t>
  </si>
  <si>
    <t>303-596-0127</t>
  </si>
  <si>
    <t>3698 Walton Avenue</t>
  </si>
  <si>
    <t>Connie</t>
  </si>
  <si>
    <t>Blatcher</t>
  </si>
  <si>
    <t>cblatcher2y@163.com#mailto:cblatcher2y@163.com#</t>
  </si>
  <si>
    <t>724-302-4893</t>
  </si>
  <si>
    <t>127 Anderson Circle</t>
  </si>
  <si>
    <t>Tommy</t>
  </si>
  <si>
    <t>Pickworth</t>
  </si>
  <si>
    <t>tpickworth4k@rambler.ru#mailto:tpickworth4k@rambler.ru#</t>
  </si>
  <si>
    <t>704-111-2507</t>
  </si>
  <si>
    <t>35364 Heffernan Drive</t>
  </si>
  <si>
    <t>Vyky</t>
  </si>
  <si>
    <t>Stobbie</t>
  </si>
  <si>
    <t>vstobbieae@diigo.com#mailto:vstobbieae@diigo.com#</t>
  </si>
  <si>
    <t>515-154-6571</t>
  </si>
  <si>
    <t>7632 Rutledge Hill</t>
  </si>
  <si>
    <t>Eb</t>
  </si>
  <si>
    <t>Jurczik</t>
  </si>
  <si>
    <t>ejurczik1j@booking.com#mailto:ejurczik1j@booking.com#</t>
  </si>
  <si>
    <t>571-790-1482</t>
  </si>
  <si>
    <t>58320 Browning Lane</t>
  </si>
  <si>
    <t>Celestina</t>
  </si>
  <si>
    <t>McGahern</t>
  </si>
  <si>
    <t>cmcgaherncd@ucoz.ru#mailto:cmcgaherncd@ucoz.ru#</t>
  </si>
  <si>
    <t>952-508-6397</t>
  </si>
  <si>
    <t>32 Magdeline Circle</t>
  </si>
  <si>
    <t>Tove</t>
  </si>
  <si>
    <t>Gianilli</t>
  </si>
  <si>
    <t>tgianilli6c@newsvine.com#mailto:tgianilli6c@newsvine.com#</t>
  </si>
  <si>
    <t>615-670-3121</t>
  </si>
  <si>
    <t>18 David Point</t>
  </si>
  <si>
    <t>Gladys</t>
  </si>
  <si>
    <t>O'Donnell</t>
  </si>
  <si>
    <t>godonnellal@freewebs.com#mailto:godonnellal@freewebs.com#</t>
  </si>
  <si>
    <t>757-472-4442</t>
  </si>
  <si>
    <t>38505 Fisk Street</t>
  </si>
  <si>
    <t>Stacy</t>
  </si>
  <si>
    <t>Duxbury</t>
  </si>
  <si>
    <t>sduxbury2c@dell.com#mailto:sduxbury2c@dell.com#</t>
  </si>
  <si>
    <t>405-718-3365</t>
  </si>
  <si>
    <t>25 Forest Dale Circle</t>
  </si>
  <si>
    <t>Bunni</t>
  </si>
  <si>
    <t>Lapthorn</t>
  </si>
  <si>
    <t>blapthorne1@spotify.com#mailto:blapthorne1@spotify.com#</t>
  </si>
  <si>
    <t>918-246-2505</t>
  </si>
  <si>
    <t>14904 Ramsey Crossing</t>
  </si>
  <si>
    <t>Adorne</t>
  </si>
  <si>
    <t>Zappel</t>
  </si>
  <si>
    <t>azappeley@intel.com#mailto:azappeley@intel.com#</t>
  </si>
  <si>
    <t>260-521-1410</t>
  </si>
  <si>
    <t>42 Schiller Street</t>
  </si>
  <si>
    <t>Tabbatha</t>
  </si>
  <si>
    <t>Little</t>
  </si>
  <si>
    <t>tlittlejd@liveinternet.ru#mailto:tlittlejd@liveinternet.ru#</t>
  </si>
  <si>
    <t>202-497-2434</t>
  </si>
  <si>
    <t>38 Carpenter Lane</t>
  </si>
  <si>
    <t>Ginger</t>
  </si>
  <si>
    <t>Daspar</t>
  </si>
  <si>
    <t>gdaspark4@unesco.org#mailto:gdaspark4@unesco.org#</t>
  </si>
  <si>
    <t>205-171-0996</t>
  </si>
  <si>
    <t>82475 Lindbergh Place</t>
  </si>
  <si>
    <t>Arlinda</t>
  </si>
  <si>
    <t>Hegge</t>
  </si>
  <si>
    <t>aheggeg1@yellowpages.com#mailto:aheggeg1@yellowpages.com#</t>
  </si>
  <si>
    <t>614-912-8880</t>
  </si>
  <si>
    <t>15120 Pine View Way</t>
  </si>
  <si>
    <t>Cynthie</t>
  </si>
  <si>
    <t>Slocum</t>
  </si>
  <si>
    <t>cslocumlm@constantcontact.com#mailto:cslocumlm@constantcontact.com#</t>
  </si>
  <si>
    <t>214-349-8512</t>
  </si>
  <si>
    <t>6170 Harbort Center</t>
  </si>
  <si>
    <t>Audrie</t>
  </si>
  <si>
    <t>Nuschke</t>
  </si>
  <si>
    <t>anuschke5l@devhub.com#mailto:anuschke5l@devhub.com#</t>
  </si>
  <si>
    <t>585-401-7814</t>
  </si>
  <si>
    <t>85 Westend Point</t>
  </si>
  <si>
    <t>Michaelina</t>
  </si>
  <si>
    <t>Lincke</t>
  </si>
  <si>
    <t>mlinckeh5@ebay.com#mailto:mlinckeh5@ebay.com#</t>
  </si>
  <si>
    <t>609-657-7146</t>
  </si>
  <si>
    <t>3018 Doe Crossing Avenue</t>
  </si>
  <si>
    <t>Orhrt</t>
  </si>
  <si>
    <t>dorhrtjc@sciencedaily.com#mailto:dorhrtjc@sciencedaily.com#</t>
  </si>
  <si>
    <t>719-204-2619</t>
  </si>
  <si>
    <t>19 Russell Circle</t>
  </si>
  <si>
    <t>Lea</t>
  </si>
  <si>
    <t>Poland</t>
  </si>
  <si>
    <t>lpolandmi@goodreads.com#mailto:lpolandmi@goodreads.com#</t>
  </si>
  <si>
    <t>859-400-3642</t>
  </si>
  <si>
    <t>927 Dawn Crossing</t>
  </si>
  <si>
    <t>Gwyneth</t>
  </si>
  <si>
    <t>Goodere</t>
  </si>
  <si>
    <t>ggoodere4q@scientificamerican.com#mailto:ggoodere4q@scientificamerican.com#</t>
  </si>
  <si>
    <t>402-238-8421</t>
  </si>
  <si>
    <t>9481 Westend Park</t>
  </si>
  <si>
    <t>Jeanelle</t>
  </si>
  <si>
    <t>Rayhill</t>
  </si>
  <si>
    <t>jrayhille0@chronoengine.com#mailto:jrayhille0@chronoengine.com#</t>
  </si>
  <si>
    <t>225-874-3502</t>
  </si>
  <si>
    <t>1506 Namekagon Circle</t>
  </si>
  <si>
    <t>Maisey</t>
  </si>
  <si>
    <t>Coultas</t>
  </si>
  <si>
    <t>mcoultas1v@npr.org#mailto:mcoultas1v@npr.org#</t>
  </si>
  <si>
    <t>616-989-7793</t>
  </si>
  <si>
    <t>32 Randy Court</t>
  </si>
  <si>
    <t>Dunn</t>
  </si>
  <si>
    <t>Tawton</t>
  </si>
  <si>
    <t>dtawtonh@prweb.com#mailto:dtawtonh@prweb.com#</t>
  </si>
  <si>
    <t>505-575-2287</t>
  </si>
  <si>
    <t>108 Oak Valley Court</t>
  </si>
  <si>
    <t>Beadel</t>
  </si>
  <si>
    <t>gbeadel7t@spiegel.de#mailto:gbeadel7t@spiegel.de#</t>
  </si>
  <si>
    <t>919-815-1176</t>
  </si>
  <si>
    <t>5832 Dovetail Street</t>
  </si>
  <si>
    <t>Cole</t>
  </si>
  <si>
    <t>Harriman</t>
  </si>
  <si>
    <t>charrimanlo@meetup.com#mailto:charrimanlo@meetup.com#</t>
  </si>
  <si>
    <t>717-121-5303</t>
  </si>
  <si>
    <t>52 Pawling Drive</t>
  </si>
  <si>
    <t>York</t>
  </si>
  <si>
    <t>Johann</t>
  </si>
  <si>
    <t>Misken</t>
  </si>
  <si>
    <t>jmiskenoj@symantec.com#mailto:jmiskenoj@symantec.com#</t>
  </si>
  <si>
    <t>724-450-1226</t>
  </si>
  <si>
    <t>27756 Montana Road</t>
  </si>
  <si>
    <t>Stormi</t>
  </si>
  <si>
    <t>Forty</t>
  </si>
  <si>
    <t>sforty6@fc2.com#mailto:sforty6@fc2.com#</t>
  </si>
  <si>
    <t>508-161-2015</t>
  </si>
  <si>
    <t>2469 Lyons Trail</t>
  </si>
  <si>
    <t>Worcester</t>
  </si>
  <si>
    <t>Gabe</t>
  </si>
  <si>
    <t>Craise</t>
  </si>
  <si>
    <t>gcraiseo1@weibo.com#mailto:gcraiseo1@weibo.com#</t>
  </si>
  <si>
    <t>507-762-9532</t>
  </si>
  <si>
    <t>47 Brickson Park Court</t>
  </si>
  <si>
    <t>Row</t>
  </si>
  <si>
    <t>Hebner</t>
  </si>
  <si>
    <t>rhebner7v@hugedomains.com#mailto:rhebner7v@hugedomains.com#</t>
  </si>
  <si>
    <t>714-296-4939</t>
  </si>
  <si>
    <t>91 Ilene Pass</t>
  </si>
  <si>
    <t>Crin</t>
  </si>
  <si>
    <t>Mahady</t>
  </si>
  <si>
    <t>cmahadyik@1und1.de#mailto:cmahadyik@1und1.de#</t>
  </si>
  <si>
    <t>210-477-4846</t>
  </si>
  <si>
    <t>4786 Spenser Trail</t>
  </si>
  <si>
    <t>Ave</t>
  </si>
  <si>
    <t>Coggeshall</t>
  </si>
  <si>
    <t>acoggeshalloz@ucoz.com#mailto:acoggeshalloz@ucoz.com#</t>
  </si>
  <si>
    <t>850-425-0691</t>
  </si>
  <si>
    <t>290 Warner Park</t>
  </si>
  <si>
    <t>Suddock</t>
  </si>
  <si>
    <t>bsuddock1z@oaic.gov.au#mailto:bsuddock1z@oaic.gov.au#</t>
  </si>
  <si>
    <t>619-530-2876</t>
  </si>
  <si>
    <t>21294 Artisan Crossing</t>
  </si>
  <si>
    <t>Rey</t>
  </si>
  <si>
    <t>Attersoll</t>
  </si>
  <si>
    <t>rattersoll29@soundcloud.com#mailto:rattersoll29@soundcloud.com#</t>
  </si>
  <si>
    <t>423-585-0574</t>
  </si>
  <si>
    <t>74728 Annamark Center</t>
  </si>
  <si>
    <t>Elicia</t>
  </si>
  <si>
    <t>Scorrer</t>
  </si>
  <si>
    <t>escorrere3@cyberchimps.com#mailto:escorrere3@cyberchimps.com#</t>
  </si>
  <si>
    <t>281-507-2690</t>
  </si>
  <si>
    <t>71057 Ronald Regan Lane</t>
  </si>
  <si>
    <t>Lots</t>
  </si>
  <si>
    <t>clotse8@arizona.edu#mailto:clotse8@arizona.edu#</t>
  </si>
  <si>
    <t>281-439-4866</t>
  </si>
  <si>
    <t>36369 Donald Point</t>
  </si>
  <si>
    <t>Anjanette</t>
  </si>
  <si>
    <t>Glendza</t>
  </si>
  <si>
    <t>aglendzafn@istockphoto.com#mailto:aglendzafn@istockphoto.com#</t>
  </si>
  <si>
    <t>619-749-4931</t>
  </si>
  <si>
    <t>5407 Waxwing Point</t>
  </si>
  <si>
    <t>Leland</t>
  </si>
  <si>
    <t>Andrysek</t>
  </si>
  <si>
    <t>landryseko1@time.com#mailto:landryseko1@time.com#</t>
  </si>
  <si>
    <t>202-725-5379</t>
  </si>
  <si>
    <t>54 Gale Plaza</t>
  </si>
  <si>
    <t>Bernita</t>
  </si>
  <si>
    <t>Zahor</t>
  </si>
  <si>
    <t>bzahor4t@exblog.jp#mailto:bzahor4t@exblog.jp#</t>
  </si>
  <si>
    <t>515-121-6982</t>
  </si>
  <si>
    <t>5091 Hooker Circle</t>
  </si>
  <si>
    <t>Candra</t>
  </si>
  <si>
    <t>Burgyn</t>
  </si>
  <si>
    <t>cburgynqf@jugem.jp#mailto:cburgynqf@jugem.jp#</t>
  </si>
  <si>
    <t>212-813-2234</t>
  </si>
  <si>
    <t>13 Duke Place</t>
  </si>
  <si>
    <t>Nancy</t>
  </si>
  <si>
    <t>Le Conte</t>
  </si>
  <si>
    <t>nle6u@nbcnews.com#mailto:nle6u@nbcnews.com#</t>
  </si>
  <si>
    <t>316-233-4888</t>
  </si>
  <si>
    <t>41286 Dexter Street</t>
  </si>
  <si>
    <t>Hadleigh</t>
  </si>
  <si>
    <t>Skyner</t>
  </si>
  <si>
    <t>hskyner9o@arizona.edu#mailto:hskyner9o@arizona.edu#</t>
  </si>
  <si>
    <t>850-667-6136</t>
  </si>
  <si>
    <t>2746 Bluejay Place</t>
  </si>
  <si>
    <t>Minna</t>
  </si>
  <si>
    <t>Arrigo</t>
  </si>
  <si>
    <t>marrigoly@hibu.com#mailto:marrigoly@hibu.com#</t>
  </si>
  <si>
    <t>916-148-0676</t>
  </si>
  <si>
    <t>167 Transport Alley</t>
  </si>
  <si>
    <t>Isabel</t>
  </si>
  <si>
    <t>Climson</t>
  </si>
  <si>
    <t>iclimson4j@surveymonkey.com#mailto:iclimson4j@surveymonkey.com#</t>
  </si>
  <si>
    <t>913-583-7224</t>
  </si>
  <si>
    <t>13 Cottonwood Parkway</t>
  </si>
  <si>
    <t>Jachtym</t>
  </si>
  <si>
    <t>rjachtym3c@usda.gov#mailto:rjachtym3c@usda.gov#</t>
  </si>
  <si>
    <t>617-738-2147</t>
  </si>
  <si>
    <t>9993 Straubel Lane</t>
  </si>
  <si>
    <t>Cherey</t>
  </si>
  <si>
    <t>Davydochkin</t>
  </si>
  <si>
    <t>cdavydochkini3@google.com.hk#mailto:cdavydochkini3@google.com.hk#</t>
  </si>
  <si>
    <t>202-695-1827</t>
  </si>
  <si>
    <t>98840 Huxley Drive</t>
  </si>
  <si>
    <t>Elroy</t>
  </si>
  <si>
    <t>Anfonsi</t>
  </si>
  <si>
    <t>eanfonsipu@wunderground.com#mailto:eanfonsipu@wunderground.com#</t>
  </si>
  <si>
    <t>321-859-8946</t>
  </si>
  <si>
    <t>9092 Maple Alley</t>
  </si>
  <si>
    <t>Rodolfo</t>
  </si>
  <si>
    <t>Freear</t>
  </si>
  <si>
    <t>rfreearew@deviantart.com#mailto:rfreearew@deviantart.com#</t>
  </si>
  <si>
    <t>952-913-3961</t>
  </si>
  <si>
    <t>72090 Judy Pass</t>
  </si>
  <si>
    <t>Cubberley</t>
  </si>
  <si>
    <t>hcubberley92@devhub.com#mailto:hcubberley92@devhub.com#</t>
  </si>
  <si>
    <t>303-793-0781</t>
  </si>
  <si>
    <t>90 Ludington Circle</t>
  </si>
  <si>
    <t>Jenilee</t>
  </si>
  <si>
    <t>Deaconson</t>
  </si>
  <si>
    <t>jdeaconsonqb@usgs.gov#mailto:jdeaconsonqb@usgs.gov#</t>
  </si>
  <si>
    <t>336-210-9085</t>
  </si>
  <si>
    <t>84170 Commercial Road</t>
  </si>
  <si>
    <t>Tamra</t>
  </si>
  <si>
    <t>Huett</t>
  </si>
  <si>
    <t>thuettkq@last.fm#mailto:thuettkq@last.fm#</t>
  </si>
  <si>
    <t>304-121-1752</t>
  </si>
  <si>
    <t>9662 Schurz Lane</t>
  </si>
  <si>
    <t>Timoteo</t>
  </si>
  <si>
    <t>Panton</t>
  </si>
  <si>
    <t>tpantonld@51.la#mailto:tpantonld@51.la#</t>
  </si>
  <si>
    <t>407-535-0110</t>
  </si>
  <si>
    <t>75881 Scoville Road</t>
  </si>
  <si>
    <t>Johnathan</t>
  </si>
  <si>
    <t>Ramsbotham</t>
  </si>
  <si>
    <t>jramsbothamly@pagesperso-orange.fr#mailto:jramsbothamly@pagesperso-orange.fr#</t>
  </si>
  <si>
    <t>785-829-9822</t>
  </si>
  <si>
    <t>793 Hanson Alley</t>
  </si>
  <si>
    <t>Marie-jeanne</t>
  </si>
  <si>
    <t>Fryett</t>
  </si>
  <si>
    <t>mfryettav@liveinternet.ru#mailto:mfryettav@liveinternet.ru#</t>
  </si>
  <si>
    <t>305-339-8624</t>
  </si>
  <si>
    <t>83 Stone Corner Junction</t>
  </si>
  <si>
    <t>Chickie</t>
  </si>
  <si>
    <t>Pickover</t>
  </si>
  <si>
    <t>cpickover2l@apache.org#mailto:cpickover2l@apache.org#</t>
  </si>
  <si>
    <t>760-123-9021</t>
  </si>
  <si>
    <t>957 Florence Junction</t>
  </si>
  <si>
    <t>Huntington Beach</t>
  </si>
  <si>
    <t>Fiorenze</t>
  </si>
  <si>
    <t>Uebel</t>
  </si>
  <si>
    <t>fuebeli@army.mil#mailto:fuebeli@army.mil#</t>
  </si>
  <si>
    <t>419-405-2775</t>
  </si>
  <si>
    <t>244 Ohio Street</t>
  </si>
  <si>
    <t>Lima</t>
  </si>
  <si>
    <t>Clemmy</t>
  </si>
  <si>
    <t>Scarr</t>
  </si>
  <si>
    <t>cscarr9m@yahoo.com#mailto:cscarr9m@yahoo.com#</t>
  </si>
  <si>
    <t>334-639-4266</t>
  </si>
  <si>
    <t>6238 Oak Terrace</t>
  </si>
  <si>
    <t>Sherill</t>
  </si>
  <si>
    <t>Heis</t>
  </si>
  <si>
    <t>sheis9c@blogtalkradio.com#mailto:sheis9c@blogtalkradio.com#</t>
  </si>
  <si>
    <t>303-662-2285</t>
  </si>
  <si>
    <t>383 Buell Park</t>
  </si>
  <si>
    <t>Petheridge</t>
  </si>
  <si>
    <t>bpetheridged7@aboutads.info#mailto:bpetheridged7@aboutads.info#</t>
  </si>
  <si>
    <t>810-131-7217</t>
  </si>
  <si>
    <t>662 Rieder Center</t>
  </si>
  <si>
    <t>Lenci</t>
  </si>
  <si>
    <t>Tomovic</t>
  </si>
  <si>
    <t>ltomovicpp@symantec.com#mailto:ltomovicpp@symantec.com#</t>
  </si>
  <si>
    <t>256-688-1784</t>
  </si>
  <si>
    <t>41 Redwing Alley</t>
  </si>
  <si>
    <t>Huntsville</t>
  </si>
  <si>
    <t>Leela</t>
  </si>
  <si>
    <t>Wisniewski</t>
  </si>
  <si>
    <t>lwisniewskif0@buzzfeed.com#mailto:lwisniewskif0@buzzfeed.com#</t>
  </si>
  <si>
    <t>913-255-9052</t>
  </si>
  <si>
    <t>26376 American Junction</t>
  </si>
  <si>
    <t>Regine</t>
  </si>
  <si>
    <t>Tobias</t>
  </si>
  <si>
    <t>rtobiasnt@alexa.com#mailto:rtobiasnt@alexa.com#</t>
  </si>
  <si>
    <t>718-136-9079</t>
  </si>
  <si>
    <t>949 Daystar Terrace</t>
  </si>
  <si>
    <t>Candie</t>
  </si>
  <si>
    <t>Frere</t>
  </si>
  <si>
    <t>cfrerehs@upenn.edu#mailto:cfrerehs@upenn.edu#</t>
  </si>
  <si>
    <t>804-682-9276</t>
  </si>
  <si>
    <t>6821 Westend Avenue</t>
  </si>
  <si>
    <t>Cliff</t>
  </si>
  <si>
    <t>Stanion</t>
  </si>
  <si>
    <t>cstanionpm@photobucket.com#mailto:cstanionpm@photobucket.com#</t>
  </si>
  <si>
    <t>757-374-4846</t>
  </si>
  <si>
    <t>21819 Caliangt Circle</t>
  </si>
  <si>
    <t>Nappie</t>
  </si>
  <si>
    <t>Seagood</t>
  </si>
  <si>
    <t>nseagood4@paginegialle.it#mailto:nseagood4@paginegialle.it#</t>
  </si>
  <si>
    <t>713-442-7802</t>
  </si>
  <si>
    <t>5477 Golf Avenue</t>
  </si>
  <si>
    <t>Isidore</t>
  </si>
  <si>
    <t>Stronack</t>
  </si>
  <si>
    <t>istronacki1@discuz.net#mailto:istronacki1@discuz.net#</t>
  </si>
  <si>
    <t>941-619-7696</t>
  </si>
  <si>
    <t>823 Burning Wood Point</t>
  </si>
  <si>
    <t>Katerina</t>
  </si>
  <si>
    <t>Kempstone</t>
  </si>
  <si>
    <t>kkempstone3t@harvard.edu#mailto:kkempstone3t@harvard.edu#</t>
  </si>
  <si>
    <t>303-823-7990</t>
  </si>
  <si>
    <t>4153 7th Park</t>
  </si>
  <si>
    <t>Rollins</t>
  </si>
  <si>
    <t>Devil</t>
  </si>
  <si>
    <t>rdevil97@feedburner.com#mailto:rdevil97@feedburner.com#</t>
  </si>
  <si>
    <t>408-604-5195</t>
  </si>
  <si>
    <t>69 Union Parkway</t>
  </si>
  <si>
    <t>Johannes</t>
  </si>
  <si>
    <t>Smalls</t>
  </si>
  <si>
    <t>jsmallsgz@topsy.com#mailto:jsmallsgz@topsy.com#</t>
  </si>
  <si>
    <t>862-343-0232</t>
  </si>
  <si>
    <t>82621 Sullivan Plaza</t>
  </si>
  <si>
    <t>Yves</t>
  </si>
  <si>
    <t>Althrop</t>
  </si>
  <si>
    <t>yalthrop8n@google.co.jp#mailto:yalthrop8n@google.co.jp#</t>
  </si>
  <si>
    <t>414-400-1265</t>
  </si>
  <si>
    <t>999 Mariners Cove Pass</t>
  </si>
  <si>
    <t>Tracy</t>
  </si>
  <si>
    <t>Lynock</t>
  </si>
  <si>
    <t>tlynock21@wunderground.com#mailto:tlynock21@wunderground.com#</t>
  </si>
  <si>
    <t>916-277-7331</t>
  </si>
  <si>
    <t>34657 Hintze Parkway</t>
  </si>
  <si>
    <t>Chico</t>
  </si>
  <si>
    <t>Lotti</t>
  </si>
  <si>
    <t>Cridlon</t>
  </si>
  <si>
    <t>lcridlonkj@sina.com.cn#mailto:lcridlonkj@sina.com.cn#</t>
  </si>
  <si>
    <t>217-724-8971</t>
  </si>
  <si>
    <t>30 Rieder Avenue</t>
  </si>
  <si>
    <t>Roland</t>
  </si>
  <si>
    <t>Shiel</t>
  </si>
  <si>
    <t>rshielcz@photobucket.com#mailto:rshielcz@photobucket.com#</t>
  </si>
  <si>
    <t>212-166-6213</t>
  </si>
  <si>
    <t>41535 Havey Parkway</t>
  </si>
  <si>
    <t>Adolphe</t>
  </si>
  <si>
    <t>Volker</t>
  </si>
  <si>
    <t>avolkernk@pen.io#mailto:avolkernk@pen.io#</t>
  </si>
  <si>
    <t>208-130-9339</t>
  </si>
  <si>
    <t>7219 Gateway Pass</t>
  </si>
  <si>
    <t>Idaho Falls</t>
  </si>
  <si>
    <t>Lucila</t>
  </si>
  <si>
    <t>Aylward</t>
  </si>
  <si>
    <t>laylwardde@jalbum.net#mailto:laylwardde@jalbum.net#</t>
  </si>
  <si>
    <t>214-766-8473</t>
  </si>
  <si>
    <t>87 Dryden Park</t>
  </si>
  <si>
    <t>Daniela</t>
  </si>
  <si>
    <t>Hallard</t>
  </si>
  <si>
    <t>dhallard4v@admin.ch#mailto:dhallard4v@admin.ch#</t>
  </si>
  <si>
    <t>434-917-4976</t>
  </si>
  <si>
    <t>50917 Hintze Center</t>
  </si>
  <si>
    <t>Lynchburg</t>
  </si>
  <si>
    <t>Kirsti</t>
  </si>
  <si>
    <t>Clericoates</t>
  </si>
  <si>
    <t>kclericoatesko@engadget.com#mailto:kclericoatesko@engadget.com#</t>
  </si>
  <si>
    <t>330-745-7299</t>
  </si>
  <si>
    <t>43690 Continental Center</t>
  </si>
  <si>
    <t>Gail</t>
  </si>
  <si>
    <t>Baldack</t>
  </si>
  <si>
    <t>gbaldack5e@state.gov#mailto:gbaldack5e@state.gov#</t>
  </si>
  <si>
    <t>918-112-7470</t>
  </si>
  <si>
    <t>4596 Crownhardt Court</t>
  </si>
  <si>
    <t>Karlotte</t>
  </si>
  <si>
    <t>Brookesbie</t>
  </si>
  <si>
    <t>kbrookesbie95@opera.com#mailto:kbrookesbie95@opera.com#</t>
  </si>
  <si>
    <t>540-702-5355</t>
  </si>
  <si>
    <t>209 Commercial Road</t>
  </si>
  <si>
    <t>Chrysler</t>
  </si>
  <si>
    <t>Chadwick</t>
  </si>
  <si>
    <t>cchadwickg2@craigslist.org#mailto:cchadwickg2@craigslist.org#</t>
  </si>
  <si>
    <t>661-262-2696</t>
  </si>
  <si>
    <t>4171 Vidon Lane</t>
  </si>
  <si>
    <t>Arnuad</t>
  </si>
  <si>
    <t>Kellaway</t>
  </si>
  <si>
    <t>akellawayds@github.io#mailto:akellawayds@github.io#</t>
  </si>
  <si>
    <t>404-134-3964</t>
  </si>
  <si>
    <t>565 Jenna Way</t>
  </si>
  <si>
    <t>Benedikt</t>
  </si>
  <si>
    <t>Isson</t>
  </si>
  <si>
    <t>bissonrn@wufoo.com#mailto:bissonrn@wufoo.com#</t>
  </si>
  <si>
    <t>763-705-3396</t>
  </si>
  <si>
    <t>4310 Hansons Place</t>
  </si>
  <si>
    <t>Evanne</t>
  </si>
  <si>
    <t>Bruce</t>
  </si>
  <si>
    <t>ebrucejk@ftc.gov#mailto:ebrucejk@ftc.gov#</t>
  </si>
  <si>
    <t>347-643-0354</t>
  </si>
  <si>
    <t>662 Hoffman Hill</t>
  </si>
  <si>
    <t>Terry</t>
  </si>
  <si>
    <t>Fern</t>
  </si>
  <si>
    <t>tfernhk@trellian.com#mailto:tfernhk@trellian.com#</t>
  </si>
  <si>
    <t>206-386-5524</t>
  </si>
  <si>
    <t>89 Brown Avenue</t>
  </si>
  <si>
    <t>Ermentrude</t>
  </si>
  <si>
    <t>Hegley</t>
  </si>
  <si>
    <t>ehegley5f@amazon.co.jp#mailto:ehegley5f@amazon.co.jp#</t>
  </si>
  <si>
    <t>859-670-7047</t>
  </si>
  <si>
    <t>139 Cody Plaza</t>
  </si>
  <si>
    <t>Kareem</t>
  </si>
  <si>
    <t>Cavan</t>
  </si>
  <si>
    <t>kcavanbe@bbb.org#mailto:kcavanbe@bbb.org#</t>
  </si>
  <si>
    <t>904-443-5626</t>
  </si>
  <si>
    <t>72 Evergreen Center</t>
  </si>
  <si>
    <t>Godfry</t>
  </si>
  <si>
    <t>Macenzy</t>
  </si>
  <si>
    <t>gmacenzy8g@constantcontact.com#mailto:gmacenzy8g@constantcontact.com#</t>
  </si>
  <si>
    <t>217-620-3248</t>
  </si>
  <si>
    <t>61 Luster Avenue</t>
  </si>
  <si>
    <t>Kiersten</t>
  </si>
  <si>
    <t>Alasdair</t>
  </si>
  <si>
    <t>kalasdairce@tmall.com#mailto:kalasdairce@tmall.com#</t>
  </si>
  <si>
    <t>312-516-0402</t>
  </si>
  <si>
    <t>7777 Golf Crossing</t>
  </si>
  <si>
    <t>Jon</t>
  </si>
  <si>
    <t>Pau</t>
  </si>
  <si>
    <t>jpaug4@wordpress.org#mailto:jpaug4@wordpress.org#</t>
  </si>
  <si>
    <t>305-498-2537</t>
  </si>
  <si>
    <t>90 Eliot Circle</t>
  </si>
  <si>
    <t>Billie</t>
  </si>
  <si>
    <t>Barnewille</t>
  </si>
  <si>
    <t>bbarnewille5a@ycombinator.com#mailto:bbarnewille5a@ycombinator.com#</t>
  </si>
  <si>
    <t>859-960-0351</t>
  </si>
  <si>
    <t>96 Hoepker Street</t>
  </si>
  <si>
    <t>Nina</t>
  </si>
  <si>
    <t>Bukac</t>
  </si>
  <si>
    <t>nbukacrm@nymag.com#mailto:nbukacrm@nymag.com#</t>
  </si>
  <si>
    <t>801-421-9223</t>
  </si>
  <si>
    <t>44036 Lukken Drive</t>
  </si>
  <si>
    <t>O' Molan</t>
  </si>
  <si>
    <t>eo79@wikimedia.org#mailto:eo79@wikimedia.org#</t>
  </si>
  <si>
    <t>941-894-8851</t>
  </si>
  <si>
    <t>67 Russell Road</t>
  </si>
  <si>
    <t>North Port</t>
  </si>
  <si>
    <t>Carmelia</t>
  </si>
  <si>
    <t>Rohfsen</t>
  </si>
  <si>
    <t>crohfsenoz@umn.edu#mailto:crohfsenoz@umn.edu#</t>
  </si>
  <si>
    <t>863-782-8158</t>
  </si>
  <si>
    <t>6628 Havey Court</t>
  </si>
  <si>
    <t>Christan</t>
  </si>
  <si>
    <t>Winston</t>
  </si>
  <si>
    <t>cwinstonds@toplist.cz#mailto:cwinstonds@toplist.cz#</t>
  </si>
  <si>
    <t>786-110-0558</t>
  </si>
  <si>
    <t>43 Mendota Way</t>
  </si>
  <si>
    <t>Konstanze</t>
  </si>
  <si>
    <t>khearsepd@jugem.jp#mailto:khearsepd@jugem.jp#</t>
  </si>
  <si>
    <t>330-562-6385</t>
  </si>
  <si>
    <t>6796 3rd Drive</t>
  </si>
  <si>
    <t>Irita</t>
  </si>
  <si>
    <t>Foulkes</t>
  </si>
  <si>
    <t>ifoulkes16@t-online.de#mailto:ifoulkes16@t-online.de#</t>
  </si>
  <si>
    <t>515-837-9110</t>
  </si>
  <si>
    <t>57328 Shopko Place</t>
  </si>
  <si>
    <t>Simona</t>
  </si>
  <si>
    <t>Moylan</t>
  </si>
  <si>
    <t>smoylan83@etsy.com#mailto:smoylan83@etsy.com#</t>
  </si>
  <si>
    <t>810-912-8724</t>
  </si>
  <si>
    <t>8372 Nevada Road</t>
  </si>
  <si>
    <t>Diana</t>
  </si>
  <si>
    <t>Sollett</t>
  </si>
  <si>
    <t>dsollettq0@1und1.de#mailto:dsollettq0@1und1.de#</t>
  </si>
  <si>
    <t>804-166-1438</t>
  </si>
  <si>
    <t>47833 Dennis Lane</t>
  </si>
  <si>
    <t>Yerby</t>
  </si>
  <si>
    <t>byerbymh@oakley.com#mailto:byerbymh@oakley.com#</t>
  </si>
  <si>
    <t>502-891-2898</t>
  </si>
  <si>
    <t>31 Dixon Place</t>
  </si>
  <si>
    <t>Parysowna</t>
  </si>
  <si>
    <t>dparysowna48@multiply.com#mailto:dparysowna48@multiply.com#</t>
  </si>
  <si>
    <t>859-399-0934</t>
  </si>
  <si>
    <t>40716 Longview Avenue</t>
  </si>
  <si>
    <t>Jeniffer</t>
  </si>
  <si>
    <t>Bernaert</t>
  </si>
  <si>
    <t>jbernaertqo@microsoft.com#mailto:jbernaertqo@microsoft.com#</t>
  </si>
  <si>
    <t>419-166-9761</t>
  </si>
  <si>
    <t>3719 Melrose Circle</t>
  </si>
  <si>
    <t>Honoria</t>
  </si>
  <si>
    <t>Thew</t>
  </si>
  <si>
    <t>hthewqd@hhs.gov#mailto:hthewqd@hhs.gov#</t>
  </si>
  <si>
    <t>301-394-7113</t>
  </si>
  <si>
    <t>37 Springview Lane</t>
  </si>
  <si>
    <t>Bethesda</t>
  </si>
  <si>
    <t>Freeland</t>
  </si>
  <si>
    <t>Sharple</t>
  </si>
  <si>
    <t>fsharplemr@ezinearticles.com#mailto:fsharplemr@ezinearticles.com#</t>
  </si>
  <si>
    <t>210-253-5209</t>
  </si>
  <si>
    <t>59656 Lerdahl Circle</t>
  </si>
  <si>
    <t>Alison</t>
  </si>
  <si>
    <t>Scranny</t>
  </si>
  <si>
    <t>ascranny8u@tmall.com#mailto:ascranny8u@tmall.com#</t>
  </si>
  <si>
    <t>312-516-9067</t>
  </si>
  <si>
    <t>73 Helena Drive</t>
  </si>
  <si>
    <t>Rivi</t>
  </si>
  <si>
    <t>Mikalski</t>
  </si>
  <si>
    <t>rmikalski4q@joomla.org#mailto:rmikalski4q@joomla.org#</t>
  </si>
  <si>
    <t>217-671-8599</t>
  </si>
  <si>
    <t>73911 Charing Cross Road</t>
  </si>
  <si>
    <t>Rasla</t>
  </si>
  <si>
    <t>Greening</t>
  </si>
  <si>
    <t>rgreening1f@webeden.co.uk#mailto:rgreening1f@webeden.co.uk#</t>
  </si>
  <si>
    <t>806-639-5980</t>
  </si>
  <si>
    <t>495 Hauk Court</t>
  </si>
  <si>
    <t>Joachim</t>
  </si>
  <si>
    <t>Carass</t>
  </si>
  <si>
    <t>jcarass7r@webeden.co.uk#mailto:jcarass7r@webeden.co.uk#</t>
  </si>
  <si>
    <t>347-450-8545</t>
  </si>
  <si>
    <t>64487 Vermont Place</t>
  </si>
  <si>
    <t>Ulrica</t>
  </si>
  <si>
    <t>Kopecka</t>
  </si>
  <si>
    <t>ukopecka4h@ox.ac.uk#mailto:ukopecka4h@ox.ac.uk#</t>
  </si>
  <si>
    <t>612-774-3312</t>
  </si>
  <si>
    <t>339 Cambridge Park</t>
  </si>
  <si>
    <t>Guinna</t>
  </si>
  <si>
    <t>Garces</t>
  </si>
  <si>
    <t>ggarces8d@cisco.com#mailto:ggarces8d@cisco.com#</t>
  </si>
  <si>
    <t>314-281-9731</t>
  </si>
  <si>
    <t>460 Northport Point</t>
  </si>
  <si>
    <t>Erika</t>
  </si>
  <si>
    <t>Jurzyk</t>
  </si>
  <si>
    <t>ejurzykpb@sciencedaily.com#mailto:ejurzykpb@sciencedaily.com#</t>
  </si>
  <si>
    <t>202-802-5782</t>
  </si>
  <si>
    <t>91020 Sherman Trail</t>
  </si>
  <si>
    <t>Margarette</t>
  </si>
  <si>
    <t>Tebbit</t>
  </si>
  <si>
    <t>mtebbitk9@constantcontact.com#mailto:mtebbitk9@constantcontact.com#</t>
  </si>
  <si>
    <t>828-128-4781</t>
  </si>
  <si>
    <t>38 Spohn Avenue</t>
  </si>
  <si>
    <t>Asheville</t>
  </si>
  <si>
    <t>Agius</t>
  </si>
  <si>
    <t>gagius9a@about.me#mailto:gagius9a@about.me#</t>
  </si>
  <si>
    <t>713-113-7793</t>
  </si>
  <si>
    <t>8326 Sloan Drive</t>
  </si>
  <si>
    <t>Vonny</t>
  </si>
  <si>
    <t>Moreton</t>
  </si>
  <si>
    <t>vmoretonpv@google.co.jp#mailto:vmoretonpv@google.co.jp#</t>
  </si>
  <si>
    <t>702-412-2532</t>
  </si>
  <si>
    <t>18855 Dayton Lane</t>
  </si>
  <si>
    <t>Cobby</t>
  </si>
  <si>
    <t>Kiessel</t>
  </si>
  <si>
    <t>ckiesselg6@state.tx.us#mailto:ckiesselg6@state.tx.us#</t>
  </si>
  <si>
    <t>321-410-5181</t>
  </si>
  <si>
    <t>9992 Coleman Pass</t>
  </si>
  <si>
    <t>Lucky</t>
  </si>
  <si>
    <t>Hollibone</t>
  </si>
  <si>
    <t>lholliboneai@columbia.edu#mailto:lholliboneai@columbia.edu#</t>
  </si>
  <si>
    <t>210-143-3816</t>
  </si>
  <si>
    <t>39704 Kenwood Drive</t>
  </si>
  <si>
    <t>Ernestus</t>
  </si>
  <si>
    <t>Sandbrook</t>
  </si>
  <si>
    <t>esandbrook9v@dagondesign.com#mailto:esandbrook9v@dagondesign.com#</t>
  </si>
  <si>
    <t>510-371-1633</t>
  </si>
  <si>
    <t>6672 Basil Road</t>
  </si>
  <si>
    <t>Hayward</t>
  </si>
  <si>
    <t>Dareen</t>
  </si>
  <si>
    <t>Kunes</t>
  </si>
  <si>
    <t>dkunes4g@dyndns.org#mailto:dkunes4g@dyndns.org#</t>
  </si>
  <si>
    <t>303-204-5565</t>
  </si>
  <si>
    <t>3061 Coleman Alley</t>
  </si>
  <si>
    <t>Ronalda</t>
  </si>
  <si>
    <t>Wisniowski</t>
  </si>
  <si>
    <t>rwisniowskig8@baidu.com#mailto:rwisniowskig8@baidu.com#</t>
  </si>
  <si>
    <t>714-171-9474</t>
  </si>
  <si>
    <t>381 Carpenter Place</t>
  </si>
  <si>
    <t>Anaheim</t>
  </si>
  <si>
    <t>Gabie</t>
  </si>
  <si>
    <t>Enoch</t>
  </si>
  <si>
    <t>genochef@networkadvertising.org#mailto:genochef@networkadvertising.org#</t>
  </si>
  <si>
    <t>813-179-7771</t>
  </si>
  <si>
    <t>48 Crowley Drive</t>
  </si>
  <si>
    <t>Zephyrhills</t>
  </si>
  <si>
    <t>Danice</t>
  </si>
  <si>
    <t>Bannell</t>
  </si>
  <si>
    <t>dbannellcg@google.ru#mailto:dbannellcg@google.ru#</t>
  </si>
  <si>
    <t>904-596-6916</t>
  </si>
  <si>
    <t>74726 Meadow Vale Court</t>
  </si>
  <si>
    <t>Logsdale</t>
  </si>
  <si>
    <t>ulogsdale5w@joomla.org#mailto:ulogsdale5w@joomla.org#</t>
  </si>
  <si>
    <t>901-596-9405</t>
  </si>
  <si>
    <t>11 Shopko Alley</t>
  </si>
  <si>
    <t>Poppleston</t>
  </si>
  <si>
    <t>epoppleston1m@gizmodo.com#mailto:epoppleston1m@gizmodo.com#</t>
  </si>
  <si>
    <t>608-436-3858</t>
  </si>
  <si>
    <t>293 Westend Plaza</t>
  </si>
  <si>
    <t>Yardley</t>
  </si>
  <si>
    <t>Kikke</t>
  </si>
  <si>
    <t>ykikkec5@bing.com#mailto:ykikkec5@bing.com#</t>
  </si>
  <si>
    <t>571-733-0022</t>
  </si>
  <si>
    <t>42 Chive Point</t>
  </si>
  <si>
    <t>Gherardesci</t>
  </si>
  <si>
    <t>cgherardescipa@altervista.org#mailto:cgherardescipa@altervista.org#</t>
  </si>
  <si>
    <t>217-624-5917</t>
  </si>
  <si>
    <t>36885 Rusk Crossing</t>
  </si>
  <si>
    <t>Kalindi</t>
  </si>
  <si>
    <t>Brimblecomb</t>
  </si>
  <si>
    <t>kbrimblecombqg@diigo.com#mailto:kbrimblecombqg@diigo.com#</t>
  </si>
  <si>
    <t>202-984-1575</t>
  </si>
  <si>
    <t>512 Comanche Circle</t>
  </si>
  <si>
    <t>Lolita</t>
  </si>
  <si>
    <t>Dreschler</t>
  </si>
  <si>
    <t>ldreschler65@reverbnation.com#mailto:ldreschler65@reverbnation.com#</t>
  </si>
  <si>
    <t>501-259-0567</t>
  </si>
  <si>
    <t>89785 Lake View Crossing</t>
  </si>
  <si>
    <t>Jethro</t>
  </si>
  <si>
    <t>Breagan</t>
  </si>
  <si>
    <t>jbreagancl@symantec.com#mailto:jbreagancl@symantec.com#</t>
  </si>
  <si>
    <t>225-763-1523</t>
  </si>
  <si>
    <t>125 Nobel Place</t>
  </si>
  <si>
    <t>Philippa</t>
  </si>
  <si>
    <t>Goatman</t>
  </si>
  <si>
    <t>pgoatman7m@alibaba.com#mailto:pgoatman7m@alibaba.com#</t>
  </si>
  <si>
    <t>915-417-2848</t>
  </si>
  <si>
    <t>158 Truax Circle</t>
  </si>
  <si>
    <t>Kalil</t>
  </si>
  <si>
    <t>Antyukhin</t>
  </si>
  <si>
    <t>kantyukhingx@com.com#mailto:kantyukhingx@com.com#</t>
  </si>
  <si>
    <t>559-768-8581</t>
  </si>
  <si>
    <t>30566 Truax Point</t>
  </si>
  <si>
    <t>Monnoyer</t>
  </si>
  <si>
    <t>mmonnoyercu@deviantart.com#mailto:mmonnoyercu@deviantart.com#</t>
  </si>
  <si>
    <t>302-668-4455</t>
  </si>
  <si>
    <t>465 Center Place</t>
  </si>
  <si>
    <t>Johannah</t>
  </si>
  <si>
    <t>Jackways</t>
  </si>
  <si>
    <t>jjackwaysgw@wiley.com#mailto:jjackwaysgw@wiley.com#</t>
  </si>
  <si>
    <t>917-857-0221</t>
  </si>
  <si>
    <t>97979 Myrtle Way</t>
  </si>
  <si>
    <t>Fallow</t>
  </si>
  <si>
    <t>afallow74@vistaprint.com#mailto:afallow74@vistaprint.com#</t>
  </si>
  <si>
    <t>515-596-7963</t>
  </si>
  <si>
    <t>10670 Scofield Place</t>
  </si>
  <si>
    <t>Hillier</t>
  </si>
  <si>
    <t>Endrizzi</t>
  </si>
  <si>
    <t>hendrizzik4@japanpost.jp#mailto:hendrizzik4@japanpost.jp#</t>
  </si>
  <si>
    <t>330-630-0498</t>
  </si>
  <si>
    <t>23875 Trailsway Alley</t>
  </si>
  <si>
    <t>Hope</t>
  </si>
  <si>
    <t>Trask</t>
  </si>
  <si>
    <t>htrask5m@oaic.gov.au#mailto:htrask5m@oaic.gov.au#</t>
  </si>
  <si>
    <t>602-833-9960</t>
  </si>
  <si>
    <t>2470 Waxwing Place</t>
  </si>
  <si>
    <t>Hannie</t>
  </si>
  <si>
    <t>Furnival</t>
  </si>
  <si>
    <t>hfurnivall1@bing.com#mailto:hfurnivall1@bing.com#</t>
  </si>
  <si>
    <t>512-586-6164</t>
  </si>
  <si>
    <t>961 Service Terrace</t>
  </si>
  <si>
    <t>Round Rock</t>
  </si>
  <si>
    <t>Dell</t>
  </si>
  <si>
    <t>MacIntosh</t>
  </si>
  <si>
    <t>dmacintoshv@unesco.org#mailto:dmacintoshv@unesco.org#</t>
  </si>
  <si>
    <t>202-614-5560</t>
  </si>
  <si>
    <t>98 Blaine Lane</t>
  </si>
  <si>
    <t>Ghelerdini</t>
  </si>
  <si>
    <t>mghelerdini45@studiopress.com#mailto:mghelerdini45@studiopress.com#</t>
  </si>
  <si>
    <t>469-840-4435</t>
  </si>
  <si>
    <t>24993 Lukken Parkway</t>
  </si>
  <si>
    <t>Haslett</t>
  </si>
  <si>
    <t>Grayling</t>
  </si>
  <si>
    <t>hgrayling8b@flavors.me#mailto:hgrayling8b@flavors.me#</t>
  </si>
  <si>
    <t>323-542-7453</t>
  </si>
  <si>
    <t>7595 Russell Center</t>
  </si>
  <si>
    <t>Mahmud</t>
  </si>
  <si>
    <t>Mitroshinov</t>
  </si>
  <si>
    <t>mmitroshinovr@sfgate.com#mailto:mmitroshinovr@sfgate.com#</t>
  </si>
  <si>
    <t>415-884-2122</t>
  </si>
  <si>
    <t>35 Esker Hill</t>
  </si>
  <si>
    <t>Winship</t>
  </si>
  <si>
    <t>rwinship67@ox.ac.uk#mailto:rwinship67@ox.ac.uk#</t>
  </si>
  <si>
    <t>605-900-3169</t>
  </si>
  <si>
    <t>31109 Marcy Avenue</t>
  </si>
  <si>
    <t>Thea</t>
  </si>
  <si>
    <t>Ferroni</t>
  </si>
  <si>
    <t>tferronibc@instagram.com#mailto:tferronibc@instagram.com#</t>
  </si>
  <si>
    <t>515-721-3257</t>
  </si>
  <si>
    <t>63 Grayhawk Junction</t>
  </si>
  <si>
    <t>Baroch</t>
  </si>
  <si>
    <t>cbarochm2@dion.ne.jp#mailto:cbarochm2@dion.ne.jp#</t>
  </si>
  <si>
    <t>212-623-3489</t>
  </si>
  <si>
    <t>16337 La Follette Crossing</t>
  </si>
  <si>
    <t>Corrinne</t>
  </si>
  <si>
    <t>Tacey</t>
  </si>
  <si>
    <t>ctaceydb@hp.com#mailto:ctaceydb@hp.com#</t>
  </si>
  <si>
    <t>414-349-8236</t>
  </si>
  <si>
    <t>4931 Waxwing Center</t>
  </si>
  <si>
    <t>Darnall</t>
  </si>
  <si>
    <t>Berns</t>
  </si>
  <si>
    <t>dbernsgt@soundcloud.com#mailto:dbernsgt@soundcloud.com#</t>
  </si>
  <si>
    <t>757-968-8016</t>
  </si>
  <si>
    <t>71290 Moland Street</t>
  </si>
  <si>
    <t>Viv</t>
  </si>
  <si>
    <t>Frankton</t>
  </si>
  <si>
    <t>vfranktonpt@ustream.tv#mailto:vfranktonpt@ustream.tv#</t>
  </si>
  <si>
    <t>225-884-5858</t>
  </si>
  <si>
    <t>279 Eastlawn Park</t>
  </si>
  <si>
    <t>Buncombe</t>
  </si>
  <si>
    <t>bbuncombeqn@goodreads.com#mailto:bbuncombeqn@goodreads.com#</t>
  </si>
  <si>
    <t>205-757-8485</t>
  </si>
  <si>
    <t>30136 Fairview Hill</t>
  </si>
  <si>
    <t>Lauri</t>
  </si>
  <si>
    <t>Richter</t>
  </si>
  <si>
    <t>lrichter8e@163.com#mailto:lrichter8e@163.com#</t>
  </si>
  <si>
    <t>504-728-1333</t>
  </si>
  <si>
    <t>83092 Old Gate Plaza</t>
  </si>
  <si>
    <t>Rudinger</t>
  </si>
  <si>
    <t>arudingerbh@nps.gov#mailto:arudingerbh@nps.gov#</t>
  </si>
  <si>
    <t>432-380-4820</t>
  </si>
  <si>
    <t>5625 Macpherson Hill</t>
  </si>
  <si>
    <t>Jepps</t>
  </si>
  <si>
    <t>ajeppsjo@skype.com#mailto:ajeppsjo@skype.com#</t>
  </si>
  <si>
    <t>215-611-9454</t>
  </si>
  <si>
    <t>2699 Brown Terrace</t>
  </si>
  <si>
    <t>Bald</t>
  </si>
  <si>
    <t>Pettisall</t>
  </si>
  <si>
    <t>bpettisallnx@usatoday.com#mailto:bpettisallnx@usatoday.com#</t>
  </si>
  <si>
    <t>210-261-3080</t>
  </si>
  <si>
    <t>2779 Marcy Drive</t>
  </si>
  <si>
    <t>Masic</t>
  </si>
  <si>
    <t>gmasic8k@whitehouse.gov#mailto:gmasic8k@whitehouse.gov#</t>
  </si>
  <si>
    <t>970-861-1444</t>
  </si>
  <si>
    <t>58200 Cottonwood Pass</t>
  </si>
  <si>
    <t>Rebeka</t>
  </si>
  <si>
    <t>Espinosa</t>
  </si>
  <si>
    <t>respinosard@ebay.com#mailto:respinosard@ebay.com#</t>
  </si>
  <si>
    <t>812-412-3136</t>
  </si>
  <si>
    <t>877 Oak Valley Junction</t>
  </si>
  <si>
    <t>Terre Haute</t>
  </si>
  <si>
    <t>Fedora</t>
  </si>
  <si>
    <t>Phebee</t>
  </si>
  <si>
    <t>fphebee40@seattletimes.com#mailto:fphebee40@seattletimes.com#</t>
  </si>
  <si>
    <t>574-289-9414</t>
  </si>
  <si>
    <t>8425 Larry Junction</t>
  </si>
  <si>
    <t>Perrine</t>
  </si>
  <si>
    <t>Lampke</t>
  </si>
  <si>
    <t>plampkefp@umn.edu#mailto:plampkefp@umn.edu#</t>
  </si>
  <si>
    <t>775-989-9195</t>
  </si>
  <si>
    <t>35 Waywood Road</t>
  </si>
  <si>
    <t>Gruczka</t>
  </si>
  <si>
    <t>ngruczkara@google.it#mailto:ngruczkara@google.it#</t>
  </si>
  <si>
    <t>810-355-7248</t>
  </si>
  <si>
    <t>31 Blackbird Park</t>
  </si>
  <si>
    <t>Sky</t>
  </si>
  <si>
    <t>Moxom</t>
  </si>
  <si>
    <t>smoxomg6@fastcompany.com#mailto:smoxomg6@fastcompany.com#</t>
  </si>
  <si>
    <t>801-609-6147</t>
  </si>
  <si>
    <t>516 Maple Wood Alley</t>
  </si>
  <si>
    <t>Lemmy</t>
  </si>
  <si>
    <t>Kubatsch</t>
  </si>
  <si>
    <t>lkubatsch2v@tamu.edu#mailto:lkubatsch2v@tamu.edu#</t>
  </si>
  <si>
    <t>479-682-5609</t>
  </si>
  <si>
    <t>69150 Cambridge Plaza</t>
  </si>
  <si>
    <t>Mordy</t>
  </si>
  <si>
    <t>Braunston</t>
  </si>
  <si>
    <t>mbraunstonn3@histats.com#mailto:mbraunstonn3@histats.com#</t>
  </si>
  <si>
    <t>212-739-3005</t>
  </si>
  <si>
    <t>25805 Cody Trail</t>
  </si>
  <si>
    <t>Serge</t>
  </si>
  <si>
    <t>Shafto</t>
  </si>
  <si>
    <t>sshaftolx@hostgator.com#mailto:sshaftolx@hostgator.com#</t>
  </si>
  <si>
    <t>419-866-2125</t>
  </si>
  <si>
    <t>61927 Loomis Lane</t>
  </si>
  <si>
    <t>Blaydon</t>
  </si>
  <si>
    <t>tblaydon36@wsj.com#mailto:tblaydon36@wsj.com#</t>
  </si>
  <si>
    <t>505-552-3246</t>
  </si>
  <si>
    <t>974 Grover Park</t>
  </si>
  <si>
    <t>Sumpner</t>
  </si>
  <si>
    <t>jsumpner5u@google.com.au#mailto:jsumpner5u@google.com.au#</t>
  </si>
  <si>
    <t>786-405-4171</t>
  </si>
  <si>
    <t>420 Transport Center</t>
  </si>
  <si>
    <t>Ola</t>
  </si>
  <si>
    <t>Punch</t>
  </si>
  <si>
    <t>opunchm8@123-reg.co.uk#mailto:opunchm8@123-reg.co.uk#</t>
  </si>
  <si>
    <t>571-265-7062</t>
  </si>
  <si>
    <t>92282 Pleasure Terrace</t>
  </si>
  <si>
    <t>Symon</t>
  </si>
  <si>
    <t>Burmaster</t>
  </si>
  <si>
    <t>sburmaster31@mashable.com#mailto:sburmaster31@mashable.com#</t>
  </si>
  <si>
    <t>843-380-3390</t>
  </si>
  <si>
    <t>658 Hanover Pass</t>
  </si>
  <si>
    <t>Cassandry</t>
  </si>
  <si>
    <t>Schult</t>
  </si>
  <si>
    <t>cschultca@economist.com#mailto:cschultca@economist.com#</t>
  </si>
  <si>
    <t>513-896-5345</t>
  </si>
  <si>
    <t>330 Rowland Junction</t>
  </si>
  <si>
    <t>Pascal</t>
  </si>
  <si>
    <t>Leber</t>
  </si>
  <si>
    <t>pleberkj@sitemeter.com#mailto:pleberkj@sitemeter.com#</t>
  </si>
  <si>
    <t>406-944-4848</t>
  </si>
  <si>
    <t>60 Lillian Plaza</t>
  </si>
  <si>
    <t>Billings</t>
  </si>
  <si>
    <t>Montana</t>
  </si>
  <si>
    <t>Castelijn</t>
  </si>
  <si>
    <t>acastelijnca@google.fr#mailto:acastelijnca@google.fr#</t>
  </si>
  <si>
    <t>804-942-3458</t>
  </si>
  <si>
    <t>62 Mallard Road</t>
  </si>
  <si>
    <t>Chelsy</t>
  </si>
  <si>
    <t>Collop</t>
  </si>
  <si>
    <t>ccollopoi@delicious.com#mailto:ccollopoi@delicious.com#</t>
  </si>
  <si>
    <t>412-943-7336</t>
  </si>
  <si>
    <t>680 Bluestem Trail</t>
  </si>
  <si>
    <t>Bail</t>
  </si>
  <si>
    <t>MacKintosh</t>
  </si>
  <si>
    <t>bmackintoshiu@google.co.jp#mailto:bmackintoshiu@google.co.jp#</t>
  </si>
  <si>
    <t>402-353-3493</t>
  </si>
  <si>
    <t>37099 Rowland Plaza</t>
  </si>
  <si>
    <t>Ravid</t>
  </si>
  <si>
    <t>Scoines</t>
  </si>
  <si>
    <t>rscoinesk6@blogspot.com#mailto:rscoinesk6@blogspot.com#</t>
  </si>
  <si>
    <t>608-267-9606</t>
  </si>
  <si>
    <t>773 Atwood Trail</t>
  </si>
  <si>
    <t>Renault</t>
  </si>
  <si>
    <t>Savatier</t>
  </si>
  <si>
    <t>rsavatieraq@answers.com#mailto:rsavatieraq@answers.com#</t>
  </si>
  <si>
    <t>412-921-2687</t>
  </si>
  <si>
    <t>43411 Hermina Hill</t>
  </si>
  <si>
    <t>Rosita</t>
  </si>
  <si>
    <t>Baswall</t>
  </si>
  <si>
    <t>rbaswall9t@topsy.com#mailto:rbaswall9t@topsy.com#</t>
  </si>
  <si>
    <t>718-552-1634</t>
  </si>
  <si>
    <t>80410 Northfield Trail</t>
  </si>
  <si>
    <t>Staten Island</t>
  </si>
  <si>
    <t>Blythe</t>
  </si>
  <si>
    <t>Vanshin</t>
  </si>
  <si>
    <t>bvanshinjo@forbes.com#mailto:bvanshinjo@forbes.com#</t>
  </si>
  <si>
    <t>918-678-1928</t>
  </si>
  <si>
    <t>230 Forster Place</t>
  </si>
  <si>
    <t>Susie</t>
  </si>
  <si>
    <t>Raffels</t>
  </si>
  <si>
    <t>sraffelsm2@time.com#mailto:sraffelsm2@time.com#</t>
  </si>
  <si>
    <t>971-527-8659</t>
  </si>
  <si>
    <t>571 Cottonwood Hill</t>
  </si>
  <si>
    <t>Riki</t>
  </si>
  <si>
    <t>Oxtiby</t>
  </si>
  <si>
    <t>roxtibyp1@slashdot.org#mailto:roxtibyp1@slashdot.org#</t>
  </si>
  <si>
    <t>515-412-6534</t>
  </si>
  <si>
    <t>6288 Monica Alley</t>
  </si>
  <si>
    <t>Seana</t>
  </si>
  <si>
    <t>Hinge</t>
  </si>
  <si>
    <t>shinged4@ustream.tv#mailto:shinged4@ustream.tv#</t>
  </si>
  <si>
    <t>509-393-4946</t>
  </si>
  <si>
    <t>9168 High Crossing Point</t>
  </si>
  <si>
    <t>Ettles</t>
  </si>
  <si>
    <t>tettlescg@wikimedia.org#mailto:tettlescg@wikimedia.org#</t>
  </si>
  <si>
    <t>626-180-6416</t>
  </si>
  <si>
    <t>98516 Del Sol Terrace</t>
  </si>
  <si>
    <t>Vonni</t>
  </si>
  <si>
    <t>Haslam</t>
  </si>
  <si>
    <t>vhaslam4m@mit.edu#mailto:vhaslam4m@mit.edu#</t>
  </si>
  <si>
    <t>217-774-7645</t>
  </si>
  <si>
    <t>5547 Ramsey Pass</t>
  </si>
  <si>
    <t>Matignon</t>
  </si>
  <si>
    <t>jmatignon7o@dailymotion.com#mailto:jmatignon7o@dailymotion.com#</t>
  </si>
  <si>
    <t>915-970-9621</t>
  </si>
  <si>
    <t>833 Birchwood Avenue</t>
  </si>
  <si>
    <t>Shauna</t>
  </si>
  <si>
    <t>Gallehawk</t>
  </si>
  <si>
    <t>sgallehawkmy@tinyurl.com#mailto:sgallehawkmy@tinyurl.com#</t>
  </si>
  <si>
    <t>770-523-8111</t>
  </si>
  <si>
    <t>41 Hudson Street</t>
  </si>
  <si>
    <t>Mattie</t>
  </si>
  <si>
    <t>Janicki</t>
  </si>
  <si>
    <t>mjanicki6y@amazon.co.uk#mailto:mjanicki6y@amazon.co.uk#</t>
  </si>
  <si>
    <t>806-469-2022</t>
  </si>
  <si>
    <t>235 Rusk Alley</t>
  </si>
  <si>
    <t>Laurianne</t>
  </si>
  <si>
    <t>Tippetts</t>
  </si>
  <si>
    <t>ltippettsfq@aol.com#mailto:ltippettsfq@aol.com#</t>
  </si>
  <si>
    <t>717-310-9275</t>
  </si>
  <si>
    <t>8813 Dunning Place</t>
  </si>
  <si>
    <t>Marta</t>
  </si>
  <si>
    <t>Diben</t>
  </si>
  <si>
    <t>mdibenn6@blogger.com#mailto:mdibenn6@blogger.com#</t>
  </si>
  <si>
    <t>941-434-3337</t>
  </si>
  <si>
    <t>279 Orin Circle</t>
  </si>
  <si>
    <t>Stanfield</t>
  </si>
  <si>
    <t>Weall</t>
  </si>
  <si>
    <t>sweallf8@infoseek.co.jp#mailto:sweallf8@infoseek.co.jp#</t>
  </si>
  <si>
    <t>952-136-0108</t>
  </si>
  <si>
    <t>94 Killdeer Terrace</t>
  </si>
  <si>
    <t>Tarrance</t>
  </si>
  <si>
    <t>Faye</t>
  </si>
  <si>
    <t>tfaye3w@newsvine.com#mailto:tfaye3w@newsvine.com#</t>
  </si>
  <si>
    <t>908-526-4548</t>
  </si>
  <si>
    <t>269 Kingsford Park</t>
  </si>
  <si>
    <t>Jersey City</t>
  </si>
  <si>
    <t>Arendsen</t>
  </si>
  <si>
    <t>aarendsenpl@state.tx.us#mailto:aarendsenpl@state.tx.us#</t>
  </si>
  <si>
    <t>520-937-8245</t>
  </si>
  <si>
    <t>58789 Dayton Place</t>
  </si>
  <si>
    <t>Oaks</t>
  </si>
  <si>
    <t>coaks1g@gravatar.com#mailto:coaks1g@gravatar.com#</t>
  </si>
  <si>
    <t>760-980-3555</t>
  </si>
  <si>
    <t>80955 Comanche Hill</t>
  </si>
  <si>
    <t>Chrissie</t>
  </si>
  <si>
    <t>Gothliff</t>
  </si>
  <si>
    <t>cgothlifffm@jalbum.net#mailto:cgothlifffm@jalbum.net#</t>
  </si>
  <si>
    <t>404-385-2460</t>
  </si>
  <si>
    <t>2972 Ludington Point</t>
  </si>
  <si>
    <t>Greg</t>
  </si>
  <si>
    <t>Sprull</t>
  </si>
  <si>
    <t>gsprulli4@angelfire.com#mailto:gsprulli4@angelfire.com#</t>
  </si>
  <si>
    <t>251-289-1891</t>
  </si>
  <si>
    <t>868 Spenser Drive</t>
  </si>
  <si>
    <t>Roger</t>
  </si>
  <si>
    <t>Gilbee</t>
  </si>
  <si>
    <t>rgilbeekq@cdbaby.com#mailto:rgilbeekq@cdbaby.com#</t>
  </si>
  <si>
    <t>251-339-6395</t>
  </si>
  <si>
    <t>751 Crest Line Junction</t>
  </si>
  <si>
    <t>Essame</t>
  </si>
  <si>
    <t>kessamehc@github.com#mailto:kessamehc@github.com#</t>
  </si>
  <si>
    <t>469-675-2233</t>
  </si>
  <si>
    <t>296 Canary Court</t>
  </si>
  <si>
    <t>Physick</t>
  </si>
  <si>
    <t>mphysickms@vistaprint.com#mailto:mphysickms@vistaprint.com#</t>
  </si>
  <si>
    <t>208-878-4890</t>
  </si>
  <si>
    <t>94 Dahle Trail</t>
  </si>
  <si>
    <t>Benito</t>
  </si>
  <si>
    <t>Chitty</t>
  </si>
  <si>
    <t>bchittyft@admin.ch#mailto:bchittyft@admin.ch#</t>
  </si>
  <si>
    <t>304-869-8443</t>
  </si>
  <si>
    <t>13 Hanover Pass</t>
  </si>
  <si>
    <t>Diahann</t>
  </si>
  <si>
    <t>Hoult</t>
  </si>
  <si>
    <t>dhoultek@exblog.jp#mailto:dhoultek@exblog.jp#</t>
  </si>
  <si>
    <t>213-863-2947</t>
  </si>
  <si>
    <t>473 Merrick Park</t>
  </si>
  <si>
    <t>Clemenzi</t>
  </si>
  <si>
    <t>eclemenzih0@rediff.com#mailto:eclemenzih0@rediff.com#</t>
  </si>
  <si>
    <t>516-479-7139</t>
  </si>
  <si>
    <t>30525 Ruskin Alley</t>
  </si>
  <si>
    <t>Great Neck</t>
  </si>
  <si>
    <t>Buck</t>
  </si>
  <si>
    <t>Knowlman</t>
  </si>
  <si>
    <t>bknowlmanki@rediff.com#mailto:bknowlmanki@rediff.com#</t>
  </si>
  <si>
    <t>770-573-1010</t>
  </si>
  <si>
    <t>94 Kropf Point</t>
  </si>
  <si>
    <t>Murdoch</t>
  </si>
  <si>
    <t>Panks</t>
  </si>
  <si>
    <t>mpanksjd@live.com#mailto:mpanksjd@live.com#</t>
  </si>
  <si>
    <t>203-293-9407</t>
  </si>
  <si>
    <t>884 Hoard Crossing</t>
  </si>
  <si>
    <t>New Haven</t>
  </si>
  <si>
    <t>Ferrel</t>
  </si>
  <si>
    <t>Colpus</t>
  </si>
  <si>
    <t>fcolpus9b@prlog.org#mailto:fcolpus9b@prlog.org#</t>
  </si>
  <si>
    <t>510-866-2443</t>
  </si>
  <si>
    <t>39745 Oak Valley Circle</t>
  </si>
  <si>
    <t>Skelbeck</t>
  </si>
  <si>
    <t>hskelbeck49@admin.ch#mailto:hskelbeck49@admin.ch#</t>
  </si>
  <si>
    <t>505-257-1643</t>
  </si>
  <si>
    <t>653 Vermont Road</t>
  </si>
  <si>
    <t>Hasty</t>
  </si>
  <si>
    <t>Fontell</t>
  </si>
  <si>
    <t>hfontelldn@wix.com#mailto:hfontelldn@wix.com#</t>
  </si>
  <si>
    <t>540-733-8569</t>
  </si>
  <si>
    <t>6628 Emmet Terrace</t>
  </si>
  <si>
    <t>John</t>
  </si>
  <si>
    <t>Nowland</t>
  </si>
  <si>
    <t>jnowlandms@cbsnews.com#mailto:jnowlandms@cbsnews.com#</t>
  </si>
  <si>
    <t>518-776-6976</t>
  </si>
  <si>
    <t>8181 Old Shore Crossing</t>
  </si>
  <si>
    <t>Jolley</t>
  </si>
  <si>
    <t>ljolleyiw@google.de#mailto:ljolleyiw@google.de#</t>
  </si>
  <si>
    <t>305-929-3892</t>
  </si>
  <si>
    <t>18727 Elgar Place</t>
  </si>
  <si>
    <t>Bev</t>
  </si>
  <si>
    <t>Megainey</t>
  </si>
  <si>
    <t>bmegaineyhk@blogtalkradio.com#mailto:bmegaineyhk@blogtalkradio.com#</t>
  </si>
  <si>
    <t>978-932-7070</t>
  </si>
  <si>
    <t>16 School Trail</t>
  </si>
  <si>
    <t>Bourthoumieux</t>
  </si>
  <si>
    <t>cbourthoumieuxlg@behance.net#mailto:cbourthoumieuxlg@behance.net#</t>
  </si>
  <si>
    <t>334-858-8369</t>
  </si>
  <si>
    <t>345 Prentice Crossing</t>
  </si>
  <si>
    <t>Lynelle</t>
  </si>
  <si>
    <t>Teal</t>
  </si>
  <si>
    <t>lteal2l@cbc.ca#mailto:lteal2l@cbc.ca#</t>
  </si>
  <si>
    <t>518-405-9160</t>
  </si>
  <si>
    <t>1540 Homewood Hill</t>
  </si>
  <si>
    <t>Chesman</t>
  </si>
  <si>
    <t>mchesmanfc@mit.edu#mailto:mchesmanfc@mit.edu#</t>
  </si>
  <si>
    <t>847-262-5168</t>
  </si>
  <si>
    <t>4427 Golden Leaf Crossing</t>
  </si>
  <si>
    <t>Palatine</t>
  </si>
  <si>
    <t>Karon</t>
  </si>
  <si>
    <t>Lemasney</t>
  </si>
  <si>
    <t>klemasneyga@cpanel.net#mailto:klemasneyga@cpanel.net#</t>
  </si>
  <si>
    <t>304-256-4480</t>
  </si>
  <si>
    <t>770 Bultman Alley</t>
  </si>
  <si>
    <t>Plowman</t>
  </si>
  <si>
    <t>tplowman7y@ucoz.com#mailto:tplowman7y@ucoz.com#</t>
  </si>
  <si>
    <t>704-404-6316</t>
  </si>
  <si>
    <t>4764 Stuart Crossing</t>
  </si>
  <si>
    <t>Dyan</t>
  </si>
  <si>
    <t>Atwood</t>
  </si>
  <si>
    <t>datwood4f@diigo.com#mailto:datwood4f@diigo.com#</t>
  </si>
  <si>
    <t>202-894-2188</t>
  </si>
  <si>
    <t>40 Jay Circle</t>
  </si>
  <si>
    <t>Sibelle</t>
  </si>
  <si>
    <t>Vassie</t>
  </si>
  <si>
    <t>svassie59@cam.ac.uk#mailto:svassie59@cam.ac.uk#</t>
  </si>
  <si>
    <t>408-645-0310</t>
  </si>
  <si>
    <t>40 Alpine Way</t>
  </si>
  <si>
    <t>Ewan</t>
  </si>
  <si>
    <t>Skerrett</t>
  </si>
  <si>
    <t>eskerrett4y@bravesites.com#mailto:eskerrett4y@bravesites.com#</t>
  </si>
  <si>
    <t>206-636-8289</t>
  </si>
  <si>
    <t>63776 Portage Court</t>
  </si>
  <si>
    <t>Nicola</t>
  </si>
  <si>
    <t>Hullbrook</t>
  </si>
  <si>
    <t>nhullbrooklj@accuweather.com#mailto:nhullbrooklj@accuweather.com#</t>
  </si>
  <si>
    <t>714-646-3179</t>
  </si>
  <si>
    <t>129 Bartillon Court</t>
  </si>
  <si>
    <t>Edison</t>
  </si>
  <si>
    <t>yedisongm@comcast.net#mailto:yedisongm@comcast.net#</t>
  </si>
  <si>
    <t>404-534-4007</t>
  </si>
  <si>
    <t>751 Calypso Point</t>
  </si>
  <si>
    <t>Trueman</t>
  </si>
  <si>
    <t>Zanneli</t>
  </si>
  <si>
    <t>tzannelibe@jimdo.com#mailto:tzannelibe@jimdo.com#</t>
  </si>
  <si>
    <t>806-117-4055</t>
  </si>
  <si>
    <t>82 Weeping Birch Avenue</t>
  </si>
  <si>
    <t>Harriette</t>
  </si>
  <si>
    <t>Cuckoo</t>
  </si>
  <si>
    <t>hcuckoooy@nba.com#mailto:hcuckoooy@nba.com#</t>
  </si>
  <si>
    <t>703-945-1919</t>
  </si>
  <si>
    <t>5393 Village Green Parkway</t>
  </si>
  <si>
    <t>Bryanty</t>
  </si>
  <si>
    <t>Issit</t>
  </si>
  <si>
    <t>bissitbb@oaic.gov.au#mailto:bissitbb@oaic.gov.au#</t>
  </si>
  <si>
    <t>205-871-2970</t>
  </si>
  <si>
    <t>89 Dennis Place</t>
  </si>
  <si>
    <t>Virginie</t>
  </si>
  <si>
    <t>Fadian</t>
  </si>
  <si>
    <t>vfadian2a@flickr.com#mailto:vfadian2a@flickr.com#</t>
  </si>
  <si>
    <t>917-247-4633</t>
  </si>
  <si>
    <t>16435 Fordem Park</t>
  </si>
  <si>
    <t>Spence</t>
  </si>
  <si>
    <t>Acton</t>
  </si>
  <si>
    <t>sactonhe@amazon.co.jp#mailto:sactonhe@amazon.co.jp#</t>
  </si>
  <si>
    <t>717-931-2819</t>
  </si>
  <si>
    <t>94331 Farragut Point</t>
  </si>
  <si>
    <t>Jany</t>
  </si>
  <si>
    <t>Halliday</t>
  </si>
  <si>
    <t>jhallidayrl@dell.com#mailto:jhallidayrl@dell.com#</t>
  </si>
  <si>
    <t>503-659-9951</t>
  </si>
  <si>
    <t>87 Village Center</t>
  </si>
  <si>
    <t>Shela</t>
  </si>
  <si>
    <t>Welman</t>
  </si>
  <si>
    <t>swelmanod@google.it#mailto:swelmanod@google.it#</t>
  </si>
  <si>
    <t>740-299-7364</t>
  </si>
  <si>
    <t>65157 Arrowood Street</t>
  </si>
  <si>
    <t>Alexei</t>
  </si>
  <si>
    <t>Southall</t>
  </si>
  <si>
    <t>asouthallg@sohu.com#mailto:asouthallg@sohu.com#</t>
  </si>
  <si>
    <t>386-173-1925</t>
  </si>
  <si>
    <t>78 Kim Pass</t>
  </si>
  <si>
    <t>Scottie</t>
  </si>
  <si>
    <t>Winear</t>
  </si>
  <si>
    <t>swinear7e@reddit.com#mailto:swinear7e@reddit.com#</t>
  </si>
  <si>
    <t>484-149-2786</t>
  </si>
  <si>
    <t>64031 Division Terrace</t>
  </si>
  <si>
    <t>Valley Forge</t>
  </si>
  <si>
    <t>Godiva</t>
  </si>
  <si>
    <t>Jirusek</t>
  </si>
  <si>
    <t>gjirusekby@360.cn#mailto:gjirusekby@360.cn#</t>
  </si>
  <si>
    <t>317-919-4191</t>
  </si>
  <si>
    <t>251 Lien Parkway</t>
  </si>
  <si>
    <t>Ruberti</t>
  </si>
  <si>
    <t>sruberti9l@dion.ne.jp#mailto:sruberti9l@dion.ne.jp#</t>
  </si>
  <si>
    <t>602-945-2112</t>
  </si>
  <si>
    <t>5864 Nelson Hill</t>
  </si>
  <si>
    <t>Nettie</t>
  </si>
  <si>
    <t>Overel</t>
  </si>
  <si>
    <t>noverel1y@taobao.com#mailto:noverel1y@taobao.com#</t>
  </si>
  <si>
    <t>813-890-7978</t>
  </si>
  <si>
    <t>357 Graedel Court</t>
  </si>
  <si>
    <t>Theodore</t>
  </si>
  <si>
    <t>Housecroft</t>
  </si>
  <si>
    <t>thousecroftfp@taobao.com#mailto:thousecroftfp@taobao.com#</t>
  </si>
  <si>
    <t>513-612-1473</t>
  </si>
  <si>
    <t>8816 Tennyson Pass</t>
  </si>
  <si>
    <t>Eugenie</t>
  </si>
  <si>
    <t>Carmo</t>
  </si>
  <si>
    <t>ecarmojq@aol.com#mailto:ecarmojq@aol.com#</t>
  </si>
  <si>
    <t>209-898-6368</t>
  </si>
  <si>
    <t>28716 Mcguire Parkway</t>
  </si>
  <si>
    <t>Trish</t>
  </si>
  <si>
    <t>Lednor</t>
  </si>
  <si>
    <t>tlednor7r@forbes.com#mailto:tlednor7r@forbes.com#</t>
  </si>
  <si>
    <t>954-604-8973</t>
  </si>
  <si>
    <t>963 Jana Point</t>
  </si>
  <si>
    <t>Newton</t>
  </si>
  <si>
    <t>Iglesia</t>
  </si>
  <si>
    <t>niglesia2s@stumbleupon.com#mailto:niglesia2s@stumbleupon.com#</t>
  </si>
  <si>
    <t>520-127-0154</t>
  </si>
  <si>
    <t>39253 Killdeer Street</t>
  </si>
  <si>
    <t>Vernice</t>
  </si>
  <si>
    <t>Elvidge</t>
  </si>
  <si>
    <t>velvidgeid@thetimes.co.uk#mailto:velvidgeid@thetimes.co.uk#</t>
  </si>
  <si>
    <t>713-385-2780</t>
  </si>
  <si>
    <t>755 Kedzie Alley</t>
  </si>
  <si>
    <t>Thaddus</t>
  </si>
  <si>
    <t>Widdicombe</t>
  </si>
  <si>
    <t>twiddicombem5@ucoz.ru#mailto:twiddicombem5@ucoz.ru#</t>
  </si>
  <si>
    <t>954-110-0278</t>
  </si>
  <si>
    <t>225 Brown Court</t>
  </si>
  <si>
    <t>Fort Lauderdale</t>
  </si>
  <si>
    <t>Christoffe</t>
  </si>
  <si>
    <t>rchristoffelw@so-net.ne.jp#mailto:rchristoffelw@so-net.ne.jp#</t>
  </si>
  <si>
    <t>410-767-3566</t>
  </si>
  <si>
    <t>42998 Eliot Plaza</t>
  </si>
  <si>
    <t>Una</t>
  </si>
  <si>
    <t>Crosier</t>
  </si>
  <si>
    <t>ucrosier1e@go.com#mailto:ucrosier1e@go.com#</t>
  </si>
  <si>
    <t>213-391-3212</t>
  </si>
  <si>
    <t>30504 Doe Crossing Drive</t>
  </si>
  <si>
    <t>Pat</t>
  </si>
  <si>
    <t>Wallwork</t>
  </si>
  <si>
    <t>pwallworke9@blogs.com#mailto:pwallworke9@blogs.com#</t>
  </si>
  <si>
    <t>678-946-2033</t>
  </si>
  <si>
    <t>446 Algoma Circle</t>
  </si>
  <si>
    <t>Daryl</t>
  </si>
  <si>
    <t>Wimbury</t>
  </si>
  <si>
    <t>dwimburya7@nationalgeographic.com#mailto:dwimburya7@nationalgeographic.com#</t>
  </si>
  <si>
    <t>860-145-2971</t>
  </si>
  <si>
    <t>225 Ridge Oak Pass</t>
  </si>
  <si>
    <t>Olly</t>
  </si>
  <si>
    <t>Fedoronko</t>
  </si>
  <si>
    <t>ofedoronkonk@salon.com#mailto:ofedoronkonk@salon.com#</t>
  </si>
  <si>
    <t>408-372-0118</t>
  </si>
  <si>
    <t>45305 Cascade Avenue</t>
  </si>
  <si>
    <t>Sunnyvale</t>
  </si>
  <si>
    <t>Sigvard</t>
  </si>
  <si>
    <t>Canon</t>
  </si>
  <si>
    <t>scanonhz@smugmug.com#mailto:scanonhz@smugmug.com#</t>
  </si>
  <si>
    <t>253-918-7981</t>
  </si>
  <si>
    <t>57333 South Court</t>
  </si>
  <si>
    <t>Hamel</t>
  </si>
  <si>
    <t>Jamme</t>
  </si>
  <si>
    <t>hjammeqo@comcast.net#mailto:hjammeqo@comcast.net#</t>
  </si>
  <si>
    <t>707-521-4838</t>
  </si>
  <si>
    <t>91783 Portage Terrace</t>
  </si>
  <si>
    <t>Santa Rosa</t>
  </si>
  <si>
    <t>Kathe</t>
  </si>
  <si>
    <t>Duesbury</t>
  </si>
  <si>
    <t>kduesbury8d@tripod.com#mailto:kduesbury8d@tripod.com#</t>
  </si>
  <si>
    <t>206-953-7395</t>
  </si>
  <si>
    <t>6021 Corry Place</t>
  </si>
  <si>
    <t>Burk</t>
  </si>
  <si>
    <t>Alvey</t>
  </si>
  <si>
    <t>balveyf@vimeo.com#mailto:balveyf@vimeo.com#</t>
  </si>
  <si>
    <t>562-840-3997</t>
  </si>
  <si>
    <t>92743 Emmet Terrace</t>
  </si>
  <si>
    <t>Sabine</t>
  </si>
  <si>
    <t>Abrahamian</t>
  </si>
  <si>
    <t>sabrahamian3i@zimbio.com#mailto:sabrahamian3i@zimbio.com#</t>
  </si>
  <si>
    <t>704-564-1416</t>
  </si>
  <si>
    <t>12510 Moulton Pass</t>
  </si>
  <si>
    <t>Gratiana</t>
  </si>
  <si>
    <t>Miere</t>
  </si>
  <si>
    <t>gmieren4@taobao.com#mailto:gmieren4@taobao.com#</t>
  </si>
  <si>
    <t>615-809-6450</t>
  </si>
  <si>
    <t>90 Blaine Lane</t>
  </si>
  <si>
    <t>Christian</t>
  </si>
  <si>
    <t>Kluger</t>
  </si>
  <si>
    <t>cklugerlg@sfgate.com#mailto:cklugerlg@sfgate.com#</t>
  </si>
  <si>
    <t>619-694-2511</t>
  </si>
  <si>
    <t>90 Springview Alley</t>
  </si>
  <si>
    <t>Ingaberg</t>
  </si>
  <si>
    <t>MacKeogh</t>
  </si>
  <si>
    <t>imackeoghhh@foxnews.com#mailto:imackeoghhh@foxnews.com#</t>
  </si>
  <si>
    <t>202-251-6833</t>
  </si>
  <si>
    <t>95 Morningstar Parkway</t>
  </si>
  <si>
    <t>Conway</t>
  </si>
  <si>
    <t>Perritt</t>
  </si>
  <si>
    <t>cperrittov@homestead.com#mailto:cperrittov@homestead.com#</t>
  </si>
  <si>
    <t>404-311-7215</t>
  </si>
  <si>
    <t>67 Raven Way</t>
  </si>
  <si>
    <t>Lilyan</t>
  </si>
  <si>
    <t>Nannizzi</t>
  </si>
  <si>
    <t>lnannizzigb@hugedomains.com#mailto:lnannizzigb@hugedomains.com#</t>
  </si>
  <si>
    <t>253-983-6296</t>
  </si>
  <si>
    <t>131 Erie Park</t>
  </si>
  <si>
    <t>Greer</t>
  </si>
  <si>
    <t>Bednell</t>
  </si>
  <si>
    <t>gbednellqw@examiner.com#mailto:gbednellqw@examiner.com#</t>
  </si>
  <si>
    <t>330-313-9477</t>
  </si>
  <si>
    <t>48425 Northview Trail</t>
  </si>
  <si>
    <t>Donalt</t>
  </si>
  <si>
    <t>Tilbey</t>
  </si>
  <si>
    <t>dtilbey5p@ow.ly#mailto:dtilbey5p@ow.ly#</t>
  </si>
  <si>
    <t>415-509-1958</t>
  </si>
  <si>
    <t>1866 Karstens Alley</t>
  </si>
  <si>
    <t>Tresa</t>
  </si>
  <si>
    <t>Derrington</t>
  </si>
  <si>
    <t>tderrington6x@mit.edu#mailto:tderrington6x@mit.edu#</t>
  </si>
  <si>
    <t>386-378-7400</t>
  </si>
  <si>
    <t>119 Grayhawk Court</t>
  </si>
  <si>
    <t>Buddie</t>
  </si>
  <si>
    <t>Rowles</t>
  </si>
  <si>
    <t>browlesiq@godaddy.com#mailto:browlesiq@godaddy.com#</t>
  </si>
  <si>
    <t>608-276-9272</t>
  </si>
  <si>
    <t>4608 Rusk Center</t>
  </si>
  <si>
    <t>Gennifer</t>
  </si>
  <si>
    <t>De Souza</t>
  </si>
  <si>
    <t>gde6n@dmoz.org#mailto:gde6n@dmoz.org#</t>
  </si>
  <si>
    <t>512-309-1608</t>
  </si>
  <si>
    <t>822 Dennis Park</t>
  </si>
  <si>
    <t>Lynette</t>
  </si>
  <si>
    <t>McIver</t>
  </si>
  <si>
    <t>lmciverr0@linkedin.com#mailto:lmciverr0@linkedin.com#</t>
  </si>
  <si>
    <t>239-233-7953</t>
  </si>
  <si>
    <t>2742 Nova Street</t>
  </si>
  <si>
    <t>Lehigh Acres</t>
  </si>
  <si>
    <t>Debera</t>
  </si>
  <si>
    <t>McKinlay</t>
  </si>
  <si>
    <t>dmckinlayoj@google.fr#mailto:dmckinlayoj@google.fr#</t>
  </si>
  <si>
    <t>818-617-4302</t>
  </si>
  <si>
    <t>13228 American Street</t>
  </si>
  <si>
    <t>Cilka</t>
  </si>
  <si>
    <t>Bonifant</t>
  </si>
  <si>
    <t>cbonifant8g@wisc.edu#mailto:cbonifant8g@wisc.edu#</t>
  </si>
  <si>
    <t>915-907-6774</t>
  </si>
  <si>
    <t>30 Bunting Park</t>
  </si>
  <si>
    <t>Becka</t>
  </si>
  <si>
    <t>Hegden</t>
  </si>
  <si>
    <t>bhegden7x@scientificamerican.com#mailto:bhegden7x@scientificamerican.com#</t>
  </si>
  <si>
    <t>302-710-8827</t>
  </si>
  <si>
    <t>60 Sauthoff Terrace</t>
  </si>
  <si>
    <t>Deloria</t>
  </si>
  <si>
    <t>Haddy</t>
  </si>
  <si>
    <t>dhaddy14@slate.com#mailto:dhaddy14@slate.com#</t>
  </si>
  <si>
    <t>316-521-7084</t>
  </si>
  <si>
    <t>11516 Buhler Avenue</t>
  </si>
  <si>
    <t>Erik</t>
  </si>
  <si>
    <t>Grinley</t>
  </si>
  <si>
    <t>egrinleyfb@slate.com#mailto:egrinleyfb@slate.com#</t>
  </si>
  <si>
    <t>225-579-8699</t>
  </si>
  <si>
    <t>3692 Pennsylvania Street</t>
  </si>
  <si>
    <t>Adel</t>
  </si>
  <si>
    <t>Duberry</t>
  </si>
  <si>
    <t>aduberryoq@hugedomains.com#mailto:aduberryoq@hugedomains.com#</t>
  </si>
  <si>
    <t>609-890-5816</t>
  </si>
  <si>
    <t>925 4th Way</t>
  </si>
  <si>
    <t>Elora</t>
  </si>
  <si>
    <t>Ponde</t>
  </si>
  <si>
    <t>epondei9@1688.com#mailto:epondei9@1688.com#</t>
  </si>
  <si>
    <t>516-770-7460</t>
  </si>
  <si>
    <t>306 Burning Wood Pass</t>
  </si>
  <si>
    <t>Port Washington</t>
  </si>
  <si>
    <t>Melina</t>
  </si>
  <si>
    <t>Ellse</t>
  </si>
  <si>
    <t>mellseo8@engadget.com#mailto:mellseo8@engadget.com#</t>
  </si>
  <si>
    <t>775-823-2463</t>
  </si>
  <si>
    <t>16029 Ramsey Plaza</t>
  </si>
  <si>
    <t>Joane</t>
  </si>
  <si>
    <t>Newlin</t>
  </si>
  <si>
    <t>jnewlinq9@admin.ch#mailto:jnewlinq9@admin.ch#</t>
  </si>
  <si>
    <t>601-651-4275</t>
  </si>
  <si>
    <t>8756 Bluejay Junction</t>
  </si>
  <si>
    <t>Daven</t>
  </si>
  <si>
    <t>Tondeur</t>
  </si>
  <si>
    <t>dtondeura@baidu.com#mailto:dtondeura@baidu.com#</t>
  </si>
  <si>
    <t>903-501-4121</t>
  </si>
  <si>
    <t>37 South Parkway</t>
  </si>
  <si>
    <t>Longview</t>
  </si>
  <si>
    <t>Uriel</t>
  </si>
  <si>
    <t>Castanho</t>
  </si>
  <si>
    <t>ucastanhoq7@who.int#mailto:ucastanhoq7@who.int#</t>
  </si>
  <si>
    <t>786-457-5685</t>
  </si>
  <si>
    <t>45 Hollow Ridge Pass</t>
  </si>
  <si>
    <t>Far</t>
  </si>
  <si>
    <t>Pow</t>
  </si>
  <si>
    <t>fpow1y@mlb.com#mailto:fpow1y@mlb.com#</t>
  </si>
  <si>
    <t>662-736-1064</t>
  </si>
  <si>
    <t>44 Portage Place</t>
  </si>
  <si>
    <t>Ferd</t>
  </si>
  <si>
    <t>Sline</t>
  </si>
  <si>
    <t>fsline8d@marketwatch.com#mailto:fsline8d@marketwatch.com#</t>
  </si>
  <si>
    <t>404-506-4050</t>
  </si>
  <si>
    <t>946 Bunker Hill Lane</t>
  </si>
  <si>
    <t>Doris</t>
  </si>
  <si>
    <t>Friel</t>
  </si>
  <si>
    <t>dfriel54@howstuffworks.com#mailto:dfriel54@howstuffworks.com#</t>
  </si>
  <si>
    <t>952-794-5973</t>
  </si>
  <si>
    <t>70935 Dakota Trail</t>
  </si>
  <si>
    <t>Cyndia</t>
  </si>
  <si>
    <t>Gunny</t>
  </si>
  <si>
    <t>cgunnyj2@nyu.edu#mailto:cgunnyj2@nyu.edu#</t>
  </si>
  <si>
    <t>850-224-5946</t>
  </si>
  <si>
    <t>74028 Porter Place</t>
  </si>
  <si>
    <t>Phaidra</t>
  </si>
  <si>
    <t>Ingerson</t>
  </si>
  <si>
    <t>pingerson9f@webmd.com#mailto:pingerson9f@webmd.com#</t>
  </si>
  <si>
    <t>520-216-8240</t>
  </si>
  <si>
    <t>968 Green Ridge Road</t>
  </si>
  <si>
    <t>Robin</t>
  </si>
  <si>
    <t>Thaxter</t>
  </si>
  <si>
    <t>rthaxter82@intel.com#mailto:rthaxter82@intel.com#</t>
  </si>
  <si>
    <t>816-134-9075</t>
  </si>
  <si>
    <t>64 Sheridan Junction</t>
  </si>
  <si>
    <t>Lees Summit</t>
  </si>
  <si>
    <t>Caitlin</t>
  </si>
  <si>
    <t>ccaitlinlc@shutterfly.com#mailto:ccaitlinlc@shutterfly.com#</t>
  </si>
  <si>
    <t>512-697-4624</t>
  </si>
  <si>
    <t>89948 Ohio Crossing</t>
  </si>
  <si>
    <t>gatwood6i@stanford.edu#mailto:gatwood6i@stanford.edu#</t>
  </si>
  <si>
    <t>414-624-7175</t>
  </si>
  <si>
    <t>31 Stephen Trail</t>
  </si>
  <si>
    <t>Sigmund</t>
  </si>
  <si>
    <t>Bodycote</t>
  </si>
  <si>
    <t>sbodycotekg@jalbum.net#mailto:sbodycotekg@jalbum.net#</t>
  </si>
  <si>
    <t>405-646-5976</t>
  </si>
  <si>
    <t>6911 Brown Center</t>
  </si>
  <si>
    <t>Tailor</t>
  </si>
  <si>
    <t>Pride</t>
  </si>
  <si>
    <t>tprideku@1688.com#mailto:tprideku@1688.com#</t>
  </si>
  <si>
    <t>716-750-5439</t>
  </si>
  <si>
    <t>39969 Raven Terrace</t>
  </si>
  <si>
    <t>Bendle</t>
  </si>
  <si>
    <t>fbendle6o@cbc.ca#mailto:fbendle6o@cbc.ca#</t>
  </si>
  <si>
    <t>214-870-5666</t>
  </si>
  <si>
    <t>846 Banding Lane</t>
  </si>
  <si>
    <t>Julietta</t>
  </si>
  <si>
    <t>Milby</t>
  </si>
  <si>
    <t>jmilbyft@flavors.me#mailto:jmilbyft@flavors.me#</t>
  </si>
  <si>
    <t>540-748-6427</t>
  </si>
  <si>
    <t>38 West Drive</t>
  </si>
  <si>
    <t>Elisha</t>
  </si>
  <si>
    <t>Harmstone</t>
  </si>
  <si>
    <t>eharmstone9d@unicef.org#mailto:eharmstone9d@unicef.org#</t>
  </si>
  <si>
    <t>979-496-6185</t>
  </si>
  <si>
    <t>2871 Hansons Alley</t>
  </si>
  <si>
    <t>College Station</t>
  </si>
  <si>
    <t>Forrest</t>
  </si>
  <si>
    <t>Lowdeane</t>
  </si>
  <si>
    <t>flowdeaneb7@google.ca#mailto:flowdeaneb7@google.ca#</t>
  </si>
  <si>
    <t>205-191-4282</t>
  </si>
  <si>
    <t>728 Barnett Place</t>
  </si>
  <si>
    <t>Geaves</t>
  </si>
  <si>
    <t>mgeavesab@hibu.com#mailto:mgeavesab@hibu.com#</t>
  </si>
  <si>
    <t>704-479-5243</t>
  </si>
  <si>
    <t>861 Grover Pass</t>
  </si>
  <si>
    <t>Minnnie</t>
  </si>
  <si>
    <t>Wilbraham</t>
  </si>
  <si>
    <t>mwilbrahame@cnn.com#mailto:mwilbrahame@cnn.com#</t>
  </si>
  <si>
    <t>510-387-5103</t>
  </si>
  <si>
    <t>15 Montana Avenue</t>
  </si>
  <si>
    <t>Harcourt</t>
  </si>
  <si>
    <t>dharcourthv@is.gd#mailto:dharcourthv@is.gd#</t>
  </si>
  <si>
    <t>316-555-5313</t>
  </si>
  <si>
    <t>2901 Sunnyside Trail</t>
  </si>
  <si>
    <t>Kaleb</t>
  </si>
  <si>
    <t>Jones</t>
  </si>
  <si>
    <t>kjonesor@addthis.com#mailto:kjonesor@addthis.com#</t>
  </si>
  <si>
    <t>917-247-6911</t>
  </si>
  <si>
    <t>70884 Haas Court</t>
  </si>
  <si>
    <t>Isaiah</t>
  </si>
  <si>
    <t>Arrol</t>
  </si>
  <si>
    <t>iarrolog@bloglines.com#mailto:iarrolog@bloglines.com#</t>
  </si>
  <si>
    <t>215-379-3587</t>
  </si>
  <si>
    <t>95155 Mayer Circle</t>
  </si>
  <si>
    <t>Meiklam</t>
  </si>
  <si>
    <t>bmeiklamiv@myspace.com#mailto:bmeiklamiv@myspace.com#</t>
  </si>
  <si>
    <t>205-789-4928</t>
  </si>
  <si>
    <t>8943 Rusk Drive</t>
  </si>
  <si>
    <t>Nellie</t>
  </si>
  <si>
    <t>Itchingham</t>
  </si>
  <si>
    <t>nitchinghamaw@sakura.ne.jp#mailto:nitchinghamaw@sakura.ne.jp#</t>
  </si>
  <si>
    <t>772-476-6737</t>
  </si>
  <si>
    <t>4695 Tennessee Avenue</t>
  </si>
  <si>
    <t>Maury</t>
  </si>
  <si>
    <t>Tarr</t>
  </si>
  <si>
    <t>mtarrjp@theglobeandmail.com#mailto:mtarrjp@theglobeandmail.com#</t>
  </si>
  <si>
    <t>305-671-5937</t>
  </si>
  <si>
    <t>85 Lakewood Gardens Road</t>
  </si>
  <si>
    <t>Nissy</t>
  </si>
  <si>
    <t>nguionk1@artisteer.com#mailto:nguionk1@artisteer.com#</t>
  </si>
  <si>
    <t>916-383-8509</t>
  </si>
  <si>
    <t>42 Longview Plaza</t>
  </si>
  <si>
    <t>Leone</t>
  </si>
  <si>
    <t>Bossons</t>
  </si>
  <si>
    <t>lbossonsd1@github.com#mailto:lbossonsd1@github.com#</t>
  </si>
  <si>
    <t>713-541-9989</t>
  </si>
  <si>
    <t>2629 Monterey Court</t>
  </si>
  <si>
    <t>Lakes</t>
  </si>
  <si>
    <t>olakesar@tripadvisor.com#mailto:olakesar@tripadvisor.com#</t>
  </si>
  <si>
    <t>727-801-9043</t>
  </si>
  <si>
    <t>8898 Del Sol Lane</t>
  </si>
  <si>
    <t>Ailee</t>
  </si>
  <si>
    <t>Chantrell</t>
  </si>
  <si>
    <t>achantrell7i@pagesperso-orange.fr#mailto:achantrell7i@pagesperso-orange.fr#</t>
  </si>
  <si>
    <t>402-408-1057</t>
  </si>
  <si>
    <t>4717 Buena Vista Junction</t>
  </si>
  <si>
    <t>Abels</t>
  </si>
  <si>
    <t>eabelsrh@domainmarket.com#mailto:eabelsrh@domainmarket.com#</t>
  </si>
  <si>
    <t>704-299-4564</t>
  </si>
  <si>
    <t>3975 Tennessee Court</t>
  </si>
  <si>
    <t>Rikki</t>
  </si>
  <si>
    <t>Bevir</t>
  </si>
  <si>
    <t>rbevirnj@blogspot.com#mailto:rbevirnj@blogspot.com#</t>
  </si>
  <si>
    <t>713-764-2077</t>
  </si>
  <si>
    <t>733 Rieder Lane</t>
  </si>
  <si>
    <t>Adelaide</t>
  </si>
  <si>
    <t>Harriagn</t>
  </si>
  <si>
    <t>aharriagnfu@google.ru#mailto:aharriagnfu@google.ru#</t>
  </si>
  <si>
    <t>713-420-2277</t>
  </si>
  <si>
    <t>444 Summit Hill</t>
  </si>
  <si>
    <t>Brewster</t>
  </si>
  <si>
    <t>Tucsell</t>
  </si>
  <si>
    <t>btucsellgm@hud.gov#mailto:btucsellgm@hud.gov#</t>
  </si>
  <si>
    <t>214-476-5638</t>
  </si>
  <si>
    <t>397 Ohio Trail</t>
  </si>
  <si>
    <t>Barbabra</t>
  </si>
  <si>
    <t>Dows</t>
  </si>
  <si>
    <t>bdowsh4@mozilla.com#mailto:bdowsh4@mozilla.com#</t>
  </si>
  <si>
    <t>619-105-8973</t>
  </si>
  <si>
    <t>25824 Mccormick Trail</t>
  </si>
  <si>
    <t>Margaretha</t>
  </si>
  <si>
    <t>Bentall</t>
  </si>
  <si>
    <t>mbentallbe@canalblog.com#mailto:mbentallbe@canalblog.com#</t>
  </si>
  <si>
    <t>913-650-6968</t>
  </si>
  <si>
    <t>86 Mcguire Terrace</t>
  </si>
  <si>
    <t>Rubi</t>
  </si>
  <si>
    <t>Benedek</t>
  </si>
  <si>
    <t>rbenedekhm@gmpg.org#mailto:rbenedekhm@gmpg.org#</t>
  </si>
  <si>
    <t>361-734-7429</t>
  </si>
  <si>
    <t>7234 Merry Lane</t>
  </si>
  <si>
    <t>Annadiana</t>
  </si>
  <si>
    <t>Belch</t>
  </si>
  <si>
    <t>abelch59@chron.com#mailto:abelch59@chron.com#</t>
  </si>
  <si>
    <t>810-932-9263</t>
  </si>
  <si>
    <t>90 Stone Corner Drive</t>
  </si>
  <si>
    <t>Miltie</t>
  </si>
  <si>
    <t>Menlove</t>
  </si>
  <si>
    <t>mmenlovelb@sbwire.com#mailto:mmenlovelb@sbwire.com#</t>
  </si>
  <si>
    <t>559-325-0924</t>
  </si>
  <si>
    <t>6792 International Lane</t>
  </si>
  <si>
    <t>Heatherington</t>
  </si>
  <si>
    <t>eheatherington2p@google.fr#mailto:eheatherington2p@google.fr#</t>
  </si>
  <si>
    <t>402-204-9922</t>
  </si>
  <si>
    <t>25448 Truax Alley</t>
  </si>
  <si>
    <t>Blunsden</t>
  </si>
  <si>
    <t>sblunsdenkd@geocities.jp#mailto:sblunsdenkd@geocities.jp#</t>
  </si>
  <si>
    <t>260-813-1420</t>
  </si>
  <si>
    <t>7493 Gateway Pass</t>
  </si>
  <si>
    <t>Skipper</t>
  </si>
  <si>
    <t>Bolger</t>
  </si>
  <si>
    <t>sbolgerfn@epa.gov#mailto:sbolgerfn@epa.gov#</t>
  </si>
  <si>
    <t>916-234-8482</t>
  </si>
  <si>
    <t>51919 Brown Plaza</t>
  </si>
  <si>
    <t>Maddie</t>
  </si>
  <si>
    <t>Fowlston</t>
  </si>
  <si>
    <t>mfowlston58@mozilla.org#mailto:mfowlston58@mozilla.org#</t>
  </si>
  <si>
    <t>202-249-2738</t>
  </si>
  <si>
    <t>73 Mandrake Drive</t>
  </si>
  <si>
    <t>Gianina</t>
  </si>
  <si>
    <t>Rewcassell</t>
  </si>
  <si>
    <t>grewcassellp5@noaa.gov#mailto:grewcassellp5@noaa.gov#</t>
  </si>
  <si>
    <t>651-451-8131</t>
  </si>
  <si>
    <t>46 Red Cloud Park</t>
  </si>
  <si>
    <t>Daisi</t>
  </si>
  <si>
    <t>Hothersall</t>
  </si>
  <si>
    <t>dhothersall9z@printfriendly.com#mailto:dhothersall9z@printfriendly.com#</t>
  </si>
  <si>
    <t>318-393-5645</t>
  </si>
  <si>
    <t>8378 Valley Edge Circle</t>
  </si>
  <si>
    <t>Monroe</t>
  </si>
  <si>
    <t>Letitia</t>
  </si>
  <si>
    <t>Geare</t>
  </si>
  <si>
    <t>lgearem6@weather.com#mailto:lgearem6@weather.com#</t>
  </si>
  <si>
    <t>254-901-5795</t>
  </si>
  <si>
    <t>39 Memorial Alley</t>
  </si>
  <si>
    <t>Gierhard</t>
  </si>
  <si>
    <t>kgierhard5v@ftc.gov#mailto:kgierhard5v@ftc.gov#</t>
  </si>
  <si>
    <t>309-754-9694</t>
  </si>
  <si>
    <t>10307 7th Parkway</t>
  </si>
  <si>
    <t>Creagh</t>
  </si>
  <si>
    <t>lcreagh2h@weather.com#mailto:lcreagh2h@weather.com#</t>
  </si>
  <si>
    <t>818-613-5833</t>
  </si>
  <si>
    <t>733 Elmside Road</t>
  </si>
  <si>
    <t>Brea</t>
  </si>
  <si>
    <t>Noam</t>
  </si>
  <si>
    <t>Mariyushkin</t>
  </si>
  <si>
    <t>nmariyushkinp6@instagram.com#mailto:nmariyushkinp6@instagram.com#</t>
  </si>
  <si>
    <t>502-808-7843</t>
  </si>
  <si>
    <t>68063 Talisman Way</t>
  </si>
  <si>
    <t>Marco</t>
  </si>
  <si>
    <t>Buckmaster</t>
  </si>
  <si>
    <t>mbuckmaster6b@mediafire.com#mailto:mbuckmaster6b@mediafire.com#</t>
  </si>
  <si>
    <t>810-583-9766</t>
  </si>
  <si>
    <t>45096 Surrey Park</t>
  </si>
  <si>
    <t>Arni</t>
  </si>
  <si>
    <t>Maylin</t>
  </si>
  <si>
    <t>amaylin91@cbc.ca#mailto:amaylin91@cbc.ca#</t>
  </si>
  <si>
    <t>405-731-1086</t>
  </si>
  <si>
    <t>45500 Caliangt Pass</t>
  </si>
  <si>
    <t>Raphael</t>
  </si>
  <si>
    <t>Kedie</t>
  </si>
  <si>
    <t>rkediebz@uol.com.br#mailto:rkediebz@uol.com.br#</t>
  </si>
  <si>
    <t>757-334-0519</t>
  </si>
  <si>
    <t>6221 Novick Alley</t>
  </si>
  <si>
    <t>Lucinda</t>
  </si>
  <si>
    <t>Dangerfield</t>
  </si>
  <si>
    <t>ldangerfield5h@geocities.com#mailto:ldangerfield5h@geocities.com#</t>
  </si>
  <si>
    <t>302-279-9855</t>
  </si>
  <si>
    <t>102 Buell Center</t>
  </si>
  <si>
    <t>Harvey</t>
  </si>
  <si>
    <t>Mallows</t>
  </si>
  <si>
    <t>hmallowsnk@walmart.com#mailto:hmallowsnk@walmart.com#</t>
  </si>
  <si>
    <t>513-777-0352</t>
  </si>
  <si>
    <t>1678 Twin Pines Lane</t>
  </si>
  <si>
    <t>Daphene</t>
  </si>
  <si>
    <t>Torrecilla</t>
  </si>
  <si>
    <t>dtorrecilla46@indiegogo.com#mailto:dtorrecilla46@indiegogo.com#</t>
  </si>
  <si>
    <t>704-989-6711</t>
  </si>
  <si>
    <t>47598 American Ash Parkway</t>
  </si>
  <si>
    <t>Kati</t>
  </si>
  <si>
    <t>Genery</t>
  </si>
  <si>
    <t>kgeneryda@howstuffworks.com#mailto:kgeneryda@howstuffworks.com#</t>
  </si>
  <si>
    <t>502-735-1253</t>
  </si>
  <si>
    <t>532 Mallory Drive</t>
  </si>
  <si>
    <t>Alejandra</t>
  </si>
  <si>
    <t>Abry</t>
  </si>
  <si>
    <t>aabryaw@hibu.com#mailto:aabryaw@hibu.com#</t>
  </si>
  <si>
    <t>562-179-3866</t>
  </si>
  <si>
    <t>715 Crescent Oaks Avenue</t>
  </si>
  <si>
    <t>Perelli</t>
  </si>
  <si>
    <t>dperellihx@dagondesign.com#mailto:dperellihx@dagondesign.com#</t>
  </si>
  <si>
    <t>907-509-4716</t>
  </si>
  <si>
    <t>61 Service Pass</t>
  </si>
  <si>
    <t>Fran</t>
  </si>
  <si>
    <t>Barnsdale</t>
  </si>
  <si>
    <t>fbarnsdaleea@stanford.edu#mailto:fbarnsdaleea@stanford.edu#</t>
  </si>
  <si>
    <t>808-413-3948</t>
  </si>
  <si>
    <t>285 Spenser Circle</t>
  </si>
  <si>
    <t>Ruthanne</t>
  </si>
  <si>
    <t>Vernon</t>
  </si>
  <si>
    <t>rvernon5i@dion.ne.jp#mailto:rvernon5i@dion.ne.jp#</t>
  </si>
  <si>
    <t>612-476-6728</t>
  </si>
  <si>
    <t>56612 Fairfield Avenue</t>
  </si>
  <si>
    <t>Morry</t>
  </si>
  <si>
    <t>Crank</t>
  </si>
  <si>
    <t>mcrankld@twitter.com#mailto:mcrankld@twitter.com#</t>
  </si>
  <si>
    <t>813-960-4440</t>
  </si>
  <si>
    <t>4582 Stephen Hill</t>
  </si>
  <si>
    <t>Stacee</t>
  </si>
  <si>
    <t>Stollenhof</t>
  </si>
  <si>
    <t>sstollenhofco@shinystat.com#mailto:sstollenhofco@shinystat.com#</t>
  </si>
  <si>
    <t>719-878-0378</t>
  </si>
  <si>
    <t>18018 Waxwing Trail</t>
  </si>
  <si>
    <t>Klemenz</t>
  </si>
  <si>
    <t>cklemenzmn@ezinearticles.com#mailto:cklemenzmn@ezinearticles.com#</t>
  </si>
  <si>
    <t>510-106-5346</t>
  </si>
  <si>
    <t>8319 Dayton Trail</t>
  </si>
  <si>
    <t>Albert</t>
  </si>
  <si>
    <t>Gouldthorpe</t>
  </si>
  <si>
    <t>agouldthorpegr@virginia.edu#mailto:agouldthorpegr@virginia.edu#</t>
  </si>
  <si>
    <t>816-956-5676</t>
  </si>
  <si>
    <t>50236 Cody Avenue</t>
  </si>
  <si>
    <t>Tissington</t>
  </si>
  <si>
    <t>btissington3f@apple.com#mailto:btissington3f@apple.com#</t>
  </si>
  <si>
    <t>972-970-7301</t>
  </si>
  <si>
    <t>90128 Butterfield Drive</t>
  </si>
  <si>
    <t>Upton</t>
  </si>
  <si>
    <t>Brighouse</t>
  </si>
  <si>
    <t>ubrighouse5w@elegantthemes.com#mailto:ubrighouse5w@elegantthemes.com#</t>
  </si>
  <si>
    <t>212-778-2595</t>
  </si>
  <si>
    <t>64458 Sycamore Trail</t>
  </si>
  <si>
    <t>Stanleigh</t>
  </si>
  <si>
    <t>Geater</t>
  </si>
  <si>
    <t>sgeater52@mashable.com#mailto:sgeater52@mashable.com#</t>
  </si>
  <si>
    <t>816-845-8604</t>
  </si>
  <si>
    <t>4034 Corry Circle</t>
  </si>
  <si>
    <t>McCuis</t>
  </si>
  <si>
    <t>lmccuisbj@digg.com#mailto:lmccuisbj@digg.com#</t>
  </si>
  <si>
    <t>404-390-6872</t>
  </si>
  <si>
    <t>8863 Hintze Trail</t>
  </si>
  <si>
    <t>Joanie</t>
  </si>
  <si>
    <t>Ponsford</t>
  </si>
  <si>
    <t>jponsford2o@booking.com#mailto:jponsford2o@booking.com#</t>
  </si>
  <si>
    <t>915-578-5438</t>
  </si>
  <si>
    <t>5179 Graedel Pass</t>
  </si>
  <si>
    <t>Tupling</t>
  </si>
  <si>
    <t>ctuplingcx@cornell.edu#mailto:ctuplingcx@cornell.edu#</t>
  </si>
  <si>
    <t>651-757-4921</t>
  </si>
  <si>
    <t>893 Grover Lane</t>
  </si>
  <si>
    <t>Amerigo</t>
  </si>
  <si>
    <t>Reck</t>
  </si>
  <si>
    <t>areckkc@blogspot.com#mailto:areckkc@blogspot.com#</t>
  </si>
  <si>
    <t>619-758-5441</t>
  </si>
  <si>
    <t>583 Glendale Hill</t>
  </si>
  <si>
    <t>Tami</t>
  </si>
  <si>
    <t>Antonopoulos</t>
  </si>
  <si>
    <t>tantonopoulos8f@virginia.edu#mailto:tantonopoulos8f@virginia.edu#</t>
  </si>
  <si>
    <t>504-786-5067</t>
  </si>
  <si>
    <t>3793 American Center</t>
  </si>
  <si>
    <t>Rainer</t>
  </si>
  <si>
    <t>Hazart</t>
  </si>
  <si>
    <t>rhazartc6@hp.com#mailto:rhazartc6@hp.com#</t>
  </si>
  <si>
    <t>601-649-2607</t>
  </si>
  <si>
    <t>11 Lillian Park</t>
  </si>
  <si>
    <t>Correy</t>
  </si>
  <si>
    <t>Sandford</t>
  </si>
  <si>
    <t>csandford4m@over-blog.com#mailto:csandford4m@over-blog.com#</t>
  </si>
  <si>
    <t>757-362-0892</t>
  </si>
  <si>
    <t>18 Cottonwood Pass</t>
  </si>
  <si>
    <t>Chesapeake</t>
  </si>
  <si>
    <t>Sauveur</t>
  </si>
  <si>
    <t>Sein</t>
  </si>
  <si>
    <t>ssein9u@unesco.org#mailto:ssein9u@unesco.org#</t>
  </si>
  <si>
    <t>402-347-9359</t>
  </si>
  <si>
    <t>16 Welch Avenue</t>
  </si>
  <si>
    <t>Joycelin</t>
  </si>
  <si>
    <t>Colthurst</t>
  </si>
  <si>
    <t>jcolthurstgu@cbsnews.com#mailto:jcolthurstgu@cbsnews.com#</t>
  </si>
  <si>
    <t>916-287-8146</t>
  </si>
  <si>
    <t>8555 Melby Center</t>
  </si>
  <si>
    <t>Ryun</t>
  </si>
  <si>
    <t>Gemson</t>
  </si>
  <si>
    <t>rgemsongx@dropbox.com#mailto:rgemsongx@dropbox.com#</t>
  </si>
  <si>
    <t>602-487-8017</t>
  </si>
  <si>
    <t>84717 Marcy Hill</t>
  </si>
  <si>
    <t>Tempe</t>
  </si>
  <si>
    <t>Revett</t>
  </si>
  <si>
    <t>arevettrq@boston.com#mailto:arevettrq@boston.com#</t>
  </si>
  <si>
    <t>361-625-5012</t>
  </si>
  <si>
    <t>19703 Grasskamp Road</t>
  </si>
  <si>
    <t>Fulham</t>
  </si>
  <si>
    <t>nfulham5t@fda.gov#mailto:nfulham5t@fda.gov#</t>
  </si>
  <si>
    <t>415-407-2186</t>
  </si>
  <si>
    <t>4309 Sloan Lane</t>
  </si>
  <si>
    <t>Dede</t>
  </si>
  <si>
    <t>Templar</t>
  </si>
  <si>
    <t>dtemplarnm@slideshare.net#mailto:dtemplarnm@slideshare.net#</t>
  </si>
  <si>
    <t>973-322-1697</t>
  </si>
  <si>
    <t>6139 Crownhardt Parkway</t>
  </si>
  <si>
    <t>Dorie</t>
  </si>
  <si>
    <t>Westmacott</t>
  </si>
  <si>
    <t>dwestmacottdo@hubpages.com#mailto:dwestmacottdo@hubpages.com#</t>
  </si>
  <si>
    <t>907-144-6926</t>
  </si>
  <si>
    <t>9255 Talmadge Place</t>
  </si>
  <si>
    <t>Marchall</t>
  </si>
  <si>
    <t>Scholard</t>
  </si>
  <si>
    <t>mscholard2z@blinklist.com#mailto:mscholard2z@blinklist.com#</t>
  </si>
  <si>
    <t>254-866-4338</t>
  </si>
  <si>
    <t>7918 Bay Pass</t>
  </si>
  <si>
    <t>Gatesville</t>
  </si>
  <si>
    <t>Eveleen</t>
  </si>
  <si>
    <t>Ceney</t>
  </si>
  <si>
    <t>eceney3@odnoklassniki.ru#mailto:eceney3@odnoklassniki.ru#</t>
  </si>
  <si>
    <t>952-846-8041</t>
  </si>
  <si>
    <t>13 Thompson Drive</t>
  </si>
  <si>
    <t>Drinkale</t>
  </si>
  <si>
    <t>rdrinkale8z@tripod.com#mailto:rdrinkale8z@tripod.com#</t>
  </si>
  <si>
    <t>209-943-7338</t>
  </si>
  <si>
    <t>2203 Fordem Center</t>
  </si>
  <si>
    <t>Melesa</t>
  </si>
  <si>
    <t>Rosbotham</t>
  </si>
  <si>
    <t>mrosbothamrr@techcrunch.com#mailto:mrosbothamrr@techcrunch.com#</t>
  </si>
  <si>
    <t>904-969-1697</t>
  </si>
  <si>
    <t>37 Doe Crossing Terrace</t>
  </si>
  <si>
    <t>Efren</t>
  </si>
  <si>
    <t>Corley</t>
  </si>
  <si>
    <t>ecorleyee@jiathis.com#mailto:ecorleyee@jiathis.com#</t>
  </si>
  <si>
    <t>775-552-8467</t>
  </si>
  <si>
    <t>33 Pierstorff Park</t>
  </si>
  <si>
    <t>Miguel</t>
  </si>
  <si>
    <t>McCobb</t>
  </si>
  <si>
    <t>mmccobb9w@youtu.be#mailto:mmccobb9w@youtu.be#</t>
  </si>
  <si>
    <t>916-768-7192</t>
  </si>
  <si>
    <t>2377 Lighthouse Bay Junction</t>
  </si>
  <si>
    <t>Markos</t>
  </si>
  <si>
    <t>Ede</t>
  </si>
  <si>
    <t>mede1c@diigo.com#mailto:mede1c@diigo.com#</t>
  </si>
  <si>
    <t>323-784-1145</t>
  </si>
  <si>
    <t>74716 Mosinee Lane</t>
  </si>
  <si>
    <t>North Hollywood</t>
  </si>
  <si>
    <t>Inna</t>
  </si>
  <si>
    <t>Durnill</t>
  </si>
  <si>
    <t>idurnillms@vinaora.com#mailto:idurnillms@vinaora.com#</t>
  </si>
  <si>
    <t>559-779-6307</t>
  </si>
  <si>
    <t>4043 Farwell Way</t>
  </si>
  <si>
    <t>Harborow</t>
  </si>
  <si>
    <t>jharborowia@rambler.ru#mailto:jharborowia@rambler.ru#</t>
  </si>
  <si>
    <t>513-697-7890</t>
  </si>
  <si>
    <t>3379 Karstens Hill</t>
  </si>
  <si>
    <t>Mace</t>
  </si>
  <si>
    <t>mponde11@cnet.com#mailto:mponde11@cnet.com#</t>
  </si>
  <si>
    <t>208-890-2279</t>
  </si>
  <si>
    <t>651 Oak Junction</t>
  </si>
  <si>
    <t>Elston</t>
  </si>
  <si>
    <t>Littleproud</t>
  </si>
  <si>
    <t>elittleproudqf@bigcartel.com#mailto:elittleproudqf@bigcartel.com#</t>
  </si>
  <si>
    <t>864-634-8430</t>
  </si>
  <si>
    <t>22452 5th Point</t>
  </si>
  <si>
    <t>Greenville</t>
  </si>
  <si>
    <t>Estel</t>
  </si>
  <si>
    <t>Hamprecht</t>
  </si>
  <si>
    <t>ehamprecht18@dot.gov#mailto:ehamprecht18@dot.gov#</t>
  </si>
  <si>
    <t>615-131-6827</t>
  </si>
  <si>
    <t>301 Blue Bill Park Lane</t>
  </si>
  <si>
    <t>Lenette</t>
  </si>
  <si>
    <t>Tremellier</t>
  </si>
  <si>
    <t>ltremellier83@hubpages.com#mailto:ltremellier83@hubpages.com#</t>
  </si>
  <si>
    <t>323-986-6784</t>
  </si>
  <si>
    <t>76 Riverside Alley</t>
  </si>
  <si>
    <t>Darnell</t>
  </si>
  <si>
    <t>Lafee</t>
  </si>
  <si>
    <t>dlafeemx@youtube.com#mailto:dlafeemx@youtube.com#</t>
  </si>
  <si>
    <t>310-701-3699</t>
  </si>
  <si>
    <t>8843 4th Park</t>
  </si>
  <si>
    <t>Cronk</t>
  </si>
  <si>
    <t>rcronk30@europa.eu#mailto:rcronk30@europa.eu#</t>
  </si>
  <si>
    <t>713-321-8463</t>
  </si>
  <si>
    <t>82209 Helena Crossing</t>
  </si>
  <si>
    <t>Gottschalk</t>
  </si>
  <si>
    <t>ogottschalk7l@vinaora.com#mailto:ogottschalk7l@vinaora.com#</t>
  </si>
  <si>
    <t>612-771-3712</t>
  </si>
  <si>
    <t>44 Towne Plaza</t>
  </si>
  <si>
    <t>Daveen</t>
  </si>
  <si>
    <t>Ottey</t>
  </si>
  <si>
    <t>dotteyf0@scribd.com#mailto:dotteyf0@scribd.com#</t>
  </si>
  <si>
    <t>803-393-4121</t>
  </si>
  <si>
    <t>211 Duke Alley</t>
  </si>
  <si>
    <t>Aiken</t>
  </si>
  <si>
    <t>Hobie</t>
  </si>
  <si>
    <t>Grigs</t>
  </si>
  <si>
    <t>hgrigs3y@microsoft.com#mailto:hgrigs3y@microsoft.com#</t>
  </si>
  <si>
    <t>617-403-9249</t>
  </si>
  <si>
    <t>40 Hazelcrest Road</t>
  </si>
  <si>
    <t>Warden</t>
  </si>
  <si>
    <t>Schmuhl</t>
  </si>
  <si>
    <t>wschmuhl5x@mediafire.com#mailto:wschmuhl5x@mediafire.com#</t>
  </si>
  <si>
    <t>626-790-7643</t>
  </si>
  <si>
    <t>559 Grayhawk Street</t>
  </si>
  <si>
    <t>Lucille</t>
  </si>
  <si>
    <t>lmonnoyerc@nyu.edu#mailto:lmonnoyerc@nyu.edu#</t>
  </si>
  <si>
    <t>704-334-7791</t>
  </si>
  <si>
    <t>15174 Ryan Center</t>
  </si>
  <si>
    <t>Hyatt</t>
  </si>
  <si>
    <t>Darwent</t>
  </si>
  <si>
    <t>hdarwentx@csmonitor.com#mailto:hdarwentx@csmonitor.com#</t>
  </si>
  <si>
    <t>571-368-9211</t>
  </si>
  <si>
    <t>26542 Chinook Point</t>
  </si>
  <si>
    <t>Brandea</t>
  </si>
  <si>
    <t>Adamsson</t>
  </si>
  <si>
    <t>badamssonfa@webeden.co.uk#mailto:badamssonfa@webeden.co.uk#</t>
  </si>
  <si>
    <t>502-295-4925</t>
  </si>
  <si>
    <t>254 Golf Course Park</t>
  </si>
  <si>
    <t>Cawsby</t>
  </si>
  <si>
    <t>bcawsbyol@economist.com#mailto:bcawsbyol@economist.com#</t>
  </si>
  <si>
    <t>202-108-0938</t>
  </si>
  <si>
    <t>615 Tennyson Parkway</t>
  </si>
  <si>
    <t>Bee</t>
  </si>
  <si>
    <t>Bockh</t>
  </si>
  <si>
    <t>bbockhc0@jimdo.com#mailto:bbockhc0@jimdo.com#</t>
  </si>
  <si>
    <t>818-466-4284</t>
  </si>
  <si>
    <t>26267 Esker Circle</t>
  </si>
  <si>
    <t>Milty</t>
  </si>
  <si>
    <t>Taree</t>
  </si>
  <si>
    <t>mtareefc@google.com#mailto:mtareefc@google.com#</t>
  </si>
  <si>
    <t>707-525-2518</t>
  </si>
  <si>
    <t>13288 Paget Drive</t>
  </si>
  <si>
    <t>Eva</t>
  </si>
  <si>
    <t>Goretti</t>
  </si>
  <si>
    <t>egorettilc@spiegel.de#mailto:egorettilc@spiegel.de#</t>
  </si>
  <si>
    <t>203-613-5469</t>
  </si>
  <si>
    <t>716 Northfield Junction</t>
  </si>
  <si>
    <t>Ira</t>
  </si>
  <si>
    <t>Hale</t>
  </si>
  <si>
    <t>ihalei4@nifty.com#mailto:ihalei4@nifty.com#</t>
  </si>
  <si>
    <t>813-433-9503</t>
  </si>
  <si>
    <t>55574 Monument Street</t>
  </si>
  <si>
    <t>Myrna</t>
  </si>
  <si>
    <t>Bermingham</t>
  </si>
  <si>
    <t>mbermingham2d@php.net#mailto:mbermingham2d@php.net#</t>
  </si>
  <si>
    <t>530-557-9326</t>
  </si>
  <si>
    <t>89789 Eastwood Place</t>
  </si>
  <si>
    <t>Care</t>
  </si>
  <si>
    <t>Espinas</t>
  </si>
  <si>
    <t>cespinasn4@nih.gov#mailto:cespinasn4@nih.gov#</t>
  </si>
  <si>
    <t>707-572-2225</t>
  </si>
  <si>
    <t>6553 Heath Terrace</t>
  </si>
  <si>
    <t>Duffie</t>
  </si>
  <si>
    <t>Wolton</t>
  </si>
  <si>
    <t>dwoltonay@engadget.com#mailto:dwoltonay@engadget.com#</t>
  </si>
  <si>
    <t>858-262-1743</t>
  </si>
  <si>
    <t>1520 North Park</t>
  </si>
  <si>
    <t>Lilith</t>
  </si>
  <si>
    <t>Hughes</t>
  </si>
  <si>
    <t>lhughes8y@qq.com#mailto:lhughes8y@qq.com#</t>
  </si>
  <si>
    <t>602-833-7435</t>
  </si>
  <si>
    <t>30 Surrey Trail</t>
  </si>
  <si>
    <t>Bryna</t>
  </si>
  <si>
    <t>Cumberpatch</t>
  </si>
  <si>
    <t>bcumberpatchjr@auda.org.au#mailto:bcumberpatchjr@auda.org.au#</t>
  </si>
  <si>
    <t>205-731-4813</t>
  </si>
  <si>
    <t>6665 Marcy Street</t>
  </si>
  <si>
    <t>Viviyan</t>
  </si>
  <si>
    <t>De Micoli</t>
  </si>
  <si>
    <t>vdej0@live.com#mailto:vdej0@live.com#</t>
  </si>
  <si>
    <t>915-511-3097</t>
  </si>
  <si>
    <t>91 Johnson Center</t>
  </si>
  <si>
    <t>Gracie</t>
  </si>
  <si>
    <t>Moens</t>
  </si>
  <si>
    <t>gmoensqa@gnu.org#mailto:gmoensqa@gnu.org#</t>
  </si>
  <si>
    <t>480-258-2950</t>
  </si>
  <si>
    <t>8477 Farmco Point</t>
  </si>
  <si>
    <t>Weber</t>
  </si>
  <si>
    <t>Tippell</t>
  </si>
  <si>
    <t>wtippelldy@cdc.gov#mailto:wtippelldy@cdc.gov#</t>
  </si>
  <si>
    <t>213-548-2468</t>
  </si>
  <si>
    <t>16529 Johnson Plaza</t>
  </si>
  <si>
    <t>Fairlie</t>
  </si>
  <si>
    <t>Patesel</t>
  </si>
  <si>
    <t>fpatesel7u@slideshare.net#mailto:fpatesel7u@slideshare.net#</t>
  </si>
  <si>
    <t>304-456-3100</t>
  </si>
  <si>
    <t>62886 Colorado Street</t>
  </si>
  <si>
    <t>Randall</t>
  </si>
  <si>
    <t>Brusin</t>
  </si>
  <si>
    <t>rbrusin2r@comcast.net#mailto:rbrusin2r@comcast.net#</t>
  </si>
  <si>
    <t>901-680-2983</t>
  </si>
  <si>
    <t>79799 La Follette Parkway</t>
  </si>
  <si>
    <t>Herold</t>
  </si>
  <si>
    <t>Dunnet</t>
  </si>
  <si>
    <t>hdunnetix@slideshare.net#mailto:hdunnetix@slideshare.net#</t>
  </si>
  <si>
    <t>909-603-0979</t>
  </si>
  <si>
    <t>92621 Porter Circle</t>
  </si>
  <si>
    <t>Mayer</t>
  </si>
  <si>
    <t>Twydell</t>
  </si>
  <si>
    <t>mtwydell6r@bravesites.com#mailto:mtwydell6r@bravesites.com#</t>
  </si>
  <si>
    <t>682-754-0475</t>
  </si>
  <si>
    <t>431 Warrior Plaza</t>
  </si>
  <si>
    <t>Nixie</t>
  </si>
  <si>
    <t>Corday</t>
  </si>
  <si>
    <t>ncordayee@boston.com#mailto:ncordayee@boston.com#</t>
  </si>
  <si>
    <t>215-667-6780</t>
  </si>
  <si>
    <t>4897 7th Parkway</t>
  </si>
  <si>
    <t>Benyamin</t>
  </si>
  <si>
    <t>Armfirld</t>
  </si>
  <si>
    <t>barmfirlda5@dailymotion.com#mailto:barmfirlda5@dailymotion.com#</t>
  </si>
  <si>
    <t>206-102-2114</t>
  </si>
  <si>
    <t>152 Forest Run Center</t>
  </si>
  <si>
    <t>Cobbie</t>
  </si>
  <si>
    <t>Tunny</t>
  </si>
  <si>
    <t>ctunnyhk@nytimes.com#mailto:ctunnyhk@nytimes.com#</t>
  </si>
  <si>
    <t>202-209-1121</t>
  </si>
  <si>
    <t>2690 Grayhawk Way</t>
  </si>
  <si>
    <t>Alexina</t>
  </si>
  <si>
    <t>Ould</t>
  </si>
  <si>
    <t>aouldip@reference.com#mailto:aouldip@reference.com#</t>
  </si>
  <si>
    <t>941-844-6041</t>
  </si>
  <si>
    <t>946 David Circle</t>
  </si>
  <si>
    <t>Port Charlotte</t>
  </si>
  <si>
    <t>Delaney</t>
  </si>
  <si>
    <t>Mitham</t>
  </si>
  <si>
    <t>dmithamcb@narod.ru#mailto:dmithamcb@narod.ru#</t>
  </si>
  <si>
    <t>314-609-3749</t>
  </si>
  <si>
    <t>5520 Ohio Terrace</t>
  </si>
  <si>
    <t>Haversham</t>
  </si>
  <si>
    <t>ahaversham6f@abc.net.au#mailto:ahaversham6f@abc.net.au#</t>
  </si>
  <si>
    <t>510-806-8861</t>
  </si>
  <si>
    <t>48 Dayton Plaza</t>
  </si>
  <si>
    <t>Alverta</t>
  </si>
  <si>
    <t>Riddeough</t>
  </si>
  <si>
    <t>ariddeoughjm@ehow.com#mailto:ariddeoughjm@ehow.com#</t>
  </si>
  <si>
    <t>804-640-9232</t>
  </si>
  <si>
    <t>3907 Hintze Park</t>
  </si>
  <si>
    <t>Clair</t>
  </si>
  <si>
    <t>Gretham</t>
  </si>
  <si>
    <t>cgrethambu@mashable.com#mailto:cgrethambu@mashable.com#</t>
  </si>
  <si>
    <t>785-724-1915</t>
  </si>
  <si>
    <t>23190 Forest Street</t>
  </si>
  <si>
    <t>Pattin</t>
  </si>
  <si>
    <t>Wallman</t>
  </si>
  <si>
    <t>pwallmanam@booking.com#mailto:pwallmanam@booking.com#</t>
  </si>
  <si>
    <t>203-658-1399</t>
  </si>
  <si>
    <t>318 Anzinger Street</t>
  </si>
  <si>
    <t>Stamford</t>
  </si>
  <si>
    <t>Dudley</t>
  </si>
  <si>
    <t>ydudley9o@salon.com#mailto:ydudley9o@salon.com#</t>
  </si>
  <si>
    <t>202-813-4251</t>
  </si>
  <si>
    <t>45 Susan Place</t>
  </si>
  <si>
    <t>Thorvald</t>
  </si>
  <si>
    <t>Rippen</t>
  </si>
  <si>
    <t>trippenig@wunderground.com#mailto:trippenig@wunderground.com#</t>
  </si>
  <si>
    <t>951-203-5071</t>
  </si>
  <si>
    <t>298 Banding Point</t>
  </si>
  <si>
    <t>Wansbury</t>
  </si>
  <si>
    <t>bwansburyfy@cbsnews.com#mailto:bwansburyfy@cbsnews.com#</t>
  </si>
  <si>
    <t>603-196-4669</t>
  </si>
  <si>
    <t>77407 Pennsylvania Parkway</t>
  </si>
  <si>
    <t>Manchester</t>
  </si>
  <si>
    <t>Lorilee</t>
  </si>
  <si>
    <t>Horsley</t>
  </si>
  <si>
    <t>lhorsley6m@geocities.com#mailto:lhorsley6m@geocities.com#</t>
  </si>
  <si>
    <t>682-528-2406</t>
  </si>
  <si>
    <t>1255 Waywood Center</t>
  </si>
  <si>
    <t>Marlin</t>
  </si>
  <si>
    <t>Haskins</t>
  </si>
  <si>
    <t>mhaskins5@ibm.com#mailto:mhaskins5@ibm.com#</t>
  </si>
  <si>
    <t>775-601-7252</t>
  </si>
  <si>
    <t>92801 Oak Valley Plaza</t>
  </si>
  <si>
    <t>Cirilo</t>
  </si>
  <si>
    <t>Bristoe</t>
  </si>
  <si>
    <t>cbristoe99@answers.com#mailto:cbristoe99@answers.com#</t>
  </si>
  <si>
    <t>724-100-3431</t>
  </si>
  <si>
    <t>365 Fallview Drive</t>
  </si>
  <si>
    <t>Oralle</t>
  </si>
  <si>
    <t>Zoellner</t>
  </si>
  <si>
    <t>ozoellner21@mediafire.com#mailto:ozoellner21@mediafire.com#</t>
  </si>
  <si>
    <t>309-521-4580</t>
  </si>
  <si>
    <t>60 Pennsylvania Street</t>
  </si>
  <si>
    <t>Andromache</t>
  </si>
  <si>
    <t>Ruvel</t>
  </si>
  <si>
    <t>aruvel1u@vk.com#mailto:aruvel1u@vk.com#</t>
  </si>
  <si>
    <t>775-477-8077</t>
  </si>
  <si>
    <t>51807 Golf Course Place</t>
  </si>
  <si>
    <t>Sparks</t>
  </si>
  <si>
    <t>Benjy</t>
  </si>
  <si>
    <t>Epp</t>
  </si>
  <si>
    <t>beppkl@latimes.com#mailto:beppkl@latimes.com#</t>
  </si>
  <si>
    <t>941-236-2163</t>
  </si>
  <si>
    <t>6450 Tennyson Hill</t>
  </si>
  <si>
    <t>Bradenton</t>
  </si>
  <si>
    <t>Yorgos</t>
  </si>
  <si>
    <t>Dunton</t>
  </si>
  <si>
    <t>ydunton8s@joomla.org#mailto:ydunton8s@joomla.org#</t>
  </si>
  <si>
    <t>860-842-5052</t>
  </si>
  <si>
    <t>10663 Huxley Hill</t>
  </si>
  <si>
    <t>Halimeda</t>
  </si>
  <si>
    <t>Lemmanbie</t>
  </si>
  <si>
    <t>hlemmanbie20@canalblog.com#mailto:hlemmanbie20@canalblog.com#</t>
  </si>
  <si>
    <t>602-651-4490</t>
  </si>
  <si>
    <t>216 Vidon Road</t>
  </si>
  <si>
    <t>Hiley</t>
  </si>
  <si>
    <t>ahileycr@hc360.com#mailto:ahileycr@hc360.com#</t>
  </si>
  <si>
    <t>407-374-5208</t>
  </si>
  <si>
    <t>63048 Glendale Drive</t>
  </si>
  <si>
    <t>Conrade</t>
  </si>
  <si>
    <t>Allder</t>
  </si>
  <si>
    <t>callderhy@oaic.gov.au#mailto:callderhy@oaic.gov.au#</t>
  </si>
  <si>
    <t>217-137-2011</t>
  </si>
  <si>
    <t>48471 Shoshone Road</t>
  </si>
  <si>
    <t>Jeanne</t>
  </si>
  <si>
    <t>Easter</t>
  </si>
  <si>
    <t>jeasterop@tinypic.com#mailto:jeasterop@tinypic.com#</t>
  </si>
  <si>
    <t>202-984-3482</t>
  </si>
  <si>
    <t>8318 Carberry Drive</t>
  </si>
  <si>
    <t>Constanta</t>
  </si>
  <si>
    <t>Addams</t>
  </si>
  <si>
    <t>caddams8p@google.it#mailto:caddams8p@google.it#</t>
  </si>
  <si>
    <t>763-140-4470</t>
  </si>
  <si>
    <t>356 Dunning Circle</t>
  </si>
  <si>
    <t>Stephan</t>
  </si>
  <si>
    <t>Elliott</t>
  </si>
  <si>
    <t>selliottqs@google.cn#mailto:selliottqs@google.cn#</t>
  </si>
  <si>
    <t>316-469-8907</t>
  </si>
  <si>
    <t>25 Mariners Cove Drive</t>
  </si>
  <si>
    <t>Buffy</t>
  </si>
  <si>
    <t>Mourant</t>
  </si>
  <si>
    <t>bmourant33@bluehost.com#mailto:bmourant33@bluehost.com#</t>
  </si>
  <si>
    <t>812-979-6980</t>
  </si>
  <si>
    <t>4387 Chive Plaza</t>
  </si>
  <si>
    <t>Willetta</t>
  </si>
  <si>
    <t>Ellingham</t>
  </si>
  <si>
    <t>wellinghamho@npr.org#mailto:wellinghamho@npr.org#</t>
  </si>
  <si>
    <t>716-396-6295</t>
  </si>
  <si>
    <t>234 Fulton Junction</t>
  </si>
  <si>
    <t>Townsend</t>
  </si>
  <si>
    <t>tenochkr@odnoklassniki.ru#mailto:tenochkr@odnoklassniki.ru#</t>
  </si>
  <si>
    <t>814-466-2354</t>
  </si>
  <si>
    <t>840 Brickson Park Parkway</t>
  </si>
  <si>
    <t>Godfree</t>
  </si>
  <si>
    <t>Reside</t>
  </si>
  <si>
    <t>gresideno@aol.com#mailto:gresideno@aol.com#</t>
  </si>
  <si>
    <t>225-447-3493</t>
  </si>
  <si>
    <t>33059 Erie Plaza</t>
  </si>
  <si>
    <t>Salomon</t>
  </si>
  <si>
    <t>Griswood</t>
  </si>
  <si>
    <t>sgriswood9u@forbes.com#mailto:sgriswood9u@forbes.com#</t>
  </si>
  <si>
    <t>858-128-0664</t>
  </si>
  <si>
    <t>421 North Avenue</t>
  </si>
  <si>
    <t>Jefferson</t>
  </si>
  <si>
    <t>Aers</t>
  </si>
  <si>
    <t>jaerso5@taobao.com#mailto:jaerso5@taobao.com#</t>
  </si>
  <si>
    <t>775-467-6701</t>
  </si>
  <si>
    <t>53 Ridgeway Pass</t>
  </si>
  <si>
    <t>Iorgos</t>
  </si>
  <si>
    <t>Priden</t>
  </si>
  <si>
    <t>ipridenn5@cocolog-nifty.com#mailto:ipridenn5@cocolog-nifty.com#</t>
  </si>
  <si>
    <t>770-668-8604</t>
  </si>
  <si>
    <t>45233 Russell Alley</t>
  </si>
  <si>
    <t>Britt</t>
  </si>
  <si>
    <t>Martygin</t>
  </si>
  <si>
    <t>bmartygineg@4shared.com#mailto:bmartygineg@4shared.com#</t>
  </si>
  <si>
    <t>202-532-2583</t>
  </si>
  <si>
    <t>50 Center Court</t>
  </si>
  <si>
    <t>Cyrus</t>
  </si>
  <si>
    <t>Ranking</t>
  </si>
  <si>
    <t>crankingmd@shareasale.com#mailto:crankingmd@shareasale.com#</t>
  </si>
  <si>
    <t>916-748-6202</t>
  </si>
  <si>
    <t>58 Goodland Drive</t>
  </si>
  <si>
    <t>Doro</t>
  </si>
  <si>
    <t>Elnor</t>
  </si>
  <si>
    <t>delnorm2@earthlink.net#mailto:delnorm2@earthlink.net#</t>
  </si>
  <si>
    <t>309-295-3583</t>
  </si>
  <si>
    <t>96 Dovetail Court</t>
  </si>
  <si>
    <t>Brandie</t>
  </si>
  <si>
    <t>Wooff</t>
  </si>
  <si>
    <t>bwooffr4@printfriendly.com#mailto:bwooffr4@printfriendly.com#</t>
  </si>
  <si>
    <t>304-187-0585</t>
  </si>
  <si>
    <t>34 Talmadge Parkway</t>
  </si>
  <si>
    <t>Chauncey</t>
  </si>
  <si>
    <t>Lawful</t>
  </si>
  <si>
    <t>clawful9l@tinypic.com#mailto:clawful9l@tinypic.com#</t>
  </si>
  <si>
    <t>512-125-4344</t>
  </si>
  <si>
    <t>38435 Susan Parkway</t>
  </si>
  <si>
    <t>Eugenia</t>
  </si>
  <si>
    <t>Baiden</t>
  </si>
  <si>
    <t>ebaidenb0@mapquest.com#mailto:ebaidenb0@mapquest.com#</t>
  </si>
  <si>
    <t>954-187-7566</t>
  </si>
  <si>
    <t>5671 Crowley Lane</t>
  </si>
  <si>
    <t>Rinaldo</t>
  </si>
  <si>
    <t>rlafayette8x@prlog.org#mailto:rlafayette8x@prlog.org#</t>
  </si>
  <si>
    <t>661-288-0461</t>
  </si>
  <si>
    <t>488 Dovetail Street</t>
  </si>
  <si>
    <t>Burbank</t>
  </si>
  <si>
    <t>Cosme</t>
  </si>
  <si>
    <t>Elloit</t>
  </si>
  <si>
    <t>celloiti7@nydailynews.com#mailto:celloiti7@nydailynews.com#</t>
  </si>
  <si>
    <t>619-416-7533</t>
  </si>
  <si>
    <t>22 Service Trail</t>
  </si>
  <si>
    <t>Chancey</t>
  </si>
  <si>
    <t>Dives</t>
  </si>
  <si>
    <t>cdivesa9@mit.edu#mailto:cdivesa9@mit.edu#</t>
  </si>
  <si>
    <t>217-450-9824</t>
  </si>
  <si>
    <t>5716 Westerfield Park</t>
  </si>
  <si>
    <t>Ada</t>
  </si>
  <si>
    <t>Byrth</t>
  </si>
  <si>
    <t>abyrthrb@mac.com#mailto:abyrthrb@mac.com#</t>
  </si>
  <si>
    <t>361-717-5995</t>
  </si>
  <si>
    <t>4638 Eastlawn Drive</t>
  </si>
  <si>
    <t>Sal</t>
  </si>
  <si>
    <t>Alcock</t>
  </si>
  <si>
    <t>salcocknx@mtv.com#mailto:salcocknx@mtv.com#</t>
  </si>
  <si>
    <t>808-627-6301</t>
  </si>
  <si>
    <t>18152 Forest Dale Crossing</t>
  </si>
  <si>
    <t>Freddy</t>
  </si>
  <si>
    <t>Fayerman</t>
  </si>
  <si>
    <t>ffayermani5@is.gd#mailto:ffayermani5@is.gd#</t>
  </si>
  <si>
    <t>334-712-4539</t>
  </si>
  <si>
    <t>80 Ridgeway Point</t>
  </si>
  <si>
    <t>Westbrooke</t>
  </si>
  <si>
    <t>Conybear</t>
  </si>
  <si>
    <t>wconybearoy@webnode.com#mailto:wconybearoy@webnode.com#</t>
  </si>
  <si>
    <t>512-787-3932</t>
  </si>
  <si>
    <t>49359 Onsgard Circle</t>
  </si>
  <si>
    <t>Jayson</t>
  </si>
  <si>
    <t>By</t>
  </si>
  <si>
    <t>jby72@ow.ly#mailto:jby72@ow.ly#</t>
  </si>
  <si>
    <t>518-744-9979</t>
  </si>
  <si>
    <t>4511 Lighthouse Bay Plaza</t>
  </si>
  <si>
    <t>Harlan</t>
  </si>
  <si>
    <t>Faulconer</t>
  </si>
  <si>
    <t>hfaulconerbv@msu.edu#mailto:hfaulconerbv@msu.edu#</t>
  </si>
  <si>
    <t>409-649-7964</t>
  </si>
  <si>
    <t>8119 Commercial Hill</t>
  </si>
  <si>
    <t>Galen</t>
  </si>
  <si>
    <t>MacKereth</t>
  </si>
  <si>
    <t>gmackerethm9@wordpress.com#mailto:gmackerethm9@wordpress.com#</t>
  </si>
  <si>
    <t>319-756-0997</t>
  </si>
  <si>
    <t>360 Anderson Road</t>
  </si>
  <si>
    <t>Trip</t>
  </si>
  <si>
    <t>Trowel</t>
  </si>
  <si>
    <t>ttrowel3@joomla.org#mailto:ttrowel3@joomla.org#</t>
  </si>
  <si>
    <t>240-538-1627</t>
  </si>
  <si>
    <t>43 Loomis Drive</t>
  </si>
  <si>
    <t>Hagerstown</t>
  </si>
  <si>
    <t>Corrine</t>
  </si>
  <si>
    <t>Hurtic</t>
  </si>
  <si>
    <t>churticoc@infoseek.co.jp#mailto:churticoc@infoseek.co.jp#</t>
  </si>
  <si>
    <t>405-949-8485</t>
  </si>
  <si>
    <t>475 Blackbird Street</t>
  </si>
  <si>
    <t>Allom</t>
  </si>
  <si>
    <t>jallomdj@stanford.edu#mailto:jallomdj@stanford.edu#</t>
  </si>
  <si>
    <t>816-563-9779</t>
  </si>
  <si>
    <t>33 Cottonwood Drive</t>
  </si>
  <si>
    <t>Fulk</t>
  </si>
  <si>
    <t>rfulkph@ucsd.edu#mailto:rfulkph@ucsd.edu#</t>
  </si>
  <si>
    <t>208-709-0858</t>
  </si>
  <si>
    <t>86 Aberg Pass</t>
  </si>
  <si>
    <t>Filmore</t>
  </si>
  <si>
    <t>Reay</t>
  </si>
  <si>
    <t>freay3g@abc.net.au#mailto:freay3g@abc.net.au#</t>
  </si>
  <si>
    <t>405-381-7193</t>
  </si>
  <si>
    <t>69 Merchant Way</t>
  </si>
  <si>
    <t>Edmond</t>
  </si>
  <si>
    <t>Gunner</t>
  </si>
  <si>
    <t>Malbon</t>
  </si>
  <si>
    <t>gmalbon26@auda.org.au#mailto:gmalbon26@auda.org.au#</t>
  </si>
  <si>
    <t>502-605-7490</t>
  </si>
  <si>
    <t>33 Sherman Place</t>
  </si>
  <si>
    <t>Ballendine</t>
  </si>
  <si>
    <t>gballendined2@trellian.com#mailto:gballendined2@trellian.com#</t>
  </si>
  <si>
    <t>770-301-0335</t>
  </si>
  <si>
    <t>960 Judy Court</t>
  </si>
  <si>
    <t>Margaux</t>
  </si>
  <si>
    <t>Danielis</t>
  </si>
  <si>
    <t>mdanielish7@google.com.au#mailto:mdanielish7@google.com.au#</t>
  </si>
  <si>
    <t>912-983-4427</t>
  </si>
  <si>
    <t>3211 Green Parkway</t>
  </si>
  <si>
    <t>Brig</t>
  </si>
  <si>
    <t>Rapper</t>
  </si>
  <si>
    <t>brapperl4@va.gov#mailto:brapperl4@va.gov#</t>
  </si>
  <si>
    <t>716-927-1414</t>
  </si>
  <si>
    <t>48 Kipling Hill</t>
  </si>
  <si>
    <t>Ward</t>
  </si>
  <si>
    <t>Kilcullen</t>
  </si>
  <si>
    <t>wkilcullenij@canalblog.com#mailto:wkilcullenij@canalblog.com#</t>
  </si>
  <si>
    <t>717-434-5647</t>
  </si>
  <si>
    <t>7324 Porter Center</t>
  </si>
  <si>
    <t>Angelita</t>
  </si>
  <si>
    <t>abernaertc9@newyorker.com#mailto:abernaertc9@newyorker.com#</t>
  </si>
  <si>
    <t>505-547-9327</t>
  </si>
  <si>
    <t>932 Londonderry Pass</t>
  </si>
  <si>
    <t>Terencio</t>
  </si>
  <si>
    <t>McKern</t>
  </si>
  <si>
    <t>tmckernot@tinyurl.com#mailto:tmckernot@tinyurl.com#</t>
  </si>
  <si>
    <t>832-987-8363</t>
  </si>
  <si>
    <t>26 Muir Lane</t>
  </si>
  <si>
    <t>Katy</t>
  </si>
  <si>
    <t>Willard</t>
  </si>
  <si>
    <t>Sayer</t>
  </si>
  <si>
    <t>wsayergy@prnewswire.com#mailto:wsayergy@prnewswire.com#</t>
  </si>
  <si>
    <t>941-155-3684</t>
  </si>
  <si>
    <t>91298 Schmedeman Pass</t>
  </si>
  <si>
    <t>Mirelle</t>
  </si>
  <si>
    <t>Swaby</t>
  </si>
  <si>
    <t>mswabye5@time.com#mailto:mswabye5@time.com#</t>
  </si>
  <si>
    <t>952-777-6533</t>
  </si>
  <si>
    <t>456 Manufacturers Street</t>
  </si>
  <si>
    <t>Ediva</t>
  </si>
  <si>
    <t>Kenford</t>
  </si>
  <si>
    <t>ekenfordqw@amazon.co.jp#mailto:ekenfordqw@amazon.co.jp#</t>
  </si>
  <si>
    <t>337-355-7190</t>
  </si>
  <si>
    <t>6656 Bluejay Road</t>
  </si>
  <si>
    <t>Tidman</t>
  </si>
  <si>
    <t>htidmanmv@ucla.edu#mailto:htidmanmv@ucla.edu#</t>
  </si>
  <si>
    <t>865-570-2574</t>
  </si>
  <si>
    <t>79403 Park Meadow Lane</t>
  </si>
  <si>
    <t>Padraic</t>
  </si>
  <si>
    <t>Osban</t>
  </si>
  <si>
    <t>posbanmn@redcross.org#mailto:posbanmn@redcross.org#</t>
  </si>
  <si>
    <t>916-969-9057</t>
  </si>
  <si>
    <t>93935 Monument Point</t>
  </si>
  <si>
    <t>Felicle</t>
  </si>
  <si>
    <t>Mundford</t>
  </si>
  <si>
    <t>fmundfordgb@apple.com#mailto:fmundfordgb@apple.com#</t>
  </si>
  <si>
    <t>571-655-4179</t>
  </si>
  <si>
    <t>58867 Delaware Way</t>
  </si>
  <si>
    <t>Jessika</t>
  </si>
  <si>
    <t>Patriche</t>
  </si>
  <si>
    <t>jpatricheg4@paypal.com#mailto:jpatricheg4@paypal.com#</t>
  </si>
  <si>
    <t>202-793-2832</t>
  </si>
  <si>
    <t>79 Dryden Way</t>
  </si>
  <si>
    <t>Elvina</t>
  </si>
  <si>
    <t>Nornasell</t>
  </si>
  <si>
    <t>enornasell3v@vkontakte.ru#mailto:enornasell3v@vkontakte.ru#</t>
  </si>
  <si>
    <t>571-947-0275</t>
  </si>
  <si>
    <t>44 Butterfield Trail</t>
  </si>
  <si>
    <t>Merrifield</t>
  </si>
  <si>
    <t>Cherye</t>
  </si>
  <si>
    <t>Bartolomeoni</t>
  </si>
  <si>
    <t>cbartolomeonihw@apple.com#mailto:cbartolomeonihw@apple.com#</t>
  </si>
  <si>
    <t>281-169-8447</t>
  </si>
  <si>
    <t>62272 Maryland Pass</t>
  </si>
  <si>
    <t>Marleah</t>
  </si>
  <si>
    <t>Suggett</t>
  </si>
  <si>
    <t>msuggettgh@php.net#mailto:msuggettgh@php.net#</t>
  </si>
  <si>
    <t>513-418-1518</t>
  </si>
  <si>
    <t>425 Sunfield Plaza</t>
  </si>
  <si>
    <t>Louie</t>
  </si>
  <si>
    <t>Phetteplace</t>
  </si>
  <si>
    <t>lphetteplacekt@utexas.edu#mailto:lphetteplacekt@utexas.edu#</t>
  </si>
  <si>
    <t>508-522-0311</t>
  </si>
  <si>
    <t>269 Rieder Trail</t>
  </si>
  <si>
    <t>Darrel</t>
  </si>
  <si>
    <t>Taunton</t>
  </si>
  <si>
    <t>dtauntond0@about.me#mailto:dtauntond0@about.me#</t>
  </si>
  <si>
    <t>415-531-6315</t>
  </si>
  <si>
    <t>35 Nobel Pass</t>
  </si>
  <si>
    <t>Kimberley</t>
  </si>
  <si>
    <t>Lye</t>
  </si>
  <si>
    <t>klyer8@fotki.com#mailto:klyer8@fotki.com#</t>
  </si>
  <si>
    <t>315-853-9271</t>
  </si>
  <si>
    <t>801 Buhler Court</t>
  </si>
  <si>
    <t>Clevey</t>
  </si>
  <si>
    <t>Dreng</t>
  </si>
  <si>
    <t>cdreng8t@bloglines.com#mailto:cdreng8t@bloglines.com#</t>
  </si>
  <si>
    <t>305-999-0522</t>
  </si>
  <si>
    <t>5790 Stang Lane</t>
  </si>
  <si>
    <t>Egbert</t>
  </si>
  <si>
    <t>ecolepl@youku.com#mailto:ecolepl@youku.com#</t>
  </si>
  <si>
    <t>860-996-0694</t>
  </si>
  <si>
    <t>54 Schmedeman Drive</t>
  </si>
  <si>
    <t>Cello</t>
  </si>
  <si>
    <t>Gillion</t>
  </si>
  <si>
    <t>cgillionm7@cdc.gov#mailto:cgillionm7@cdc.gov#</t>
  </si>
  <si>
    <t>713-235-8878</t>
  </si>
  <si>
    <t>9565 3rd Parkway</t>
  </si>
  <si>
    <t>Harland</t>
  </si>
  <si>
    <t>Sparke</t>
  </si>
  <si>
    <t>hsparkebr@odnoklassniki.ru#mailto:hsparkebr@odnoklassniki.ru#</t>
  </si>
  <si>
    <t>706-647-2647</t>
  </si>
  <si>
    <t>93634 2nd Way</t>
  </si>
  <si>
    <t>Augusta</t>
  </si>
  <si>
    <t>Benedikta</t>
  </si>
  <si>
    <t>Habben</t>
  </si>
  <si>
    <t>bhabben33@ftc.gov#mailto:bhabben33@ftc.gov#</t>
  </si>
  <si>
    <t>830-894-2080</t>
  </si>
  <si>
    <t>2388 Russell Point</t>
  </si>
  <si>
    <t>Heddi</t>
  </si>
  <si>
    <t>Wissby</t>
  </si>
  <si>
    <t>hwissbypy@msu.edu#mailto:hwissbypy@msu.edu#</t>
  </si>
  <si>
    <t>312-802-9067</t>
  </si>
  <si>
    <t>9702 Redwing Place</t>
  </si>
  <si>
    <t>Christophe</t>
  </si>
  <si>
    <t>Meletti</t>
  </si>
  <si>
    <t>cmelettifh@tripadvisor.com#mailto:cmelettifh@tripadvisor.com#</t>
  </si>
  <si>
    <t>319-439-8722</t>
  </si>
  <si>
    <t>50348 Milwaukee Plaza</t>
  </si>
  <si>
    <t>Waterloo</t>
  </si>
  <si>
    <t>Bondy</t>
  </si>
  <si>
    <t>bflintls@bloglovin.com#mailto:bflintls@bloglovin.com#</t>
  </si>
  <si>
    <t>702-505-0627</t>
  </si>
  <si>
    <t>840 Portage Point</t>
  </si>
  <si>
    <t>Santa Barbara</t>
  </si>
  <si>
    <t>Merrel</t>
  </si>
  <si>
    <t>Drawmer</t>
  </si>
  <si>
    <t>mdrawmerit@wunderground.com#mailto:mdrawmerit@wunderground.com#</t>
  </si>
  <si>
    <t>336-820-4656</t>
  </si>
  <si>
    <t>362 Bartillon Center</t>
  </si>
  <si>
    <t>Cybil</t>
  </si>
  <si>
    <t>Dollen</t>
  </si>
  <si>
    <t>cdollenob@si.edu#mailto:cdollenob@si.edu#</t>
  </si>
  <si>
    <t>972-414-8598</t>
  </si>
  <si>
    <t>68 Raven Pass</t>
  </si>
  <si>
    <t>Terrence</t>
  </si>
  <si>
    <t>Lewisham</t>
  </si>
  <si>
    <t>tlewisham51@intel.com#mailto:tlewisham51@intel.com#</t>
  </si>
  <si>
    <t>202-197-4367</t>
  </si>
  <si>
    <t>18 Red Cloud Plaza</t>
  </si>
  <si>
    <t>Zarla</t>
  </si>
  <si>
    <t>Fuxman</t>
  </si>
  <si>
    <t>zfuxmank3@virginia.edu#mailto:zfuxmank3@virginia.edu#</t>
  </si>
  <si>
    <t>609-761-8311</t>
  </si>
  <si>
    <t>398 Nobel Hill</t>
  </si>
  <si>
    <t>Maia</t>
  </si>
  <si>
    <t>Baudino</t>
  </si>
  <si>
    <t>mbaudinoav@about.com#mailto:mbaudinoav@about.com#</t>
  </si>
  <si>
    <t>202-394-5426</t>
  </si>
  <si>
    <t>70 School Place</t>
  </si>
  <si>
    <t>Marcella</t>
  </si>
  <si>
    <t>Patey</t>
  </si>
  <si>
    <t>mpatey9h@barnesandnoble.com#mailto:mpatey9h@barnesandnoble.com#</t>
  </si>
  <si>
    <t>408-799-0176</t>
  </si>
  <si>
    <t>233 Dwight Circle</t>
  </si>
  <si>
    <t>Joshia</t>
  </si>
  <si>
    <t>Kinvan</t>
  </si>
  <si>
    <t>jkinvand4@yale.edu#mailto:jkinvand4@yale.edu#</t>
  </si>
  <si>
    <t>717-664-8649</t>
  </si>
  <si>
    <t>923 5th Lane</t>
  </si>
  <si>
    <t>Trstram</t>
  </si>
  <si>
    <t>Hamil</t>
  </si>
  <si>
    <t>thamil87@telegraph.co.uk#mailto:thamil87@telegraph.co.uk#</t>
  </si>
  <si>
    <t>313-388-6568</t>
  </si>
  <si>
    <t>2151 Algoma Way</t>
  </si>
  <si>
    <t>Dulsea</t>
  </si>
  <si>
    <t>dhothersallp6@dell.com#mailto:dhothersallp6@dell.com#</t>
  </si>
  <si>
    <t>405-486-6545</t>
  </si>
  <si>
    <t>2624 Tomscot Junction</t>
  </si>
  <si>
    <t>Sybyl</t>
  </si>
  <si>
    <t>Bulled</t>
  </si>
  <si>
    <t>sbulled7p@hibu.com#mailto:sbulled7p@hibu.com#</t>
  </si>
  <si>
    <t>626-169-5184</t>
  </si>
  <si>
    <t>8089 Moland Lane</t>
  </si>
  <si>
    <t>Junie</t>
  </si>
  <si>
    <t>Linnard</t>
  </si>
  <si>
    <t>jlinnard3f@plala.or.jp#mailto:jlinnard3f@plala.or.jp#</t>
  </si>
  <si>
    <t>615-376-5871</t>
  </si>
  <si>
    <t>3312 Lakewood Terrace</t>
  </si>
  <si>
    <t>Nicolais</t>
  </si>
  <si>
    <t>Yerson</t>
  </si>
  <si>
    <t>nyersonp5@mlb.com#mailto:nyersonp5@mlb.com#</t>
  </si>
  <si>
    <t>765-862-2587</t>
  </si>
  <si>
    <t>2593 Sommers Avenue</t>
  </si>
  <si>
    <t>Gillam</t>
  </si>
  <si>
    <t>jgillamit@cpanel.net#mailto:jgillamit@cpanel.net#</t>
  </si>
  <si>
    <t>606-719-5255</t>
  </si>
  <si>
    <t>79934 Utah Road</t>
  </si>
  <si>
    <t>Natividad</t>
  </si>
  <si>
    <t>de Pinna</t>
  </si>
  <si>
    <t>ndegv@sakura.ne.jp#mailto:ndegv@sakura.ne.jp#</t>
  </si>
  <si>
    <t>256-667-5155</t>
  </si>
  <si>
    <t>285 Cherokee Place</t>
  </si>
  <si>
    <t>Anniston</t>
  </si>
  <si>
    <t>Archibaldo</t>
  </si>
  <si>
    <t>Olekhov</t>
  </si>
  <si>
    <t>aolekhovn7@webmd.com#mailto:aolekhovn7@webmd.com#</t>
  </si>
  <si>
    <t>801-517-1671</t>
  </si>
  <si>
    <t>65938 Twin Pines Parkway</t>
  </si>
  <si>
    <t>Victoria</t>
  </si>
  <si>
    <t>Buttrey</t>
  </si>
  <si>
    <t>vbuttrey4a@earthlink.net#mailto:vbuttrey4a@earthlink.net#</t>
  </si>
  <si>
    <t>210-821-0378</t>
  </si>
  <si>
    <t>96 Lindbergh Park</t>
  </si>
  <si>
    <t>Ailbert</t>
  </si>
  <si>
    <t>Brende</t>
  </si>
  <si>
    <t>abrende6e@harvard.edu#mailto:abrende6e@harvard.edu#</t>
  </si>
  <si>
    <t>501-867-6807</t>
  </si>
  <si>
    <t>63 Raven Crossing</t>
  </si>
  <si>
    <t>Natalya</t>
  </si>
  <si>
    <t>Uppett</t>
  </si>
  <si>
    <t>nuppett2w@redcross.org#mailto:nuppett2w@redcross.org#</t>
  </si>
  <si>
    <t>617-158-3596</t>
  </si>
  <si>
    <t>7303 Harbort Lane</t>
  </si>
  <si>
    <t>McGrann</t>
  </si>
  <si>
    <t>smcgrann77@imageshack.us#mailto:smcgrann77@imageshack.us#</t>
  </si>
  <si>
    <t>254-706-0818</t>
  </si>
  <si>
    <t>19 Straubel Park</t>
  </si>
  <si>
    <t>Mimi</t>
  </si>
  <si>
    <t>Tomasik</t>
  </si>
  <si>
    <t>mtomasik9i@shareasale.com#mailto:mtomasik9i@shareasale.com#</t>
  </si>
  <si>
    <t>325-852-7266</t>
  </si>
  <si>
    <t>30211 1st Drive</t>
  </si>
  <si>
    <t>Jerry</t>
  </si>
  <si>
    <t>Nizet</t>
  </si>
  <si>
    <t>jnizet22@multiply.com#mailto:jnizet22@multiply.com#</t>
  </si>
  <si>
    <t>734-654-0229</t>
  </si>
  <si>
    <t>1730 Acker Hill</t>
  </si>
  <si>
    <t>Dearborn</t>
  </si>
  <si>
    <t>Bat</t>
  </si>
  <si>
    <t>Marner</t>
  </si>
  <si>
    <t>bmarnerb7@umn.edu#mailto:bmarnerb7@umn.edu#</t>
  </si>
  <si>
    <t>952-543-4000</t>
  </si>
  <si>
    <t>4735 Delladonna Court</t>
  </si>
  <si>
    <t>Dabinett</t>
  </si>
  <si>
    <t>ddabinettba@ameblo.jp#mailto:ddabinettba@ameblo.jp#</t>
  </si>
  <si>
    <t>317-668-6922</t>
  </si>
  <si>
    <t>763 Barby Place</t>
  </si>
  <si>
    <t>Leila</t>
  </si>
  <si>
    <t>Glabach</t>
  </si>
  <si>
    <t>lglabach3k@pagesperso-orange.fr#mailto:lglabach3k@pagesperso-orange.fr#</t>
  </si>
  <si>
    <t>540-545-7389</t>
  </si>
  <si>
    <t>4575 Rockefeller Parkway</t>
  </si>
  <si>
    <t>Thalia</t>
  </si>
  <si>
    <t>Cuniam</t>
  </si>
  <si>
    <t>tcuniampb@smugmug.com#mailto:tcuniampb@smugmug.com#</t>
  </si>
  <si>
    <t>661-189-5642</t>
  </si>
  <si>
    <t>21272 Autumn Leaf Center</t>
  </si>
  <si>
    <t>Ellie</t>
  </si>
  <si>
    <t>Worley</t>
  </si>
  <si>
    <t>eworleyef@imdb.com#mailto:eworleyef@imdb.com#</t>
  </si>
  <si>
    <t>614-765-2730</t>
  </si>
  <si>
    <t>613 Ludington Drive</t>
  </si>
  <si>
    <t>Lonni</t>
  </si>
  <si>
    <t>Lockner</t>
  </si>
  <si>
    <t>llockner5c@pen.io#mailto:llockner5c@pen.io#</t>
  </si>
  <si>
    <t>806-409-4752</t>
  </si>
  <si>
    <t>51 Summerview Way</t>
  </si>
  <si>
    <t>Arnowitz</t>
  </si>
  <si>
    <t>iarnowitzn6@bloomberg.com#mailto:iarnowitzn6@bloomberg.com#</t>
  </si>
  <si>
    <t>303-664-6664</t>
  </si>
  <si>
    <t>37582 Alpine Parkway</t>
  </si>
  <si>
    <t>Marielle</t>
  </si>
  <si>
    <t>Gasquoine</t>
  </si>
  <si>
    <t>mgasquoinei8@yale.edu#mailto:mgasquoinei8@yale.edu#</t>
  </si>
  <si>
    <t>281-283-3995</t>
  </si>
  <si>
    <t>1967 Aberg Parkway</t>
  </si>
  <si>
    <t>Spring</t>
  </si>
  <si>
    <t>Crosby</t>
  </si>
  <si>
    <t>Cowland</t>
  </si>
  <si>
    <t>ccowlando4@mediafire.com#mailto:ccowlando4@mediafire.com#</t>
  </si>
  <si>
    <t>623-752-7927</t>
  </si>
  <si>
    <t>37044 Tony Avenue</t>
  </si>
  <si>
    <t>Ellsworth</t>
  </si>
  <si>
    <t>Cowthart</t>
  </si>
  <si>
    <t>ecowthart1h@scientificamerican.com#mailto:ecowthart1h@scientificamerican.com#</t>
  </si>
  <si>
    <t>952-881-0228</t>
  </si>
  <si>
    <t>263 Hintze Alley</t>
  </si>
  <si>
    <t>Veradis</t>
  </si>
  <si>
    <t>Coste</t>
  </si>
  <si>
    <t>vcosteb2@umn.edu#mailto:vcosteb2@umn.edu#</t>
  </si>
  <si>
    <t>616-735-0517</t>
  </si>
  <si>
    <t>97 Elmside Crossing</t>
  </si>
  <si>
    <t>Risdale</t>
  </si>
  <si>
    <t>srisdale6s@purevolume.com#mailto:srisdale6s@purevolume.com#</t>
  </si>
  <si>
    <t>801-464-6918</t>
  </si>
  <si>
    <t>399 Katie Street</t>
  </si>
  <si>
    <t>Normand</t>
  </si>
  <si>
    <t>Ahrendsen</t>
  </si>
  <si>
    <t>nahrendsenf@latimes.com#mailto:nahrendsenf@latimes.com#</t>
  </si>
  <si>
    <t>214-667-8257</t>
  </si>
  <si>
    <t>3871 Village Circle</t>
  </si>
  <si>
    <t>Alphonso</t>
  </si>
  <si>
    <t>Grzelewski</t>
  </si>
  <si>
    <t>agrzelewskimt@intel.com#mailto:agrzelewskimt@intel.com#</t>
  </si>
  <si>
    <t>520-953-8300</t>
  </si>
  <si>
    <t>10105 Elka Hill</t>
  </si>
  <si>
    <t>Choppen</t>
  </si>
  <si>
    <t>bchoppencc@goo.gl#mailto:bchoppencc@goo.gl#</t>
  </si>
  <si>
    <t>718-431-2310</t>
  </si>
  <si>
    <t>5091 Nancy Way</t>
  </si>
  <si>
    <t>Cheri</t>
  </si>
  <si>
    <t>cgabrielaq@spotify.com#mailto:cgabrielaq@spotify.com#</t>
  </si>
  <si>
    <t>203-932-4595</t>
  </si>
  <si>
    <t>98 Union Place</t>
  </si>
  <si>
    <t>Amberly</t>
  </si>
  <si>
    <t>Corney</t>
  </si>
  <si>
    <t>acorneyoq@uol.com.br#mailto:acorneyoq@uol.com.br#</t>
  </si>
  <si>
    <t>803-129-5432</t>
  </si>
  <si>
    <t>47 Veith Junction</t>
  </si>
  <si>
    <t>Casale</t>
  </si>
  <si>
    <t>ecasaleql@nhs.uk#mailto:ecasaleql@nhs.uk#</t>
  </si>
  <si>
    <t>504-459-0702</t>
  </si>
  <si>
    <t>847 North Parkway</t>
  </si>
  <si>
    <t>Kellsie</t>
  </si>
  <si>
    <t>Smeeton</t>
  </si>
  <si>
    <t>ksmeetongu@wordpress.com#mailto:ksmeetongu@wordpress.com#</t>
  </si>
  <si>
    <t>918-697-8316</t>
  </si>
  <si>
    <t>98 Pepper Wood Crossing</t>
  </si>
  <si>
    <t>Alec</t>
  </si>
  <si>
    <t>Christol</t>
  </si>
  <si>
    <t>achristolqa@networksolutions.com#mailto:achristolqa@networksolutions.com#</t>
  </si>
  <si>
    <t>843-539-4800</t>
  </si>
  <si>
    <t>170 Moulton Lane</t>
  </si>
  <si>
    <t>Meiner</t>
  </si>
  <si>
    <t>ameinerrd@google.ca#mailto:ameinerrd@google.ca#</t>
  </si>
  <si>
    <t>415-345-5335</t>
  </si>
  <si>
    <t>94886 Gateway Pass</t>
  </si>
  <si>
    <t>Lolly</t>
  </si>
  <si>
    <t>Gatenby</t>
  </si>
  <si>
    <t>lgatenbyel@quantcast.com#mailto:lgatenbyel@quantcast.com#</t>
  </si>
  <si>
    <t>515-695-5334</t>
  </si>
  <si>
    <t>9861 Brown Trail</t>
  </si>
  <si>
    <t>Shepherd</t>
  </si>
  <si>
    <t>Byas</t>
  </si>
  <si>
    <t>sbyasnq@netvibes.com#mailto:sbyasnq@netvibes.com#</t>
  </si>
  <si>
    <t>213-844-8441</t>
  </si>
  <si>
    <t>78 Dottie Street</t>
  </si>
  <si>
    <t>Griz</t>
  </si>
  <si>
    <t>Crufts</t>
  </si>
  <si>
    <t>gcruftsg0@fda.gov#mailto:gcruftsg0@fda.gov#</t>
  </si>
  <si>
    <t>559-353-6330</t>
  </si>
  <si>
    <t>70 Myrtle Lane</t>
  </si>
  <si>
    <t>Malanie</t>
  </si>
  <si>
    <t>Rollingson</t>
  </si>
  <si>
    <t>mrollingsonjl@miibeian.gov.cn#mailto:mrollingsonjl@miibeian.gov.cn#</t>
  </si>
  <si>
    <t>903-773-0486</t>
  </si>
  <si>
    <t>408 Knutson Court</t>
  </si>
  <si>
    <t>Tyler</t>
  </si>
  <si>
    <t>Brewer</t>
  </si>
  <si>
    <t>Fernehough</t>
  </si>
  <si>
    <t>bfernehougho9@com.com#mailto:bfernehougho9@com.com#</t>
  </si>
  <si>
    <t>352-569-1389</t>
  </si>
  <si>
    <t>340 Mallard Terrace</t>
  </si>
  <si>
    <t>Orrin</t>
  </si>
  <si>
    <t>Novotna</t>
  </si>
  <si>
    <t>onovotnanl@wordpress.org#mailto:onovotnanl@wordpress.org#</t>
  </si>
  <si>
    <t>772-271-1443</t>
  </si>
  <si>
    <t>75 Thackeray Alley</t>
  </si>
  <si>
    <t>Tadd</t>
  </si>
  <si>
    <t>Ind</t>
  </si>
  <si>
    <t>tindoo@globo.com#mailto:tindoo@globo.com#</t>
  </si>
  <si>
    <t>850-249-4444</t>
  </si>
  <si>
    <t>596 Mccormick Way</t>
  </si>
  <si>
    <t>Lory</t>
  </si>
  <si>
    <t>ploryf4@slideshare.net#mailto:ploryf4@slideshare.net#</t>
  </si>
  <si>
    <t>402-430-0500</t>
  </si>
  <si>
    <t>958 Pearson Trail</t>
  </si>
  <si>
    <t>Scambler</t>
  </si>
  <si>
    <t>rscamblernd@dedecms.com#mailto:rscamblernd@dedecms.com#</t>
  </si>
  <si>
    <t>505-180-0482</t>
  </si>
  <si>
    <t>7610 Ohio Avenue</t>
  </si>
  <si>
    <t>Stephenie</t>
  </si>
  <si>
    <t>O' Liddy</t>
  </si>
  <si>
    <t>sobu@squarespace.com#mailto:sobu@squarespace.com#</t>
  </si>
  <si>
    <t>602-885-2988</t>
  </si>
  <si>
    <t>232 Walton Lane</t>
  </si>
  <si>
    <t>Shillam</t>
  </si>
  <si>
    <t>wshillamio@ft.com#mailto:wshillamio@ft.com#</t>
  </si>
  <si>
    <t>702-453-8500</t>
  </si>
  <si>
    <t>17835 Tennyson Alley</t>
  </si>
  <si>
    <t>Margeaux</t>
  </si>
  <si>
    <t>Stygall</t>
  </si>
  <si>
    <t>mstygallnb@cisco.com#mailto:mstygallnb@cisco.com#</t>
  </si>
  <si>
    <t>806-580-0858</t>
  </si>
  <si>
    <t>24 Manufacturers Parkway</t>
  </si>
  <si>
    <t>Walther</t>
  </si>
  <si>
    <t>Farney</t>
  </si>
  <si>
    <t>wfarney6p@smh.com.au#mailto:wfarney6p@smh.com.au#</t>
  </si>
  <si>
    <t>713-358-4387</t>
  </si>
  <si>
    <t>1725 Hagan Road</t>
  </si>
  <si>
    <t>Sherry</t>
  </si>
  <si>
    <t>McFarlan</t>
  </si>
  <si>
    <t>smcfarlan7b@chronoengine.com#mailto:smcfarlan7b@chronoengine.com#</t>
  </si>
  <si>
    <t>407-860-1768</t>
  </si>
  <si>
    <t>827 Prairieview Crossing</t>
  </si>
  <si>
    <t>Jorrie</t>
  </si>
  <si>
    <t>McManamen</t>
  </si>
  <si>
    <t>jmcmanamenex@indiegogo.com#mailto:jmcmanamenex@indiegogo.com#</t>
  </si>
  <si>
    <t>210-674-0482</t>
  </si>
  <si>
    <t>116 Donald Street</t>
  </si>
  <si>
    <t>Giusto</t>
  </si>
  <si>
    <t>Dykes</t>
  </si>
  <si>
    <t>gdykes98@prlog.org#mailto:gdykes98@prlog.org#</t>
  </si>
  <si>
    <t>603-174-7434</t>
  </si>
  <si>
    <t>24 Orin Court</t>
  </si>
  <si>
    <t>Bartholomew</t>
  </si>
  <si>
    <t>Casier</t>
  </si>
  <si>
    <t>bcasier9v@tamu.edu#mailto:bcasier9v@tamu.edu#</t>
  </si>
  <si>
    <t>562-443-9696</t>
  </si>
  <si>
    <t>75842 Laurel Junction</t>
  </si>
  <si>
    <t>Franklin</t>
  </si>
  <si>
    <t>Grieswood</t>
  </si>
  <si>
    <t>fgrieswoodh8@sina.com.cn#mailto:fgrieswoodh8@sina.com.cn#</t>
  </si>
  <si>
    <t>850-877-9571</t>
  </si>
  <si>
    <t>73 Montana Junction</t>
  </si>
  <si>
    <t>Trenfield</t>
  </si>
  <si>
    <t>atrenfieldf6@nba.com#mailto:atrenfieldf6@nba.com#</t>
  </si>
  <si>
    <t>508-944-5651</t>
  </si>
  <si>
    <t>588 Prairie Rose Court</t>
  </si>
  <si>
    <t>Gelya</t>
  </si>
  <si>
    <t>Elner</t>
  </si>
  <si>
    <t>gelnerd6@sina.com.cn#mailto:gelnerd6@sina.com.cn#</t>
  </si>
  <si>
    <t>520-305-2088</t>
  </si>
  <si>
    <t>75 Amoth Point</t>
  </si>
  <si>
    <t>Matthieson</t>
  </si>
  <si>
    <t>cmatthiesonhg@oracle.com#mailto:cmatthiesonhg@oracle.com#</t>
  </si>
  <si>
    <t>952-319-3377</t>
  </si>
  <si>
    <t>42363 Autumn Leaf Pass</t>
  </si>
  <si>
    <t>Modesty</t>
  </si>
  <si>
    <t>Loche</t>
  </si>
  <si>
    <t>mlochei4@google.ca#mailto:mlochei4@google.ca#</t>
  </si>
  <si>
    <t>615-725-3719</t>
  </si>
  <si>
    <t>6537 Sherman Road</t>
  </si>
  <si>
    <t>Dory</t>
  </si>
  <si>
    <t>Drysdale</t>
  </si>
  <si>
    <t>ddrysdalej8@ucoz.com#mailto:ddrysdalej8@ucoz.com#</t>
  </si>
  <si>
    <t>864-902-9805</t>
  </si>
  <si>
    <t>64 Randy Place</t>
  </si>
  <si>
    <t>Johny</t>
  </si>
  <si>
    <t>Conibere</t>
  </si>
  <si>
    <t>jconibereae@disqus.com#mailto:jconibereae@disqus.com#</t>
  </si>
  <si>
    <t>316-397-5015</t>
  </si>
  <si>
    <t>399 Muir Plaza</t>
  </si>
  <si>
    <t>Tuxwell</t>
  </si>
  <si>
    <t>rtuxwellip@squidoo.com#mailto:rtuxwellip@squidoo.com#</t>
  </si>
  <si>
    <t>773-497-7298</t>
  </si>
  <si>
    <t>529 Elgar Place</t>
  </si>
  <si>
    <t>Lorena</t>
  </si>
  <si>
    <t>Dibb</t>
  </si>
  <si>
    <t>ldibb9h@huffingtonpost.com#mailto:ldibb9h@huffingtonpost.com#</t>
  </si>
  <si>
    <t>860-392-1809</t>
  </si>
  <si>
    <t>20024 Stephen Trail</t>
  </si>
  <si>
    <t>Arabella</t>
  </si>
  <si>
    <t>Cristoferi</t>
  </si>
  <si>
    <t>acristoferid8@bigcartel.com#mailto:acristoferid8@bigcartel.com#</t>
  </si>
  <si>
    <t>805-214-8929</t>
  </si>
  <si>
    <t>82960 Glendale Lane</t>
  </si>
  <si>
    <t>Simi Valley</t>
  </si>
  <si>
    <t>Merissa</t>
  </si>
  <si>
    <t>Everly</t>
  </si>
  <si>
    <t>meverlyo2@spotify.com#mailto:meverlyo2@spotify.com#</t>
  </si>
  <si>
    <t>574-213-5963</t>
  </si>
  <si>
    <t>8507 Sutteridge Terrace</t>
  </si>
  <si>
    <t>Wootton</t>
  </si>
  <si>
    <t>mwoottonhl@de.vu#mailto:mwoottonhl@de.vu#</t>
  </si>
  <si>
    <t>805-698-6902</t>
  </si>
  <si>
    <t>31731 Warrior Junction</t>
  </si>
  <si>
    <t>Desmund</t>
  </si>
  <si>
    <t>Grimditch</t>
  </si>
  <si>
    <t>dgrimditch8i@prweb.com#mailto:dgrimditch8i@prweb.com#</t>
  </si>
  <si>
    <t>917-500-4796</t>
  </si>
  <si>
    <t>6870 Elgar Road</t>
  </si>
  <si>
    <t>Audi</t>
  </si>
  <si>
    <t>Lowndes</t>
  </si>
  <si>
    <t>alowndes7x@wp.com#mailto:alowndes7x@wp.com#</t>
  </si>
  <si>
    <t>281-452-7869</t>
  </si>
  <si>
    <t>904 Namekagon Drive</t>
  </si>
  <si>
    <t>Robinia</t>
  </si>
  <si>
    <t>Balog</t>
  </si>
  <si>
    <t>rbalogiw@arstechnica.com#mailto:rbalogiw@arstechnica.com#</t>
  </si>
  <si>
    <t>205-133-6098</t>
  </si>
  <si>
    <t>565 Fairfield Terrace</t>
  </si>
  <si>
    <t>Wilmer</t>
  </si>
  <si>
    <t>Ahmed</t>
  </si>
  <si>
    <t>wahmedqj@shareasale.com#mailto:wahmedqj@shareasale.com#</t>
  </si>
  <si>
    <t>304-794-6384</t>
  </si>
  <si>
    <t>91 South Drive</t>
  </si>
  <si>
    <t>Rahel</t>
  </si>
  <si>
    <t>Georgelin</t>
  </si>
  <si>
    <t>rgeorgelin5v@istockphoto.com#mailto:rgeorgelin5v@istockphoto.com#</t>
  </si>
  <si>
    <t>646-164-7966</t>
  </si>
  <si>
    <t>780 Dovetail Circle</t>
  </si>
  <si>
    <t>Zarah</t>
  </si>
  <si>
    <t>Stanes</t>
  </si>
  <si>
    <t>zstanes3a@google.com#mailto:zstanes3a@google.com#</t>
  </si>
  <si>
    <t>515-510-2799</t>
  </si>
  <si>
    <t>581 Graedel Park</t>
  </si>
  <si>
    <t>Gardener</t>
  </si>
  <si>
    <t>Tolomio</t>
  </si>
  <si>
    <t>gtolomioo@ebay.co.uk#mailto:gtolomioo@ebay.co.uk#</t>
  </si>
  <si>
    <t>859-948-2340</t>
  </si>
  <si>
    <t>10650 Sundown Court</t>
  </si>
  <si>
    <t>Marney</t>
  </si>
  <si>
    <t>Lillford</t>
  </si>
  <si>
    <t>mlillford24@yelp.com#mailto:mlillford24@yelp.com#</t>
  </si>
  <si>
    <t>419-357-5256</t>
  </si>
  <si>
    <t>27053 Vahlen Pass</t>
  </si>
  <si>
    <t>Maitilde</t>
  </si>
  <si>
    <t>Garthland</t>
  </si>
  <si>
    <t>mgarthland1@nationalgeographic.com#mailto:mgarthland1@nationalgeographic.com#</t>
  </si>
  <si>
    <t>254-719-2666</t>
  </si>
  <si>
    <t>742 Pawling Road</t>
  </si>
  <si>
    <t>Ashton</t>
  </si>
  <si>
    <t>Mansion</t>
  </si>
  <si>
    <t>amansion85@china.com.cn#mailto:amansion85@china.com.cn#</t>
  </si>
  <si>
    <t>510-593-1754</t>
  </si>
  <si>
    <t>8303 Golf Course Alley</t>
  </si>
  <si>
    <t>Brittan</t>
  </si>
  <si>
    <t>Reubens</t>
  </si>
  <si>
    <t>breubens76@taobao.com#mailto:breubens76@taobao.com#</t>
  </si>
  <si>
    <t>804-531-6324</t>
  </si>
  <si>
    <t>39 Burning Wood Place</t>
  </si>
  <si>
    <t>Beals</t>
  </si>
  <si>
    <t>vbeals8s@t.co#mailto:vbeals8s@t.co#</t>
  </si>
  <si>
    <t>785-451-5857</t>
  </si>
  <si>
    <t>2811 Bluestem Alley</t>
  </si>
  <si>
    <t>Clemence</t>
  </si>
  <si>
    <t>McKinstry</t>
  </si>
  <si>
    <t>cmckinstry3g@wired.com#mailto:cmckinstry3g@wired.com#</t>
  </si>
  <si>
    <t>303-668-8990</t>
  </si>
  <si>
    <t>90 Vahlen Way</t>
  </si>
  <si>
    <t>Gerty</t>
  </si>
  <si>
    <t>O'Shavlan</t>
  </si>
  <si>
    <t>goshavlan1c@ow.ly#mailto:goshavlan1c@ow.ly#</t>
  </si>
  <si>
    <t>314-331-0868</t>
  </si>
  <si>
    <t>40 Clove Drive</t>
  </si>
  <si>
    <t>Nona</t>
  </si>
  <si>
    <t>Clandillon</t>
  </si>
  <si>
    <t>nclandillon9s@huffingtonpost.com#mailto:nclandillon9s@huffingtonpost.com#</t>
  </si>
  <si>
    <t>402-493-0147</t>
  </si>
  <si>
    <t>85735 Ruskin Trail</t>
  </si>
  <si>
    <t>Marylee</t>
  </si>
  <si>
    <t>Gemmill</t>
  </si>
  <si>
    <t>mgemmillns@typepad.com#mailto:mgemmillns@typepad.com#</t>
  </si>
  <si>
    <t>504-175-3040</t>
  </si>
  <si>
    <t>422 Heffernan Plaza</t>
  </si>
  <si>
    <t>Michal</t>
  </si>
  <si>
    <t>Heaps</t>
  </si>
  <si>
    <t>mheaps55@usatoday.com#mailto:mheaps55@usatoday.com#</t>
  </si>
  <si>
    <t>651-504-8911</t>
  </si>
  <si>
    <t>61918 Luster Road</t>
  </si>
  <si>
    <t>Nolly</t>
  </si>
  <si>
    <t>Kippax</t>
  </si>
  <si>
    <t>nkippax2j@auda.org.au#mailto:nkippax2j@auda.org.au#</t>
  </si>
  <si>
    <t>703-238-7693</t>
  </si>
  <si>
    <t>217 Washington Way</t>
  </si>
  <si>
    <t>Robyn</t>
  </si>
  <si>
    <t>Rings</t>
  </si>
  <si>
    <t>rrings8c@ovh.net#mailto:rrings8c@ovh.net#</t>
  </si>
  <si>
    <t>815-509-8373</t>
  </si>
  <si>
    <t>5140 Anzinger Hill</t>
  </si>
  <si>
    <t>Rockford</t>
  </si>
  <si>
    <t>Everett</t>
  </si>
  <si>
    <t>Bartels-Ellis</t>
  </si>
  <si>
    <t>ebartelsellisll@va.gov#mailto:ebartelsellisll@va.gov#</t>
  </si>
  <si>
    <t>815-527-6380</t>
  </si>
  <si>
    <t>63426 Bellgrove Avenue</t>
  </si>
  <si>
    <t>Maire</t>
  </si>
  <si>
    <t>mstaines96@mail.ru#mailto:mstaines96@mail.ru#</t>
  </si>
  <si>
    <t>626-321-2550</t>
  </si>
  <si>
    <t>77469 Elmside Circle</t>
  </si>
  <si>
    <t>de Almeida</t>
  </si>
  <si>
    <t>vde2y@sciencedirect.com#mailto:vde2y@sciencedirect.com#</t>
  </si>
  <si>
    <t>215-340-0023</t>
  </si>
  <si>
    <t>22 Atwood Terrace</t>
  </si>
  <si>
    <t>Silvan</t>
  </si>
  <si>
    <t>Cessford</t>
  </si>
  <si>
    <t>scessfordr7@geocities.com#mailto:scessfordr7@geocities.com#</t>
  </si>
  <si>
    <t>210-654-4041</t>
  </si>
  <si>
    <t>73811 Hoard Place</t>
  </si>
  <si>
    <t>Hamid</t>
  </si>
  <si>
    <t>Dunford</t>
  </si>
  <si>
    <t>hdunfordlo@amazon.co.jp#mailto:hdunfordlo@amazon.co.jp#</t>
  </si>
  <si>
    <t>913-854-8107</t>
  </si>
  <si>
    <t>25 Mendota Alley</t>
  </si>
  <si>
    <t>Tomashov</t>
  </si>
  <si>
    <t>mtomashovqz@youku.com#mailto:mtomashovqz@youku.com#</t>
  </si>
  <si>
    <t>206-720-1828</t>
  </si>
  <si>
    <t>16961 Lakewood Road</t>
  </si>
  <si>
    <t>Gray</t>
  </si>
  <si>
    <t>Coltan</t>
  </si>
  <si>
    <t>gcoltanha@stumbleupon.com#mailto:gcoltanha@stumbleupon.com#</t>
  </si>
  <si>
    <t>765-136-1119</t>
  </si>
  <si>
    <t>4801 Homewood Pass</t>
  </si>
  <si>
    <t>Dewis</t>
  </si>
  <si>
    <t>jdewiscj@twitter.com#mailto:jdewiscj@twitter.com#</t>
  </si>
  <si>
    <t>313-504-7970</t>
  </si>
  <si>
    <t>60813 Bonner Hill</t>
  </si>
  <si>
    <t>Caccavella</t>
  </si>
  <si>
    <t>ccaccavellaed@wordpress.org#mailto:ccaccavellaed@wordpress.org#</t>
  </si>
  <si>
    <t>415-280-1606</t>
  </si>
  <si>
    <t>2162 Comanche Place</t>
  </si>
  <si>
    <t>Kimberlyn</t>
  </si>
  <si>
    <t>Annett</t>
  </si>
  <si>
    <t>kannett8p@wikia.com#mailto:kannett8p@wikia.com#</t>
  </si>
  <si>
    <t>213-310-6539</t>
  </si>
  <si>
    <t>30672 Main Trail</t>
  </si>
  <si>
    <t>Van Nuys</t>
  </si>
  <si>
    <t>Carlyn</t>
  </si>
  <si>
    <t>Syce</t>
  </si>
  <si>
    <t>csycea9@reuters.com#mailto:csycea9@reuters.com#</t>
  </si>
  <si>
    <t>205-900-6485</t>
  </si>
  <si>
    <t>4353 Mayer Park</t>
  </si>
  <si>
    <t>Odelle</t>
  </si>
  <si>
    <t>owalshjg@si.edu#mailto:owalshjg@si.edu#</t>
  </si>
  <si>
    <t>847-260-7042</t>
  </si>
  <si>
    <t>77 Lake View Court</t>
  </si>
  <si>
    <t>Trevar</t>
  </si>
  <si>
    <t>Arch</t>
  </si>
  <si>
    <t>tarchnl@gnu.org#mailto:tarchnl@gnu.org#</t>
  </si>
  <si>
    <t>309-493-7020</t>
  </si>
  <si>
    <t>70 Golf Course Pass</t>
  </si>
  <si>
    <t>Gare</t>
  </si>
  <si>
    <t>McMoyer</t>
  </si>
  <si>
    <t>gmcmoyerc8@live.com#mailto:gmcmoyerc8@live.com#</t>
  </si>
  <si>
    <t>949-335-5565</t>
  </si>
  <si>
    <t>945 Birchwood Drive</t>
  </si>
  <si>
    <t>Saloma</t>
  </si>
  <si>
    <t>Hannaford</t>
  </si>
  <si>
    <t>shannafordmz@sciencedirect.com#mailto:shannafordmz@sciencedirect.com#</t>
  </si>
  <si>
    <t>260-682-0549</t>
  </si>
  <si>
    <t>474 Texas Lane</t>
  </si>
  <si>
    <t>Brett</t>
  </si>
  <si>
    <t>Blues</t>
  </si>
  <si>
    <t>bbluesnx@scientificamerican.com#mailto:bbluesnx@scientificamerican.com#</t>
  </si>
  <si>
    <t>417-853-1183</t>
  </si>
  <si>
    <t>60 Michigan Drive</t>
  </si>
  <si>
    <t>Briant</t>
  </si>
  <si>
    <t>Wybrow</t>
  </si>
  <si>
    <t>bwybrowgy@multiply.com#mailto:bwybrowgy@multiply.com#</t>
  </si>
  <si>
    <t>202-470-9823</t>
  </si>
  <si>
    <t>7406 Carberry Trail</t>
  </si>
  <si>
    <t>Theadora</t>
  </si>
  <si>
    <t>Pavlov</t>
  </si>
  <si>
    <t>tpavlovnh@nps.gov#mailto:tpavlovnh@nps.gov#</t>
  </si>
  <si>
    <t>626-924-1282</t>
  </si>
  <si>
    <t>44815 Meadow Ridge Plaza</t>
  </si>
  <si>
    <t>Vania</t>
  </si>
  <si>
    <t>MacMurray</t>
  </si>
  <si>
    <t>vmacmurrayks@cpanel.net#mailto:vmacmurrayks@cpanel.net#</t>
  </si>
  <si>
    <t>717-372-9166</t>
  </si>
  <si>
    <t>558 Mallory Avenue</t>
  </si>
  <si>
    <t>Karel</t>
  </si>
  <si>
    <t>Lornsen</t>
  </si>
  <si>
    <t>klornsenhy@is.gd#mailto:klornsenhy@is.gd#</t>
  </si>
  <si>
    <t>513-863-2101</t>
  </si>
  <si>
    <t>493 Comanche Lane</t>
  </si>
  <si>
    <t>Kalinda</t>
  </si>
  <si>
    <t>ksteershp@ameblo.jp#mailto:ksteershp@ameblo.jp#</t>
  </si>
  <si>
    <t>619-322-8326</t>
  </si>
  <si>
    <t>13871 Summit Place</t>
  </si>
  <si>
    <t>Raina</t>
  </si>
  <si>
    <t>Ranyelld</t>
  </si>
  <si>
    <t>rranyelld5n@msn.com#mailto:rranyelld5n@msn.com#</t>
  </si>
  <si>
    <t>805-711-8128</t>
  </si>
  <si>
    <t>83 Mayer Point</t>
  </si>
  <si>
    <t>Oxnard</t>
  </si>
  <si>
    <t>Gabriela</t>
  </si>
  <si>
    <t>Brushneen</t>
  </si>
  <si>
    <t>gbrushneenmt@gnu.org#mailto:gbrushneenmt@gnu.org#</t>
  </si>
  <si>
    <t>309-352-3647</t>
  </si>
  <si>
    <t>6627 Corben Plaza</t>
  </si>
  <si>
    <t>Abel</t>
  </si>
  <si>
    <t>Strike</t>
  </si>
  <si>
    <t>astrikei9@opensource.org#mailto:astrikei9@opensource.org#</t>
  </si>
  <si>
    <t>267-168-6705</t>
  </si>
  <si>
    <t>86 Farwell Junction</t>
  </si>
  <si>
    <t>Hillie</t>
  </si>
  <si>
    <t>Balmann</t>
  </si>
  <si>
    <t>hbalmannht@skype.com#mailto:hbalmannht@skype.com#</t>
  </si>
  <si>
    <t>424-322-7046</t>
  </si>
  <si>
    <t>92687 Gale Trail</t>
  </si>
  <si>
    <t>Stormy</t>
  </si>
  <si>
    <t>Ibbs</t>
  </si>
  <si>
    <t>sibbsid@furl.net#mailto:sibbsid@furl.net#</t>
  </si>
  <si>
    <t>626-216-7870</t>
  </si>
  <si>
    <t>3904 Elmside Junction</t>
  </si>
  <si>
    <t>Ingram</t>
  </si>
  <si>
    <t>Weddeburn - Scrimgeour</t>
  </si>
  <si>
    <t>iweddeburn4p@ocn.ne.jp#mailto:iweddeburn4p@ocn.ne.jp#</t>
  </si>
  <si>
    <t>717-863-9284</t>
  </si>
  <si>
    <t>76577 John Wall Point</t>
  </si>
  <si>
    <t>Hannah</t>
  </si>
  <si>
    <t>Hassan</t>
  </si>
  <si>
    <t>hhassank@yelp.com#mailto:hhassank@yelp.com#</t>
  </si>
  <si>
    <t>724-796-8716</t>
  </si>
  <si>
    <t>67 Packers Hill</t>
  </si>
  <si>
    <t>New Castle</t>
  </si>
  <si>
    <t>Emloch</t>
  </si>
  <si>
    <t>pemlochdy@ebay.co.uk#mailto:pemlochdy@ebay.co.uk#</t>
  </si>
  <si>
    <t>801-981-2613</t>
  </si>
  <si>
    <t>70130 Summerview Drive</t>
  </si>
  <si>
    <t>Provo</t>
  </si>
  <si>
    <t>Alix</t>
  </si>
  <si>
    <t>Durrett</t>
  </si>
  <si>
    <t>adurrettcr@de.vu#mailto:adurrettcr@de.vu#</t>
  </si>
  <si>
    <t>559-841-7710</t>
  </si>
  <si>
    <t>90 Garrison Road</t>
  </si>
  <si>
    <t>Silman</t>
  </si>
  <si>
    <t>esilmanri@indiegogo.com#mailto:esilmanri@indiegogo.com#</t>
  </si>
  <si>
    <t>210-355-3453</t>
  </si>
  <si>
    <t>72 Vahlen Place</t>
  </si>
  <si>
    <t>Eada</t>
  </si>
  <si>
    <t>Andrejevic</t>
  </si>
  <si>
    <t>eandrejevic2i@people.com.cn#mailto:eandrejevic2i@people.com.cn#</t>
  </si>
  <si>
    <t>205-702-0359</t>
  </si>
  <si>
    <t>548 Dawn Circle</t>
  </si>
  <si>
    <t>Humber</t>
  </si>
  <si>
    <t>whumber1i@latimes.com#mailto:whumber1i@latimes.com#</t>
  </si>
  <si>
    <t>605-282-2699</t>
  </si>
  <si>
    <t>4598 Corben Street</t>
  </si>
  <si>
    <t>Kristoforo</t>
  </si>
  <si>
    <t>Shimwell</t>
  </si>
  <si>
    <t>kshimwell94@soup.io#mailto:kshimwell94@soup.io#</t>
  </si>
  <si>
    <t>480-106-2175</t>
  </si>
  <si>
    <t>53 Annamark Alley</t>
  </si>
  <si>
    <t>Irwinn</t>
  </si>
  <si>
    <t>Lowdham</t>
  </si>
  <si>
    <t>ilowdhambx@bloglines.com#mailto:ilowdhambx@bloglines.com#</t>
  </si>
  <si>
    <t>352-300-5101</t>
  </si>
  <si>
    <t>3744 Utah Lane</t>
  </si>
  <si>
    <t>Karney</t>
  </si>
  <si>
    <t>Giacobazzi</t>
  </si>
  <si>
    <t>kgiacobazzirc@china.com.cn#mailto:kgiacobazzirc@china.com.cn#</t>
  </si>
  <si>
    <t>515-321-4710</t>
  </si>
  <si>
    <t>110 Derek Junction</t>
  </si>
  <si>
    <t>Dante</t>
  </si>
  <si>
    <t>Whittington</t>
  </si>
  <si>
    <t>dwhittingtoncz@mozilla.org#mailto:dwhittingtoncz@mozilla.org#</t>
  </si>
  <si>
    <t>256-633-7875</t>
  </si>
  <si>
    <t>10220 Montana Lane</t>
  </si>
  <si>
    <t>Trude</t>
  </si>
  <si>
    <t>Manderson</t>
  </si>
  <si>
    <t>tmandersonr7@patch.com#mailto:tmandersonr7@patch.com#</t>
  </si>
  <si>
    <t>210-967-1682</t>
  </si>
  <si>
    <t>11 Vernon Crossing</t>
  </si>
  <si>
    <t>McComiskie</t>
  </si>
  <si>
    <t>lmccomiskiemr@whitehouse.gov#mailto:lmccomiskiemr@whitehouse.gov#</t>
  </si>
  <si>
    <t>808-453-7330</t>
  </si>
  <si>
    <t>591 Marquette Place</t>
  </si>
  <si>
    <t>Bern</t>
  </si>
  <si>
    <t>Hrishanok</t>
  </si>
  <si>
    <t>bhrishanokd2@archive.org#mailto:bhrishanokd2@archive.org#</t>
  </si>
  <si>
    <t>626-269-0421</t>
  </si>
  <si>
    <t>996 Victoria Drive</t>
  </si>
  <si>
    <t>Allyson</t>
  </si>
  <si>
    <t>Keppin</t>
  </si>
  <si>
    <t>akeppin4m@addtoany.com#mailto:akeppin4m@addtoany.com#</t>
  </si>
  <si>
    <t>504-901-9921</t>
  </si>
  <si>
    <t>5046 Mosinee Road</t>
  </si>
  <si>
    <t>Cletis</t>
  </si>
  <si>
    <t>Gentreau</t>
  </si>
  <si>
    <t>cgentreauj5@ftc.gov#mailto:cgentreauj5@ftc.gov#</t>
  </si>
  <si>
    <t>918-116-5059</t>
  </si>
  <si>
    <t>14 Mcbride Junction</t>
  </si>
  <si>
    <t>Osmond</t>
  </si>
  <si>
    <t>Creane</t>
  </si>
  <si>
    <t>ocreanekp@nature.com#mailto:ocreanekp@nature.com#</t>
  </si>
  <si>
    <t>407-805-9105</t>
  </si>
  <si>
    <t>591 Esker Road</t>
  </si>
  <si>
    <t>Bird</t>
  </si>
  <si>
    <t>Chittenden</t>
  </si>
  <si>
    <t>bchittendenot@e-recht24.de#mailto:bchittendenot@e-recht24.de#</t>
  </si>
  <si>
    <t>202-884-7359</t>
  </si>
  <si>
    <t>290 Columbus Parkway</t>
  </si>
  <si>
    <t>Chick</t>
  </si>
  <si>
    <t>McGrath</t>
  </si>
  <si>
    <t>cmcgrathn8@aol.com#mailto:cmcgrathn8@aol.com#</t>
  </si>
  <si>
    <t>225-414-3073</t>
  </si>
  <si>
    <t>74 Granby Lane</t>
  </si>
  <si>
    <t>Ring</t>
  </si>
  <si>
    <t>Potticary</t>
  </si>
  <si>
    <t>rpotticaryni@tinyurl.com#mailto:rpotticaryni@tinyurl.com#</t>
  </si>
  <si>
    <t>386-305-8707</t>
  </si>
  <si>
    <t>91722 Dryden Park</t>
  </si>
  <si>
    <t>Harli</t>
  </si>
  <si>
    <t>McEttigen</t>
  </si>
  <si>
    <t>hmcettigenn@alibaba.com#mailto:hmcettigenn@alibaba.com#</t>
  </si>
  <si>
    <t>603-628-3760</t>
  </si>
  <si>
    <t>25306 Tennessee Parkway</t>
  </si>
  <si>
    <t>Sibyl</t>
  </si>
  <si>
    <t>Ibbison</t>
  </si>
  <si>
    <t>sibbisonls@smugmug.com#mailto:sibbisonls@smugmug.com#</t>
  </si>
  <si>
    <t>309-222-6187</t>
  </si>
  <si>
    <t>85 Claremont Avenue</t>
  </si>
  <si>
    <t>Bloomington</t>
  </si>
  <si>
    <t>Amity</t>
  </si>
  <si>
    <t>Brabyn</t>
  </si>
  <si>
    <t>abrabyndc@dailymail.co.uk#mailto:abrabyndc@dailymail.co.uk#</t>
  </si>
  <si>
    <t>315-521-0940</t>
  </si>
  <si>
    <t>18759 Karstens Alley</t>
  </si>
  <si>
    <t>Kendal</t>
  </si>
  <si>
    <t>Utterson</t>
  </si>
  <si>
    <t>kuttersonmz@arstechnica.com#mailto:kuttersonmz@arstechnica.com#</t>
  </si>
  <si>
    <t>850-643-1098</t>
  </si>
  <si>
    <t>824 8th Center</t>
  </si>
  <si>
    <t>Panama City</t>
  </si>
  <si>
    <t>Gusty</t>
  </si>
  <si>
    <t>Mackilpatrick</t>
  </si>
  <si>
    <t>gmackilpatrickrf@utexas.edu#mailto:gmackilpatrickrf@utexas.edu#</t>
  </si>
  <si>
    <t>979-513-8742</t>
  </si>
  <si>
    <t>861 Oneill Crossing</t>
  </si>
  <si>
    <t>Guy</t>
  </si>
  <si>
    <t>Brislane</t>
  </si>
  <si>
    <t>gbrislanec6@xing.com#mailto:gbrislanec6@xing.com#</t>
  </si>
  <si>
    <t>515-495-2976</t>
  </si>
  <si>
    <t>30 Roxbury Hill</t>
  </si>
  <si>
    <t>Georgy</t>
  </si>
  <si>
    <t>Claiton</t>
  </si>
  <si>
    <t>gclaitonrh@marketwatch.com#mailto:gclaitonrh@marketwatch.com#</t>
  </si>
  <si>
    <t>503-870-9134</t>
  </si>
  <si>
    <t>26 Reindahl Avenue</t>
  </si>
  <si>
    <t>Tabby</t>
  </si>
  <si>
    <t>O'Criane</t>
  </si>
  <si>
    <t>tocriane96@flavors.me#mailto:tocriane96@flavors.me#</t>
  </si>
  <si>
    <t>501-287-4304</t>
  </si>
  <si>
    <t>481 Mitchell Circle</t>
  </si>
  <si>
    <t>Katleen</t>
  </si>
  <si>
    <t>Rumford</t>
  </si>
  <si>
    <t>krumford8a@wikia.com#mailto:krumford8a@wikia.com#</t>
  </si>
  <si>
    <t>317-630-5960</t>
  </si>
  <si>
    <t>78 Carey Junction</t>
  </si>
  <si>
    <t>Marshall</t>
  </si>
  <si>
    <t>Vezey</t>
  </si>
  <si>
    <t>mvezeyk7@newsvine.com#mailto:mvezeyk7@newsvine.com#</t>
  </si>
  <si>
    <t>501-392-7676</t>
  </si>
  <si>
    <t>755 Maple Wood Pass</t>
  </si>
  <si>
    <t>Claybourne</t>
  </si>
  <si>
    <t>Andrichuk</t>
  </si>
  <si>
    <t>candrichukrd@wikimedia.org#mailto:candrichukrd@wikimedia.org#</t>
  </si>
  <si>
    <t>513-924-8463</t>
  </si>
  <si>
    <t>2869 1st Alley</t>
  </si>
  <si>
    <t>Perry</t>
  </si>
  <si>
    <t>Brace</t>
  </si>
  <si>
    <t>pbracec3@shinystat.com#mailto:pbracec3@shinystat.com#</t>
  </si>
  <si>
    <t>803-709-5801</t>
  </si>
  <si>
    <t>49739 Marcy Court</t>
  </si>
  <si>
    <t>Vivi</t>
  </si>
  <si>
    <t>Oels</t>
  </si>
  <si>
    <t>voels7q@virginia.edu#mailto:voels7q@virginia.edu#</t>
  </si>
  <si>
    <t>520-703-4730</t>
  </si>
  <si>
    <t>426 Union Street</t>
  </si>
  <si>
    <t>Kienan</t>
  </si>
  <si>
    <t>Agiolfinger</t>
  </si>
  <si>
    <t>kagiolfingeri2@reverbnation.com#mailto:kagiolfingeri2@reverbnation.com#</t>
  </si>
  <si>
    <t>303-821-2331</t>
  </si>
  <si>
    <t>1043 Goodland Road</t>
  </si>
  <si>
    <t>Thia</t>
  </si>
  <si>
    <t>Lorriman</t>
  </si>
  <si>
    <t>tlorrimanqq@biglobe.ne.jp#mailto:tlorrimanqq@biglobe.ne.jp#</t>
  </si>
  <si>
    <t>408-693-6289</t>
  </si>
  <si>
    <t>26500 School Center</t>
  </si>
  <si>
    <t>Stephine</t>
  </si>
  <si>
    <t>Broadstock</t>
  </si>
  <si>
    <t>sbroadstocklo@hao123.com#mailto:sbroadstocklo@hao123.com#</t>
  </si>
  <si>
    <t>310-279-2389</t>
  </si>
  <si>
    <t>26 Eagle Crest Terrace</t>
  </si>
  <si>
    <t>Santa Monica</t>
  </si>
  <si>
    <t>Beret</t>
  </si>
  <si>
    <t>Kleanthous</t>
  </si>
  <si>
    <t>bkleanthousre@ox.ac.uk#mailto:bkleanthousre@ox.ac.uk#</t>
  </si>
  <si>
    <t>812-539-4778</t>
  </si>
  <si>
    <t>186 Derek Avenue</t>
  </si>
  <si>
    <t>Kacie</t>
  </si>
  <si>
    <t>MacAvaddy</t>
  </si>
  <si>
    <t>kmacavaddypj@zdnet.com#mailto:kmacavaddypj@zdnet.com#</t>
  </si>
  <si>
    <t>901-137-4352</t>
  </si>
  <si>
    <t>2852 Schurz Place</t>
  </si>
  <si>
    <t>Orazio</t>
  </si>
  <si>
    <t>ovivianhs@umich.edu#mailto:ovivianhs@umich.edu#</t>
  </si>
  <si>
    <t>323-925-9266</t>
  </si>
  <si>
    <t>38 Vahlen Lane</t>
  </si>
  <si>
    <t>Peter</t>
  </si>
  <si>
    <t>Farryann</t>
  </si>
  <si>
    <t>pfarryannbq@tuttocitta.it#mailto:pfarryannbq@tuttocitta.it#</t>
  </si>
  <si>
    <t>609-146-3752</t>
  </si>
  <si>
    <t>90 Elmside Road</t>
  </si>
  <si>
    <t>Judah</t>
  </si>
  <si>
    <t>Redwin</t>
  </si>
  <si>
    <t>jredwin34@joomla.org#mailto:jredwin34@joomla.org#</t>
  </si>
  <si>
    <t>573-587-7548</t>
  </si>
  <si>
    <t>707 Golf View Junction</t>
  </si>
  <si>
    <t>Luca</t>
  </si>
  <si>
    <t>Arnaudon</t>
  </si>
  <si>
    <t>larnaudonqm@uol.com.br#mailto:larnaudonqm@uol.com.br#</t>
  </si>
  <si>
    <t>303-501-3272</t>
  </si>
  <si>
    <t>236 Michigan Street</t>
  </si>
  <si>
    <t>Gifkins</t>
  </si>
  <si>
    <t>rgifkins7u@mysql.com#mailto:rgifkins7u@mysql.com#</t>
  </si>
  <si>
    <t>773-997-0880</t>
  </si>
  <si>
    <t>54 Hansons Hill</t>
  </si>
  <si>
    <t>Levon</t>
  </si>
  <si>
    <t>Bhatia</t>
  </si>
  <si>
    <t>lbhatiafi@exblog.jp#mailto:lbhatiafi@exblog.jp#</t>
  </si>
  <si>
    <t>405-233-6437</t>
  </si>
  <si>
    <t>183 Green Crossing</t>
  </si>
  <si>
    <t>Agathe</t>
  </si>
  <si>
    <t>Roadknight</t>
  </si>
  <si>
    <t>aroadknightmu@hud.gov#mailto:aroadknightmu@hud.gov#</t>
  </si>
  <si>
    <t>314-661-0084</t>
  </si>
  <si>
    <t>4846 Toban Court</t>
  </si>
  <si>
    <t>Rayner</t>
  </si>
  <si>
    <t>Echalier</t>
  </si>
  <si>
    <t>rechalier4o@hexun.com#mailto:rechalier4o@hexun.com#</t>
  </si>
  <si>
    <t>213-264-3748</t>
  </si>
  <si>
    <t>8213 Towne Point</t>
  </si>
  <si>
    <t>Stan</t>
  </si>
  <si>
    <t>Maro</t>
  </si>
  <si>
    <t>smarojq@odnoklassniki.ru#mailto:smarojq@odnoklassniki.ru#</t>
  </si>
  <si>
    <t>267-256-7311</t>
  </si>
  <si>
    <t>9815 Sugar Alley</t>
  </si>
  <si>
    <t>Lem</t>
  </si>
  <si>
    <t>Stenhouse</t>
  </si>
  <si>
    <t>lstenhousemj@businessweek.com#mailto:lstenhousemj@businessweek.com#</t>
  </si>
  <si>
    <t>425-930-4097</t>
  </si>
  <si>
    <t>45 Schlimgen Lane</t>
  </si>
  <si>
    <t>Deonne</t>
  </si>
  <si>
    <t>Di Batista</t>
  </si>
  <si>
    <t>ddik8@sphinn.com#mailto:ddik8@sphinn.com#</t>
  </si>
  <si>
    <t>206-561-9336</t>
  </si>
  <si>
    <t>64462 Annamark Drive</t>
  </si>
  <si>
    <t>Nolana</t>
  </si>
  <si>
    <t>Duplain</t>
  </si>
  <si>
    <t>nduplain50@stanford.edu#mailto:nduplain50@stanford.edu#</t>
  </si>
  <si>
    <t>361-632-9931</t>
  </si>
  <si>
    <t>26 Service Avenue</t>
  </si>
  <si>
    <t>Gilles</t>
  </si>
  <si>
    <t>Okeshott</t>
  </si>
  <si>
    <t>gokeshottqp@ning.com#mailto:gokeshottqp@ning.com#</t>
  </si>
  <si>
    <t>757-217-9804</t>
  </si>
  <si>
    <t>3510 Park Meadow Alley</t>
  </si>
  <si>
    <t>Ambler</t>
  </si>
  <si>
    <t>samblerrf@dagondesign.com#mailto:samblerrf@dagondesign.com#</t>
  </si>
  <si>
    <t>412-676-9574</t>
  </si>
  <si>
    <t>82926 Russell Trail</t>
  </si>
  <si>
    <t>Lane</t>
  </si>
  <si>
    <t>Wishkar</t>
  </si>
  <si>
    <t>lwishkarbp@arstechnica.com#mailto:lwishkarbp@arstechnica.com#</t>
  </si>
  <si>
    <t>217-384-3594</t>
  </si>
  <si>
    <t>62051 Onsgard Circle</t>
  </si>
  <si>
    <t>Karolina</t>
  </si>
  <si>
    <t>Pieter</t>
  </si>
  <si>
    <t>kpieterg1@hibu.com#mailto:kpieterg1@hibu.com#</t>
  </si>
  <si>
    <t>952-742-4963</t>
  </si>
  <si>
    <t>46 Lakewood Court</t>
  </si>
  <si>
    <t>Rayshell</t>
  </si>
  <si>
    <t>Large</t>
  </si>
  <si>
    <t>rlargefw@about.com#mailto:rlargefw@about.com#</t>
  </si>
  <si>
    <t>510-922-0764</t>
  </si>
  <si>
    <t>23768 Ryan Hill</t>
  </si>
  <si>
    <t>Maryellen</t>
  </si>
  <si>
    <t>Pirazzi</t>
  </si>
  <si>
    <t>mpirazzig7@about.me#mailto:mpirazzig7@about.me#</t>
  </si>
  <si>
    <t>304-306-7730</t>
  </si>
  <si>
    <t>23279 Fairfield Place</t>
  </si>
  <si>
    <t>Emily</t>
  </si>
  <si>
    <t>McMurdo</t>
  </si>
  <si>
    <t>emcmurdore@ifeng.com#mailto:emcmurdore@ifeng.com#</t>
  </si>
  <si>
    <t>785-795-0662</t>
  </si>
  <si>
    <t>46264 Merrick Street</t>
  </si>
  <si>
    <t>Toddie</t>
  </si>
  <si>
    <t>Burch</t>
  </si>
  <si>
    <t>tburch7g@jugem.jp#mailto:tburch7g@jugem.jp#</t>
  </si>
  <si>
    <t>954-225-5883</t>
  </si>
  <si>
    <t>93 Elka Junction</t>
  </si>
  <si>
    <t>Ethe</t>
  </si>
  <si>
    <t>Rawlison</t>
  </si>
  <si>
    <t>erawlisonnz@umn.edu#mailto:erawlisonnz@umn.edu#</t>
  </si>
  <si>
    <t>215-745-0648</t>
  </si>
  <si>
    <t>54 Anthes Crossing</t>
  </si>
  <si>
    <t>Dehlia</t>
  </si>
  <si>
    <t>Gaiter</t>
  </si>
  <si>
    <t>dgaiter2k@va.gov#mailto:dgaiter2k@va.gov#</t>
  </si>
  <si>
    <t>229-359-6826</t>
  </si>
  <si>
    <t>5945 Shopko Point</t>
  </si>
  <si>
    <t>Cristabel</t>
  </si>
  <si>
    <t>Staig</t>
  </si>
  <si>
    <t>cstaigrp@wordpress.org#mailto:cstaigrp@wordpress.org#</t>
  </si>
  <si>
    <t>603-690-9220</t>
  </si>
  <si>
    <t>7553 Fieldstone Drive</t>
  </si>
  <si>
    <t>Jaquith</t>
  </si>
  <si>
    <t>Aishford</t>
  </si>
  <si>
    <t>jaishfordjx@ftc.gov#mailto:jaishfordjx@ftc.gov#</t>
  </si>
  <si>
    <t>602-787-7459</t>
  </si>
  <si>
    <t>89 Blue Bill Park Plaza</t>
  </si>
  <si>
    <t>Jarrod</t>
  </si>
  <si>
    <t>Ascrofte</t>
  </si>
  <si>
    <t>jascroftef3@google.pl#mailto:jascroftef3@google.pl#</t>
  </si>
  <si>
    <t>626-767-1506</t>
  </si>
  <si>
    <t>17 Ridgeview Road</t>
  </si>
  <si>
    <t>Jolynn</t>
  </si>
  <si>
    <t>Ratter</t>
  </si>
  <si>
    <t>jratterb4@google.co.jp#mailto:jratterb4@google.co.jp#</t>
  </si>
  <si>
    <t>908-130-0265</t>
  </si>
  <si>
    <t>7992 Iowa Drive</t>
  </si>
  <si>
    <t>Aldin</t>
  </si>
  <si>
    <t>Gowdridge</t>
  </si>
  <si>
    <t>agowdridgecl@odnoklassniki.ru#mailto:agowdridgecl@odnoklassniki.ru#</t>
  </si>
  <si>
    <t>309-978-0071</t>
  </si>
  <si>
    <t>5518 Melrose Park</t>
  </si>
  <si>
    <t>Ardelle</t>
  </si>
  <si>
    <t>Brandone</t>
  </si>
  <si>
    <t>abrandoneiw@wunderground.com#mailto:abrandoneiw@wunderground.com#</t>
  </si>
  <si>
    <t>212-702-4094</t>
  </si>
  <si>
    <t>43 Ridge Oak Crossing</t>
  </si>
  <si>
    <t>Marybeth</t>
  </si>
  <si>
    <t>O'Rodane</t>
  </si>
  <si>
    <t>morodaneac@furl.net#mailto:morodaneac@furl.net#</t>
  </si>
  <si>
    <t>415-631-8243</t>
  </si>
  <si>
    <t>8220 Arapahoe Alley</t>
  </si>
  <si>
    <t>Merrill</t>
  </si>
  <si>
    <t>Greenroyd</t>
  </si>
  <si>
    <t>mgreenroydo5@mapquest.com#mailto:mgreenroydo5@mapquest.com#</t>
  </si>
  <si>
    <t>602-822-7797</t>
  </si>
  <si>
    <t>8837 Muir Parkway</t>
  </si>
  <si>
    <t>Ariel</t>
  </si>
  <si>
    <t>Brogan</t>
  </si>
  <si>
    <t>abrogang8@bandcamp.com#mailto:abrogang8@bandcamp.com#</t>
  </si>
  <si>
    <t>361-774-9192</t>
  </si>
  <si>
    <t>84378 7th Center</t>
  </si>
  <si>
    <t>Bradley</t>
  </si>
  <si>
    <t>Simper</t>
  </si>
  <si>
    <t>bsimperl7@amazon.co.uk#mailto:bsimperl7@amazon.co.uk#</t>
  </si>
  <si>
    <t>718-335-8868</t>
  </si>
  <si>
    <t>881 North Road</t>
  </si>
  <si>
    <t>Randie</t>
  </si>
  <si>
    <t>Keeling</t>
  </si>
  <si>
    <t>rkeeling3y@redcross.org#mailto:rkeeling3y@redcross.org#</t>
  </si>
  <si>
    <t>386-590-8633</t>
  </si>
  <si>
    <t>96026 Kings Crossing</t>
  </si>
  <si>
    <t>Jeremias</t>
  </si>
  <si>
    <t>Gluyas</t>
  </si>
  <si>
    <t>jgluyasrl@cdc.gov#mailto:jgluyasrl@cdc.gov#</t>
  </si>
  <si>
    <t>248-152-7734</t>
  </si>
  <si>
    <t>10847 Sutteridge Center</t>
  </si>
  <si>
    <t>Dre</t>
  </si>
  <si>
    <t>Donoher</t>
  </si>
  <si>
    <t>ddonoherh2@joomla.org#mailto:ddonoherh2@joomla.org#</t>
  </si>
  <si>
    <t>972-394-6649</t>
  </si>
  <si>
    <t>21761 Village Center</t>
  </si>
  <si>
    <t>Avrom</t>
  </si>
  <si>
    <t>Fullagar</t>
  </si>
  <si>
    <t>afullagarpv@tamu.edu#mailto:afullagarpv@tamu.edu#</t>
  </si>
  <si>
    <t>847-127-1340</t>
  </si>
  <si>
    <t>9560 Summer Ridge Crossing</t>
  </si>
  <si>
    <t>Schaumburg</t>
  </si>
  <si>
    <t>Dionisio</t>
  </si>
  <si>
    <t>Van Giffen</t>
  </si>
  <si>
    <t>dvanqq@economist.com#mailto:dvanqq@economist.com#</t>
  </si>
  <si>
    <t>954-512-5355</t>
  </si>
  <si>
    <t>8471 Anthes Road</t>
  </si>
  <si>
    <t>Mattias</t>
  </si>
  <si>
    <t>Merigon</t>
  </si>
  <si>
    <t>mmerigonaz@go.com#mailto:mmerigonaz@go.com#</t>
  </si>
  <si>
    <t>561-826-5930</t>
  </si>
  <si>
    <t>43374 Bay Park</t>
  </si>
  <si>
    <t>Fawne</t>
  </si>
  <si>
    <t>Mussared</t>
  </si>
  <si>
    <t>fmussarede6@bbc.co.uk#mailto:fmussarede6@bbc.co.uk#</t>
  </si>
  <si>
    <t>954-221-1341</t>
  </si>
  <si>
    <t>206 Eastwood Drive</t>
  </si>
  <si>
    <t>Tish</t>
  </si>
  <si>
    <t>Muneely</t>
  </si>
  <si>
    <t>tmuneelyj9@nature.com#mailto:tmuneelyj9@nature.com#</t>
  </si>
  <si>
    <t>586-950-7535</t>
  </si>
  <si>
    <t>729 Artisan Terrace</t>
  </si>
  <si>
    <t>Issy</t>
  </si>
  <si>
    <t>Castro</t>
  </si>
  <si>
    <t>icastroj8@trellian.com#mailto:icastroj8@trellian.com#</t>
  </si>
  <si>
    <t>325-108-6097</t>
  </si>
  <si>
    <t>31245 John Wall Street</t>
  </si>
  <si>
    <t>Maritsa</t>
  </si>
  <si>
    <t>MacCaughan</t>
  </si>
  <si>
    <t>mmaccaughanak@plala.or.jp#mailto:mmaccaughanak@plala.or.jp#</t>
  </si>
  <si>
    <t>608-506-0124</t>
  </si>
  <si>
    <t>1378 Corry Point</t>
  </si>
  <si>
    <t>Fernley</t>
  </si>
  <si>
    <t>mfernleyah@fastcompany.com#mailto:mfernleyah@fastcompany.com#</t>
  </si>
  <si>
    <t>205-426-6515</t>
  </si>
  <si>
    <t>285 Lunder Place</t>
  </si>
  <si>
    <t>Murray</t>
  </si>
  <si>
    <t>Keys</t>
  </si>
  <si>
    <t>mkeysp4@gizmodo.com#mailto:mkeysp4@gizmodo.com#</t>
  </si>
  <si>
    <t>909-165-9386</t>
  </si>
  <si>
    <t>33 Graedel Parkway</t>
  </si>
  <si>
    <t>Alexis</t>
  </si>
  <si>
    <t>Cripps</t>
  </si>
  <si>
    <t>acrippsgt@si.edu#mailto:acrippsgt@si.edu#</t>
  </si>
  <si>
    <t>214-272-0754</t>
  </si>
  <si>
    <t>99 Gale Junction</t>
  </si>
  <si>
    <t>Brantley</t>
  </si>
  <si>
    <t>Nendick</t>
  </si>
  <si>
    <t>bnendick5z@mtv.com#mailto:bnendick5z@mtv.com#</t>
  </si>
  <si>
    <t>209-260-0008</t>
  </si>
  <si>
    <t>760 Sage Center</t>
  </si>
  <si>
    <t>McGonigle</t>
  </si>
  <si>
    <t>emcgonigle3v@ifeng.com#mailto:emcgonigle3v@ifeng.com#</t>
  </si>
  <si>
    <t>757-383-4783</t>
  </si>
  <si>
    <t>9303 4th Terrace</t>
  </si>
  <si>
    <t>Jacques</t>
  </si>
  <si>
    <t>Simonsen</t>
  </si>
  <si>
    <t>jsimonsence@vimeo.com#mailto:jsimonsence@vimeo.com#</t>
  </si>
  <si>
    <t>301-107-2518</t>
  </si>
  <si>
    <t>331 Mifflin Terrace</t>
  </si>
  <si>
    <t>Suki</t>
  </si>
  <si>
    <t>Dixcee</t>
  </si>
  <si>
    <t>sdixceekl@vkontakte.ru#mailto:sdixceekl@vkontakte.ru#</t>
  </si>
  <si>
    <t>337-654-6362</t>
  </si>
  <si>
    <t>2139 Buena Vista Hill</t>
  </si>
  <si>
    <t>Wylma</t>
  </si>
  <si>
    <t>Bohlje</t>
  </si>
  <si>
    <t>wbohlje9@digg.com#mailto:wbohlje9@digg.com#</t>
  </si>
  <si>
    <t>817-557-2057</t>
  </si>
  <si>
    <t>94862 Lyons Way</t>
  </si>
  <si>
    <t>Sabbatier</t>
  </si>
  <si>
    <t>ssabbatier5w@mediafire.com#mailto:ssabbatier5w@mediafire.com#</t>
  </si>
  <si>
    <t>315-685-1145</t>
  </si>
  <si>
    <t>53795 Pankratz Alley</t>
  </si>
  <si>
    <t>Ermengarde</t>
  </si>
  <si>
    <t>Holleworth</t>
  </si>
  <si>
    <t>eholleworth6j@de.vu#mailto:eholleworth6j@de.vu#</t>
  </si>
  <si>
    <t>804-818-3671</t>
  </si>
  <si>
    <t>36 Luster Alley</t>
  </si>
  <si>
    <t>Woolatt</t>
  </si>
  <si>
    <t>awoolattbl@printfriendly.com#mailto:awoolattbl@printfriendly.com#</t>
  </si>
  <si>
    <t>423-128-5318</t>
  </si>
  <si>
    <t>57500 Sutherland Park</t>
  </si>
  <si>
    <t>Raf</t>
  </si>
  <si>
    <t>Cokayne</t>
  </si>
  <si>
    <t>rcokayneh6@sciencedaily.com#mailto:rcokayneh6@sciencedaily.com#</t>
  </si>
  <si>
    <t>651-758-4753</t>
  </si>
  <si>
    <t>61 Monterey Crossing</t>
  </si>
  <si>
    <t>Shana</t>
  </si>
  <si>
    <t>Fryatt</t>
  </si>
  <si>
    <t>sfryattp4@freewebs.com#mailto:sfryattp4@freewebs.com#</t>
  </si>
  <si>
    <t>812-716-5136</t>
  </si>
  <si>
    <t>3475 Granby Way</t>
  </si>
  <si>
    <t>Bastien</t>
  </si>
  <si>
    <t>Di Boldi</t>
  </si>
  <si>
    <t>bdi6g@aol.com#mailto:bdi6g@aol.com#</t>
  </si>
  <si>
    <t>951-107-0693</t>
  </si>
  <si>
    <t>8642 Sutteridge Drive</t>
  </si>
  <si>
    <t>Lucien</t>
  </si>
  <si>
    <t>Wakeford</t>
  </si>
  <si>
    <t>lwakeforda@reuters.com#mailto:lwakeforda@reuters.com#</t>
  </si>
  <si>
    <t>864-788-1380</t>
  </si>
  <si>
    <t>84 Rockefeller Plaza</t>
  </si>
  <si>
    <t>Jerrome</t>
  </si>
  <si>
    <t>Dowling</t>
  </si>
  <si>
    <t>jdowlingn3@google.it#mailto:jdowlingn3@google.it#</t>
  </si>
  <si>
    <t>989-867-9636</t>
  </si>
  <si>
    <t>72 Bluestem Way</t>
  </si>
  <si>
    <t>Brnaba</t>
  </si>
  <si>
    <t>Vasilechko</t>
  </si>
  <si>
    <t>bvasilechkon8@unblog.fr#mailto:bvasilechkon8@unblog.fr#</t>
  </si>
  <si>
    <t>816-391-5666</t>
  </si>
  <si>
    <t>71 Melody Park</t>
  </si>
  <si>
    <t>Garrold</t>
  </si>
  <si>
    <t>kgarroldqn@blogtalkradio.com#mailto:kgarroldqn@blogtalkradio.com#</t>
  </si>
  <si>
    <t>812-765-0448</t>
  </si>
  <si>
    <t>38241 Barby Lane</t>
  </si>
  <si>
    <t>Curm</t>
  </si>
  <si>
    <t>bcurme4@umich.edu#mailto:bcurme4@umich.edu#</t>
  </si>
  <si>
    <t>713-686-0064</t>
  </si>
  <si>
    <t>5566 Eggendart Court</t>
  </si>
  <si>
    <t>Xena</t>
  </si>
  <si>
    <t>Hulle</t>
  </si>
  <si>
    <t>xhulle6v@shinystat.com#mailto:xhulle6v@shinystat.com#</t>
  </si>
  <si>
    <t>704-860-5834</t>
  </si>
  <si>
    <t>3663 Gateway Center</t>
  </si>
  <si>
    <t>Farrand</t>
  </si>
  <si>
    <t>Vasler</t>
  </si>
  <si>
    <t>fvaslerqt@comsenz.com#mailto:fvaslerqt@comsenz.com#</t>
  </si>
  <si>
    <t>601-786-0195</t>
  </si>
  <si>
    <t>134 Melrose Pass</t>
  </si>
  <si>
    <t>Aura</t>
  </si>
  <si>
    <t>Carde</t>
  </si>
  <si>
    <t>acardegs@ft.com#mailto:acardegs@ft.com#</t>
  </si>
  <si>
    <t>225-349-3242</t>
  </si>
  <si>
    <t>740 Pennsylvania Drive</t>
  </si>
  <si>
    <t>Niles</t>
  </si>
  <si>
    <t>Aaron</t>
  </si>
  <si>
    <t>naaronoh@ihg.com#mailto:naaronoh@ihg.com#</t>
  </si>
  <si>
    <t>410-471-4373</t>
  </si>
  <si>
    <t>669 8th Road</t>
  </si>
  <si>
    <t>Florie</t>
  </si>
  <si>
    <t>Boylin</t>
  </si>
  <si>
    <t>fboyling@wordpress.org#mailto:fboyling@wordpress.org#</t>
  </si>
  <si>
    <t>309-502-2605</t>
  </si>
  <si>
    <t>511 Claremont Plaza</t>
  </si>
  <si>
    <t>Allissa</t>
  </si>
  <si>
    <t>Johananov</t>
  </si>
  <si>
    <t>ajohananovix@miibeian.gov.cn#mailto:ajohananovix@miibeian.gov.cn#</t>
  </si>
  <si>
    <t>206-596-7618</t>
  </si>
  <si>
    <t>496 Chinook Road</t>
  </si>
  <si>
    <t>Courtnay</t>
  </si>
  <si>
    <t>Cassell</t>
  </si>
  <si>
    <t>ccassellq3@japanpost.jp#mailto:ccassellq3@japanpost.jp#</t>
  </si>
  <si>
    <t>781-658-7114</t>
  </si>
  <si>
    <t>802 Oriole Avenue</t>
  </si>
  <si>
    <t>Cambridge</t>
  </si>
  <si>
    <t>Ely</t>
  </si>
  <si>
    <t>Hightown</t>
  </si>
  <si>
    <t>ehightown7@free.fr#mailto:ehightown7@free.fr#</t>
  </si>
  <si>
    <t>312-610-0644</t>
  </si>
  <si>
    <t>28539 Marquette Circle</t>
  </si>
  <si>
    <t>Theda</t>
  </si>
  <si>
    <t>Zimmerman</t>
  </si>
  <si>
    <t>tzimmerman1p@multiply.com#mailto:tzimmerman1p@multiply.com#</t>
  </si>
  <si>
    <t>859-659-2064</t>
  </si>
  <si>
    <t>43885 Division Road</t>
  </si>
  <si>
    <t>Cecil</t>
  </si>
  <si>
    <t>Ives</t>
  </si>
  <si>
    <t>civeslf@sina.com.cn#mailto:civeslf@sina.com.cn#</t>
  </si>
  <si>
    <t>505-803-6133</t>
  </si>
  <si>
    <t>967 Rigney Parkway</t>
  </si>
  <si>
    <t>Blake</t>
  </si>
  <si>
    <t>Heditch</t>
  </si>
  <si>
    <t>bheditchad@icq.com#mailto:bheditchad@icq.com#</t>
  </si>
  <si>
    <t>305-763-2489</t>
  </si>
  <si>
    <t>40588 Hoffman Trail</t>
  </si>
  <si>
    <t>Lavena</t>
  </si>
  <si>
    <t>Hacard</t>
  </si>
  <si>
    <t>lhacardic@drupal.org#mailto:lhacardic@drupal.org#</t>
  </si>
  <si>
    <t>865-209-3514</t>
  </si>
  <si>
    <t>3178 Oakridge Parkway</t>
  </si>
  <si>
    <t>Drona</t>
  </si>
  <si>
    <t>Levermore</t>
  </si>
  <si>
    <t>dlevermoremw@amazon.de#mailto:dlevermoremw@amazon.de#</t>
  </si>
  <si>
    <t>917-152-1048</t>
  </si>
  <si>
    <t>9824 Transport Plaza</t>
  </si>
  <si>
    <t>Hermie</t>
  </si>
  <si>
    <t>Totterdill</t>
  </si>
  <si>
    <t>htotterdillky@wordpress.org#mailto:htotterdillky@wordpress.org#</t>
  </si>
  <si>
    <t>817-604-2258</t>
  </si>
  <si>
    <t>64 Valley Edge Court</t>
  </si>
  <si>
    <t>Astrix</t>
  </si>
  <si>
    <t>Fanning</t>
  </si>
  <si>
    <t>afanning12@dmoz.org#mailto:afanning12@dmoz.org#</t>
  </si>
  <si>
    <t>817-897-1530</t>
  </si>
  <si>
    <t>22 Garrison Hill</t>
  </si>
  <si>
    <t>De Matteis</t>
  </si>
  <si>
    <t>kdejf@trellian.com#mailto:kdejf@trellian.com#</t>
  </si>
  <si>
    <t>513-699-7458</t>
  </si>
  <si>
    <t>97 Spohn Street</t>
  </si>
  <si>
    <t>Trista</t>
  </si>
  <si>
    <t>Orsman</t>
  </si>
  <si>
    <t>torsman16@quantcast.com#mailto:torsman16@quantcast.com#</t>
  </si>
  <si>
    <t>765-730-7805</t>
  </si>
  <si>
    <t>490 Grayhawk Road</t>
  </si>
  <si>
    <t>Tunnow</t>
  </si>
  <si>
    <t>stunnowdb@soup.io#mailto:stunnowdb@soup.io#</t>
  </si>
  <si>
    <t>617-402-0380</t>
  </si>
  <si>
    <t>6711 Sugar Terrace</t>
  </si>
  <si>
    <t>Waylen</t>
  </si>
  <si>
    <t>O'Mohun</t>
  </si>
  <si>
    <t>womohuno1@samsung.com#mailto:womohuno1@samsung.com#</t>
  </si>
  <si>
    <t>202-518-9751</t>
  </si>
  <si>
    <t>99 Maple Wood Avenue</t>
  </si>
  <si>
    <t>Orth</t>
  </si>
  <si>
    <t>iorth45@odnoklassniki.ru#mailto:iorth45@odnoklassniki.ru#</t>
  </si>
  <si>
    <t>714-194-9831</t>
  </si>
  <si>
    <t>546 Esch Drive</t>
  </si>
  <si>
    <t>Klarika</t>
  </si>
  <si>
    <t>Geane</t>
  </si>
  <si>
    <t>kgeane37@google.com.hk#mailto:kgeane37@google.com.hk#</t>
  </si>
  <si>
    <t>303-587-5734</t>
  </si>
  <si>
    <t>29 Briar Crest Junction</t>
  </si>
  <si>
    <t>Brian</t>
  </si>
  <si>
    <t>bcrowthergs@cyberchimps.com#mailto:bcrowthergs@cyberchimps.com#</t>
  </si>
  <si>
    <t>520-686-5167</t>
  </si>
  <si>
    <t>59451 Onsgard Hill</t>
  </si>
  <si>
    <t>Jamil</t>
  </si>
  <si>
    <t>Fance</t>
  </si>
  <si>
    <t>jfancejg@google.fr#mailto:jfancejg@google.fr#</t>
  </si>
  <si>
    <t>212-825-3693</t>
  </si>
  <si>
    <t>98669 Bluejay Alley</t>
  </si>
  <si>
    <t>Cozmo</t>
  </si>
  <si>
    <t>Assur</t>
  </si>
  <si>
    <t>cassurcz@cmu.edu#mailto:cassurcz@cmu.edu#</t>
  </si>
  <si>
    <t>510-577-5348</t>
  </si>
  <si>
    <t>4512 Eagan Junction</t>
  </si>
  <si>
    <t>Orelee</t>
  </si>
  <si>
    <t>Leeves</t>
  </si>
  <si>
    <t>oleevesmc@naver.com#mailto:oleevesmc@naver.com#</t>
  </si>
  <si>
    <t>501-928-9385</t>
  </si>
  <si>
    <t>1490 Stone Corner Point</t>
  </si>
  <si>
    <t>Shirl</t>
  </si>
  <si>
    <t>Pumfrey</t>
  </si>
  <si>
    <t>spumfreyhi@hp.com#mailto:spumfreyhi@hp.com#</t>
  </si>
  <si>
    <t>225-107-3323</t>
  </si>
  <si>
    <t>9849 Lukken Junction</t>
  </si>
  <si>
    <t>Magdalen</t>
  </si>
  <si>
    <t>Downing</t>
  </si>
  <si>
    <t>mdowningi@creativecommons.org#mailto:mdowningi@creativecommons.org#</t>
  </si>
  <si>
    <t>602-272-4053</t>
  </si>
  <si>
    <t>287 Brown Plaza</t>
  </si>
  <si>
    <t>Corey</t>
  </si>
  <si>
    <t>McIlwreath</t>
  </si>
  <si>
    <t>cmcilwreathl2@youku.com#mailto:cmcilwreathl2@youku.com#</t>
  </si>
  <si>
    <t>801-797-4369</t>
  </si>
  <si>
    <t>884 Warner Lane</t>
  </si>
  <si>
    <t>Pablo</t>
  </si>
  <si>
    <t>Lupson</t>
  </si>
  <si>
    <t>plupsonmq@cafepress.com#mailto:plupsonmq@cafepress.com#</t>
  </si>
  <si>
    <t>775-473-1280</t>
  </si>
  <si>
    <t>36 Daystar Terrace</t>
  </si>
  <si>
    <t>Crat</t>
  </si>
  <si>
    <t>jcratkx@unc.edu#mailto:jcratkx@unc.edu#</t>
  </si>
  <si>
    <t>267-189-4278</t>
  </si>
  <si>
    <t>829 Pepper Wood Street</t>
  </si>
  <si>
    <t>Agata</t>
  </si>
  <si>
    <t>Scawton</t>
  </si>
  <si>
    <t>ascawtonqi@meetup.com#mailto:ascawtonqi@meetup.com#</t>
  </si>
  <si>
    <t>325-948-7869</t>
  </si>
  <si>
    <t>9058 David Circle</t>
  </si>
  <si>
    <t>Ralina</t>
  </si>
  <si>
    <t>Sneden</t>
  </si>
  <si>
    <t>rsneden5y@dailymail.co.uk#mailto:rsneden5y@dailymail.co.uk#</t>
  </si>
  <si>
    <t>515-827-3865</t>
  </si>
  <si>
    <t>6115 Menomonie Avenue</t>
  </si>
  <si>
    <t>Missy</t>
  </si>
  <si>
    <t>Rodmell</t>
  </si>
  <si>
    <t>mrodmellaf@feedburner.com#mailto:mrodmellaf@feedburner.com#</t>
  </si>
  <si>
    <t>801-381-7737</t>
  </si>
  <si>
    <t>50913 Del Sol Court</t>
  </si>
  <si>
    <t>Cameron</t>
  </si>
  <si>
    <t>Filipiak</t>
  </si>
  <si>
    <t>cfilipiak68@nbcnews.com#mailto:cfilipiak68@nbcnews.com#</t>
  </si>
  <si>
    <t>603-507-7462</t>
  </si>
  <si>
    <t>3289 Fieldstone Terrace</t>
  </si>
  <si>
    <t>Eleni</t>
  </si>
  <si>
    <t>Nardi</t>
  </si>
  <si>
    <t>enardipv@networkadvertising.org#mailto:enardipv@networkadvertising.org#</t>
  </si>
  <si>
    <t>239-312-6375</t>
  </si>
  <si>
    <t>94905 Hanson Alley</t>
  </si>
  <si>
    <t>Keelby</t>
  </si>
  <si>
    <t>Bonnet</t>
  </si>
  <si>
    <t>kbonnetmg@google.com.br#mailto:kbonnetmg@google.com.br#</t>
  </si>
  <si>
    <t>949-555-7810</t>
  </si>
  <si>
    <t>72312 Luster Place</t>
  </si>
  <si>
    <t>Winnifred</t>
  </si>
  <si>
    <t>Oxlee</t>
  </si>
  <si>
    <t>woxleemg@europa.eu#mailto:woxleemg@europa.eu#</t>
  </si>
  <si>
    <t>954-691-2614</t>
  </si>
  <si>
    <t>129 Bayside Street</t>
  </si>
  <si>
    <t>Ellyn</t>
  </si>
  <si>
    <t>Staff</t>
  </si>
  <si>
    <t>estafffz@ehow.com#mailto:estafffz@ehow.com#</t>
  </si>
  <si>
    <t>808-161-5549</t>
  </si>
  <si>
    <t>45744 Pearson Park</t>
  </si>
  <si>
    <t>Joseito</t>
  </si>
  <si>
    <t>Scadden</t>
  </si>
  <si>
    <t>jscaddenpz@dot.gov#mailto:jscaddenpz@dot.gov#</t>
  </si>
  <si>
    <t>909-110-0771</t>
  </si>
  <si>
    <t>36742 Knutson Terrace</t>
  </si>
  <si>
    <t>Haley</t>
  </si>
  <si>
    <t>Carff</t>
  </si>
  <si>
    <t>hcarfflq@freewebs.com#mailto:hcarfflq@freewebs.com#</t>
  </si>
  <si>
    <t>614-158-5244</t>
  </si>
  <si>
    <t>30400 Park Meadow Place</t>
  </si>
  <si>
    <t>Alis</t>
  </si>
  <si>
    <t>Merlin</t>
  </si>
  <si>
    <t>amerlindg@google.es#mailto:amerlindg@google.es#</t>
  </si>
  <si>
    <t>520-753-9555</t>
  </si>
  <si>
    <t>2356 Mitchell Drive</t>
  </si>
  <si>
    <t>Suche</t>
  </si>
  <si>
    <t>lsuche3z@latimes.com#mailto:lsuche3z@latimes.com#</t>
  </si>
  <si>
    <t>216-509-1460</t>
  </si>
  <si>
    <t>1301 Anderson Circle</t>
  </si>
  <si>
    <t>Hurlee</t>
  </si>
  <si>
    <t>Surgey</t>
  </si>
  <si>
    <t>hsurgey8h@cbslocal.com#mailto:hsurgey8h@cbslocal.com#</t>
  </si>
  <si>
    <t>314-652-7658</t>
  </si>
  <si>
    <t>61461 Service Pass</t>
  </si>
  <si>
    <t>Britteny</t>
  </si>
  <si>
    <t>Turnell</t>
  </si>
  <si>
    <t>bturnell3i@java.com#mailto:bturnell3i@java.com#</t>
  </si>
  <si>
    <t>608-830-7602</t>
  </si>
  <si>
    <t>1361 Springview Place</t>
  </si>
  <si>
    <t>Michael</t>
  </si>
  <si>
    <t>Johannesson</t>
  </si>
  <si>
    <t>mjohannessonki@walmart.com#mailto:mjohannessonki@walmart.com#</t>
  </si>
  <si>
    <t>254-345-6635</t>
  </si>
  <si>
    <t>4078 Lukken Avenue</t>
  </si>
  <si>
    <t>Stanton</t>
  </si>
  <si>
    <t>Hasnip</t>
  </si>
  <si>
    <t>shasnip86@qq.com#mailto:shasnip86@qq.com#</t>
  </si>
  <si>
    <t>520-496-6400</t>
  </si>
  <si>
    <t>8672 Bayside Road</t>
  </si>
  <si>
    <t>Karlie</t>
  </si>
  <si>
    <t>Esel</t>
  </si>
  <si>
    <t>keseloj@feedburner.com#mailto:keseloj@feedburner.com#</t>
  </si>
  <si>
    <t>406-155-6141</t>
  </si>
  <si>
    <t>42 Morning Way</t>
  </si>
  <si>
    <t>Lauren</t>
  </si>
  <si>
    <t>Le Pine</t>
  </si>
  <si>
    <t>llee6@reddit.com#mailto:llee6@reddit.com#</t>
  </si>
  <si>
    <t>609-309-1551</t>
  </si>
  <si>
    <t>85 Bowman Junction</t>
  </si>
  <si>
    <t>Clerissa</t>
  </si>
  <si>
    <t>Gallehock</t>
  </si>
  <si>
    <t>cgallehockkf@xinhuanet.com#mailto:cgallehockkf@xinhuanet.com#</t>
  </si>
  <si>
    <t>303-491-4538</t>
  </si>
  <si>
    <t>7526 Sheridan Parkway</t>
  </si>
  <si>
    <t>Hermine</t>
  </si>
  <si>
    <t>Fruin</t>
  </si>
  <si>
    <t>hfruin38@constantcontact.com#mailto:hfruin38@constantcontact.com#</t>
  </si>
  <si>
    <t>336-558-4392</t>
  </si>
  <si>
    <t>67176 Hovde Point</t>
  </si>
  <si>
    <t>Audrey</t>
  </si>
  <si>
    <t>Scarsbrooke</t>
  </si>
  <si>
    <t>ascarsbrooke6g@bloglovin.com#mailto:ascarsbrooke6g@bloglovin.com#</t>
  </si>
  <si>
    <t>601-921-1043</t>
  </si>
  <si>
    <t>46414 Grover Way</t>
  </si>
  <si>
    <t>Blinny</t>
  </si>
  <si>
    <t>Worsall</t>
  </si>
  <si>
    <t>bworsallf9@cnbc.com#mailto:bworsallf9@cnbc.com#</t>
  </si>
  <si>
    <t>202-739-4198</t>
  </si>
  <si>
    <t>5756 Sundown Junction</t>
  </si>
  <si>
    <t>Delmore</t>
  </si>
  <si>
    <t>dstuartil@dmoz.org#mailto:dstuartil@dmoz.org#</t>
  </si>
  <si>
    <t>501-861-2262</t>
  </si>
  <si>
    <t>49 Randy Junction</t>
  </si>
  <si>
    <t>Welch</t>
  </si>
  <si>
    <t>Boncore</t>
  </si>
  <si>
    <t>wboncorenr@so-net.ne.jp#mailto:wboncorenr@so-net.ne.jp#</t>
  </si>
  <si>
    <t>302-891-9870</t>
  </si>
  <si>
    <t>695 Roth Place</t>
  </si>
  <si>
    <t>Soro</t>
  </si>
  <si>
    <t>isorohr@symantec.com#mailto:isorohr@symantec.com#</t>
  </si>
  <si>
    <t>605-138-8756</t>
  </si>
  <si>
    <t>885 Ruskin Drive</t>
  </si>
  <si>
    <t>Tomkinson</t>
  </si>
  <si>
    <t>rtomkinson47@nbcnews.com#mailto:rtomkinson47@nbcnews.com#</t>
  </si>
  <si>
    <t>303-797-6149</t>
  </si>
  <si>
    <t>2750 Northland Parkway</t>
  </si>
  <si>
    <t>Sharai</t>
  </si>
  <si>
    <t>Sigg</t>
  </si>
  <si>
    <t>ssiggn0@canalblog.com#mailto:ssiggn0@canalblog.com#</t>
  </si>
  <si>
    <t>770-894-8703</t>
  </si>
  <si>
    <t>83640 Merchant Junction</t>
  </si>
  <si>
    <t>Debby</t>
  </si>
  <si>
    <t>McCourtie</t>
  </si>
  <si>
    <t>dmccourtie4s@vistaprint.com#mailto:dmccourtie4s@vistaprint.com#</t>
  </si>
  <si>
    <t>415-548-8883</t>
  </si>
  <si>
    <t>3877 Debra Crossing</t>
  </si>
  <si>
    <t>San Rafael</t>
  </si>
  <si>
    <t>Toinette</t>
  </si>
  <si>
    <t>Plitz</t>
  </si>
  <si>
    <t>tplitzp3@constantcontact.com#mailto:tplitzp3@constantcontact.com#</t>
  </si>
  <si>
    <t>508-932-3613</t>
  </si>
  <si>
    <t>51 Forest Run Street</t>
  </si>
  <si>
    <t>New Bedford</t>
  </si>
  <si>
    <t>Hetti</t>
  </si>
  <si>
    <t>Capponer</t>
  </si>
  <si>
    <t>hcapponer8k@deviantart.com#mailto:hcapponer8k@deviantart.com#</t>
  </si>
  <si>
    <t>213-437-5475</t>
  </si>
  <si>
    <t>64 Harper Avenue</t>
  </si>
  <si>
    <t>Gehringer</t>
  </si>
  <si>
    <t>sgehringer4s@auda.org.au#mailto:sgehringer4s@auda.org.au#</t>
  </si>
  <si>
    <t>617-586-7398</t>
  </si>
  <si>
    <t>62 Talisman Avenue</t>
  </si>
  <si>
    <t>Jermaine</t>
  </si>
  <si>
    <t>Brecknock</t>
  </si>
  <si>
    <t>jbrecknockhr@youtube.com#mailto:jbrecknockhr@youtube.com#</t>
  </si>
  <si>
    <t>718-306-6112</t>
  </si>
  <si>
    <t>75 Monument Junction</t>
  </si>
  <si>
    <t>Tadio</t>
  </si>
  <si>
    <t>Spavon</t>
  </si>
  <si>
    <t>tspavon3q@tumblr.com#mailto:tspavon3q@tumblr.com#</t>
  </si>
  <si>
    <t>312-557-3715</t>
  </si>
  <si>
    <t>71 John Wall Point</t>
  </si>
  <si>
    <t>Banky</t>
  </si>
  <si>
    <t>Shavel</t>
  </si>
  <si>
    <t>bshavelo8@ihg.com#mailto:bshavelo8@ihg.com#</t>
  </si>
  <si>
    <t>404-663-2101</t>
  </si>
  <si>
    <t>5208 Ronald Regan Parkway</t>
  </si>
  <si>
    <t>Randy</t>
  </si>
  <si>
    <t>Devo</t>
  </si>
  <si>
    <t>rdevoqd@about.me#mailto:rdevoqd@about.me#</t>
  </si>
  <si>
    <t>203-239-1492</t>
  </si>
  <si>
    <t>486 Forster Street</t>
  </si>
  <si>
    <t>Hopewell</t>
  </si>
  <si>
    <t>dhopewellk4@creativecommons.org#mailto:dhopewellk4@creativecommons.org#</t>
  </si>
  <si>
    <t>202-451-7202</t>
  </si>
  <si>
    <t>33495 Scott Place</t>
  </si>
  <si>
    <t>Gilberte</t>
  </si>
  <si>
    <t>Plain</t>
  </si>
  <si>
    <t>gplainak@canalblog.com#mailto:gplainak@canalblog.com#</t>
  </si>
  <si>
    <t>215-489-6639</t>
  </si>
  <si>
    <t>3663 Hansons Pass</t>
  </si>
  <si>
    <t>Phythian</t>
  </si>
  <si>
    <t>ophythianpt@princeton.edu#mailto:ophythianpt@princeton.edu#</t>
  </si>
  <si>
    <t>812-932-5408</t>
  </si>
  <si>
    <t>25 Dayton Road</t>
  </si>
  <si>
    <t>Marians</t>
  </si>
  <si>
    <t>tmariansc4@dmoz.org#mailto:tmariansc4@dmoz.org#</t>
  </si>
  <si>
    <t>626-469-5165</t>
  </si>
  <si>
    <t>96 Carey Drive</t>
  </si>
  <si>
    <t>Corona</t>
  </si>
  <si>
    <t>Annie</t>
  </si>
  <si>
    <t>Walklott</t>
  </si>
  <si>
    <t>awalklott49@independent.co.uk#mailto:awalklott49@independent.co.uk#</t>
  </si>
  <si>
    <t>205-524-0796</t>
  </si>
  <si>
    <t>8848 Clove Lane</t>
  </si>
  <si>
    <t>Wren</t>
  </si>
  <si>
    <t>Rowlstone</t>
  </si>
  <si>
    <t>wrowlstone4z@google.nl#mailto:wrowlstone4z@google.nl#</t>
  </si>
  <si>
    <t>914-962-6876</t>
  </si>
  <si>
    <t>335 Scott Point</t>
  </si>
  <si>
    <t>White Plains</t>
  </si>
  <si>
    <t>Tiphany</t>
  </si>
  <si>
    <t>Applewhaite</t>
  </si>
  <si>
    <t>tapplewhaiteqk@java.com#mailto:tapplewhaiteqk@java.com#</t>
  </si>
  <si>
    <t>915-573-3600</t>
  </si>
  <si>
    <t>885 Dorton Drive</t>
  </si>
  <si>
    <t>Gerianna</t>
  </si>
  <si>
    <t>Bourhill</t>
  </si>
  <si>
    <t>gbourhill5q@woothemes.com#mailto:gbourhill5q@woothemes.com#</t>
  </si>
  <si>
    <t>281-472-9787</t>
  </si>
  <si>
    <t>77 Portage Parkway</t>
  </si>
  <si>
    <t>Elsie</t>
  </si>
  <si>
    <t>Grigore</t>
  </si>
  <si>
    <t>egrigoree2@51.la#mailto:egrigoree2@51.la#</t>
  </si>
  <si>
    <t>407-193-0931</t>
  </si>
  <si>
    <t>15 Schiller Way</t>
  </si>
  <si>
    <t>Vito</t>
  </si>
  <si>
    <t>Canwell</t>
  </si>
  <si>
    <t>vcanwell9n@buzzfeed.com#mailto:vcanwell9n@buzzfeed.com#</t>
  </si>
  <si>
    <t>281-979-1172</t>
  </si>
  <si>
    <t>5176 Burrows Street</t>
  </si>
  <si>
    <t>Leopold</t>
  </si>
  <si>
    <t>lgertyan@theguardian.com#mailto:lgertyan@theguardian.com#</t>
  </si>
  <si>
    <t>702-669-5055</t>
  </si>
  <si>
    <t>896 Fuller Center</t>
  </si>
  <si>
    <t>Knox</t>
  </si>
  <si>
    <t>Bulford</t>
  </si>
  <si>
    <t>kbulfordiz@friendfeed.com#mailto:kbulfordiz@friendfeed.com#</t>
  </si>
  <si>
    <t>314-799-6396</t>
  </si>
  <si>
    <t>39 Donald Pass</t>
  </si>
  <si>
    <t>Noby</t>
  </si>
  <si>
    <t>Goolden</t>
  </si>
  <si>
    <t>ngoolden9s@slashdot.org#mailto:ngoolden9s@slashdot.org#</t>
  </si>
  <si>
    <t>585-227-2998</t>
  </si>
  <si>
    <t>3000 Moland Pass</t>
  </si>
  <si>
    <t>Sheerin</t>
  </si>
  <si>
    <t>bsheerinu@php.net#mailto:bsheerinu@php.net#</t>
  </si>
  <si>
    <t>805-933-1947</t>
  </si>
  <si>
    <t>77890 Gina Terrace</t>
  </si>
  <si>
    <t>Ashley</t>
  </si>
  <si>
    <t>Lawtie</t>
  </si>
  <si>
    <t>alawtieeu@networksolutions.com#mailto:alawtieeu@networksolutions.com#</t>
  </si>
  <si>
    <t>716-668-9289</t>
  </si>
  <si>
    <t>24257 Eagan Way</t>
  </si>
  <si>
    <t>Loleta</t>
  </si>
  <si>
    <t>Pilley</t>
  </si>
  <si>
    <t>lpilleyi2@moonfruit.com#mailto:lpilleyi2@moonfruit.com#</t>
  </si>
  <si>
    <t>434-533-0610</t>
  </si>
  <si>
    <t>45 Oriole Junction</t>
  </si>
  <si>
    <t>Charlottesville</t>
  </si>
  <si>
    <t>Shelby</t>
  </si>
  <si>
    <t>O' Concannon</t>
  </si>
  <si>
    <t>sojf@businessinsider.com#mailto:sojf@businessinsider.com#</t>
  </si>
  <si>
    <t>402-506-9276</t>
  </si>
  <si>
    <t>2405 Crowley Crossing</t>
  </si>
  <si>
    <t>Fleurette</t>
  </si>
  <si>
    <t>Zavattieri</t>
  </si>
  <si>
    <t>fzavattieri4l@paypal.com#mailto:fzavattieri4l@paypal.com#</t>
  </si>
  <si>
    <t>714-918-7354</t>
  </si>
  <si>
    <t>4213 Karstens Drive</t>
  </si>
  <si>
    <t>Garden Grove</t>
  </si>
  <si>
    <t>Angel</t>
  </si>
  <si>
    <t>Ainscow</t>
  </si>
  <si>
    <t>aainscow1y@fastcompany.com#mailto:aainscow1y@fastcompany.com#</t>
  </si>
  <si>
    <t>425-634-2972</t>
  </si>
  <si>
    <t>25668 Hovde Crossing</t>
  </si>
  <si>
    <t>Pharoah</t>
  </si>
  <si>
    <t>jpharoahdz@goodreads.com#mailto:jpharoahdz@goodreads.com#</t>
  </si>
  <si>
    <t>901-908-2696</t>
  </si>
  <si>
    <t>43690 Dapin Junction</t>
  </si>
  <si>
    <t>Clemo</t>
  </si>
  <si>
    <t>mclemo90@mozilla.com#mailto:mclemo90@mozilla.com#</t>
  </si>
  <si>
    <t>360-785-5703</t>
  </si>
  <si>
    <t>3609 Burning Wood Pass</t>
  </si>
  <si>
    <t>Vancouver</t>
  </si>
  <si>
    <t>Car</t>
  </si>
  <si>
    <t>Vasyutin</t>
  </si>
  <si>
    <t>cvasyutin5i@wix.com#mailto:cvasyutin5i@wix.com#</t>
  </si>
  <si>
    <t>812-152-7125</t>
  </si>
  <si>
    <t>21093 Anthes Pass</t>
  </si>
  <si>
    <t>Jared</t>
  </si>
  <si>
    <t>Rosgen</t>
  </si>
  <si>
    <t>jrosgenpy@marriott.com#mailto:jrosgenpy@marriott.com#</t>
  </si>
  <si>
    <t>215-520-1401</t>
  </si>
  <si>
    <t>43 Parkside Street</t>
  </si>
  <si>
    <t>Avery</t>
  </si>
  <si>
    <t>Avey</t>
  </si>
  <si>
    <t>aaveyl7@disqus.com#mailto:aaveyl7@disqus.com#</t>
  </si>
  <si>
    <t>412-373-3852</t>
  </si>
  <si>
    <t>8380 Northfield Plaza</t>
  </si>
  <si>
    <t>Esselin</t>
  </si>
  <si>
    <t>fesselinb8@adobe.com#mailto:fesselinb8@adobe.com#</t>
  </si>
  <si>
    <t>954-772-9943</t>
  </si>
  <si>
    <t>60 Forest Dale Crossing</t>
  </si>
  <si>
    <t>Shannon</t>
  </si>
  <si>
    <t>Iacapucci</t>
  </si>
  <si>
    <t>siacapucci6x@tinypic.com#mailto:siacapucci6x@tinypic.com#</t>
  </si>
  <si>
    <t>505-212-4634</t>
  </si>
  <si>
    <t>2331 Emmet Alley</t>
  </si>
  <si>
    <t>Lowell</t>
  </si>
  <si>
    <t>Fagg</t>
  </si>
  <si>
    <t>lfaggad@shareasale.com#mailto:lfaggad@shareasale.com#</t>
  </si>
  <si>
    <t>561-892-0220</t>
  </si>
  <si>
    <t>43 Grover Drive</t>
  </si>
  <si>
    <t>Lorne</t>
  </si>
  <si>
    <t>McGarvey</t>
  </si>
  <si>
    <t>lmcgarveyfn@unesco.org#mailto:lmcgarveyfn@unesco.org#</t>
  </si>
  <si>
    <t>512-218-4938</t>
  </si>
  <si>
    <t>4000 Heffernan Plaza</t>
  </si>
  <si>
    <t>Wallis</t>
  </si>
  <si>
    <t>Gaveltone</t>
  </si>
  <si>
    <t>wgaveltonepz@hud.gov#mailto:wgaveltonepz@hud.gov#</t>
  </si>
  <si>
    <t>901-227-9007</t>
  </si>
  <si>
    <t>1837 Scofield Center</t>
  </si>
  <si>
    <t>Carney</t>
  </si>
  <si>
    <t>Shenton</t>
  </si>
  <si>
    <t>cshentonl8@java.com#mailto:cshentonl8@java.com#</t>
  </si>
  <si>
    <t>706-993-5069</t>
  </si>
  <si>
    <t>86935 Oriole Terrace</t>
  </si>
  <si>
    <t>Romola</t>
  </si>
  <si>
    <t>O'Shiel</t>
  </si>
  <si>
    <t>roshieldi@tiny.cc#mailto:roshieldi@tiny.cc#</t>
  </si>
  <si>
    <t>203-194-8057</t>
  </si>
  <si>
    <t>6964 Lindbergh Street</t>
  </si>
  <si>
    <t>Bridgeport</t>
  </si>
  <si>
    <t>Monini</t>
  </si>
  <si>
    <t>pmonini37@jigsy.com#mailto:pmonini37@jigsy.com#</t>
  </si>
  <si>
    <t>757-328-4397</t>
  </si>
  <si>
    <t>2163 Bayside Avenue</t>
  </si>
  <si>
    <t>Newport News</t>
  </si>
  <si>
    <t>Fonz</t>
  </si>
  <si>
    <t>Fidell</t>
  </si>
  <si>
    <t>ffidellfz@wordpress.com#mailto:ffidellfz@wordpress.com#</t>
  </si>
  <si>
    <t>704-689-8919</t>
  </si>
  <si>
    <t>143 Vermont Point</t>
  </si>
  <si>
    <t>Feodora</t>
  </si>
  <si>
    <t>Dockrey</t>
  </si>
  <si>
    <t>fdockreybr@imageshack.us#mailto:fdockreybr@imageshack.us#</t>
  </si>
  <si>
    <t>314-610-6543</t>
  </si>
  <si>
    <t>14614 Nobel Junction</t>
  </si>
  <si>
    <t>Cloe</t>
  </si>
  <si>
    <t>Earngy</t>
  </si>
  <si>
    <t>cearngydt@cbsnews.com#mailto:cearngydt@cbsnews.com#</t>
  </si>
  <si>
    <t>281-238-6091</t>
  </si>
  <si>
    <t>37 Northport Point</t>
  </si>
  <si>
    <t>Lawrence</t>
  </si>
  <si>
    <t>Ilyin</t>
  </si>
  <si>
    <t>lilyin9s@discovery.com#mailto:lilyin9s@discovery.com#</t>
  </si>
  <si>
    <t>719-695-4587</t>
  </si>
  <si>
    <t>678 Weeping Birch Avenue</t>
  </si>
  <si>
    <t>Goldina</t>
  </si>
  <si>
    <t>Baldacchi</t>
  </si>
  <si>
    <t>gbaldacchiaj@prnewswire.com#mailto:gbaldacchiaj@prnewswire.com#</t>
  </si>
  <si>
    <t>718-956-1357</t>
  </si>
  <si>
    <t>36888 Esch Crossing</t>
  </si>
  <si>
    <t>Georgine</t>
  </si>
  <si>
    <t>Mander</t>
  </si>
  <si>
    <t>gmander4i@biblegateway.com#mailto:gmander4i@biblegateway.com#</t>
  </si>
  <si>
    <t>208-817-6664</t>
  </si>
  <si>
    <t>80 Summer Ridge Drive</t>
  </si>
  <si>
    <t>Chaddy</t>
  </si>
  <si>
    <t>Droghan</t>
  </si>
  <si>
    <t>cdroghanpg@over-blog.com#mailto:cdroghanpg@over-blog.com#</t>
  </si>
  <si>
    <t>253-309-2302</t>
  </si>
  <si>
    <t>9803 Di Loreto Trail</t>
  </si>
  <si>
    <t>Win</t>
  </si>
  <si>
    <t>Ovanesian</t>
  </si>
  <si>
    <t>wovanesian7k@wikipedia.org#mailto:wovanesian7k@wikipedia.org#</t>
  </si>
  <si>
    <t>520-146-1040</t>
  </si>
  <si>
    <t>7098 Hoffman Terrace</t>
  </si>
  <si>
    <t>Randee</t>
  </si>
  <si>
    <t>McCook</t>
  </si>
  <si>
    <t>rmccookma@studiopress.com#mailto:rmccookma@studiopress.com#</t>
  </si>
  <si>
    <t>774-768-1289</t>
  </si>
  <si>
    <t>11 Jay Way</t>
  </si>
  <si>
    <t>Rhoda</t>
  </si>
  <si>
    <t>Bagge</t>
  </si>
  <si>
    <t>rbagge56@ucla.edu#mailto:rbagge56@ucla.edu#</t>
  </si>
  <si>
    <t>651-770-1961</t>
  </si>
  <si>
    <t>63 Summer Ridge Trail</t>
  </si>
  <si>
    <t>Pace</t>
  </si>
  <si>
    <t>Grigoroni</t>
  </si>
  <si>
    <t>pgrigoroni8x@nbcnews.com#mailto:pgrigoroni8x@nbcnews.com#</t>
  </si>
  <si>
    <t>914-144-0790</t>
  </si>
  <si>
    <t>4582 Arapahoe Parkway</t>
  </si>
  <si>
    <t>Grzelak</t>
  </si>
  <si>
    <t>cgrzelak1w@feedburner.com#mailto:cgrzelak1w@feedburner.com#</t>
  </si>
  <si>
    <t>901-728-2743</t>
  </si>
  <si>
    <t>450 Northridge Plaza</t>
  </si>
  <si>
    <t>Rich</t>
  </si>
  <si>
    <t>Reicherz</t>
  </si>
  <si>
    <t>rreicherzck@geocities.com#mailto:rreicherzck@geocities.com#</t>
  </si>
  <si>
    <t>754-997-3345</t>
  </si>
  <si>
    <t>3986 Carberry Hill</t>
  </si>
  <si>
    <t>Margret</t>
  </si>
  <si>
    <t>Fuentes</t>
  </si>
  <si>
    <t>mfuentes12@icq.com#mailto:mfuentes12@icq.com#</t>
  </si>
  <si>
    <t>303-391-1984</t>
  </si>
  <si>
    <t>48343 South Junction</t>
  </si>
  <si>
    <t>Grady</t>
  </si>
  <si>
    <t>Shand</t>
  </si>
  <si>
    <t>gshandq@un.org#mailto:gshandq@un.org#</t>
  </si>
  <si>
    <t>727-968-5991</t>
  </si>
  <si>
    <t>1859 Petterle Circle</t>
  </si>
  <si>
    <t>Raynard</t>
  </si>
  <si>
    <t>McFeat</t>
  </si>
  <si>
    <t>rmcfeatgj@skyrock.com#mailto:rmcfeatgj@skyrock.com#</t>
  </si>
  <si>
    <t>646-305-9721</t>
  </si>
  <si>
    <t>96 Acker Pass</t>
  </si>
  <si>
    <t>Hal</t>
  </si>
  <si>
    <t>hmacelroyi7@biglobe.ne.jp#mailto:hmacelroyi7@biglobe.ne.jp#</t>
  </si>
  <si>
    <t>760-832-3827</t>
  </si>
  <si>
    <t>78208 Oakridge Road</t>
  </si>
  <si>
    <t>Desiree</t>
  </si>
  <si>
    <t>Hennemann</t>
  </si>
  <si>
    <t>dhennemanna3@oakley.com#mailto:dhennemanna3@oakley.com#</t>
  </si>
  <si>
    <t>914-438-4451</t>
  </si>
  <si>
    <t>21291 Cherokee Avenue</t>
  </si>
  <si>
    <t>Mount Vernon</t>
  </si>
  <si>
    <t>Aili</t>
  </si>
  <si>
    <t>Stockey</t>
  </si>
  <si>
    <t>astockey3d@irs.gov#mailto:astockey3d@irs.gov#</t>
  </si>
  <si>
    <t>617-830-3938</t>
  </si>
  <si>
    <t>90 Northfield Court</t>
  </si>
  <si>
    <t>Lynn</t>
  </si>
  <si>
    <t>Rycca</t>
  </si>
  <si>
    <t>Sunshine</t>
  </si>
  <si>
    <t>rsunshineln@cdc.gov#mailto:rsunshineln@cdc.gov#</t>
  </si>
  <si>
    <t>949-702-6599</t>
  </si>
  <si>
    <t>14 Gerald Center</t>
  </si>
  <si>
    <t>Orton</t>
  </si>
  <si>
    <t>Chaffin</t>
  </si>
  <si>
    <t>ochaffing9@wp.com#mailto:ochaffing9@wp.com#</t>
  </si>
  <si>
    <t>314-199-4927</t>
  </si>
  <si>
    <t>8964 Maple Wood Place</t>
  </si>
  <si>
    <t>Brit</t>
  </si>
  <si>
    <t>McConigal</t>
  </si>
  <si>
    <t>bmcconigalrm@si.edu#mailto:bmcconigalrm@si.edu#</t>
  </si>
  <si>
    <t>309-437-0344</t>
  </si>
  <si>
    <t>2243 Jenna Center</t>
  </si>
  <si>
    <t>Priscilla</t>
  </si>
  <si>
    <t>Camerana</t>
  </si>
  <si>
    <t>pcameranaol@ed.gov#mailto:pcameranaol@ed.gov#</t>
  </si>
  <si>
    <t>312-391-3075</t>
  </si>
  <si>
    <t>882 Prairieview Way</t>
  </si>
  <si>
    <t>Ivor</t>
  </si>
  <si>
    <t>McShirrie</t>
  </si>
  <si>
    <t>imcshirrie2f@squidoo.com#mailto:imcshirrie2f@squidoo.com#</t>
  </si>
  <si>
    <t>501-544-7221</t>
  </si>
  <si>
    <t>53 Iowa Street</t>
  </si>
  <si>
    <t>Gaultiero</t>
  </si>
  <si>
    <t>Sweeting</t>
  </si>
  <si>
    <t>gsweeting7t@w3.org#mailto:gsweeting7t@w3.org#</t>
  </si>
  <si>
    <t>202-851-2910</t>
  </si>
  <si>
    <t>71714 Bluejay Crossing</t>
  </si>
  <si>
    <t>August</t>
  </si>
  <si>
    <t>acumberpatch25@sfgate.com#mailto:acumberpatch25@sfgate.com#</t>
  </si>
  <si>
    <t>419-500-4361</t>
  </si>
  <si>
    <t>17297 Village Drive</t>
  </si>
  <si>
    <t>Alfie</t>
  </si>
  <si>
    <t>Dinse</t>
  </si>
  <si>
    <t>adinsec8@cam.ac.uk#mailto:adinsec8@cam.ac.uk#</t>
  </si>
  <si>
    <t>805-373-6557</t>
  </si>
  <si>
    <t>76 7th Avenue</t>
  </si>
  <si>
    <t>Wickey</t>
  </si>
  <si>
    <t>pwickeykn@noaa.gov#mailto:pwickeykn@noaa.gov#</t>
  </si>
  <si>
    <t>952-195-0197</t>
  </si>
  <si>
    <t>991 Northfield Parkway</t>
  </si>
  <si>
    <t>Alvie</t>
  </si>
  <si>
    <t>Gawthrope</t>
  </si>
  <si>
    <t>agawthrope1v@intel.com#mailto:agawthrope1v@intel.com#</t>
  </si>
  <si>
    <t>904-828-4535</t>
  </si>
  <si>
    <t>6314 4th Drive</t>
  </si>
  <si>
    <t>Nikolai</t>
  </si>
  <si>
    <t>Hukin</t>
  </si>
  <si>
    <t>nhukin15@sourceforge.net#mailto:nhukin15@sourceforge.net#</t>
  </si>
  <si>
    <t>805-935-2589</t>
  </si>
  <si>
    <t>6830 David Park</t>
  </si>
  <si>
    <t>Darryl</t>
  </si>
  <si>
    <t>Vassar</t>
  </si>
  <si>
    <t>dvassarph@ovh.net#mailto:dvassarph@ovh.net#</t>
  </si>
  <si>
    <t>775-324-9972</t>
  </si>
  <si>
    <t>72138 Mosinee Hill</t>
  </si>
  <si>
    <t>Jess</t>
  </si>
  <si>
    <t>Heindrick</t>
  </si>
  <si>
    <t>jheindrick75@friendfeed.com#mailto:jheindrick75@friendfeed.com#</t>
  </si>
  <si>
    <t>214-364-4037</t>
  </si>
  <si>
    <t>483 Farragut Trail</t>
  </si>
  <si>
    <t>Tonia</t>
  </si>
  <si>
    <t>Zanni</t>
  </si>
  <si>
    <t>tzannimc@umich.edu#mailto:tzannimc@umich.edu#</t>
  </si>
  <si>
    <t>218-912-2872</t>
  </si>
  <si>
    <t>300 Packers Alley</t>
  </si>
  <si>
    <t>Jablonski</t>
  </si>
  <si>
    <t>ejablonskidi@adobe.com#mailto:ejablonskidi@adobe.com#</t>
  </si>
  <si>
    <t>478-149-4825</t>
  </si>
  <si>
    <t>335 Monica Hill</t>
  </si>
  <si>
    <t>Bone</t>
  </si>
  <si>
    <t>Gellion</t>
  </si>
  <si>
    <t>bgellion2q@un.org#mailto:bgellion2q@un.org#</t>
  </si>
  <si>
    <t>727-166-4638</t>
  </si>
  <si>
    <t>3940 Goodland Parkway</t>
  </si>
  <si>
    <t>Maridel</t>
  </si>
  <si>
    <t>Drayson</t>
  </si>
  <si>
    <t>mdrayson93@stanford.edu#mailto:mdrayson93@stanford.edu#</t>
  </si>
  <si>
    <t>520-197-3980</t>
  </si>
  <si>
    <t>371 Transport Lane</t>
  </si>
  <si>
    <t>Adams</t>
  </si>
  <si>
    <t>Zimmermanns</t>
  </si>
  <si>
    <t>azimmermanns3x@feedburner.com#mailto:azimmermanns3x@feedburner.com#</t>
  </si>
  <si>
    <t>480-765-4865</t>
  </si>
  <si>
    <t>2362 Grim Terrace</t>
  </si>
  <si>
    <t>Gilbert</t>
  </si>
  <si>
    <t>Donnell</t>
  </si>
  <si>
    <t>Standen</t>
  </si>
  <si>
    <t>dstanden3u@zdnet.com#mailto:dstanden3u@zdnet.com#</t>
  </si>
  <si>
    <t>540-174-2152</t>
  </si>
  <si>
    <t>24555 Northland Avenue</t>
  </si>
  <si>
    <t>Rudy</t>
  </si>
  <si>
    <t>Terzi</t>
  </si>
  <si>
    <t>rterzinc@youtu.be#mailto:rterzinc@youtu.be#</t>
  </si>
  <si>
    <t>540-102-3029</t>
  </si>
  <si>
    <t>974 Lakeland Hill</t>
  </si>
  <si>
    <t>Valentina</t>
  </si>
  <si>
    <t>Rennocks</t>
  </si>
  <si>
    <t>vrennocks5n@ow.ly#mailto:vrennocks5n@ow.ly#</t>
  </si>
  <si>
    <t>812-361-6404</t>
  </si>
  <si>
    <t>4212 Melvin Plaza</t>
  </si>
  <si>
    <t>Kaycee</t>
  </si>
  <si>
    <t>Marshfield</t>
  </si>
  <si>
    <t>kmarshfieldcs@jiathis.com#mailto:kmarshfieldcs@jiathis.com#</t>
  </si>
  <si>
    <t>563-329-5171</t>
  </si>
  <si>
    <t>6048 Crescent Oaks Avenue</t>
  </si>
  <si>
    <t>Jacenta</t>
  </si>
  <si>
    <t>Robus</t>
  </si>
  <si>
    <t>jrobus9b@miitbeian.gov.cn#mailto:jrobus9b@miitbeian.gov.cn#</t>
  </si>
  <si>
    <t>719-956-1884</t>
  </si>
  <si>
    <t>64 Dunning Junction</t>
  </si>
  <si>
    <t>Veall</t>
  </si>
  <si>
    <t>bveallbd@newsvine.com#mailto:bveallbd@newsvine.com#</t>
  </si>
  <si>
    <t>859-481-5328</t>
  </si>
  <si>
    <t>58964 Green Ridge Center</t>
  </si>
  <si>
    <t>Jermey</t>
  </si>
  <si>
    <t>pjermeyqp@hugedomains.com#mailto:pjermeyqp@hugedomains.com#</t>
  </si>
  <si>
    <t>505-649-2438</t>
  </si>
  <si>
    <t>60 Fisk Crossing</t>
  </si>
  <si>
    <t>Eddie</t>
  </si>
  <si>
    <t>Kennaway</t>
  </si>
  <si>
    <t>ekennaway61@gnu.org#mailto:ekennaway61@gnu.org#</t>
  </si>
  <si>
    <t>786-420-2319</t>
  </si>
  <si>
    <t>38089 Stephen Circle</t>
  </si>
  <si>
    <t>Merl</t>
  </si>
  <si>
    <t>Hasslocher</t>
  </si>
  <si>
    <t>mhasslocherm8@paginegialle.it#mailto:mhasslocherm8@paginegialle.it#</t>
  </si>
  <si>
    <t>754-559-2754</t>
  </si>
  <si>
    <t>6682 Mccormick Parkway</t>
  </si>
  <si>
    <t>Vinita</t>
  </si>
  <si>
    <t>Sitch</t>
  </si>
  <si>
    <t>vsitchkp@phoca.cz#mailto:vsitchkp@phoca.cz#</t>
  </si>
  <si>
    <t>559-106-0679</t>
  </si>
  <si>
    <t>5157 Meadow Valley Court</t>
  </si>
  <si>
    <t>Hanlon</t>
  </si>
  <si>
    <t>ghanlon9e@sun.com#mailto:ghanlon9e@sun.com#</t>
  </si>
  <si>
    <t>619-690-7035</t>
  </si>
  <si>
    <t>10692 Kensington Crossing</t>
  </si>
  <si>
    <t>Andree</t>
  </si>
  <si>
    <t>Vango</t>
  </si>
  <si>
    <t>avangoh7@tamu.edu#mailto:avangoh7@tamu.edu#</t>
  </si>
  <si>
    <t>313-165-9379</t>
  </si>
  <si>
    <t>18 Leroy Road</t>
  </si>
  <si>
    <t>Melosa</t>
  </si>
  <si>
    <t>Heasley</t>
  </si>
  <si>
    <t>mheasleyd1@cnet.com#mailto:mheasleyd1@cnet.com#</t>
  </si>
  <si>
    <t>507-757-2143</t>
  </si>
  <si>
    <t>7819 Westerfield Lane</t>
  </si>
  <si>
    <t>Gosnoll</t>
  </si>
  <si>
    <t>ggosnoll2p@google.com.hk#mailto:ggosnoll2p@google.com.hk#</t>
  </si>
  <si>
    <t>801-792-1006</t>
  </si>
  <si>
    <t>94 Stuart Place</t>
  </si>
  <si>
    <t>Jerrold</t>
  </si>
  <si>
    <t>Hector</t>
  </si>
  <si>
    <t>jhectores@geocities.com#mailto:jhectores@geocities.com#</t>
  </si>
  <si>
    <t>559-989-8821</t>
  </si>
  <si>
    <t>63002 Burrows Drive</t>
  </si>
  <si>
    <t>Dureden</t>
  </si>
  <si>
    <t>iduredengd@github.com#mailto:iduredengd@github.com#</t>
  </si>
  <si>
    <t>724-384-2041</t>
  </si>
  <si>
    <t>81352 Talisman Trail</t>
  </si>
  <si>
    <t>Brendin</t>
  </si>
  <si>
    <t>Rickaby</t>
  </si>
  <si>
    <t>brickabya2@europa.eu#mailto:brickabya2@europa.eu#</t>
  </si>
  <si>
    <t>913-816-9773</t>
  </si>
  <si>
    <t>4452 Mesta Place</t>
  </si>
  <si>
    <t>Daryle</t>
  </si>
  <si>
    <t>despinasqa@umich.edu#mailto:despinasqa@umich.edu#</t>
  </si>
  <si>
    <t>614-628-7676</t>
  </si>
  <si>
    <t>698 Carioca Pass</t>
  </si>
  <si>
    <t>Berri</t>
  </si>
  <si>
    <t>Andrick</t>
  </si>
  <si>
    <t>bandrickao@smugmug.com#mailto:bandrickao@smugmug.com#</t>
  </si>
  <si>
    <t>571-877-8109</t>
  </si>
  <si>
    <t>3214 Stuart Trail</t>
  </si>
  <si>
    <t>Arlin</t>
  </si>
  <si>
    <t>Relf</t>
  </si>
  <si>
    <t>arelfro@dion.ne.jp#mailto:arelfro@dion.ne.jp#</t>
  </si>
  <si>
    <t>412-806-2344</t>
  </si>
  <si>
    <t>94021 New Castle Circle</t>
  </si>
  <si>
    <t>Geordie</t>
  </si>
  <si>
    <t>Stiggers</t>
  </si>
  <si>
    <t>gstiggersdd@eventbrite.com#mailto:gstiggersdd@eventbrite.com#</t>
  </si>
  <si>
    <t>727-777-8163</t>
  </si>
  <si>
    <t>11106 Cordelia Plaza</t>
  </si>
  <si>
    <t>Geralda</t>
  </si>
  <si>
    <t>Deas</t>
  </si>
  <si>
    <t>gdeas6k@ustream.tv#mailto:gdeas6k@ustream.tv#</t>
  </si>
  <si>
    <t>916-470-1596</t>
  </si>
  <si>
    <t>99447 Namekagon Road</t>
  </si>
  <si>
    <t>Lodovico</t>
  </si>
  <si>
    <t>Binnie</t>
  </si>
  <si>
    <t>lbinniebq@aol.com#mailto:lbinniebq@aol.com#</t>
  </si>
  <si>
    <t>305-148-6783</t>
  </si>
  <si>
    <t>37405 Arrowood Alley</t>
  </si>
  <si>
    <t>Hollywood</t>
  </si>
  <si>
    <t>Leuren</t>
  </si>
  <si>
    <t>dleurenpk@google.com#mailto:dleurenpk@google.com#</t>
  </si>
  <si>
    <t>214-698-8479</t>
  </si>
  <si>
    <t>521 Crest Line Junction</t>
  </si>
  <si>
    <t>Roxana</t>
  </si>
  <si>
    <t>Charville</t>
  </si>
  <si>
    <t>rcharville3k@ovh.net#mailto:rcharville3k@ovh.net#</t>
  </si>
  <si>
    <t>256-521-6301</t>
  </si>
  <si>
    <t>181 Sundown Crossing</t>
  </si>
  <si>
    <t>Ronnie</t>
  </si>
  <si>
    <t>Duckhouse</t>
  </si>
  <si>
    <t>rduckhousejz@unesco.org#mailto:rduckhousejz@unesco.org#</t>
  </si>
  <si>
    <t>202-984-9206</t>
  </si>
  <si>
    <t>73154 Walton Lane</t>
  </si>
  <si>
    <t>Adriana</t>
  </si>
  <si>
    <t>Freyn</t>
  </si>
  <si>
    <t>afreynne@alexa.com#mailto:afreynne@alexa.com#</t>
  </si>
  <si>
    <t>863-273-9116</t>
  </si>
  <si>
    <t>8763 Crownhardt Alley</t>
  </si>
  <si>
    <t>Abbatini</t>
  </si>
  <si>
    <t>mabbatini71@state.gov#mailto:mabbatini71@state.gov#</t>
  </si>
  <si>
    <t>520-406-2310</t>
  </si>
  <si>
    <t>275 Northport Hill</t>
  </si>
  <si>
    <t>Dianne</t>
  </si>
  <si>
    <t>Keasy</t>
  </si>
  <si>
    <t>dkeasymh@boston.com#mailto:dkeasymh@boston.com#</t>
  </si>
  <si>
    <t>602-663-5223</t>
  </si>
  <si>
    <t>6945 Almo Park</t>
  </si>
  <si>
    <t>Banbridge</t>
  </si>
  <si>
    <t>kbanbridgehl@shop-pro.jp#mailto:kbanbridgehl@shop-pro.jp#</t>
  </si>
  <si>
    <t>305-381-7932</t>
  </si>
  <si>
    <t>233 7th Hill</t>
  </si>
  <si>
    <t>Gheorghie</t>
  </si>
  <si>
    <t>ggheorghieox@washingtonpost.com#mailto:ggheorghieox@washingtonpost.com#</t>
  </si>
  <si>
    <t>713-181-2029</t>
  </si>
  <si>
    <t>620 School Trail</t>
  </si>
  <si>
    <t>O'Keaveny</t>
  </si>
  <si>
    <t>tokeaveny41@fastcompany.com#mailto:tokeaveny41@fastcompany.com#</t>
  </si>
  <si>
    <t>713-998-3884</t>
  </si>
  <si>
    <t>36 Hermina Park</t>
  </si>
  <si>
    <t>Bennie</t>
  </si>
  <si>
    <t>Petera</t>
  </si>
  <si>
    <t>bpeteragb@wufoo.com#mailto:bpeteragb@wufoo.com#</t>
  </si>
  <si>
    <t>404-557-0175</t>
  </si>
  <si>
    <t>2278 Corscot Court</t>
  </si>
  <si>
    <t>Herb</t>
  </si>
  <si>
    <t>Antonetti</t>
  </si>
  <si>
    <t>hantonetti31@wix.com#mailto:hantonetti31@wix.com#</t>
  </si>
  <si>
    <t>423-196-2033</t>
  </si>
  <si>
    <t>25515 Declaration Hill</t>
  </si>
  <si>
    <t>Lampkin</t>
  </si>
  <si>
    <t>blampkinw@ihg.com#mailto:blampkinw@ihg.com#</t>
  </si>
  <si>
    <t>858-289-4089</t>
  </si>
  <si>
    <t>74 Oneill Point</t>
  </si>
  <si>
    <t>Richy</t>
  </si>
  <si>
    <t>Mateiko</t>
  </si>
  <si>
    <t>rmateikogg@merriam-webster.com#mailto:rmateikogg@merriam-webster.com#</t>
  </si>
  <si>
    <t>915-453-4320</t>
  </si>
  <si>
    <t>372 Talisman Circle</t>
  </si>
  <si>
    <t>Ara</t>
  </si>
  <si>
    <t>Saylor</t>
  </si>
  <si>
    <t>asaylor4g@weebly.com#mailto:asaylor4g@weebly.com#</t>
  </si>
  <si>
    <t>419-340-0252</t>
  </si>
  <si>
    <t>37558 Carberry Avenue</t>
  </si>
  <si>
    <t>Matuska</t>
  </si>
  <si>
    <t>jmatuskame@ft.com#mailto:jmatuskame@ft.com#</t>
  </si>
  <si>
    <t>404-905-4941</t>
  </si>
  <si>
    <t>70 Bultman Place</t>
  </si>
  <si>
    <t>Brandtr</t>
  </si>
  <si>
    <t>Hadingham</t>
  </si>
  <si>
    <t>bhadingham3r@goo.ne.jp#mailto:bhadingham3r@goo.ne.jp#</t>
  </si>
  <si>
    <t>913-705-9580</t>
  </si>
  <si>
    <t>492 Grayhawk Park</t>
  </si>
  <si>
    <t>Rubbens</t>
  </si>
  <si>
    <t>crubbens6t@disqus.com#mailto:crubbens6t@disqus.com#</t>
  </si>
  <si>
    <t>281-527-6512</t>
  </si>
  <si>
    <t>6266 Mariners Cove Trail</t>
  </si>
  <si>
    <t>Auberta</t>
  </si>
  <si>
    <t>Sweetnam</t>
  </si>
  <si>
    <t>asweetnamd0@europa.eu#mailto:asweetnamd0@europa.eu#</t>
  </si>
  <si>
    <t>615-237-6129</t>
  </si>
  <si>
    <t>8560 Hagan Crossing</t>
  </si>
  <si>
    <t>Farrel</t>
  </si>
  <si>
    <t>Raylton</t>
  </si>
  <si>
    <t>fraylton54@fema.gov#mailto:fraylton54@fema.gov#</t>
  </si>
  <si>
    <t>303-494-2733</t>
  </si>
  <si>
    <t>977 Schurz Hill</t>
  </si>
  <si>
    <t>Byram</t>
  </si>
  <si>
    <t>Scollick</t>
  </si>
  <si>
    <t>bscollickpc@npr.org#mailto:bscollickpc@npr.org#</t>
  </si>
  <si>
    <t>859-546-4115</t>
  </si>
  <si>
    <t>28189 Algoma Plaza</t>
  </si>
  <si>
    <t>Costa</t>
  </si>
  <si>
    <t>Wittrington</t>
  </si>
  <si>
    <t>cwittringtonhp@netscape.com#mailto:cwittringtonhp@netscape.com#</t>
  </si>
  <si>
    <t>615-448-3576</t>
  </si>
  <si>
    <t>76435 Bunting Place</t>
  </si>
  <si>
    <t>Roi</t>
  </si>
  <si>
    <t>Marchand</t>
  </si>
  <si>
    <t>rmarchandhj@google.ru#mailto:rmarchandhj@google.ru#</t>
  </si>
  <si>
    <t>970-826-7483</t>
  </si>
  <si>
    <t>46653 Lunder Circle</t>
  </si>
  <si>
    <t>Darsie</t>
  </si>
  <si>
    <t>Whitland</t>
  </si>
  <si>
    <t>dwhitlandrr@w3.org#mailto:dwhitlandrr@w3.org#</t>
  </si>
  <si>
    <t>702-341-0695</t>
  </si>
  <si>
    <t>699 Larry Terrace</t>
  </si>
  <si>
    <t>Gayler</t>
  </si>
  <si>
    <t>Emeney</t>
  </si>
  <si>
    <t>gemeneyci@wikimedia.org#mailto:gemeneyci@wikimedia.org#</t>
  </si>
  <si>
    <t>323-803-0514</t>
  </si>
  <si>
    <t>668 Nevada Avenue</t>
  </si>
  <si>
    <t>Shillington</t>
  </si>
  <si>
    <t>bshillingtonn7@imageshack.us#mailto:bshillingtonn7@imageshack.us#</t>
  </si>
  <si>
    <t>915-452-5732</t>
  </si>
  <si>
    <t>9655 Dottie Place</t>
  </si>
  <si>
    <t>Gwendolyn</t>
  </si>
  <si>
    <t>Boomes</t>
  </si>
  <si>
    <t>gboomesjr@scribd.com#mailto:gboomesjr@scribd.com#</t>
  </si>
  <si>
    <t>603-967-0452</t>
  </si>
  <si>
    <t>3487 Forest Parkway</t>
  </si>
  <si>
    <t>awalshj1@dell.com#mailto:awalshj1@dell.com#</t>
  </si>
  <si>
    <t>928-506-9720</t>
  </si>
  <si>
    <t>7459 Messerschmidt Park</t>
  </si>
  <si>
    <t>Mesa</t>
  </si>
  <si>
    <t>Trixie</t>
  </si>
  <si>
    <t>Janisson</t>
  </si>
  <si>
    <t>tjanissondo@oakley.com#mailto:tjanissondo@oakley.com#</t>
  </si>
  <si>
    <t>205-726-0380</t>
  </si>
  <si>
    <t>97072 Fairfield Way</t>
  </si>
  <si>
    <t>Locock</t>
  </si>
  <si>
    <t>slocockig@wp.com#mailto:slocockig@wp.com#</t>
  </si>
  <si>
    <t>203-469-6193</t>
  </si>
  <si>
    <t>42110 Hansons Point</t>
  </si>
  <si>
    <t>iashleeqv@tumblr.com#mailto:iashleeqv@tumblr.com#</t>
  </si>
  <si>
    <t>419-811-4659</t>
  </si>
  <si>
    <t>9553 Melody Plaza</t>
  </si>
  <si>
    <t>Cassaundra</t>
  </si>
  <si>
    <t>Laurenzi</t>
  </si>
  <si>
    <t>claurenzibt@noaa.gov#mailto:claurenzibt@noaa.gov#</t>
  </si>
  <si>
    <t>754-355-6654</t>
  </si>
  <si>
    <t>73504 Walton Drive</t>
  </si>
  <si>
    <t>Earlie</t>
  </si>
  <si>
    <t>Mergue</t>
  </si>
  <si>
    <t>emergue9q@nhs.uk#mailto:emergue9q@nhs.uk#</t>
  </si>
  <si>
    <t>336-581-3838</t>
  </si>
  <si>
    <t>4881 Schurz Street</t>
  </si>
  <si>
    <t>Larissa</t>
  </si>
  <si>
    <t>Petrovic</t>
  </si>
  <si>
    <t>lpetrovicr3@newyorker.com#mailto:lpetrovicr3@newyorker.com#</t>
  </si>
  <si>
    <t>540-939-8833</t>
  </si>
  <si>
    <t>81898 Lillian Junction</t>
  </si>
  <si>
    <t>Kathlin</t>
  </si>
  <si>
    <t>Agar</t>
  </si>
  <si>
    <t>kagarnv@mit.edu#mailto:kagarnv@mit.edu#</t>
  </si>
  <si>
    <t>404-356-5415</t>
  </si>
  <si>
    <t>31522 Northfield Terrace</t>
  </si>
  <si>
    <t>Morganica</t>
  </si>
  <si>
    <t>Abelwhite</t>
  </si>
  <si>
    <t>mabelwhitecs@yahoo.com#mailto:mabelwhitecs@yahoo.com#</t>
  </si>
  <si>
    <t>772-664-3833</t>
  </si>
  <si>
    <t>33 Amoth Terrace</t>
  </si>
  <si>
    <t>Vero Beach</t>
  </si>
  <si>
    <t>Mahomet</t>
  </si>
  <si>
    <t>smahomet19@thetimes.co.uk#mailto:smahomet19@thetimes.co.uk#</t>
  </si>
  <si>
    <t>502-131-2454</t>
  </si>
  <si>
    <t>13892 Tennessee Place</t>
  </si>
  <si>
    <t>Vivianne</t>
  </si>
  <si>
    <t>Nemchinov</t>
  </si>
  <si>
    <t>vnemchinovq7@wiley.com#mailto:vnemchinovq7@wiley.com#</t>
  </si>
  <si>
    <t>254-178-8385</t>
  </si>
  <si>
    <t>82095 Sommers Drive</t>
  </si>
  <si>
    <t>Temple</t>
  </si>
  <si>
    <t>Girardey</t>
  </si>
  <si>
    <t>jgirardey1t@army.mil#mailto:jgirardey1t@army.mil#</t>
  </si>
  <si>
    <t>504-247-2730</t>
  </si>
  <si>
    <t>81879 Sunbrook Court</t>
  </si>
  <si>
    <t>Madelena</t>
  </si>
  <si>
    <t>Coom</t>
  </si>
  <si>
    <t>mcoomlg@ocn.ne.jp#mailto:mcoomlg@ocn.ne.jp#</t>
  </si>
  <si>
    <t>561-448-3345</t>
  </si>
  <si>
    <t>6938 Westridge Drive</t>
  </si>
  <si>
    <t>Des</t>
  </si>
  <si>
    <t>Scrace</t>
  </si>
  <si>
    <t>dscracehm@google.ru#mailto:dscracehm@google.ru#</t>
  </si>
  <si>
    <t>979-530-8909</t>
  </si>
  <si>
    <t>78 Gina Place</t>
  </si>
  <si>
    <t>Whillock</t>
  </si>
  <si>
    <t>lwhillock3u@woothemes.com#mailto:lwhillock3u@woothemes.com#</t>
  </si>
  <si>
    <t>586-701-5693</t>
  </si>
  <si>
    <t>96898 Crownhardt Plaza</t>
  </si>
  <si>
    <t>Athena</t>
  </si>
  <si>
    <t>Dunsire</t>
  </si>
  <si>
    <t>adunsire1q@feedburner.com#mailto:adunsire1q@feedburner.com#</t>
  </si>
  <si>
    <t>904-499-5974</t>
  </si>
  <si>
    <t>440 Hoffman Junction</t>
  </si>
  <si>
    <t>Tedman</t>
  </si>
  <si>
    <t>Stockings</t>
  </si>
  <si>
    <t>tstockings94@opera.com#mailto:tstockings94@opera.com#</t>
  </si>
  <si>
    <t>810-434-7886</t>
  </si>
  <si>
    <t>406 Rigney Drive</t>
  </si>
  <si>
    <t>Jackie</t>
  </si>
  <si>
    <t>Johnes</t>
  </si>
  <si>
    <t>jjohnesgq@ca.gov#mailto:jjohnesgq@ca.gov#</t>
  </si>
  <si>
    <t>941-491-1065</t>
  </si>
  <si>
    <t>19 Sunnyside Trail</t>
  </si>
  <si>
    <t>Dorella</t>
  </si>
  <si>
    <t>Saxton</t>
  </si>
  <si>
    <t>dsaxton96@cornell.edu#mailto:dsaxton96@cornell.edu#</t>
  </si>
  <si>
    <t>404-165-3184</t>
  </si>
  <si>
    <t>48 Prairieview Crossing</t>
  </si>
  <si>
    <t>Morissa</t>
  </si>
  <si>
    <t>Vasic</t>
  </si>
  <si>
    <t>mvasiclp@sourceforge.net#mailto:mvasiclp@sourceforge.net#</t>
  </si>
  <si>
    <t>727-419-6625</t>
  </si>
  <si>
    <t>49 Susan Avenue</t>
  </si>
  <si>
    <t>Column Labels</t>
  </si>
  <si>
    <t>2020</t>
  </si>
  <si>
    <t>2021</t>
  </si>
  <si>
    <t>Jan</t>
  </si>
  <si>
    <t>Feb</t>
  </si>
  <si>
    <t>Mar</t>
  </si>
  <si>
    <t>Apr</t>
  </si>
  <si>
    <t>May</t>
  </si>
  <si>
    <t>Jun</t>
  </si>
  <si>
    <t>Jul</t>
  </si>
  <si>
    <t>Aug</t>
  </si>
  <si>
    <t>Sep</t>
  </si>
  <si>
    <t>Oct</t>
  </si>
  <si>
    <t>Nov</t>
  </si>
  <si>
    <t>Dec</t>
  </si>
  <si>
    <t>Row Labels</t>
  </si>
  <si>
    <t>Sum of Price</t>
  </si>
  <si>
    <t>Sum of OrderID</t>
  </si>
  <si>
    <t>Sum of Quantity</t>
  </si>
  <si>
    <t>Day</t>
  </si>
  <si>
    <t>Month</t>
  </si>
  <si>
    <t>Year</t>
  </si>
  <si>
    <t>Revenue</t>
  </si>
  <si>
    <t>Total Sales</t>
  </si>
  <si>
    <t>Total Item</t>
  </si>
  <si>
    <t>PT. SEJAHTERA BERSAMA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</si>
</sst>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5C]#,##0"/>
    <numFmt numFmtId="165" formatCode="_-[$$-409]* #,##0.00_ ;_-[$$-409]* \-#,##0.00\ ;_-[$$-409]* &quot;-&quot;??_ ;_-@_ "/>
  </numFmts>
  <fonts count="3" x14ac:knownFonts="1">
    <font>
      <sz val="11"/>
      <color theme="1"/>
      <name val="Calibri"/>
      <family val="2"/>
      <scheme val="minor"/>
    </font>
    <font>
      <sz val="11"/>
      <color theme="0"/>
      <name val="Calibri"/>
      <family val="2"/>
      <scheme val="minor"/>
    </font>
    <font>
      <b/>
      <sz val="20"/>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applyAlignment="1">
      <alignment vertical="center"/>
    </xf>
    <xf numFmtId="0" fontId="1" fillId="2" borderId="0" xfId="0" applyFont="1" applyFill="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14" fontId="0" fillId="0" borderId="0" xfId="0" applyNumberFormat="1" applyAlignment="1">
      <alignment horizontal="left" indent="1"/>
    </xf>
    <xf numFmtId="165" fontId="0" fillId="0" borderId="0" xfId="0" applyNumberFormat="1"/>
    <xf numFmtId="0" fontId="0" fillId="3" borderId="0" xfId="0" applyFill="1"/>
    <xf numFmtId="0" fontId="0" fillId="4" borderId="0" xfId="0" applyFill="1"/>
    <xf numFmtId="0" fontId="2" fillId="5" borderId="0" xfId="0" applyFont="1" applyFill="1" applyAlignment="1">
      <alignment horizontal="center" vertical="center"/>
    </xf>
    <xf numFmtId="0" fontId="1" fillId="5"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[Soal 4 - Noviandi.xlsx]Analysis!SalesMonth</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Total 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Analysis!$N$2:$N$3</c:f>
              <c:strCache>
                <c:ptCount val="1"/>
                <c:pt idx="0">
                  <c:v>2020</c:v>
                </c:pt>
              </c:strCache>
            </c:strRef>
          </c:tx>
          <c:spPr>
            <a:ln w="28575" cap="rnd">
              <a:solidFill>
                <a:schemeClr val="accent5">
                  <a:shade val="76000"/>
                </a:schemeClr>
              </a:solidFill>
              <a:round/>
            </a:ln>
            <a:effectLst/>
          </c:spPr>
          <c:marker>
            <c:symbol val="none"/>
          </c:marker>
          <c:cat>
            <c:strRef>
              <c:f>Analysis!$M$4:$M$15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Analysis!$N$4:$N$15</c:f>
              <c:numCache>
                <c:formatCode>General</c:formatCode>
                <c:ptCount val="12"/>
                <c:pt idx="0">
                  <c:v>23749.54000000003</c:v>
                </c:pt>
                <c:pt idx="1">
                  <c:v>20192.070000000022</c:v>
                </c:pt>
                <c:pt idx="2">
                  <c:v>22541.930000000008</c:v>
                </c:pt>
                <c:pt idx="3">
                  <c:v>20287.220000000027</c:v>
                </c:pt>
                <c:pt idx="4">
                  <c:v>22663.550000000021</c:v>
                </c:pt>
                <c:pt idx="5">
                  <c:v>17614.090000000007</c:v>
                </c:pt>
                <c:pt idx="6">
                  <c:v>21955.560000000012</c:v>
                </c:pt>
                <c:pt idx="7">
                  <c:v>23949.650000000023</c:v>
                </c:pt>
                <c:pt idx="8">
                  <c:v>22926.390000000043</c:v>
                </c:pt>
                <c:pt idx="9">
                  <c:v>20415.590000000011</c:v>
                </c:pt>
                <c:pt idx="10">
                  <c:v>19678.870000000017</c:v>
                </c:pt>
                <c:pt idx="11">
                  <c:v>20364.610000000011</c:v>
                </c:pt>
              </c:numCache>
            </c:numRef>
          </c:val>
          <c:smooth val="0"/>
          <c:extLst>
            <c:ext xmlns:c16="http://schemas.microsoft.com/office/drawing/2014/chart" uri="{C3380CC4-5D6E-409C-BE32-E72D297353CC}">
              <c16:uniqueId val="{00000000-792B-431F-BCCC-20B1720805B3}"/>
            </c:ext>
          </c:extLst>
        </c:ser>
        <c:ser>
          <c:idx val="1"/>
          <c:order val="1"/>
          <c:tx>
            <c:strRef>
              <c:f>Analysis!$O$2:$O$3</c:f>
              <c:strCache>
                <c:ptCount val="1"/>
                <c:pt idx="0">
                  <c:v>2021</c:v>
                </c:pt>
              </c:strCache>
            </c:strRef>
          </c:tx>
          <c:spPr>
            <a:ln w="28575" cap="rnd">
              <a:solidFill>
                <a:schemeClr val="accent5">
                  <a:tint val="77000"/>
                </a:schemeClr>
              </a:solidFill>
              <a:round/>
            </a:ln>
            <a:effectLst/>
          </c:spPr>
          <c:marker>
            <c:symbol val="none"/>
          </c:marker>
          <c:cat>
            <c:strRef>
              <c:f>Analysis!$M$4:$M$15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Analysis!$O$4:$O$15</c:f>
              <c:numCache>
                <c:formatCode>General</c:formatCode>
                <c:ptCount val="12"/>
                <c:pt idx="0">
                  <c:v>22719.330000000013</c:v>
                </c:pt>
                <c:pt idx="1">
                  <c:v>20544.000000000018</c:v>
                </c:pt>
                <c:pt idx="2">
                  <c:v>19427.290000000008</c:v>
                </c:pt>
                <c:pt idx="3">
                  <c:v>18976.130000000008</c:v>
                </c:pt>
                <c:pt idx="4">
                  <c:v>20067.100000000006</c:v>
                </c:pt>
                <c:pt idx="5">
                  <c:v>27216.200000000044</c:v>
                </c:pt>
                <c:pt idx="6">
                  <c:v>16482.59</c:v>
                </c:pt>
                <c:pt idx="7">
                  <c:v>19731.860000000008</c:v>
                </c:pt>
                <c:pt idx="8">
                  <c:v>21210.520000000004</c:v>
                </c:pt>
                <c:pt idx="9">
                  <c:v>15752.259999999997</c:v>
                </c:pt>
                <c:pt idx="10">
                  <c:v>18864.280000000017</c:v>
                </c:pt>
                <c:pt idx="11">
                  <c:v>20352.84</c:v>
                </c:pt>
              </c:numCache>
            </c:numRef>
          </c:val>
          <c:smooth val="0"/>
          <c:extLst>
            <c:ext xmlns:c16="http://schemas.microsoft.com/office/drawing/2014/chart" uri="{C3380CC4-5D6E-409C-BE32-E72D297353CC}">
              <c16:uniqueId val="{00000005-792B-431F-BCCC-20B1720805B3}"/>
            </c:ext>
          </c:extLst>
        </c:ser>
        <c:dLbls>
          <c:showLegendKey val="0"/>
          <c:showVal val="0"/>
          <c:showCatName val="0"/>
          <c:showSerName val="0"/>
          <c:showPercent val="0"/>
          <c:showBubbleSize val="0"/>
        </c:dLbls>
        <c:smooth val="0"/>
        <c:axId val="795089952"/>
        <c:axId val="795105760"/>
      </c:lineChart>
      <c:catAx>
        <c:axId val="79508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05760"/>
        <c:crosses val="autoZero"/>
        <c:auto val="1"/>
        <c:lblAlgn val="ctr"/>
        <c:lblOffset val="100"/>
        <c:noMultiLvlLbl val="0"/>
      </c:catAx>
      <c:valAx>
        <c:axId val="795105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89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[Soal 4 - Noviandi.xlsx]Analysis!Top5Product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Analysis!$K$2</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Analysis!$J$3:$J$7</c:f>
              <c:strCache>
                <c:ptCount val="5"/>
                <c:pt idx="0">
                  <c:v>Building Your Own Drone</c:v>
                </c:pt>
                <c:pt idx="1">
                  <c:v>BYOR-3000</c:v>
                </c:pt>
                <c:pt idx="2">
                  <c:v>DTI-84 Drone</c:v>
                </c:pt>
                <c:pt idx="3">
                  <c:v>AI for Educators</c:v>
                </c:pt>
                <c:pt idx="4">
                  <c:v>Sleepy Eye Blueprint</c:v>
                </c:pt>
              </c:strCache>
            </c:strRef>
          </c:cat>
          <c:val>
            <c:numRef>
              <c:f>Analysis!$K$3:$K$7</c:f>
              <c:numCache>
                <c:formatCode>General</c:formatCode>
                <c:ptCount val="5"/>
                <c:pt idx="0">
                  <c:v>101264</c:v>
                </c:pt>
                <c:pt idx="1">
                  <c:v>103740</c:v>
                </c:pt>
                <c:pt idx="2">
                  <c:v>107919</c:v>
                </c:pt>
                <c:pt idx="3">
                  <c:v>110477</c:v>
                </c:pt>
                <c:pt idx="4">
                  <c:v>138242</c:v>
                </c:pt>
              </c:numCache>
            </c:numRef>
          </c:val>
          <c:extLst>
            <c:ext xmlns:c16="http://schemas.microsoft.com/office/drawing/2014/chart" uri="{C3380CC4-5D6E-409C-BE32-E72D297353CC}">
              <c16:uniqueId val="{00000000-AE66-4FC1-9A5B-43F2103E4B62}"/>
            </c:ext>
          </c:extLst>
        </c:ser>
        <c:dLbls>
          <c:dLblPos val="inEnd"/>
          <c:showLegendKey val="0"/>
          <c:showVal val="1"/>
          <c:showCatName val="0"/>
          <c:showSerName val="0"/>
          <c:showPercent val="0"/>
          <c:showBubbleSize val="0"/>
        </c:dLbls>
        <c:gapWidth val="61"/>
        <c:axId val="743246208"/>
        <c:axId val="743235808"/>
      </c:barChart>
      <c:catAx>
        <c:axId val="74324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35808"/>
        <c:crosses val="autoZero"/>
        <c:auto val="1"/>
        <c:lblAlgn val="ctr"/>
        <c:lblOffset val="100"/>
        <c:noMultiLvlLbl val="0"/>
      </c:catAx>
      <c:valAx>
        <c:axId val="743235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4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[Soal 4 - Noviandi.xlsx]Analysis!CategorySales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Analysis!$H$2</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Analysis!$G$3:$G$9</c:f>
              <c:strCache>
                <c:ptCount val="7"/>
                <c:pt idx="0">
                  <c:v>Robots</c:v>
                </c:pt>
                <c:pt idx="1">
                  <c:v>Drones</c:v>
                </c:pt>
                <c:pt idx="2">
                  <c:v>Robot Kits</c:v>
                </c:pt>
                <c:pt idx="3">
                  <c:v>Drone Kits</c:v>
                </c:pt>
                <c:pt idx="4">
                  <c:v>Training Videos</c:v>
                </c:pt>
                <c:pt idx="5">
                  <c:v>eBooks</c:v>
                </c:pt>
                <c:pt idx="6">
                  <c:v>Blueprints</c:v>
                </c:pt>
              </c:strCache>
            </c:strRef>
          </c:cat>
          <c:val>
            <c:numRef>
              <c:f>Analysis!$H$3:$H$9</c:f>
              <c:numCache>
                <c:formatCode>[$$-45C]#,##0</c:formatCode>
                <c:ptCount val="7"/>
                <c:pt idx="0">
                  <c:v>206547</c:v>
                </c:pt>
                <c:pt idx="1">
                  <c:v>136650</c:v>
                </c:pt>
                <c:pt idx="2">
                  <c:v>62956</c:v>
                </c:pt>
                <c:pt idx="3">
                  <c:v>46393.849999999926</c:v>
                </c:pt>
                <c:pt idx="4">
                  <c:v>23713.060000000198</c:v>
                </c:pt>
                <c:pt idx="5">
                  <c:v>16812.129999999961</c:v>
                </c:pt>
                <c:pt idx="6">
                  <c:v>4611.4299999999585</c:v>
                </c:pt>
              </c:numCache>
            </c:numRef>
          </c:val>
          <c:extLst>
            <c:ext xmlns:c16="http://schemas.microsoft.com/office/drawing/2014/chart" uri="{C3380CC4-5D6E-409C-BE32-E72D297353CC}">
              <c16:uniqueId val="{00000000-6672-4344-802D-D67726D72546}"/>
            </c:ext>
          </c:extLst>
        </c:ser>
        <c:dLbls>
          <c:showLegendKey val="0"/>
          <c:showVal val="0"/>
          <c:showCatName val="0"/>
          <c:showSerName val="0"/>
          <c:showPercent val="0"/>
          <c:showBubbleSize val="0"/>
        </c:dLbls>
        <c:gapWidth val="182"/>
        <c:axId val="735782464"/>
        <c:axId val="735794528"/>
      </c:barChart>
      <c:catAx>
        <c:axId val="73578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94528"/>
        <c:crosses val="autoZero"/>
        <c:auto val="1"/>
        <c:lblAlgn val="ctr"/>
        <c:lblOffset val="100"/>
        <c:noMultiLvlLbl val="0"/>
      </c:catAx>
      <c:valAx>
        <c:axId val="735794528"/>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8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[Soal 4 - Noviandi.xlsx]Analysis!ItemSold</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Item Sold By Product</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Analysis!$R$2</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Analysis!$Q$3:$Q$9</c:f>
              <c:strCache>
                <c:ptCount val="7"/>
                <c:pt idx="0">
                  <c:v>eBooks</c:v>
                </c:pt>
                <c:pt idx="1">
                  <c:v>Training Videos</c:v>
                </c:pt>
                <c:pt idx="2">
                  <c:v>Blueprints</c:v>
                </c:pt>
                <c:pt idx="3">
                  <c:v>Drone Kits</c:v>
                </c:pt>
                <c:pt idx="4">
                  <c:v>Drones</c:v>
                </c:pt>
                <c:pt idx="5">
                  <c:v>Robots</c:v>
                </c:pt>
                <c:pt idx="6">
                  <c:v>Robot Kits</c:v>
                </c:pt>
              </c:strCache>
            </c:strRef>
          </c:cat>
          <c:val>
            <c:numRef>
              <c:f>Analysis!$R$3:$R$9</c:f>
              <c:numCache>
                <c:formatCode>General</c:formatCode>
                <c:ptCount val="7"/>
                <c:pt idx="0">
                  <c:v>3123</c:v>
                </c:pt>
                <c:pt idx="1">
                  <c:v>2081</c:v>
                </c:pt>
                <c:pt idx="2">
                  <c:v>1618</c:v>
                </c:pt>
                <c:pt idx="3">
                  <c:v>1515</c:v>
                </c:pt>
                <c:pt idx="4">
                  <c:v>1227</c:v>
                </c:pt>
                <c:pt idx="5">
                  <c:v>1053</c:v>
                </c:pt>
                <c:pt idx="6">
                  <c:v>1037</c:v>
                </c:pt>
              </c:numCache>
            </c:numRef>
          </c:val>
          <c:extLst>
            <c:ext xmlns:c16="http://schemas.microsoft.com/office/drawing/2014/chart" uri="{C3380CC4-5D6E-409C-BE32-E72D297353CC}">
              <c16:uniqueId val="{00000000-105E-42E5-910A-0C4D3D3868B4}"/>
            </c:ext>
          </c:extLst>
        </c:ser>
        <c:dLbls>
          <c:dLblPos val="outEnd"/>
          <c:showLegendKey val="0"/>
          <c:showVal val="1"/>
          <c:showCatName val="0"/>
          <c:showSerName val="0"/>
          <c:showPercent val="0"/>
          <c:showBubbleSize val="0"/>
        </c:dLbls>
        <c:gapWidth val="219"/>
        <c:overlap val="-27"/>
        <c:axId val="795086208"/>
        <c:axId val="795109088"/>
      </c:barChart>
      <c:catAx>
        <c:axId val="79508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09088"/>
        <c:crosses val="autoZero"/>
        <c:auto val="1"/>
        <c:lblAlgn val="ctr"/>
        <c:lblOffset val="100"/>
        <c:noMultiLvlLbl val="0"/>
      </c:catAx>
      <c:valAx>
        <c:axId val="795109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8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[Soal 4 - Noviandi.xlsx]Analysis!TotalSales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5"/>
            </a:solidFill>
            <a:ln>
              <a:noFill/>
            </a:ln>
            <a:effectLst/>
          </c:spPr>
          <c:cat>
            <c:multiLvlStrRef>
              <c:f>Analysis!$A$3:$A$28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Analysis!$B$3:$B$28</c:f>
              <c:numCache>
                <c:formatCode>General</c:formatCode>
                <c:ptCount val="24"/>
                <c:pt idx="0">
                  <c:v>23749.54000000003</c:v>
                </c:pt>
                <c:pt idx="1">
                  <c:v>20192.070000000022</c:v>
                </c:pt>
                <c:pt idx="2">
                  <c:v>22541.930000000008</c:v>
                </c:pt>
                <c:pt idx="3">
                  <c:v>20287.220000000027</c:v>
                </c:pt>
                <c:pt idx="4">
                  <c:v>22663.550000000021</c:v>
                </c:pt>
                <c:pt idx="5">
                  <c:v>17614.090000000007</c:v>
                </c:pt>
                <c:pt idx="6">
                  <c:v>21955.560000000012</c:v>
                </c:pt>
                <c:pt idx="7">
                  <c:v>23949.650000000023</c:v>
                </c:pt>
                <c:pt idx="8">
                  <c:v>22926.390000000043</c:v>
                </c:pt>
                <c:pt idx="9">
                  <c:v>20415.590000000011</c:v>
                </c:pt>
                <c:pt idx="10">
                  <c:v>19678.870000000017</c:v>
                </c:pt>
                <c:pt idx="11">
                  <c:v>20364.610000000011</c:v>
                </c:pt>
                <c:pt idx="12">
                  <c:v>22719.330000000013</c:v>
                </c:pt>
                <c:pt idx="13">
                  <c:v>20544.000000000018</c:v>
                </c:pt>
                <c:pt idx="14">
                  <c:v>19427.290000000008</c:v>
                </c:pt>
                <c:pt idx="15">
                  <c:v>18976.130000000008</c:v>
                </c:pt>
                <c:pt idx="16">
                  <c:v>20067.100000000006</c:v>
                </c:pt>
                <c:pt idx="17">
                  <c:v>27216.200000000044</c:v>
                </c:pt>
                <c:pt idx="18">
                  <c:v>16482.59</c:v>
                </c:pt>
                <c:pt idx="19">
                  <c:v>19731.860000000008</c:v>
                </c:pt>
                <c:pt idx="20">
                  <c:v>21210.520000000004</c:v>
                </c:pt>
                <c:pt idx="21">
                  <c:v>15752.259999999997</c:v>
                </c:pt>
                <c:pt idx="22">
                  <c:v>18864.280000000017</c:v>
                </c:pt>
                <c:pt idx="23">
                  <c:v>20352.84</c:v>
                </c:pt>
              </c:numCache>
            </c:numRef>
          </c:val>
          <c:extLst>
            <c:ext xmlns:c16="http://schemas.microsoft.com/office/drawing/2014/chart" uri="{C3380CC4-5D6E-409C-BE32-E72D297353CC}">
              <c16:uniqueId val="{00000000-713C-40F4-A321-8E52045D33E3}"/>
            </c:ext>
          </c:extLst>
        </c:ser>
        <c:dLbls>
          <c:showLegendKey val="0"/>
          <c:showVal val="0"/>
          <c:showCatName val="0"/>
          <c:showSerName val="0"/>
          <c:showPercent val="0"/>
          <c:showBubbleSize val="0"/>
        </c:dLbls>
        <c:axId val="743219168"/>
        <c:axId val="743198784"/>
      </c:areaChart>
      <c:catAx>
        <c:axId val="743219168"/>
        <c:scaling>
          <c:orientation val="minMax"/>
        </c:scaling>
        <c:delete val="1"/>
        <c:axPos val="b"/>
        <c:numFmt formatCode="General" sourceLinked="1"/>
        <c:majorTickMark val="out"/>
        <c:minorTickMark val="none"/>
        <c:tickLblPos val="nextTo"/>
        <c:crossAx val="743198784"/>
        <c:crosses val="autoZero"/>
        <c:auto val="1"/>
        <c:lblAlgn val="ctr"/>
        <c:lblOffset val="100"/>
        <c:noMultiLvlLbl val="0"/>
      </c:catAx>
      <c:valAx>
        <c:axId val="743198784"/>
        <c:scaling>
          <c:orientation val="minMax"/>
        </c:scaling>
        <c:delete val="1"/>
        <c:axPos val="l"/>
        <c:numFmt formatCode="General" sourceLinked="1"/>
        <c:majorTickMark val="none"/>
        <c:minorTickMark val="none"/>
        <c:tickLblPos val="nextTo"/>
        <c:crossAx val="743219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[Soal 4 - Noviandi.xlsx]Analysis!TotalItem</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Item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Analysis!$E$2</c:f>
              <c:strCache>
                <c:ptCount val="1"/>
                <c:pt idx="0">
                  <c:v>Total</c:v>
                </c:pt>
              </c:strCache>
            </c:strRef>
          </c:tx>
          <c:spPr>
            <a:solidFill>
              <a:schemeClr val="accent5"/>
            </a:solidFill>
            <a:ln>
              <a:noFill/>
            </a:ln>
            <a:effectLst/>
          </c:spPr>
          <c:cat>
            <c:multiLvlStrRef>
              <c:f>Analysis!$D$3:$D$28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Analysis!$E$3:$E$28</c:f>
              <c:numCache>
                <c:formatCode>General</c:formatCode>
                <c:ptCount val="24"/>
                <c:pt idx="0">
                  <c:v>544</c:v>
                </c:pt>
                <c:pt idx="1">
                  <c:v>500</c:v>
                </c:pt>
                <c:pt idx="2">
                  <c:v>443</c:v>
                </c:pt>
                <c:pt idx="3">
                  <c:v>459</c:v>
                </c:pt>
                <c:pt idx="4">
                  <c:v>536</c:v>
                </c:pt>
                <c:pt idx="5">
                  <c:v>453</c:v>
                </c:pt>
                <c:pt idx="6">
                  <c:v>563</c:v>
                </c:pt>
                <c:pt idx="7">
                  <c:v>447</c:v>
                </c:pt>
                <c:pt idx="8">
                  <c:v>567</c:v>
                </c:pt>
                <c:pt idx="9">
                  <c:v>532</c:v>
                </c:pt>
                <c:pt idx="10">
                  <c:v>417</c:v>
                </c:pt>
                <c:pt idx="11">
                  <c:v>510</c:v>
                </c:pt>
                <c:pt idx="12">
                  <c:v>537</c:v>
                </c:pt>
                <c:pt idx="13">
                  <c:v>452</c:v>
                </c:pt>
                <c:pt idx="14">
                  <c:v>444</c:v>
                </c:pt>
                <c:pt idx="15">
                  <c:v>493</c:v>
                </c:pt>
                <c:pt idx="16">
                  <c:v>493</c:v>
                </c:pt>
                <c:pt idx="17">
                  <c:v>582</c:v>
                </c:pt>
                <c:pt idx="18">
                  <c:v>460</c:v>
                </c:pt>
                <c:pt idx="19">
                  <c:v>486</c:v>
                </c:pt>
                <c:pt idx="20">
                  <c:v>398</c:v>
                </c:pt>
                <c:pt idx="21">
                  <c:v>388</c:v>
                </c:pt>
                <c:pt idx="22">
                  <c:v>493</c:v>
                </c:pt>
                <c:pt idx="23">
                  <c:v>457</c:v>
                </c:pt>
              </c:numCache>
            </c:numRef>
          </c:val>
          <c:extLst>
            <c:ext xmlns:c16="http://schemas.microsoft.com/office/drawing/2014/chart" uri="{C3380CC4-5D6E-409C-BE32-E72D297353CC}">
              <c16:uniqueId val="{00000000-A7ED-4AA0-A549-339CF6B8D05A}"/>
            </c:ext>
          </c:extLst>
        </c:ser>
        <c:dLbls>
          <c:showLegendKey val="0"/>
          <c:showVal val="0"/>
          <c:showCatName val="0"/>
          <c:showSerName val="0"/>
          <c:showPercent val="0"/>
          <c:showBubbleSize val="0"/>
        </c:dLbls>
        <c:axId val="735800768"/>
        <c:axId val="735821152"/>
      </c:areaChart>
      <c:catAx>
        <c:axId val="735800768"/>
        <c:scaling>
          <c:orientation val="minMax"/>
        </c:scaling>
        <c:delete val="1"/>
        <c:axPos val="b"/>
        <c:numFmt formatCode="General" sourceLinked="1"/>
        <c:majorTickMark val="out"/>
        <c:minorTickMark val="none"/>
        <c:tickLblPos val="nextTo"/>
        <c:crossAx val="735821152"/>
        <c:crosses val="autoZero"/>
        <c:auto val="1"/>
        <c:lblAlgn val="ctr"/>
        <c:lblOffset val="100"/>
        <c:noMultiLvlLbl val="0"/>
      </c:catAx>
      <c:valAx>
        <c:axId val="735821152"/>
        <c:scaling>
          <c:orientation val="minMax"/>
        </c:scaling>
        <c:delete val="1"/>
        <c:axPos val="l"/>
        <c:numFmt formatCode="General" sourceLinked="1"/>
        <c:majorTickMark val="none"/>
        <c:minorTickMark val="none"/>
        <c:tickLblPos val="nextTo"/>
        <c:crossAx val="735800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Sales By State</a:t>
          </a:r>
        </a:p>
      </cx:txPr>
    </cx:title>
    <cx:plotArea>
      <cx:plotAreaRegion>
        <cx:series layoutId="regionMap" uniqueId="{C3E9E8AA-BA57-4384-AAE7-8DB9E262D09B}">
          <cx:dataId val="0"/>
          <cx:layoutPr>
            <cx:geography cultureLanguage="en-US" cultureRegion="ID" attribution="Powered by Bing">
              <cx:geoCache provider="{E9337A44-BEBE-4D9F-B70C-5C5E7DAFC167}">
                <cx:binary>1Hxpb+PIku1fKdTnRzf35eL2AJ1JUtRuSZZl+wsh2yru+85fP0ey3WWzVVMeXM8DpG6oaFJJBvNk
RJw4meS/n9p/PYWHff6tjcK4+NdT++d3tyzTf/3xR/HkHqJ9cRV5T3lSJD/Kq6ck+iP58cN7Ovzx
nO8bL3b+4FlO/OPJ3eflof3+X//G2ZxDMkue9qWXxKvqkHfrQ1GFZfE/HDt76Nv+OfJi3SvK3Hsq
uT+/3xzi+FAUh8P3b4e49MrupksPf37/8LPv3/4YnuwfF/4WwrayekZbQbpSRV7TRFnVTh/1+7cw
iZ3Xw4wqXwmiwEsiq7GnD/927cU+QvtPmXQyaP/8nMN43NTp3w9NP9wBjiy+f3tKqrg8dp2DXvzz
+zb2ysPzt025Lw/F929ekdCXH9DkeBvbzem+//jY+f/178EO9MRgzzt8ht32u0P/gGfuFUVS5d5b
D30BOuqVICuSyorc373/Hh2NvxIVRZAF6RU9+e3aL+h8xqLz4PxsOcBmvrxIbP7Kg31c7DF0vsxz
xCt0usoKnHTWc47YCBonSYDv9JHerv2CzWcsOo/Nz5YDbP5aXyY24f5xH+3fuucL3Ia/UmRZ5OW3
oCX8I6ipIisIPIvId/q8XfsVmt8b9Atk3hoOgZldJDB0H3o/kjz2vhIb5QrZRJY17jWhcB+x4Tjt
SuYUXtFY8Rw2n7PpPDzv2w4Qon9dJEK7Q1F+u/Vyx/takNQruI+kqNyrgygfQVJZYCQogsa+5iU4
2EtcfXGgT5t1HqdB8wFUu9uLhOqvcF8EX+hIsnjFiaJ0zD5nuQEn8VfwIlVgtQE6v7fkPCxv7QZ4
/DW9SDzeePW35Mc3moRV9PilYU69QgBTFEU670GKcsVyMq+qyit7GLCD/6115xE7f5YBfjq9SPyA
WZLvn5O3yPMFtAGYaaoksSL/4lHD1MRKV5KoqODbbxd9CXefMeU8QD9bDkChl0mz/w9SkXIlIQux
qia+gIK+f18CKUhVmiLzIv+aigDa+1T0GYvOY/Oz5QCb28vkCpukKt1v+j5Iyi9MQ6KIMkfmRElR
XujagCoAlSteAJfjZPEjMp+15zw6H1sPENroFxnS/sq9Pom/EBxBvOI1gedV7pVLD8HhuCsUSpIm
S/LJuwbO8wmDzqPzd8MBMH89XCQw+iHcN/v8K3U37YplVcQt4TX/a4OwJl1BkpNFgXtVdob84BMW
nYfm570MsNGNi8RmcWi+WfsoLVzvKwEShStZlWROE6TzeYe7QsiTkZl+0u/3eefTZp1HadB8ANXC
ukioaAL9+qn0nqryLRX856xNPAKBMkh4Awox7ANBgBgkqAiB/MCFPmnNeXw+NB6gQ28uEp1xGHpx
4hVfCA17xfEiuIHEvnCD4eSChhJWParXP4Pgex/6jEXn4fnZcoDN+DKVOBO1jvf8hcyAV68kTQKz
FgaJR4VsrSqCyEM4OH0Gtc4nLDkPyd8NB4iYl4nI6JBAdftCRAQemhvilKqcVwxU4UoURUER2df5
hAEwnzDoPDB/NxwAM/rrIsPY4vCYf63SdswwvAK9U3khySzmQN9nGE27Ujn2CNv5mZ7PWHQemp8t
B9gsLpOrWWDR3hfOj57mCo40+s0nBrkfs29H6ERNFgbF5+8tOY/IW7sBHtb4In1l/Lx3v1BAgxYg
qBo8QeTO5nuOE69kSRMUKGxvLONFQfutIefReG02AGN8mdX/OH729l9a/WtXmGXTMJP2goY2TPXy
FWixysraa4kz8JFPGPQLWN7uZAjMZa7rGCfNF+Z5kb9iFVGWFPG8oKkJV0c4ZI59PT5Y0/E7a34B
yekehnhcZoa/xjKoogvr/ZfOeYos1nNgXvo1h7PsIJdgxkYVVFVTlJ/FzPti5bNWncfnY+sBTteX
idNRw7hP8uAt1H9Brc9faYLGQxQbCJmKdCVj0kZUpdfMg+PvwfmMKeeB+dlyAMri/iJT/vSrl0Gp
qBdFkF/4xekzcBsNS9hUFlnmTegcIPN7e87j8tZugMp0c5GovMxm0H2eQIPZv43d/9xhBAHT0IKG
ybGfCzXely5YyHGcWFM5LLs5fQbJ5vN2nUdp2H6A1oZeJFpThJbqKei+ECfMcvKKwKviTzX5A04S
qBo8TBTlF5wGVO0zFp1H6GfLATbTy4xviyTHLOf/gSehkhRQukhYT3P6DDMQtExVEnnxjT8M4tzn
7TqP07D9AK3FZXrSLKm84ourHvZKgxzDqhIEsvc+pHGIdZyK2dBXBAc+9ClbzoPzrukAl9llUrf5
Pu/Cffz8hREOi2uOIU4aFKGKfKWwWOCBJPXiV0DtPXP7jCXnQfnZcoDJXL/IrDPfF8X+ya2KQ1kW
b530n1ME1KNYbitIkoz5sff+omBtAItSFBNrL8hg9uYjMp+051fwfGg+xOgy/WYZhFDUvnQtO/KO
KiDvv2o0w7JUA3Ngj3M1b+tv4F/vUfqMRecB+tlygM3yMhd8zr0n13P28Vv/fIHr4BEQRVQ0rJP+
20Pee5AqYeqZhQB3lOGOnwG7/oxF57H52XKAzXx8mbHNOz7Z9rUL045PrmkcnsF5ZWTDwhTrp4+r
o7E86m1EvGjR88/Y8itY/r6NIS6XKX0eHwM7/p+m3lsn/edug5lOhceszd+z/gNKoOIJEAlyjsi/
rsP9h9t8yqhfQfSu8RCkzUU6z7bcu1+IjnYl8IICp3lN+4NCB1LBlayARvPyAJff2XEekJdWAyS2
NxeJxOJQ779ylYYALCRZRBh7XYwxiGEcJ8NVUJdiJceb+PY++f/envOYvLUboLK4vUhU5klcfunE
moiHN8CKOQ2LMU6fQaXJsYhgeDSH/8e08ydMOY/I3w0HkMwv1VGab5NDXhy6rwtcmMDh8ESaJgmv
WudgmYaCyWfkHDyu/0LGNPHt2i95/6j0/96m8/C8bztAaDG5SKfZecVTEhfe19JlWdCAD57Lffl8
LDiR9yGBIpZp55eefcqk8/i8azqAZ3eZhPk44OaH1nv6wuUbeFoAEwWCwomv65z+EdbkKw61Jh7G
QR76mGc+Y815aN7fyQCbxfwiXedFqv3yB20UrP+TBfQ9fOj0+eg9CHp4ZOD4tMdbfBtgdBLGf2/V
L1D60HqI02UKakvX+0LvQfoRsd4MNefrROjAe7CwFisHsNb5F/j8zprzuLy0GuCxvMzHA5b5wUm+
Mt9g8lNQ8RSN8DppNqgzOZ69wts5OE4YhLPfG/ILMF5vYAjH+iLD2M2h/dL3pXAIT4Iqor9fSPOg
lsEqWgGv5MA6gtf1zwO5+bfmnMfktdkAkpu7i4Rkt8dTTrFTfqmXIK/ABRSBey1mBrT5xUuAHJ4V
+JhRPmfNeVjetx1gs/vrIrB5+h9fUPXCjl60sg+//N++n0uDvA8NQMbLNk6fgRoDr8HiGgEvsjkv
MQ/em/Vrs87DNGj+4U7+P72U69cv7Pr7vWb6vtwbpxeivXtn1/989HS7eE/boOkrqz2rcb703fj5
z++ciKcB3gF5PMkHPvxhOfO7Fod9Uf75nTlKaKyI96rh2SiBxQO4CIUN3uRyOoT34wh4pxReyibj
5RDfv8VH5vXnd/H4wCieNVSwAhFTpSAR378Vxye6cYjDewvwDC97nMXTJIUV/n4N3XUSdsipf/fF
69/f4iq6Try4LP78rnBHATx9+eHRVok9ngIrULEWEkGBw/ItHH/arxF58Hvu/wWcnVWSYssLrvNr
K4gT2mBmZVzxPR+S1AuFkIQuX05OX6lX1qbsuGuZUYpJyHkFb5w2T19+ISik8AuVVpmUT05fPeMW
k/b4dfozaf0mJHHommHDe5aQM9nk9FU5ST7xBP71z5d9TByNHDufxoGThCSowmziHb9OW3zRYqeY
qym1FTujXJunk9RXwpCcNu2Mj2hTKwoVk12fyTlxmTwyMicPp3gNmyUn7rUtaq2hldmi1RpvpLmR
RlQsgKOFkuI0oualE1lzGrNUo7lbRDRu24BwWuSbQlmxehXLLEk1ZVx0waMWy4Uexlk9cWWxmnSN
W0+YmuPMjC+uGQm78jKuJiKjSCFxsnTdOUJtMgpscnx1W3XaWOFl4mVsMhb4niNBIXk6OE06aXst
Cslps8gLbPIhm04ErtUDj8mtk51MKieT05bnJcrYLs0sdPrJ6YvrM3fENt6yrYvE8vLOcnw7mgQ5
yYLWmWSO7VktXxthKtcmJ4/Vcu97wdQNasKWhTLm04amdpOOHach6J92LDriJoq8TA/KaFIyWTyp
IC9MuEYQKdM2KhFCNZ78/HKkIHn3Z9f18USPG3/VqlxlBg6fTE5fbBynL1tKb7/u41VetkLRJhoX
xZOT5acv5fjnaR/Ty4RvI1Emfh1W5GRP6fu16QQjnrHCTU98jtQBVZyEOD7NVsKMK3ROJdmWlzZK
QNvnnNXFlnQaTUozZs2yJjVjcnpdktC0Ry5laJRStduXpZUxm4yPSVWtsaVVI02g0W0dk57XC9ns
2GVZN6QpTFueFso04OYZhvxd8IPTe5LvkrnrGb5kCAItgnHt6knL06JfCu1GTJ8TyVQDKxddkgeV
3nUkdXWunLg1aWg2bRtasKSKCE85q6vH/SO7dVNS9VQMiLdmA6LURCNuzJJImcrsOPAoK5sarzO5
3gczRZw5sV5jFMaGfPCvNY3YGeEzkomkdElbkngTbwTflG/lSufbY7dlPZEC2ou0anVPnITNyI9w
r6XhalbWkjCgpUqalmQKzZ1Fqj2mz5FRo/uW9Y23km8ZjWiOUc7KTV1T9ISiOwXpq5GYUV4zAn7e
qdQWiTdNVmlAizX2p/ctUYx9MPZJOmUWUUtFkaT3VWIICQlFGtdEbXW+I75IWSPoqQNnnRQyaetR
512nBY1d0h0qmTT5kx9RRSO4phyMk4z2T6xKg3JtBwS9W/IEzSKNsvu0IlpJstAoFq07ykXa8sTh
J6VHqrXQTuNrfivsopxyEmIIcX3iO3qxEljiODTd2JN+XOcGGxuCSgLHlOGb61S10oSkPvFCwkZ6
wxrhRp7FMSl38aOyjW81I1z6DZEbQ6mmWn6veUSxuoQyQLGivT1KelIpuoqIVD8pPNWCrTry5mFH
2esu06NSjzVdvRFmzJ3sUtwMhq24Fw/tjScRZypP0nE5VntaewbD6zWvh89JYTpwB3vkP0UZYQXi
+Xo05wVECku8DaZNRhiHVKsg2dSz7La95h/UyMrvco80GsVgq2dqugCo1Q85nIg9VRKiFQYGlBSa
fE+rECNhWqZElanzkE8Nb8zKRnIje8QDErRV9cojXGRwRrkSXb3/oU1CWheEN9XCUGgwkX9oT+6N
MC0O4rMwkfbes7ZC3OkKQ944RpoSiSdRv7VDq60J3+hsMk2vC2HUlpTb2XqYUW0idUYTUVkj4jK2
7HG97GIjRTqQSdeTYs/vo8RIQkvFeIjM1DPc56wwm5yk+nM9rwS9nqetIe/EmevRLDLruabLBh/p
hSEEuhIS+86ziW+E8yalskKyaannN9m87KeehphBJc1Sf8S92d2yPdiMIZR3hXCP2GF3RA1JKz+L
kR4qa8k1sJHPWH/M77ueJhMPLoWUi9O1CYw18nuOJYLlP5fOSKacRwIrWXOujj4v9v2Nb3KPyUFD
CCWManWy2bS4vpXl1L/rttLMcQjCYjNyDHHcmC3uv6bS1rvvM9qYyQjRsnmofbMfp9d+aXE1ye0R
sHQL3bYXLDtOb+wJZ4/i0gqvmacsO+LbMAagh+/FN62r44K8R3Gddlbd2v24zXW2I12ja4yp4j4S
wuakCAnTTqWK8oEVI9Eh7nCT8MbHoMx1hzGcvRoQVyNcbrgJEcoR61uBbcgruPcqmvuPrk+1J2dd
2hNpqYgIIMJB5QOTl4ir2KS9S+qtn80DbqRtmExvGROnsVPqV7RjZgrzUHQxaIGZFLP8iduUd/Zc
44jSXQcdqR3duW3YUZTcSnJA0txKchKIZhKNSu62SynLrop2qbA/3Aq3rzsuRfDwIsMWp3JoROEh
8i221gWO8Kv2LvWI6lLctrLpN3b9wBeHAkEW3pt1Oq+YAlwoJWGhET9OiRxd4xyioxG2NYLKRLBQ
3GPIcErSOMTXSKEBGT20H9x6J9Z65E/sliQ/wjH+q0lr2q2BG0P8Z0fgZhP3yekoR24YQ1w54V0g
zvlFDHNL2s+bMbXv8knkEg+pb8pmZsiQJLZa56mWZ35Ig2gcl7pXmTG6NrJ61uQTg3Ovk3zKeAZX
zutmBPPymBad7kVjLpkHCumXMJarxqWekcoh2ywet4npI4zpYrFSgpZw6TS41ybCxF/L084SF8Ky
X9pbdYIRHRFuytwppZEhxARcT1ia3sGEIiJ5sWQ83eXMWFikRaiHvsHZVu0tYn7Da7ooTbiY2uvQ
aG4SU9IFU0N6GHOx6aVG7N165SJoZ40473zaTWMjMG/LhABB6Zlzn0TXtHmrZYggkCTRxZyqOehX
YxOHJb03lddaQ7xiarM0eywdnzAxZVKQSKuVaJBYvj/KOEN1kD5HjX/TJ2YlzbnaqkVdDeeyTfF7
PjWccBUHhlORgKE5RtcagWh7PFVDoqWbExXslmjj9JBker5lrsVsxMk0ROqVKVCyI+IfvGDF+xSb
bkviblQGRspP+YI2mSFVeiCPGFEPMiPLDF+YasGt0lg8j7daEIcj3pO4S+fafaSSeIW9XT6yp+60
ZRYqmAZVd1mqw6Q1P6170s3akfoo7hKdnYXrrtC7YzgtfzCKni8cbSyb+ais9HrE69pIMOKHcsWM
6lVvONcMN6nGxbKZCveZtZIdEh/yh3ZR9oa6THGO3nCnohWP5ER3K91v5pEe3LGWZ9/kCWU5qk7R
R1lMOpYoDPE2dUILW+dBVzXUCuNYNergVrjOSpI7tOKNONCbmOQj9lG7Z3dVsasbI9/WgV6vIjMM
9GLTTcGVYMUInF3qRpU8Yl0STsJ5LFN/JU7DVbdrdvkW/Y+LedU0XTEyyRdIHHVr0GRc3DQ3ckww
YlO9T82ypX24iCfKLbftD25rCJ4VxfN+m09QBjSpXsIHecN5qq7TvWjmBVIrkXmMIZ3lSWATJbDc
dTV2NsyN8oyBk4+4LVvuNI9Kt5ww4lqwbYoiQmZ3ar8pQUpgyZ5DPXMb4mQpyUorr9eNO5KSkUSF
bKoIJqfRIDDtmsxyikHK1ojwxI4f/FUpksw2i8oIrYo1k8pgg7UnG1U9kmtSRGYTmaVsCvvQIYlA
uL1RZMvkGXlaC0kXmcJtTnh3lDz3BjMqF1U5rjXK21tUVdmy3LKPkd5rd6rpsWYQmxyoZ0uLYp46
xO7NqAG7va7X+Trn55xH67WQjLRgHNx7DalcjPrsuuNppZnZJnjCzWeC0SxxgU6Gx1DNm2TXfE3L
1ihkg0F7ZcGzOuNNKpUUy74g+GkiGylnxWuxHIcKjUNDZXUMeP+hK6i9CJb2DhZVXQNnprGzrJNR
Het+aaJs0n5IoOfMBPeSiqugGeXeRkkf28iqnrPYTJq7MKeBoFfjrjfBJrhlM0afRykRZ00vFHpc
CuCcrhrnJBd6UUdZpk6kylcnQtNlk7Qa+wmnTk5fihtrE4bxUVrmD7YQ1pPa1apJX1WvW6d9py9H
xNHjuyZDouYOCcukmKaVTIXS9vW84BvSCkEGto9yeeJ6KSq+41bDta9bEcPALv94JBQLfxSE9bTV
WI81Tj9sJaGMrV+2FtO00iW5AY+ULMVXaRYwd1nu1AYfgylKRZLqTII6szpekFdRHnsCulrzilHE
dZO4DktL7Du9sON8osUZ0v5pU0hR53dh1FD+Wka4LfUy2UGxOXj8NID7z1GiFQiP1HNomY+kfBQ5
NKl1TyFVQVpcFZ4cH6uU5qCO42luCeK4ViZqSuJHmSPqDBWPXxJmwaKSEAl7LyFTUF6ZJbxZ+Lra
EBST85olSUsZ39TkEU4qyotqXhOF8ht5I8w7zkz8KaOakkJalvCKER3iXXfNGCW4qBYRXAP8c6e6
xJ651JlX9/w9CqR+irtf+DrTE4aWlky0VefqlSneV/PsAVWn0xiqqLu97gUkUg3wsTQm9S7zdfne
mbDX3IO8KR+ZTnewGvxIycX7ZKQ0Jh/owL7LSCgZfED4Q/3sX6NITcO19Kjq0qpFodVbgbuWFiGq
t8fYjMcgHlxI01k5EzuwJFr8YHha3gVWd3BN7sEH77tXVqIuo+tU0i38Z5BiVHqNTO374pA8ZA5l
CuqX1FVG3BSdlx1ALl00c6B91Mdiir/NN7Wtt0hIqZ4gus6ERx75b1WMgEgJPjyPjKYDi3VNwJ2W
pLvufBJb0qqcOPOmIcKi4yAVGbFChAI5jbDPjU8qn2gBKHvpW+0UV5N9hDxdS4wuNtEIp+rXmV7c
2WZq0zLRS14hZYr3blK/I43pzDAqU5/Gj757rKnqnYvubNDVjPHU0hZxzJvZNwr1aDCWxz1Lgrlt
5p1RmN5EsPKKCKjqR+UjDwiecdZMoH1HY6ucagXVHmOOMJvSNSK0t7BjzayzAOcQUwLhK2DWqJ+F
KXQUbsohsGz8pSOSmqNSryeN4avAtRCIsmYbirGiRLhIaoW73EaFD05F8IuAN0Mk8m0iEk4XJ85U
NJxVbOtJBg6frV1QQ8/EMFJFgl1yQ4WRkBMEW23OjnmftFa19ZdSoiu7bMJN1XYULpMHdxNkREj0
7lmhwsquDcWnzra0MTIpcNGM+rEtqACUd12D0lL2DP5ZRPGNioqhqPBxH3lEIlDqDT/OrXYHNLKR
ZqZLG4LQPS+SYJtyRjRH9VIdSaDlPYipqaEQCBCDE5MRxtwa5HyVRkbh6IA9TfSwoJlEbSvwoG2R
OLBEDnoXKQuz7YgsrivIT0icEYVgxnCrqqL2JnENf6/MUQ5E6o9WpAIzl/Ixg9r9CeQP5ak8SsdH
sYwjUkVy15BQoWQnxQAagUdRkP1Qo1E9Qx3JOrR56Gd2vXdt4orUQ54oYMRIzmgCWopUWpjVXnqM
LCWiPUQPqJO+qfCG7Wzi8EbamextO06XHmSmFiTGal3isnrj0FggLXwcOtguvhdc4vSjKtBTVu8z
o33kUp2bduJJbylo8XAcRQ/qASqCCAEGAyMICNwQAhAAr1ZQBZg7FN/SIwaJe9eXpGVo9iD0uvRY
dKsoXLi+GUKQuKsOCHHufZrpcqAnIbjatL4uFgwPTqXXu5S3/BxBEnZBnBjLq0bWoXL5182DxlFI
GbJDoWN10i5IoUySODPYQ5gbxUOXmhU6rZn76AWkb4fKHlV/FNC/QlPxSPSgTliXitGIgezjeJNm
rqGYVvTi0VZNFkN9LlQkuu31auQvlZL4Fel30YO27qRFFBhNpXMcDcNVGNzYiEw7J6FuQOt85DTz
oj3KLAihsr9obeReiEPOzGZMfsNKNPPJOkHQQ+EA0QE6QQYNddbv6utkUlv2ptNLwJmQfgVZi7al
AXTz52AFJ3GEjSIhhc57wRJUM+pGkTvRPBMRWtCLLW+geoGSZmUF6bbRinMR2NLmFqoXMpEtXbsa
qIKBlJM/KoaygILmTYUdfLdkSTdPl/J1d51oRHaJhqg0K0AWEiJPBFPQMZqOp1t56Ro4Zs242x4j
hU/dDZCHyzG7ah6qK8/3CSKsCmd8RNYoupHvI9xwtKsQeafJNpg318qDqFcaDR2dPbSiVcHlginz
WEl6IJisa3XuJEpNFUqoZ7YKSUAjtGsbLEYhiF3QERPmcOpvACMa7KpGEFDvdZalbjmKSCJNUWfb
o3RZpKbEUa+lCD6aQhSQkMSKEprzBofiUyz0rJuw3QgSlnpAqlUb6nUjJryT/SkyFKIoBpbXzBUO
pSYpb5o1fygB8wbuJss0agxI4tDufEbnedOWdL4xcEFR1DmFaMivcBSeINi7i2Tco/aXSVHBrUm8
dyOSYibgrsBgvOsemjk8DQGbhdZV4azE4+ahv2WlaSjQcJyPBT3tHKJgOCVjVKjoK0bYgi00itFb
8FqG2v5IZNb1MdALqG9hO/pb3BSNBb+Qk1lYQp0UHqTWUGI9jIy0H2cVDdRR1ppqtKwwGp89A+Wx
KQUm5xhBZMjcjdwZSm51EvKekVeUbXREkM3xnhFZMgNaJ4YjwRBz8YclPYbgKeIRcLueu6nlKNeB
N+lKDAVUlUjbwZEYMTb1Eio2NOQNT6bHgSJCTjHLcFUiwBRIa80caSPPDA91sk3l2NQWCL+kMeTb
GlELHIqfhpoJv2sOXLHRVLOoUV0u2C2SIkTBClXSc7IqnHEy8k1PugYowk7cOitnKz5LoP+LelqX
kDZbUlCwNsfSltxR+9W5J//amRYtrZNxFIzgoyISbEqSEXQRWybsNoFj+pDi0Lo5gHtlGSkxOURL
qD5r0aH5knvsagPCZP/YoitA51bljZQQ9bYzvEbvHd1eFQgkRzk6QLWYjP1UN5t1sZUn0T5Ys4b8
kCW67Joo7vOToF81Y24nmc0PLbecnnKmSzGtE4+Z9ilNrGLkWOoe4VfEsNwiSfaiyW7QsXZ19N3i
AC5e+7REFZdiZmDO7JHSg0lBxYk6T+84jjg/ZAXVttmr27JsiC9QlR1BsQmAIbUnAYQw7BKPwioL
ybKCphMtUPM/KApm3MD2+ErPUz2r9GbbGM5tBA8AwWuQ+MwotjiJRtOYJ/IPFxFYIyFOIxFopGBq
OX5J+Ek7438g6rIh8XrKLJ0pRlm5iZ9FI7ZJnOstRgJJZ92qVAz74OIELpVTmkIH8ic9Jj+ag6B3
E/86WzsWRusTjLQzsyhnEEvTdAmQs4k9FkHdRlIw51G2P6i32UI02qk3Cs24IkVPBB7DE6JO9QNp
WQtpeMNvQb2kaYCiZBLOuKXUX3cdxVGWCjrI+RoxKhcsnjNDTJAleisdaYbNTR115qaoe8ySo2wy
Q2lXP2qPcE4mAsnDYOGf+VJH/5Fi3tzak3gJ7y227a7zdTiUju57fghv+lm+KbYIij70E+g3Nx5o
gsGPxfv+Udv1xajbBg6NHpCXJHEZVgu3e0KiAf23Z8KDnemuPFWfwE4Yl8bxKPfH7joCfbiRVikE
nU3Aw2QSYrjN+BsFY3JXW9UhRN0zCZfBvF2xd1JOknHYk2gWT0XFaG3MnZDEI2VIyhzzLYQfp4Y2
d64zkBqrNcRlEoOBS4Z/y5uCAd+ZeYZgaWZ8rU1bq103d9xIneUISSiWFl15ZA7lEpI4JipcE2jk
xOZBpAywC1cl3KMEerL5b6KubLlRXYt+kaqYxPDK7NmOY8fJC5WphQAxgxBff5dzHm7VqVPd6cQx
SNp7TRujRuLDtyzpV196H6g5BXxnBPQJmrPb+QPYGCof0GQb9V2CHW7VAd/TxEsgE8hXjYcg09oY
QdQ33dBdYxcK7xQ0y07FPYlKLxHupqli9zpNfr1zTd+uA/yC0gycOay80DitgZtOzlaZtxaFtYQW
BbVhOwEiG2mlRwCIbSS/9W2/HT/k6zzEVIbGYwnsEIsOxDwZMQU5PIH1AZi+NGagf9DI3jQ3ML4d
DIENiIVz61CJDtWxzTeVFkDnW3FGSn9416C0ouiztAHJHUPymaXysfzTcHmNTw7dg4zx9D3eM8P3
ZFpdujGYar/MfXp3d9oXhCs6R9Yb2fZ6kr8sd9lHdIwhXTQ/BRAS3hXUfBuETEtHc2uvcbH6BocB
AHETCx61NuSQiLX+ABuv9tslMPajBoIPOeWD5oG2h+6jrmrdm5GTuNfuwaAowYICGHdUJCDGQCZ5
scqPGVfEN/LB5ZVasacCha0DbX4PJf07HQg0r/EFy9ZlfjBXEN78KfNdPVSQyFFG0hUK588YOP/M
O0yPjEWCJRQWm57ys7ke9CocsC0CNgWdexumpB3iFTsfNLgK9CJt4ewpNOiQJFYqy0Cr/aoOFazV
xP1ufT1gjwr6mBWsUKaN5/3nfVg2/vKiqzDPgDR8nAJw+PVFnarjaD9Fqebsfss+xTeDF1TKd6qo
PKBqV2A74Hs/KrZwqOEtnrsj2znMbyMjbrcChwdQGY2EHWjUxs3ndKdf476YfSFC9qlBSu6f5bf8
1yhf/Bvf3eXZqOD12cmwHXb5AR4r+2e+Fon3OmxlMIPwqw/r38KxesHKn95oHkx5St0YJ23elC8Z
Oa+g/d3T41yzba+d1/WIV8yn7fLI6t1i+DAkdSwblP8pIdnWLbfNGlBrb0HuWQOT+9Uc6GsMY5M/
e9ZN/9LWoHZT3UtgWposyZxQipC4yTo8rHLTrTDdAthEvb9MSc0S44kj4Im6wTIFFGv9YgGU0+dv
9R7mvIVrKljcLOFAIrSFYQndT4Dj7Ggrv599upFbAAL4hSB+4YwD8F2/C2hrJES1rL0LpQmv7jTt
r7oXKxcAxi++89p/tqywTMXnCPW89ystLOEGVycYHNKDKA33MwVx6aIMZ/FYxD3I14F9GKhjQPeR
McDhwuoBAZcXXoar/nwHq+uLixHh5uiGn4sY7SyaDvmpoIdh3jhRj4boBDOUmAQl+4jLBTIuHkDL
ot3XCzyiJgVG8z6dmzCD+l7+MDvCVhf7MvAi9x1KgOMrFKMPyEzisuzZEfbp+FrMgeuEnpfMr+Dw
MBS9915iZ+DF37ryiCMtG1xBRH7lt/uOJmfQ8NmQ5tQD2PhYs2f7RocTdojiOl/l0foVlw4QZ+N8
N7bfRWUeK2OTZfsR5CChDzPEnqjRYXGSyhhe/6JiXkdjH9YqxqZ91mosPmDva9j1Mdxk+GVO4Oj+
+I0GagbFj7o1bkR0AH/cUlGG2l1Gy4mgHBlwplZgm076nhkVxHfMsAEPw0nDviZ+fuPxcC1dX9Oj
cti5dZp/VG3Qndtb06QOSWEuwHHQC2h2sTdv9OKs5N0roqwBdkahANjAW4mnrxI6T2JD3glhC2Kv
W9FwUId6Q32SQjrCXgCya8P5Bl1W8bAFYLo6Z4paejK2aI/W3Yz7eHgzm7glaTME883Qg76Abrvn
EI1LyFJzNAKLXdl9veqmP5kf3I1HvEHYELCyUhc6uYicMShowEnzdKoce8PyeO0jiUBK/mEf7WjY
lrhTRdA/OMIGxa17vlf+uVRBFmT4z0yVlczqDMMchpGcYtsJIVkCblgwfa09zNP1DuUigo31mGBT
3vQz2YhT91q9oKl7PTwDEhaJ+QPDqAAf7X1zA8OBB6jFV806FVt5skcfv6v6zd60NwXuC+C96d7r
pNga4RpB1TE/IXaPH9D/221DgkkPjF3/UUdZRDbjjV9xOVaY6RFcDnOTbzgCBijXNMgP7LQc6sQQ
Tz+leDp0PA+waYDtqtf+FUdzecUmQ8EzuphezYeLwn1aJl/feGNgGvu5edcgYdxtiDFjIpdoqeNq
gScbOGMIu7v9rc1dX0YuNCF4ZWjRuPeAOyIdVJqDX43wXGKVRRTlRYZOGTfltnA3TnvQWZg7m6lN
ciearGRd4GXESJGJLLZL7H4/+/MfFiNxp6CqI698q1pAGWc3k6N+QGPp1RbWF+6e8+fHFTTUmF86
8KN9873/5VfxtdRB/QtD+IKXx455LsJ2yH1HotQF/G3Y9b+9hi2Clu47++LWWr774mrPqzPnP2cJ
0lbnwwKcCxQln7xidXCNA/gHYNibsZtC52CfEBMKtJ37Au9w6SPnhxZRmEGH6AMHRqHl02Jn7+ZP
9V3qOIN+8Q8+x2Y89os/dv5SJFLe2XTUzcgESCuj+sIec+c3UHadg5No8EY0YFsLRmeyTqE5hYAb
Ap7dCDbrqy/+BlKRiaTPQyQhBpgn0bSlOKeI9Hy5u5YF+aW9VcLnMdmgOmixWSR9s/eaeJVpl/t6
hGPQhZ0JDGyd2a/+ouA3f7tVMAaIRdyqXwL1toEsERpv+H1zjGtHRugwvGmpeYOlSMLmSt7tl+Wd
Fam+MWgyBsb3AIjyM4XoFBDiboRtxsBL4C3eHJWgZAzXfpsvvvXGrigKtvYMolEraqcnSTm6B5nC
Z2jtwCt8nP8u5mc9kd/leYT5Rs6T5mPHtzfz3YLJw6+VFbY390uNPoX4s5teYZ6s3fN+9onLffWK
1xgv/UX7snblycO19sEAg/Mvj7Lc148+MdnTah0gNEAXvcJkpj7NIqTfjIcRimv+gW3HrhrE5sA9
wfJpVSj2n5+g1SUUhnRJSmCwX0f6462DKBTk+EV4j/xqoeBdi9t6RTagBqpFBW/8etqQOVA4nV8e
fsbb/6twQ719lbCAoXAiuwBv9CqyELYyjFvkpqLqV13tOL8MuydCXtB4EQTwESG5QbDcjUdxso8k
xJIWHy0O1o7H/Ut78Tb0XIbdeUmsLxOGofQRC9kZKT27XjQ++BuObr7lYX2pjjKEu6iWncYj5F4g
ywN2XkJ9Uyd8DoyYINLhpMjhQWaBMP9ioni0z4uY3saP+WjjamHf/jwlW4alhku5hvmOUF/hPoOu
5359s9LqxWbRnv7r8h3Ol51aDbS6Ddb5B1pMziIyJBP1Ee9A0A3bF8EbqA4wEZ3tejGNjX0CxCy7
V2+r7QTKJ1pPt8e+bLfVreGh82l/4WuT7pu/KBHYKPp7gTgNkP1bfzBCHYiNAxGFnXGWY1TAqVF+
jYSVCFCycYUWS0ww2y6A7Czz5xbRXvsLcp8ElhsYtYBa/gn03pqvM0DSGulGYoK7U1/77vZ4JYRl
XTPQpqC/y6uN5AsOQv10gt2dtcvykH5Or+K12GF/wrxuJp9A2UYQ8zoeyLZ8nTZIUdl/Lj9Y44ux
z1UoN0DqLUof3iI6JghinrpvsLC7MqgP+jt03d8FqGrP7vX+GRFjobt8ZGrjnbrPfIOjtUJPfSAT
At+mDebJr/YE7R7xuaj1ThkSscjD3fvHAAouQ6sKUbeXRwd3F+rUlt2R6CB7+wJVYIQA/4FO91qW
W/eCYNkFMdfL+N69aWEPHF3F7ScqNvERVphNbB/zhA6CTmNvkRqyOsTQIIQHAJp6d2BdoC5A2c5Z
V8GSBw3gcX9Rr8OVnuWuT6pyw63AAbK99wkKzGmyYrLzXiu2sY8aAiTozJA/1m/CExYiFLMrlgCV
j8TIPEJmAepVeWC6iUq8EJXg0TvhcofX3d+Lu3cDKR1dKP6+d2OgQYBfEQun7aPKDnUeOsC1UIzx
Vc8HPoGlqv5xL/AexSsIw4iFZEkF0hR15/5YAHOA1nRBNkSNAaQciZ/xE0yVz0lx9D6yaw+obaAt
bEYR5lragVxyP5O7uj0WWmp/29+l4aPo5LiJe8cJaZnCRucPcKrpYSnYIZEN40o7OQC7IijP8kcb
0+ZapPXRxMGcAueTnNHphHkS7L1DhsXE5rLAp2Sqqf0oU69+4dVFmmmWxx2sVgDT3w7+3xswBEd/
/dAbyFhhB23lxr6XMjIyyBwBjg8qdeVGokllG3V6sJTJ1L+VNfyaEK2pg5ymIy2bYpf1DdRl+K4Q
r+A1MR8imHFodmMSVB94LQVYha+jtMyRbW+dd6FHbSK/eL0ZBqgA9o7aQb48CbVZw0p4FuSVPBEN
E5FAs86fDZhdVTr+Lomx4zhB89NboK/DW4mIKkvzZu9mAYX6YYWNmTbVgSOZwXxUPgJbHyE+B6Qt
0L/VNt+30DLWJ4QFu4FuyYKhi3L0qg5BmQKiubwv48nZuLBN59Q0EUPdo0/Dlo4ZCg5LpXpha2gu
2w4hCHtrTDEQCd6wqB56hsho6xMCIDpvpibU0VRgRgBbG8/b3xlReWrlRpDdvFzG5oWXJ0McRJua
DYLsAUKGK7kTuZHzuVZbF24XPMgGxsR2mQ9m9aXsreUiLHZXLuSaOgUsAS4DFgJIsLC8EEMA2QG7
jcjlMWollmMtkNXbeyTJEKpTgaHSbA5tO0TsrnpYL94Z8aRpRDY2GGFYNykhPoBR3cZ688mszbDs
6YIMxx2Fmdub+WZ/zec/Y396uv3/9/n//orBVoRfhE7+ywL8fV/usqc6gk+Of/7AYrNSC0SfyYQa
+ebvayqzrdgZnfOcCW/julokJghjxYCT0BKIcvaajVvO5AQpBX9yWiTqpdLppuv3LrHAFf++9PeP
xlojsDlC2v77mr7W+Gfv+RN/f/d6K3a7zktGCxF7URhDpC38R5fPrP3f1/rnP3QlovZ//1MDRg/+
/vT/f/j7vv9+xLWmGtWcz2M4W7C3/r5JVK6Jivd8ob9vHVkDYlIY5XamVX9i82ZpwcYthaDKlKUm
3qxuczfp5dDEGRsThQyQUYxjsEhbhXYd8Vs5qUPP1GXJhjFkLlatESY92TU/VVX+6ZnixbTIp6HN
Y2xVlhV4sDd4qTacFFGP8zplp6VezCRv9AJq7yMj3uA7RbXEFfJ0JZuXZB0HFouiAcmDguDVsBor
xGKVWWihQ3RQGtcBTZ6QE63M4kh4+RBzIzczBz7FxAlan42+aU8cxtUwLamw4Wxz+dlojbGzMsSi
BpYq14qwKpuixj2i2hwPeOwm9iCkUXkWo6Hv8IABuBsO/cEzhyEImHHrwJ8sh9Dt1QemQga/WgE4
ptkWfoZIGmEARhWHZcmR76RIWwxzxyI1IdY4SDTCcoDYLLVlUzX5Yy6MbYN06nOQJIM9MHltm2p0
hDBXTDFuSB3QhtWIfHcIXnrd5FOOkNdqFQjTzfOB2cbvoCHObOdI+A96vK7wy9tcaoGxOj+FoJ+1
Bz2j4jQLGlqG1EEyYXGRfekh3xRIU+AjSEExTF0PdRKh4BGtdX2byBqM9SRyhO0QCFT1j7vURSQH
eG/8pQV/GJAW62fQgEKxcLFWGdLu+eO5V+14jo+7nOuXrCkReMqNCz7QJA+oSdXeyZs6qcUKJW6o
xHagX4tKaU22K0ENVE3BQ9zyaFgQcdd5tUZcTI9My9tNK/5pBZIPWY/AurNU0l9LuvXgBcwYeuA6
NId+5MWxGEU0jc9aU9WfvMO0hX4s2g4hhcZFaGEdwchL5yN3nDExMvvLy9eDMiqIUq6O5LFGY8UR
ry1xRcyCtmnk9nIUtEOqpclSmrsAvThqG8ecomZelnRUK9LcuQc9GJ6iaTf3Djsx0qUOHbLbYCIK
4cgSxaxwq3+9zPtd66rTukITcblCga5xPjKZa8hpWDB5KmBX5wMlsP1nCfZT2D2ktQq9rdQhUeGp
vtEIDc3oyLxfXbV1VhOnpAAasIrhnbjoBS0UtG6EQdRbNomMyUYxMKpP2glIXX3xcLgBIJch6+y0
V60EJZhJDV15hquqQTdkBVpbYXrXyWKQ/dqShj1KWdEKetLB/g15zrCRwmyGGGEwN+xahnRuhfR3
/U+SctrrJSq3ZZihN3VA5FzwBB+sSrcTIE2RsSXJ1qYMOoRuG8NCzlCrkZ6vtGQNMoqG2sxVEytq
72zcgLmDeigmbLN5hQrOZG6lroGI/9oX+4kDqIgBqK9uy4tkn3xYtrqF3JeGkAFKLEst6gbKgg3B
S/kjqhkWKWePvIGl3DiV7jdGmShzmALel2tiTFYdD67CMUFSlc01xP9+tTgIcPnWr+vdKs9LC2tq
hIe4lArh5wk7OO9dvyIQsRoYn9wjoSiVdnEsMZ4aAxSmXL41R3tfFqx1Qz0VEVVGiGV/DQ24/TbL
DSytMk+uBcmRWPfa1tGr/yJACoZLoSFsK2pkcGn/sghivZeQGw0TXqUDLZjlc1xZZCsBIozFRsMZ
3HFbzvyjmtwiwhDdzhxyB6nIFa71DIN0YRhLyJAS4aq7eProu1NR7RoTNnHRATmMuqmFc9f0cU3U
yRhVZNgOC0s3A+3pzWs1VTXC79AMnaVxABn4Gk9rj/EbJz/VOjOOmjE9emO6NT3OybQ20bhooPEO
9ImcDflRtCCgFKb9SjXf0kqI7WBzjmxbvC7qm0GyF5Ix+BQdKbfIInYj3eUU+KLwYJJ7+wwlsnEf
WgmZMhMFDHxMKOiFGtNhkRGxq5u3PMcV7OljdPNsozmAw9L+qmzxq0bbS+gi58DWoMGLKLcdIywz
REsMQ+Qhxt/009Qgau7pTRm6FvjSJCFpGcxOVjZdOD4iMvJy7241WgWlGToFjhmScsOCoIi7hgy7
HEm/YGCY74HjLOvC3lRuPDPkDWttqAN0o7s2vSg53Ifm5fkWt5mTY1PlNklMlfl6YVLsk+rOPTOP
85rqW4PDo+lrJWHjIOOhe1BG3BFHsWrUGHsTwHQN42O2yYQItBYMuiLBmrMsnmd6KjOgUYdaTeT1
62bS8zayh+oihFBpDZtHukPiWMYaavmKYMMqK9gVKkPQvoLG6Cgai3LAgAheZAHDmYpQF/0Jg5wW
uvcwh+opUw8A4hbHmnraKDCWgOwKaXXf7iEut+vsBkRB+zIyDSbESN8qDaKBcPfrSNbI6pCeaOQw
Irm0pm07F9tmabcZZVXU1ICQnsBoX8Gg8rc0m/w5c1mcgYWVhHM4aKAwCJ5IRBaYC9XQVH0ZO/3F
1FsS5XiyKcAyiH1hQfUYbHC/GR3Wd2A85Y6nMIFYwcMkyGIjOdKpefY7e2gTViPC59j0qBZoxs3W
UzO82An+PneswEDpj/MegzIlaYaQObRIOYx2faliniEg3+fGm+5CXSbY39EIQa0pFAdJJDevGtww
cwVMTkkhf1jiatTFnXQs1RcUZDYNEjo8yIhWG+HEMPRSDwXmltBMRO+8DSU17sI6KrOnaORtSiYI
mEorMbE1Nj+446DsrveGzx6VDzW531klrosxrkcxzcNOso25wA8wbC531GBImnsg9bOACtV77t6r
xSfNsjyYNbj4TXFectfZmut0U9iB2KyANUB3rRwSTLZCeoXTWGSaEwhgL+S4VszewH8StvUQAkYW
QYitcDIQXw4Ny9SqCmk0/ccs6b3pOz1cWi1apNrzDKHPGfwlpPNYha1uJXWJ6EI+vKyOs+F2F+oc
oQZD7xK3Y5AKGWZ+TGZ/mIPswL7GqOILRCxSH1u6YOutGBiDedAKI/aITk4T3n84UtYfG9UfM5K/
q8XNU1tCjQlVIayLNWopU1CThOGtSefM0dwj/6MNcLYtrUqWZSg2GV+31iDPXdXwpDbzJOdQr/Qc
Kf6m6DCGxCcMKz4pEOmrKAcWGGa0ae4dmdTVxpmgvvRFE5Zk9mKthUlf5UVYWwebiCKwGexVamOQ
UdP/UTl+u9qIb2NnxKDVDvgON6y9ZWJ1N93eW0bruho25m51vxUYSVsBTpL1nhfcijEBvqaevm05
zBwrw67VV7qXOYWZ0hFfd5AVcox+wylU+mUwOvCcc8sEBm4VRkkHGjjuqJCtFXmwrg5yV/KweOgS
Et7P0Nl64CmkIeV0x1M3CnxepjgjiLAYPQYuEajvdCw1Hxcz0kgf1Zj29WenczbK6XbWYrGXtihD
ZuTB0COqiAcU27HVjR+O18q98Lyd8kBXPNom8/JR04PR8v2AUeGIOC4sIMXBo523XKfXsVpEMOG9
4jYVSBOKrASALF8Vc784nWlqKtOLh3p80ceZ7YWFUlar8p2W5LcccUPxuDffo/Mmp+173yFiTMTw
EAaHr6E1R551FCHgZStxckNh974aR9wFTglISYWRJvOqCS1s+XxiLbQ9PemYq8VuMwfeCOTU1ete
0vzHkSLDlONXVkLZyUpFI4CxuB5bdcQTs44iJ5ZPRqQUYktvETluIapNYL0o/l530Tw4KiNvhqR9
JnuLbtp4TkcCZiL/hYFNus4QMRiw54AJkY6qu7UIDCu6fMTw8aBHHu12nSaiZnDfGwN9WFYkKXVo
R01dIik0QHxTipx7jBa8ajDNJB/exVIMQW5K5CZl6SQUwfxyZ88GKLQx72wT/WPMDQyZ1AJ/UsjO
aczsQ4cjn0bNPuIcUY2eWygw39q6FgEZa1zpZewwAy0xUpbrikU2xXConDliiooVcZaB6q1mec1y
m4fVBK8Wq9EEEy2judKGSBdwjMCioee7ZchBOzYmsc+600HvGuJSU1uC3MQiYA+5MClMsFREmMUa
oWnhOQNyg5PsvQztvq/iXE1PxQ1ZQRweZJxaEXq53JiNkeRZD1tZ5eMFmsKNVDrmNgRJzQwLSPQe
GsgyfZRTXQb43M0IaJ4Ew6jtMwW3VqMCKUjIjQphaWpfbLChrU4vUoMhVqh7wabUKwtIB7lexYIR
3DAcdsONCvlGdWIFeaYjVus952WHO4a7l53RIm91sura29FmTbvKmpCIpXli2stlnnUw7x5gJjML
SKGdezRtaK+MsMOaPcGyjs0JXIpAznDAPhehyzz4u96X20891Khip5P5XDDjgAtffXcAYSNywAz7
3B0drfgozbJMBoo7NAkUv6ZGStApX4wF6fHZHBEtUbi/2nPdM+RJTT3bGZlXvWl2BpmRjLtifM4p
ihkOpKpqX3QkqUYKr0+D77J40KaxlNYIY4OWfXVYnjrf0JJjn39NC932aix3njtgd7gWbJ2eYcoH
kVYXtIIpE6b1imlbaTqbvHhpKsQYWD5+5xoyFT3EgW4E6fHgqy/WGGoOZvtribvbQpyJ2YTAzshh
eJMG5MLuMLWl1NKn6AIYgO5N5HSRR7Q7Wx7yxolbj8qnlIEZbwOhOG5kU2QvJgKrq1Fvph75usla
a7BtK5Am0uRa1rrJhIxLj+AjbSwbQ1X9P4XSS71c7cVUrdgWvY0QI9JH0qNZaGWZPA5lns7zelg1
o9zVLnJ/y9ruvGkcwrbPkB3MeESL7FL2CF+T1diZT3uHWihMlhjuduXAgtNCW76tjGlbPBDkPlsm
wlzz4Ph4U7aP9cxTi6xIxSyw3GsqdmY9YVBqRHZaKexrQWKTYq5B3c3Kxiiqti5B0SJZNaAdMOx6
uTZavNR5FoIFvyGa0Wq98b1219zgevSs+g4WFAOmwcCPBueYDTb5pUGwozWQMGxVlw5lFXY6ya5a
jwmRFb4wLqzSq7fKNuN53ZgDZiuIyXeAhRcoJivCFjKpNeMfCuVPvnZd4NRgd/UkdZwAEWaDRfx+
NGGvGVVAa7eJbO6B0Lrea60oDqGNjerALJTg8CcDxQbDWc73yjkyIQi+T4MGtmPLd0xQjVjEvt8r
iovNkaju2nqJSVfA5yBjflH2l8teMOLQQpPymTd5kSOND22EmSKf7pF6OBLMpbKHDzyRegjaeMis
R9ZgthQjWFttRM6jmvLPUYMoVOCZAUVThNyQgFUFTMqh6x44chCYMh3zIpr13puT9HUTwVPNrg3E
3LUv05bXtYenMdrHsm8QBRhcxPl0BMhk+ZM7vD6viOobDayy5sljKSicDgzXSrYnGJxwJSSQpdL3
2crdK+1hiEiYVwriFzO5fnQaPWwoxqiGGVHNsl3q62pqX26r51/gNj80w5HW7dfao1A1zeEH/e1d
2NBe6MiAsk5NN/Up5Ey6sCVmHX+3NAu5rM0k0VC5hWHeYYKshtKwF0i4qBpz+6MRclN0CWUAMQ6e
1dCbMkbrgjVhNVtHVm5Q6/NXZhRtYCAp3mRAJyrrM0xdz2luVXq8uChvtdI/q8y71WuB+ZXqr1jB
fMqWI1+qd1cfZLLaYth3i+XC7yJ6aHOtQSCn+5yllTxpRtD0dI2Uba07z5sR5QBuada+jmc9O6DQ
FTvX8CyftTXEDVd/bb0O3FAsBFFPDMXR6YHmxS/lMqqAut7VdZgXZWuG1H833Ny6Dm3VWeHSdBhL
bcyrNaL+1brVhxVrE4doJEFG1Wgx/pS5lUCfg8azoPbVi9bjqSOzHYve2vZNbacOkgdm5UxJRgBC
XUxymlmNKiQ0zCMAJWm8wZw8qN6co6K4o7Uh1sQDwtqgrAsvNYEttqyxvrkg3okX7XnVMNQpDXOJ
PQG2t7qYeBE1gLxlR3ZB46zT4lmN8Cy9ejyaXxLBE4HCH4ARdsj2lqFwBrgO2ZtZ15G7mgjpz/Az
8uKzbxvn7EKOBmtQvj07dw/hO4FRP8y8WCqiLflXW1Mi8SQ+MDdycqb+h0F4i5oeWQnZmmviIYmx
thDruwyw+6naN5poYuaYpS9z5qQyU0d3WUw/c+CR0kwByHUABw5BojgjyCAoAxUDzygL2dobiLIu
JHCm6Z0xci8ah4aVDZact/XDUKtIDVrusmzQAiUxfmhOz5DlOIZCYY6fSBTSRofYbA7nnrh4FAMT
0DlYTuPhYyLTrh8U3KRVYqjD7vG8gmEa0KzIEM46Znm0eh1Cymt4+yvkiAUdLih0r0oLQ3OizsBd
JYv2bU/0xRwEffcIMlZu0X4U9vKpjeRo9PYevfYssbL3NqPbRTOrIK8HJFYGnEFRWfH/KDuvpci5
LVu/S1+3uuVNxDnngvQeSCjMjaKAKnnv9fTn04JNUux/7787omqFlpFSZMpMM8aYYfrY4xWv3RId
GQk0Q7qPOoj8IdD3pOPhX0PL4kXSX+GP8H42i9fYSzFIqZ1I9H9S3vnrTX8ob7p6IlQZRrLtHSML
T2K5V1j2QKJ6ciLabpjj+Kfb90XTyks3KUw0EUT/fVPs/pfzl93HtuS8Ln3LJsPYrRSp+81H+nAk
NM54asSWaKSsTbdlC5v10hVbYkzMXhZ/G/vWFetc1Gby9lUp3cUQQRV2kj7ZulHOXzNMf+L7phgV
/VHrmZIS1D5UJzvjn2Rb0XB1wbi99KXR/Udfn3i28GiCRysZjXU0SjNHkit1phPK3MZRPfJXSvVG
d5OrOB/stdtrqOXYZE+TtjC2vuwb29F37bljY9KIbl2MHxPRtMQydTIPkra+7CCWia5EUGhldv5O
DAWGrm971YbJ1siRDn8Z3R6xTsyIJktKPhyn8zYMNIjbZgqhK5xOQ0zXqmFsMvV10FUDwLDTwm41
wQoEqIjtMBxQ2ZrUiqyCZL4b8y4ucrK/elif65AETVsO5czMzHorGrWvAUT4WTmCbxxBiKA6Y2X1
Wy+BtUhtg+hnqAS7iBe4XpIx86uKdKEkzSLExtbBpCoVTkJRk3L1VnRFkyQd0O3GKst16dXzTGmh
N4iZ1kuVceHm6a+4Iyp/2S+ufF6oQ2NuXcTRVpE4gjh27kmT8ojU7vhzgtXl894/RRz2fY2Y6msy
KUqXwgr9PKloOtHL6YmJL8f+l9OXI+R2WK2cptpc1n75zCyw10FU7mIFAxjNLB5/doKQguGEc99z
zp0OcFFV4NlZQ72PCD0jJ4V6RmunJMOkgNDlz0hXirVVuGQFMn9jRUO6Mf2w3EtNR1YpIo9fe+vW
bxdhHW8kD9xKkSHlhcTK3HWkn20p/zZ1P9m2BYn4krqWVyWWCx6ngZeNUoFkmsTEyFmqLp6nk2o9
CjBoELVOtXLJfUgmoYCqLgm8OXcYYNkx6nikOYUMdFaWF14dufPcawvISiTr27QE+Ek165neI2pQ
oeGRJr9aL5AWZQ4GCltg3kTDdUOIbg5dHnSRmd3VJgmEwkcZRAFJ0RIlm2N0k++u4SsGse5til45
q1Z6wrytZn0sA0QIwnXMK3jdmkp5Vado8Cj4ZbIbAKey4XNlzXWsZLzMArc59gqJpYYMpqKRpmsm
NHjsOds264e5G0HaCiWwxMaYj9xaiOJYYJXR/RgAStq5VF5n5Bbd8OS7YzxLRgcIjVK/GV5kL8aw
sOYIP+4yv2uAn7qA0St369kQQGTLeYiAVdbkQeaeF8AgakD0pBXBe+ln00TxskyrF9laRnFck2g0
yOhH0XVV4GyHRg6G2oev64IGVUmu7XTjmdKHP9WogTxbEUzTB2VtmGDH/QxgQHZqI+CGVlw8wDJI
rhwbnZOy9ryrwiZOqkSBwSuwGhHk4Pkg6Vm/KSx8B48cbFQH5c7qpCN5grKt7woZu1jBM61TNEyG
KpiRDD52kbLvNNsAP9aEi9rODlKtFcvOcE+Sqr+kxRS35XQkLmGCI6p0JYUNkoEpxJjITX9bcbCL
3Q7iuFdIBz8lhsbrDE2hQOI7idWjh8qIJrflrKwIBxRAYIbcU2dppDzKtfbLjKR16kGuYNcD4QBu
GH+8TiTz3Jplf03sUfUw1iIDBBjFvZ21hR5NQTBkK+nyAGsqijaKjReUOtLOcs+R3ho3daz+NlRY
/EF872GgwKhPwe3qT20lI5dSjw/+WvIU3IRRDdd6NOF6zfqVZODk+HXSwi7w9eoMEp/WxIs85Kmm
JcpIcgWbVUtJaQOBrVJLnpPGUhdZZL16ben/yAhvua6Tz/0uWBYdwm0ucd2lm7hbOQo2BDPv1UJ3
NwXfkORoEqHOzLhXsnofJw4YOJuHqJ500Op0Y91qvr2uc/eAOG251fWU50iWbAkJHGRIWH3VPhVx
+SznnEGSA4JN3Js8U64rv8f14/tupUVrYApqzfCmRKZ0KAN4AmpFCE/yFdA04LCiABh4aLiPfgCo
ekxlNHX8BKMTDnDtu4dsNIn1cn+gHiG94q6BqJA3qQPB12t2Ogi7DmJPVSKpxON8qXWo8eVS4oGp
TYqXxCRsUKGQONdMxPd08G0KoT3AL1G1tEa9Oyd1CcowBCjDdwuAufalIzY9An4KoNsh3dVW4F1b
De9kj7SQrgfesteUZzt0ZNAwKfhLNbof9KBZVRFuuOJbxrH13deaEFqjGEhiqMC7+obzKprwOqhz
5ANHDfas23B3920LLGa4cloiU4YHaKrt3KUx9uoit+rursk60pbdXVFVMthS/5eqNdqsIFiwrA0w
v72iKtjwHJQsMRiXZmIido4zK+FMx1VSo3cSqgupPXGK6lyt3BrEKKEPva+KVYpGJWl8kLD9kO1S
r6uRzgNNCpBjNUqSsehCSBWoASURSGOzMpKNqiEsZEj+CWXRDozWpIRA9m7phna9qT35VIzgwkhW
3TdjDKmpvemqapypNrGPIVegF8qevu3s5jVEKZVAW/rWh0gSdqWfYqXJPyS5qPjWSzhIBkqZRT3s
ZMOG2NZYyzZsCOFnGgEezZpkQFPIFkV/7msVPLgeEC2W5qOaj7sacE1seMlhAplx5VpZG+yjfEwW
ZZLsiZOeJFkA0AN9kYVmgdthlaumBv/f9WO0HUp+aGesjroXIE6Tty5hhP7JisCAxH1/iojbb7uc
xEpiQ+PqQw3ScOZs5D566gC8Wn3/FJsk02UzPDSjBD56gGphqlCY5FKbeQZQ+KEd9k0ZxttiOXTJ
TZwrPFNT52eeVgTzayi+ZvkjsuUAzEx+NklqpWOAiqjJmzmRrDdzulVNlRROlOzLjhuImB3W3ti/
uHJx7OQhRzSHvz6E8a7IULLtBApy4d8pTmUoQHWdYgMuJykAIqACyuGSbWcibkeaGRrUNCYmRhtt
vMLS77Kq9naObzwGMcqGYSk322ZSsOmmRukiyBReeu9Lvr/1k9LZDnr/6EsIVVSpNmwVrD3gJTSl
ZHgLIwFOEIKD2kVFqmwKZ5yrU/TQrdRVP/kAsoVfUOBH2lWmrORJ5FM06ueW6L6f4rRDFQQk5hZi
oK1VzLl+OnO7U+6kKEbkx+rkuQ23HFzkQ9LXuzwd0hXm40jAaYjqra3abJJIz64yM9XmiiMhQFI6
qxRNxKR80jyw/4oDzlOY9KJB+nxEAYdGdH3JJoKOwzbX67LZRu6zpzf9+H5SWlV146Ieqht/usIj
nfdBHUbjlcndgnOJE1GoSJdkUyO2vo21tsN704RgVKohwcnJc5KkHJPW0xrQl5Fx9JoGhy6dfstL
Q3U0hFkDw5vJZJxnekGyc61MyqxCItWLPHyWVF71VY1WwtSElgGUSfSDSZR1LIjGOLG2NqU2Aldv
tTmIF5RZk/K2rW1lY1ooFtlTM8YAeaW6iGed3E1KVYjFbpsc1lmZGQffynhAmKq6HZpM24qtUpbU
bd6ZGcEMQrHepBFbaNpkixm4HPTEOYgtE1d3bupAuPxgnxuFsq0rW9mCY299090YBWomagTo18t9
SPCxog8bX7slLZJtU8UuVn5oI8pWPY0ddh6+XjIjbVDwE2by3PUkKDtWpW1zVdG2lRaW84Z36FVt
gj5Awx5uEtLJaF06VopaAIo3sYuaQg6gNCdbN1S6OtNafBnymNe56wYrJbG4nBxc3kUdSL+7yY8R
TTNtKZ0LmH7UCAz9QybXSgN7XsYERMrSTndpq0BfknihoeqVOwBxwwCEMw3x1U1Wj8qqJz+6HadG
fP+iqxFSjBOCOXzdHgJ602+A5fbROD0aKjZYgdnoSCBwYxwi1dcAlXarrAHxUmDwOpOQ8OUCFN0h
hFOeDaM7byr7rGndU57DqWvHCSsZjmG19OX+RYMez3Pf2nR9vvvPRG8rX6+l/qgiRjg6G4I7iG96
vHmJWSM+Ga2yaBEtLNhh8vP45uNAhIQJF8Cr0XNcOHfFi3SX7UhNyYBUQWpPtiCayyEG8QxGk7X3
78cn5MXe+hMZC/fev0vAeqysAYXTWfIbEcXppuxXhD3JIObwkkgFDFeaviAJgrp1iHAk2fDHdBIc
Q4JkyUN9PKMnXXYIvS4beYWqo9+u5dvxVL9mdAdgg1c6YAgkjsgBPqncvsocYE79yEeZ5OKAf5VX
8i1kNJKECWxwgDfmPnhR8GKgpzrsNAJngG8s7eBO1eECy7nsVzBCVH3pG6+AYZC3zREavVOebhCw
WgTXDem4K2jGAC3uJCKl0hLaeTgJTdn74dW7Vveg0xAuWMCPRZEgJvX6lvM6i2fm2XwzjupZeta2
7pl4PLZeBR1LQ3v3yvX32Aw8VtSn8GE4uW893PCHDg3seuXtlWCjQ+BvZh0PbRNHcqkXc4ksFnDy
PeKzY47TfZU9ch3AgB/JTpA12se78AXGZT5L3YWiL70SRgGMWPAWEHsReGikqyIghTUDHodQVHeN
JcZzA0i8c7MHbbHqX7ziyrj95dTLegAqvx/gedsFL8O1Xqwd6yzFqy9y7dfvWudfRdBVGz137MJJ
LP1dA92eSh8btmHZQFMVw6DW4VcN9LzouzDWFIia8jaXgKwsot/SLltHL83Wu0XlNAa3sJTd68Ca
D8mKsKK1tw/jK1cIdi0YvXjSdhnMubIsXcymjRRPOqmht/LtjZteo9nZ5WiozjVpJTkqOXbshpUK
5O8RRROQgT/G36j7LZNl8oQKxwEO6Dr/0d6Et8ld/qMm4jBT5+WvcIti7WP8U4fgsmqP8ZZ3PzhM
mQsWYv1aWw1kJFbWDQ8zsAZrYDPQqYFPw9vXIDYNK7Wb6XPujhkybyBLRx12VP3DOiDD3BPN3pvt
wmmWv8r2zbxL9sjx+r8hJkBosH7DgDLGmbnDS5sjmPYUvgCGlN+IWwN/7c4kFu4KfnSoNmgVM8Nd
jV6DBKwfKNkGwqy7N264ZGvSj7eAzYoHIBb2MVseIUrA1SU2HPP9bYFEPVkBRvY6fgGrv5RutB+o
YC6dhfdrfDEhdmur4C6edBrVR1tbBPtmI6/9lX6EF6o/V/kM+tQC6n19gwwggOfkIUNZBNYLyKYF
cGfIkdynFmyAl3AxCzapgVzrFXfYcJokAO40efYLYbLAWmAdzOtZMF8jZonYJxlsHwLhrpmIFzt4
CsipL5RbkpWKj6WzJ0SOuvik3sBlC4zvOMyxMuZSsUaRYcOf6C21a+UtSTbFuv+JC86p8gJfGdvi
adg5T/iVKyy3Jbb5WoIxNJ+EFo5PxjNIQhCii224shd/c+VP4v7/dOGbqkwVMIu6OSpV8r5e+AjZ
VyC61O6o2u0RzpI/n54xXF73lvOoTgjTqwC1rmdoMyCbIBrdw0iqJsXvCav8NydDIYR/OhlF10E8
yzq1D77fhUZY92bptN0xUIkV8r+WN366GPiKkGiDYcP7Yw7PLkQdgzzYKa9PHglcaJb38EeCkzid
jwoTH4+F91oJr1k+WfZ+/a37/+6yhH//Z9rnc40oJnHpUZy5zKrsd/1vV61+Zcefya/q+6I/jsyn
f5zdVGPij87ie8GLf1HS4vZX1cT1v5j8o97F69eKJv8o9TI9DVWdi+C/vx7ij2oX34qE/BIn9rnf
R80L0/wvCmOR3hbFK0hk/8dHyQuKz/+X7uiWY1qG6lD1gsIWHzUvLIXyp7qlmRpWs8oe1XvBC8Wm
sJNK/U1HUS2qcKrW/6bgBTUt/rjKdNPm6LJjKprKFa9h2v95ycdKWKb4LMavQssOBrKW930Rq/Pc
H52V0prqfacXkD5HzH8xK9skIMWsWqba+2wco2zyL/e9LP6rfRXnZ+Bl/txr82InGpJ/BYGNz77T
Dyi7Ts23sdAb838slKq9mdb92tPHcn9pMEm/dgMdhlEWrZ3C0R68PE72lM9C33HqEueQF12HyqNq
FvqDatVvUVp3J68feaL52DhluASGPzwbOQJ6teI8tCSLiTrX4D9lAimIUo/ubhgKl2gcW2buuLsU
zDBQnc9+RBZ42xIQApCNCLlF2KMuNbTz7W5UduS4rWKp4E3tRN83m5OUufJLHhGYHUI93YcjrK54
any3t2bEdfTZtwnRFY0ZwG+O8ogHqNjM147XRXsxhweP0LjfhwsPWB0BndGGu1dOdC7XPoIlaJdj
30OrIE0G6nGVVVr1w5EL6bqOMVYjCcxKn7fZsZ0aV4porGIgeDdlB+vOA8WnJ2YyzwvQPFpdHxUP
rCfOo35WsqBCicH1lmVfGmffy7uDl1f3RQLNV/Zlo72NopBKKZi1plHdNnJc3/J3tACDkSUUY6KZ
7hV89NDbiK45qt7tv9tJHCg22rVWZhmGuQbHwAiaYdfZ0ddGjOWq1X+ZEGOtnt9//OY2qp3UiNGV
Lj6VWuCfXVcyVpUO/hCmg3/uqwGEUoeqSKh29aqIam2nKGqzza0OaSEFw8/oQ3OR2mMGVMnWZoYU
+Q9RDKyh650Wx5x8AF4wep5dFf4QW/HnVtVJwfvYZcvSVDQNY9+E/lAGRJpTxIl8d+L4Tf0ubY2V
lzjkNhQE89rRhyBadf7Z6iNIc2VbrL1etm/zqi0hYSThmw92vS785Ll2BwUaoRQcjFp19x7Z9bkL
rg4hZbzMJHc9XpNYldj0LtDWWM2QifKzo2yV2XGYmsLqDIT2yhxgGxMlpAaF+4YZyccMsov81Wr6
Q+HGz2qYgO8ApSBtp24KuQj0CPn1rdZkz9ye/EGf3TLVISWPG0Ubk91oEDm/0snv7MKU8AxSHRk5
7o6svRh8nw8r5cWcwEVWYgSLDIQsbBMptIERvkp10qMR4U4ER2dmU0Bn/NHGYM/lIvCIvxMeRoHF
yDF0DVIuzmj0701KZrJ3gq8jXg8DoyjHlauztI8RXdXVYRVbHhgjN1PJP5TJa4DcUh82/YNRlUcr
LVYA/92daHjquTtjeo6IbiIeJpc+P+DJHclqWKUS7utWoSxPqRMYsIzx0XPlvVmp5psfjGd9NIKH
xHaQZzTccA84BHFSx/lYCjh6H+pJ9vDlVfhhMnz1JBTlT09CNylJDGGGMt4OFZV40XwzqCwlQajE
9O1fpH/iTSBghaoDQV2U56kjFZih2Pze/770S/+fNr/vWw0jepF1ry90bZTvm8K7BXXan5IgCO/J
J7gJVDw3g9cdTz+zaBRz1HmGJdE+jcFri59fzaA/iE172qOXyJ2LdZfdPve4jBvq6GlACf9Hn1Gk
5aFIu/Q8TLzFCqLWTaAC53LJRqI8Xec/Ac9svV7zfpD1xgO13QQn0s5/trs68KKfVUIBE8C39tqM
o+qHJCWbBIOwG+tz743ptWTWxm3iNwdvsJpHMvv+ejRNfaFYdfOYkr7EKa/8U2KACCk9dCiVkgoE
Tjn4z607UeBlud+3qT2ck6i4tqbxyu79hZyMZFACI30YG9yHabxxQmsJVlNduUnkPyv1qRt669Ed
UmndNiVRhmnYa/VNHebBvefY9a7WRzKqnRc8a2o4/5urz/6zlhdXn2VR20/VNer2mgqX4p+2zRhq
dmXKZvAWKgBEqVwCKVyOxmddHs1ZN6jYDLmr3Tajzas8G57l2DEBGtXVfqwG7db3pIeBG3apdGDe
htiN9qUmR/skLz+2xJhkJ9dRCtv627hY2zcmro5Yd5km1H5daiXf+F8cTozJaJXnfnMj2DFEqbo9
WCVjH5XQp5Js9B5rE9nY6eY20F0tTF1+EEtVX/9Y2pJVuyyFWWa9ZZJ2DWlOeTDdgTIWgOPmpV97
1FaSAFnm6bWNBiS35LIL9RANGbbkWEfs2iPZ+L715+z3dVKPnmpEpE3se5nN7AquUNmQQCdptZeG
8Wvj5Mom1Mxy8238sjZyc3kvuqaR7es+cQEADHj3lyWXfcWYkaUntYt7iqawq5gU4993Sxz5Vooo
mgNYbUkWerjj5QlF01bKR3OALRLUdvfi5fVhjDwfvxdNpyCQ8PGTCWBuOOWtElAESTLSe4Vw5En1
ZfX+szc6nnYfBCDK2yQ8KVNvmhM9lTfVZeX/aL9x+oTPo1w+z+MTRO9z7vJ509yl93lmRhpbmyhH
pATIiX+wc48CTwY6BYmlewcxJrYuTSQmPMpNmajdv6/7q8V+77rU6P10qf7iPSJc3YtfruM7UVpY
t1TVoNijrVnfbuS8GTKLq9d+Q81fMaQrQ0ExQPgfpETiRpXuRAcN0Q5E3l0emNk5GH62ibWDvOMd
THPCi352c1fGngg7933WCSBlOd4AuE1aG2Oh7jUdPYMql9U9KDOgctOY2BJjl9ksd6XVZZ3Y6oLu
ViFFtYcUiPWqq/2yLqjcEo3eRyMmssbpcSf+MSaWjDyeAVgwkRtxD7Bk2o/43MdhxGqx0InIXf/7
79iimOaXcIP4jjXdxgc0FR3A/ffvuPcDSfVLTXoLQvkMmdW+ITIeHqrIbWfiqYnZ9dqkmn2DeRkc
is9xm3EyWx/j7RgQFSrUYTLTXnsrcL6sF+OaZ73G7s+gdG6dOiYUxQMUZO/nk+F9axqTRyQowsDU
0bqoZBZODw4xLRpxR4stsRALRIcOo3NEMfh+cFtx01kxAl2UAB+ciziC9d466a6YHI8k0+QVvIBg
LrpyaqMQjLSb6GXTCigVIIAhbOwC43ms45ntDogmF3V16tQun9VBlLwW/ESha/bPCa7I4rLCNN5A
OFatbcLPJqRXKyYX3qWfa39jcZn//CtaOIf6BOel2jY+/Z+vPM9oA0nufe3NSCcFD1gucJL/0ZhV
wLco+nWtYx3m3kIDV0NOjCViqEi5veKg1RYjCLhJyABVKejLIIqrgw7B7qhOjRgPQkL/zgCP4NuE
mO2dSbtVDRZ144D5y8bAio9y1k7o8eSx6AOFEiJGdar6pjpp09Y0Dv1gWL+vjUI9OukQKFu9RSJX
zZxrywpAfufavRYN9vU0V8j2l7lq6uk65Y+yeIDLLcE56vJwJ7bCbvjYij+3LrOXLa+zwl2kVuXq
399h9vTd8zkfYXXuMEOFbWMYtmmQ2DO0b0+xGth2OESp+wrcDHn3CexLVg2fRcZxIaGX7ES3MFyk
GsoQLtVI7gnpRKa/LQxtBANm78vFon5aJFZelotDiq44pJ0bp1jVkmUQ1gOyjVpOXRMXOd98J0bG
ThuOkRi28tBdeshCICdRQV26zBPHQorViqPVqATD8X364ygKfjXZusRYZN4iL20kFVupKfdKmMHg
EpuiqaTY3SXeQnTkTi/3XxZflg3TjC/bzg7sUZDnHE4MvW+6DZzK2tLcpVvFqGamSEPmWDGIm7TZ
QYyJxsDXQs9gWmN31j6XhxKoX+1/jF0W+k79cQQx5uSGs/33F4Ci/dMVoNmWbeqmYVPNVnP0b8Vl
fct343CQkduvwVHr6B04y9IfJJTt0ZeU+nYjeu9DlgI3vUwb6qBoJLzj9/60WsyHUTBsO6vcDKkt
HbTENyj26GRfDiMmxNrARPQBKBVou7wMZ2E2Sk+Gmt5mwFVRgNp7Q036ovS0615Ni+fORdMmrlP5
DPO6X6SZ5B6KfKrJF6TFxjZ9DRQfPFKlC8uzNukADJXvPU9H9CNLno6ou150a2t+iWZ8roF2LpJX
XZbRgu+Gx6BN3MUoWd1WiU33WqyIS7M7xiHy/rV4Xk3Pp15v5L0lHlpdMVDokCJDy+Zz5rIwU6li
pqGOQMZfq26cnrpnRe+f9cLxz2oH5ieAnEUpEcY+V9R9EaHX7N4WUwDBGH04NaSq59XUFWNBbIH4
cDD+QfgScvA++ymu+o1YKMYkJwxRaQ2rGzFxOVYiIhepSvmSSqq3euEvitpOj43XExCZtiwY29CC
U2OnkCX5Ni5WiMlpT7H0spMx7VlOe34eVqwQ42KZGvTvhxVD33b/87CVk/2N0abo35x/nneUZsL9
wv/nAv2nUsqeM4aGk9fSS4Q2f03sAtJ5acOWziidKt4Rl3eJ3Tr90X4WA0Gas1S8U4ZEo6buOH6s
F2NizzEY+2P7yoU0HXV6S70f68/jv39oEFq/LR55UZ9UN8Deq5vWuvVlvbh+t/wm8w8X/DLi2Ul0
nYd7vVHRGeJqiOrYODsSlRErPdOpwewY53SEmGkWFIsVs73SG+dpB93lMhBDRFzZoRtRYajQapjC
5ZJDERPeENladL0EOXto/tkabpl2Dyj7Y1ZE3i+zIrYuZuVp8bd9lUhO77OkSzZj3v92BzW5BgCf
vjeS177BPlE2YkhMNnbcbkK1/J0oVXody3BHAFBq/CVJBuEwRMuwnayasCW1NaiDcSoGudlZ8CsX
RuV6z5VF7T7X1x5HEBCeV1C4oG/IjuWlf24LzT8rUb9wvFo6iaE+6DOMLCr3dkbII67pVIpMN+nS
Rx1qZigZ0ny6Y5+saSs3ANYSTYk3l4k+cvRDgeigWHYZFwdp6hRa97S/mCBWSHpXljA2Ahc+VFsW
RDcibPIwz65lyQSUaPWPQ5ulS0sx4Avk+fDoNtnJbOzuNvL9v7kPLHI4f7z2iYrJOnwxQ7FI22jm
txhY07l2KQMIfOlLIv3wpnoJaQO9Nw7YaVANE+pyWrX+W6MM2m4M5fZM2LZaRxblwURXNG1+Z6Zj
cSs6asB1o1uWi+Q4630FGroXGjeih95Ye24D93cUF81OhUBzJLaqv8e54FEvsq6TdiKG9R6rim0H
zYgWZPJlHRW3ubEcxHwLh1Ig8VYYYYmDvxPl6FkLuyv7s+sMgC9rC4E0SzUOWpydRXBfNHmUXIPO
zRF7xah2+QkWsWZR3E5kA8LSvKzPlAEoDdboVg97Ss9OW4nZ23fFUO67KU4jxvUh0tFbcu272s6/
j2udzNswDMpZp8ie+zeWnGJMWbGvppyimJZuajJl4qlkT3zzTzPbLtQK/JqZvVRDZ89T1y3RMmyO
YT9EA5WO/P5A/fb+ILZQnao2Zlkd8TUqYysWT92kc0Mwr9ptLMdgDrIgWeeO44NF65KDFY4mdVSS
/owd5VyVQZD8tJJ+FzU5cIISHKnVRuqbNQzUEZOBtBATPBDET4lw2QN5JV5IxSjbiGfFQ3qdwj9y
LIouJS7a4a0aBb/UNKBc8uBTyWkytC6N6QfV3p6ay1iLcrms9B6yDA6Efd7u9W3WmpvULdeJ2msP
WuijZZjrxsZAfOahNu29qzr5bQNA9jas3R2PQKTyrJNlUXebU6H49mdjj+VQXYVtvcuqWFmLCTLf
ZIhUT169u3Qknu7ivHJXFydQ+I2XrnD6hE/4uVYMiRWmlINyautNlXsUwvxsxjYfdkmcrBP01dYa
0EbKPHzOvvctn4SVSSlfI+z002h2gK6S4qBNPTFU89bZyXV/ED2eMR/jbSYHyyGkvtllTCwhh/OM
TlO16ojxli+hRp3sjnT/RkvhjUCN8p4SDT1+YpfDDp2W9EEBKCnGM9fNNoMfInVFROpJg392lZiK
c9KT1LxR9PrenMYNnHe4JT2liiXK8WTq4IOzciF8DEgsduY51bLgHhESEXjSK0V0RPxI921/mhGd
eFrmtV+WeYDqQ8f/G+iFJpPS/nZL8Wy0kG1CLEs2THO65V5/3gbo9fzf/1D+s9e6NEdYT3tJIANu
LF22Kc9OI9ljCAgd5frLmO7XVPVUCYS/r0njWN5z5xmfe4m137pivSEPVGJI+JOsoj770khBl9Yh
MDo1g0GpCR1L5DJkBigXD9S3Xxdqpr8vAyIYLU25oiDkNKbB30BuzimWsmP3s7yvqATcF85dYUoU
2tFyMrpTNx/1ch2hrITVSTccUA1XspyKIlO3sSmr2cr6QfQif8zuPON9RzGSAExzw9C69pzgNZST
dJeYBJ0bvXevRApsmOzPb2PyNBb9ue4yJhlkrt9zbd/2azR72BkdVRZHyXsCKh/9qFqoDIrq80oZ
PPdgjoABYyOSn+TR28hKY779uTSyePvo01KjAN8fIHW0skufWj9Z6x/RIPGPhUw4V6bKjh/E/tE0
ChCAYlb0O5tyubxXNxJqcehNTGuc1vCPpYQmp+ZTwvzLfoWkWqvYBgdQ+H580sb6ebQc+UdoYqah
exbPRLfMoUxbETga0a1U4Pka9PLV++IYeSE1bsud6HoSmHDDb06mVyo/fPT2bc341bgNyURDM86D
UQSH3FQexVtMDJGb2+HeBCcrc9AgjvRbfcjIcwp7XElg/eUKEcGLoX6xysWsWhD9+2auS66cbdAO
s7fO6PL0qZsh3BaBvvF7GVi7apNyH6qdNjWI5FQkDNlC0Y6SvUByL0NiSywTK0RXNHJtUdjZVaoV
WXc4Ul5jI0ZoaYssC4JHM0PkNxiH8RB1nvvDGU6+1QaPsmu4u9FN05noqk6izy1TTjaim9Xprk0R
fg3L8MmtzJ+RMlhzz3T7reNnyX3tx7syblGtnMaDaVzV5b8ct4ipQyhEMV6kQ3vTQUZn6oqcqMiG
iolL2vQy1oz1Oh/ljVTJ2gHhxmzJy08m6U330jifXRd1lCujQGBPzHq4vhQDmKbLQg0PY7Bx80I7
hA61kryeyvDaqNmHHi8MJcCueMJvhHwJBHvXEl++zxuKWfZB8aRH0v+n7LyW20a6dn1FqEIOp2IU
gyhR2ScoywEZaORw9f+Dpsf0aGbPV/vAKHSiZArosNYbzA1yD826nlTxXurmMWJlf3TN0LsMn+Zu
n4ZnLUyOuZ6tkrmyovgQlS7c7xkSIS9GAao3zhwDYix17AS0Uz0BwZ1LYw6Ty5rYJbptkEBNf44G
34GBMm8TQpKNyyFCAKmLSWDJOsvWyGA4zx5Sc392y623pOfkg5+k4j2Y43kiuIcwr4cRSqIb0RoZ
vPARHoU/N5Yz9sHv7AsADSwZxrb3l83V35LJ1hwf+3PTpROwAiJlqxqyNBanyr+vEA4CWmWXd+KL
8M1ukbH/2qud1O6KNOgfl3t4/da+cwSI2hAaiCWb0Iigg2y6XCrUm+IeiROSn+Wmy3BL1ucTmJiL
Ls/mSh65/MIWm0KpU9SKgULZXfGrNe6y4sHjVZX4BYlnkHdt3T5XThvdXuuvUIj+r0bZX2Iirt08
tX+Op/qMDA4MsARZ2xj8cpdNb7qW8k6hdkCEoxrfvH6ClUKMF5/h/tJNgYdwRM1BX8gND7sLde1b
iA1eI+TXndCnaPu186ft1Kfi9ZNZp6JLhP36ofrQHRojdk8If93JvGQW9Q+akvSvZmWVKzNOG6SW
E++gBOBncX/O3mqjuotq0jStDBDnQYNQCWvpjSaa8mRa7H17Xd2xao9vBqyrbT3iqyiLspsOlOkg
NAw6Cx+TS+KB2f31WQ7G7LkTg7q7PMyGLYatkXHGlV3kpZkf/NAuntu+UHfX+mtf+ZmXl0axisvn
xcUIa3MKYXZPaXImEo1UXG15K4R34rO86Fn0ZcrMcS9Lfq+5937yJgtyTOj4+q3RoDJ8rfv0OQMS
c/9ji2XNqMFPL5Che0RlABkZcxD606kFokad+WEhvqCMhcr+mIfH1PSC41CPqKhz+FhaNRqaS1n5
b82yoRHWe12bYi8Pmo13au2gO8tCUlX1UvfdcCOLytBq0CRxIZOH3CRRf5SFExy6yrW2qFSjnjsM
+JfFXhssDbiLy74a7W0Zt68RR59VEYUAeKbJO1lmr+F9PRmvbm7GO1lnz+GCeFTIE/nlRpamEYg+
WDuwTX0nmAGLWf809z3zwQ2nlfylMp3Ig5rYIRxjzs5+0YYPpKrh6Qf9o+xRmSlpuDwtbmWxdGx3
18+BHllE2gYj+STqNykySgdhDsuG3dKdLcbxbiobouoIZeBQ2KJ2Hrptbi9lU62oXzzhmtvRg44R
BEG4Lca8WwbDoJ1DB73KieDOOUjGbjnMd/FcV/iuflTktt1JNI81MiKVnobYBOmkTeZLXZIllPUc
+iA5U5owOCeP7e1dO3HuJ6WDs8VbVBfBtO5ghm60qg/2bYMGaJj7UHWH+igha42eJ7ehB2rfnqd0
eVGgtCaJUx9l6dpDQt7kqN+fIXtEwTCTSkD2XOdFOdnpWh0eG//7p2pZdDodn57u0nadMuX8KNv8
9vt1spR3pXnsarey7+bFCsmA5GCQcd1xbgQME1v9UdUKwDJuigKZE0Z8qVb80oYmIopNWXwts+be
S03/p918dPmIKa2iiVUBgvB73WhfctvLcfjGATgn3r0TOgdqXTEcxJlj5xgjyn6MUD68zbXkAQEL
TGvDuU425O6jHbIH7FT0j29sKPswAfTZsUr/FZobchSePRSzg/DBDULz2++bNIgvNfFfN3NTozkn
JexQuFNT96iEdYssXUVosbWUiqMIlZ4GgnMJ70tgiulEOOVa1k4g4X4Ttg2isLVpBfjGJ95abg6Y
faqHeDyluKdBOrQO1/nP4dtYs9/LUNee9wtdfW5CV1k5GjDLPkrSJ/qj6W+2H20Eyb3TiPVbplfv
HFUYq7IiheBk9Y3sAY8qWjZVlRyztnXubN9Ex6d09FvFLVh0Xc/aC06u+2q+yOL1UpXqpjfS8PZa
1dpJv0FINZpetArXPdI7K4JvIdpdsXk/kGW9dxV4FdowOZvOMbHaLNy4W4clLAfZbM4doyGMOXkE
JDJLeARR6t0YneFt4rSadhAr8wM0Rjy8tIqHB4z+orZ857V0rG/DZOU/BIwNxwPGdzMF41Ypq+ED
yVecz9raX44ExW/crqgeCwXBXl23H9LaLR+LuI1Wapska9loRI1zQmp+LRtlVaDlChw7IW5lUVFT
hFADlJWzPmkEcZr0OY2NFCtfkS+FBR53XdYIJ6IfmO3DlFSiatpkDOWtrJSXZG6+3Kk6JrEiJ9V4
7SOLTLf2xjUHbFcQf3ZuBrOKcBaN34ZiwBWlzLwTqg4EavVIWaiJGFeyoU+KAZmeAD5oNjkLFH2Z
VtxhfMOumJOM8yo63d8Hg6gXOSGeEi3X6QWKpcqDq8dneQmU59Yv/XuFoPO5sfJhr43Vl2u7gV3A
qhcDkrPzGF2tv7rFELNRcHqkilIcdcY+EF8bC4c5z9axAu1V507ToGbzpGTf/qWHCFRt3QvzzeB4
dg6IfxocMp5lKbZgpvwuzW3sNEg5zz0LVOmvpbltRA/oR8b6tk8LqO0tmLnL+1amBP0HIqGX7boE
Hud1t/dNAHu+yDAl1ZQXy8Wdopq6J1+pu7Oq5aiVFsqLmVvDoTSQA+/nXrHonU1cIpAsW9MYn4Gw
FqCLBUAQ+dF6kab3GpY08u2Wl67vig1KfL9+gzgwsk0TJDDvUAQ6DJN+bjMH5Q0kS9NVZ5Pp05Bc
PssL6bK7AV2EVePXJ0uCKqqafDAKBQTvZ6zGpTIdrWLT6WTS/CBmCbMVzmZ6kt9DdMWLdVL6U4wX
21xzrb52RSU1uzSkmTbMXVVHwWlQwI3YRoWqr4iR1zegS9MfNeAyrfB/OJkbkSFommcr9YDsa+10
QAJd2zsKto8LNom4cM0AFCONdp49dc9q4FS7LnD/qDcHI0ZXofjIgsw4s/gs1NTwnmSkpcAzxYt6
cZal2HfetM73L3EZnSAopkFlsZONXdB4S9LOKQLLxHAiw242cYR2t/w0e6wQxNcVJFBcHyaTVsSE
NJGpmfzKOqgmmZXK0SDb+034wbv30GkJ7tEGC5jQZ5HOqCiP45zh4jS9qSsl+u6kBv5lSdo++lOg
bNpwHLcgZLpzOrmwE+cucUK0BRTIl7RX+It0IeA1Pev+Rwzc/JfNpKM6juYaJk+ToX06jRngOgPN
E+mXCGFBuyvbe81Q6nPSYOYh6qTEs7tC2HauEw7sqKRM240syobJcD6PGhQNRxyvUR6R9UL6eOEO
HhbWSIn+viG1nj0YaqCviEaREXbQ9tzLi59Z5bqw1K9Q62tUHJxB3OiOXu/V+SK7yKKZN4yTt9fB
f4yRn4PW/vv/yP3L3H7xB/pDd1iHdGRQPNhl3j++r7pS67DPjP5d73KIjQEMWGPeT2jzRd7B1GZZ
j9TmXEVOjHAsDdG8qehLiwbyAOihK3juyMo2idxjphvOIenwsPeLgMOorZ0+3XV6ql/q0BP/dff/
36/XK6Q2gmkj85QWgOCb0CSwJo/FshiYcbKXZ2hZTMwBZ7X5SH1tvXa+jm0KfBE+db4WgxofgzDF
zl0dNDimRVGc3BFj1TmRLy/E641F5hnGhgBs+JhOXn6yHaQ1dbX8qBLsTMEow32MO32LcQS2q66Z
cC4wjJt46OzviY/5wFh9txH/waloiHdCY0q2RY1d/ZDmb8HIlK+EA1LsczEfnCelcPKHXCcZB3Ls
zvCM7C1Ki3obKi1UA1mMJ9QM0PU7oh0yvhj5jzib8jcsQPK9gRw/DzSfBdMgWhauWu9k62gilxbm
FYBRdeA4wW8gP0zNUOGQv8GlaHpPhdvlD62Xl+e6s+4yxPtWlhVHty3wyGU1OBYpDQE9N54xskkZ
ffByvEcuyo2GGhu3djRTNK24+uI6H0rjoGH794F+q73+9/Ov23/nVsJkc2xbh8WoW7qqm67ExvwR
358MZk3Fs7MXe2Av8mJqrrmuw9iGfwuLvWv9vWIb/j7syocwCMyNLMl6Mmv4nl3LsGmIvAMD2/a9
md2ONgKLeWgW2cLRW8wm/Km+NTprOJelLe4Lu10EVTqeZVVeDN16thdZyqJsMHXvEVcTYJ/zIAdy
zgH9o2dZkpfB1wTkLqIqHZDfVazDW3Km2tkUrT+thhgYH5vMcFGpTXqwACO8DhGoBBf9F5B0yGzF
TrwIsTxoZjQMOjBwPlHr582+vPLyVY6aYmOa1T5oURuzWJY2MdIrJ5Ok1+UiEsioZmqlfzSEcxc5
wplHyM65sD80w7cXwhPw47qgJTnlJeW++X1XyRZZJtHrugvXdb4NwgPwPXdEwfGuUe37T3EAWbzW
oSEwAWI6yJqC5eh4DRk0elCSZUNfLXTzcAcDRHkJYv+Lydx/kqW2OaVm4T5nup89oEB9Iu2kvOht
iOWiaiJGbLXKCySlaGMTaq17kJNnCDj5mbk6fqj5g4SJaj0qMZcyxJzcE3G5l3WZ8DZFk40bPxbd
XvERtcTsoNt7qe5iQva7LO+ufVCpZHc2Xzj23YUEmfVOG7aXQ1xI8GIX+uJZwigkcELemWGLdWnh
gTQfBYe9gFDytZ9VwACrlXhie6CZJy2yrIVdsYMy5qK8qE1gnXJTPMxoUxR3LATTmi7xj1WHa93f
u8VlM95c2HHq5GPfWVfhSV7yoUru3PFeFogGEnYmsvxStPp0m099ZmIWTF8nmpNPJi5ksujxMO3d
Jj4y48TnAdnltOjTe1lCGDIjfxHNs1F8lpcsJcU1wa9ie/FXnSkQjGqFiw9rFx7zavxe+53xnNjC
lSUk/o3nWJn+KJFzu5TqTNefk8T/o62DFLUk9IorOa5BOyuMsVyc7xoEiS53sg4eJibaCLlis4ls
r2O5YmcUGk5uttNiO3a518xZZCVGz9sh533rluN4O6BnfdDxjdmUyujftT3a6wqpznORiWhp5mHz
nFuIWfg9eYuhi37EnCe/WbnG4zwgJhHj4GV2EYeOukL3AFWRAHpHe8hKxf2ww/qnbzfuW+4V3o0p
tOy5gCWGKC5kpP+eUP/B3HUNEFUcHplUmUxp/gQmTGw/zPuydp7DBvcSudb2Ar/1FPGGnQxfDwpM
VaGq6U4uvbI1i+pfraqW/mq9jpWtujXctnohHv5tvPw4OSDUQRhbVaWP+7wcwLU0yGt/YgSg6IPb
qdvhM3EJYiEZ1h9MPUKLADeKZ4TCq0Xg2f2zyaG9BeuoKPoJgTHxOrnYWQxOMWdkKRIpVFduYIxM
khTtwAHmXTblcWq04tWyCqwdyhS71AZphCZE/gE19o3V6TYaXIjRzgdBNIDRmgDw/Bj3lrWtA7Xc
BE3sPCudcY6gSm0DKzS3xlDu1LrI31H4UpckqBFNM3J9H3q6tfIKu3vJavtFRrl/d8Xz6VdXp/O1
S1fXG16LXihLGJPO0XShJS+1FO5UXLT7xgvZ02Ej5R51UrBHo+ndDz2bzjYv5YdqlD+ccLDfDZG1
2Mz40yusNSiRtt09Dw4kjMzT28c0RtMR6erhQVWaDsW80DzluYIvsVOFd34l0DJqzeZg96az1ZXB
23muk+0MBY1Cp+/xai7LYjvakAG9CN38dhDOnYgtZWW743SvgwolBdi35zwu0mUcuc0TKnOc5fW8
f2HiwmUoG7S3CLcJUBO98sWZpjf+J9U3NgBHZyqdH1afrc22CHcBSZtt2fPf6cw8PY0FTk+5KD9Q
DdPetcBUl3WglbsEQcRXDRkPWY88lbOpwLath8BR38PA2oapGz717Wng5b6dvDHeCqjSMKUQUySp
lXwzS6RTy6T9MZYu7rd2K54jP8WizFKMfVPmwdENrGyF00/wmvT2S+8hPq4k8bptLXNtF7G+HTnT
LAojac9Z4Rtro1W7vQN2mwkxEOu2CsVjncVMl6GRfVjltNZE1eyTIkoXTiLcPYl/53KRRZtsHHsQ
C6fduUFzNOSD5K2azUpCstPl1puHG82U75Poj4+RnTHM6DETLNJbHYfC5dCrmMWokb5rEVpfB6AW
nwA85iw4Zv7DCN/7KZy+5SzMuHHn6oNeTvlWiU13ayqBfq+ELq9e6eD5FeAAPY/JXfdnq6vFs8jM
ZN3y6O0tA2a2ouUOgPVwIBxdqSyLMVZ5YniM5O5jvhjzLkXWVy1u9L+rrvVkJR9lqfd1qC1pVF8+
4/9ZJz9E/oShS1HVASaAE6S1hCwUPLVdWd81mXuvK3H4JKtsC90+ksknda5yvSqDQBmpG9kYW24G
nGx2hpqHe/pIPM7emHhH1It66FbQ6+6MdGqwoVeaxyaM9kGKNr6udem21LAA7OaoFtRp3Al1rz6h
y9U+6m3wR7d2BGmZea9G4oxbQZgu83ow63rpVofBArsmL7KIGxt/P8vKl4SPjHsfQdX7ONpBzSVe
KauU3vpiqF7zq26yedGBAZSIvDOAXYbY//d6Qpzh79khF8KIC8qT1Covp6apnwA4JQqBUxHn+jP5
T5Ixa+Zasesnd4OYt/5Qzgv55HkbaJu/SnPbtTS3yZ7NvKwPf+v5z3GyZz1/5u+f8HtclCjVpq/w
j/Y7n3SK3/akV7yDWndgJl17vJM18jICitooMTJUnxpqO+UUIAPFrosJjlfluzCxALLPaTpe8OLO
qvytLMmLWUfWhomiwt4yRN4HObd20XnuuAkRWJzALcEBbD0styN/FxnxQ4Qa/UlWyTslIl3TBpPC
ivFXA9EtfHSyYLyLvXplZpN+j8krwJEMwU9UV0tgJ7kFfjNW9+wfkGTO9I+KOO8T+uU/pkYPnyut
69djjtaq5qNrZ5oGdnBpUN+KovdWRKNgFjXW2RGZeExEjpazXbzayCIfrJbYoCwO4BWZtaxmXQ25
eB0nHT19bWcXor1TUqwUiUlhtjMVNq95bxV3+NJOWg1kFPXpW7YSzarLIMFuxmn6aukFvvJJ16yI
TLvPrdAxPx+zb1lHCmUoYAQADcIY3SCT/i89iG4WS8wedTxdBQ6hoiGpoWfZkTOwQEJVzV5Yy77D
E/B/6Pp727T1fQqz2Nz6ToWdoCnQKnNSTLHTQtvFREpWYO6tNxWhqnCwsm+akv7qwW+v7mbq4MpB
zO5YCwROwyxhCz5Dfgmpt4u04qyMgVP0BuY0Utx+f4HI+WEbHKJxOAxqgPVnTRalUWr4oHVsodzR
6z8DzURb0kk+KnjBaMJ6/qsrSqzR+jR5GnEiRadWqPdphHAXsrjd0ULRdTs0QFnGqAuRcbOKbeEW
7pFwY4qKJJIA/MUQZTBIKI9BZuO8joDz0ShHmEB6YdwGqjK+JTjGOWLwiJn71XGAbXMj602/xnw5
HOg2T1xDOfzRTU1wimrmGUwZsRQrGutXtwR94yzxfrK0J68mXyEiCtV7gNzBKrXd8NDgG3aXaokP
96HVPzSURwLV/haparGYmsQDGeXpOylkLWy9fE2K7C6zE/tblqY/cqWvnpyyFP9r62t9YhYwVXma
YerIuiJVZkJ3+zsSpBkSzUnbYnwGreOdK/PFNVomXuQydlaHFnaSJuV7hjfEja007anrS+Nh0DWk
NahPJsyaMFwLYR3hJjokt/IgIotRbf1ZlK120ezLSDx4k5sefC3q8dcbxDmtkmoxEO14N7LpIZK4
XM+9FZZT/qxt8dUYU/dVgX64mBVFb0n+/MR5QN0jiE/yphUjnq/5uTY9/bGa60PA+Fi8GuOX7lDG
fnHqVULv8kRfJJO6xskmWMjzvowLkOAajpEurFs0vc1mYxUYLZYWmrWIT7KzxFaRXKWbV7+C6U6v
IbrsdwcnzgM2SOrQH2TZD4r+EAxWS1ZiwHrw7w2yiy1shsiOjVfheeUOz41p30skocQewnJPD3OV
AmngIRROisSE2y+h0KpH12nKlaPOhyFVFUiARMP3JoJVqQfWT8ctz7HvKm8ICliYcVTa/QRZnflf
Ixb3e3jkgxmTw/nmLsPx5jJ/VlF3nowxOLWm32+daMhPNbSCmyKw8ze8jpq169jZRqnq/C107PfW
N/v7qJyiRw9Kp6wevdzdIp6AxM88KB85/Zl65R/MUG1ekUI3DT978wph78kSVwtZHJTxEbbZKZ4F
gfLKv0PavHxCOzjd95rRLWU9nhQnQHXlk9EgfuZN2o2airXZNGzB2ckfAI//ebnWqQ5+u2aBjJ3s
cm2QRZCiuPGSl1jmfT0uBz1LH7wy91ZsN1QWyqjbzHK2h6Aci9uEbeEuA7mwx3Or3Bpx26IRkmlY
0nVQJmLEgMcsHs5p6vkL4eb1c4ITCsYeWvumhnWCCOWINro/54BF8QO5+fWY4MJ4M1kb1wKLejN7
g7ZJgDeRWpCE8Z3mWxtEj0Y35fHPDjDFrcyYDTV5Ab9NHtQ5m1a4Ed4DdvIg28joXNqMmRT/u01m
4f45DtOrcNn1uX5hD3hmZAMq9UKsdQFlwo01doUIoSLOVIMmcFBqxIMTqCtPZPvoqcEt2/jgJ0S1
29AvondiIRiCKkNylyLtulORtlnjf+48uhVZ7Ahplh+xjds2EgqVhvENPlrKGanbYtOwGdgNAXJJ
Qcl+s9TT8b0og33kpc2xxkR24xDJuyHwGfwEcprlpvFTEc17QXL51WkTsSzddjoZjhi3k6GLW8Nv
zXWipOEeA7ZonYa1tjcqLTqqCMmuAH0lr0afvqAD0P4A5bJuEzP8Oibodgh7DO8hRjDTlHm4DarO
eHDCJORYrFsfTv+FLTN0gzQ3+mMkaQr2IPr9nJ/sZ76CbAAR9OvO1NA+bvByu1ExPr7v+ua9Et7w
1rnjuHZyk1jjjChpNHOptor3NKZ9eYDXFC3Uxoze2iIGrsbjsZVFTHOObR3058pvmoe+SB71uZdX
GAgKY+bC9psiwTsin0r4Lbf69o58Al+FgIx0BUlNEUrWaMoQy/8NtkLwdakgOXWSVU7uRNsqDTfk
Cox9muDNRi7I25iiZmZQUww1tLZ9SuzBvlGrrv/SBOIh5ulAjFRZJUlS4J0Qi/1odMEHqrKQzoPI
fFanu8vGQEm+MVG/+Ngtv4pGm7ZtlocrWcR5qV0oCm/apZX/Vp8H9t1/79Ptf6x9tmEQINZB8Gue
+g+Gt9ZPUKTtUnnqPWTHc9/AVKqcupPaZ8mu7rGXghxcPPkF2xJTz5zvAlxg0PASX/uOsHhvx+SO
bQHdI5E/iRKdY1EYCKX+1T1TUaSSH53Cb9xd+s4fbc1sEjTU9cWFqJ1PGEGmabpviPj+qBptN7RF
8qWpO3MRNXF+byaVvi04d2yDQovvAzjSC1spgi8ZjOyATbkc1PVOQhQUnMYEbkKfZwJhZdGTg+OF
PufjQwSvnhI8fSUzQbb9Lo3J9LltHgfKxfkfsjJA5j4flGCcGChRqLbBPxDof999EL7xTeCEzpNB
aneZtGMiXlPLvwFilmwAitV7V+1hIsvbqiUd2cyXS0tujujSy3Jak4mcRncRZBZIUns6SpyLhMPI
u0+YmE/FvrcQip0a29xCkZrVabEIHsinPTqazqbT7dq9ppTOoUkQMq2RfXhGqiS4mU9BPzJxQFLD
+i4HYYrCIAcbONXgzC8H1UnAaxm6SF+mgq1+etLx9/re9v3K1WvekjIoFvYIGAZ231ensac3fLvr
BVwW66yOCSTwJLKPTWwqW/iH6m2Cs/vRAi6wNqde2Xmh+RL6BNRSQDYHQnTeHnxovFayqX/K4cSx
VvbjDx94c2PygIDHA+/Rxc994lmryKt+DSIQHl0GcWwtfw8aJVKgQqqrSvXoMiief9J8bLr8JF9X
+ifVx9+uAwC06UwPqWGAndHL1ARf4YRpmHJgJzeJ2GOzS5QRg3QUSYcBE/c5BlkaKnZd2EhcYpDI
S93M581nkVrLXgW/qSia/Sa6n/WMc2/aZlhXxFO2rhU7c3VpxMV9YCZvmZP5yKPBTK9r/RUZQ/9O
VsmLLHoZwsxGGR8+1Zu1jjB/1mNjO56T1hj34SyASAYE6vx8d73IuiToxDbJD8xQbse5TX3Mkxlw
nPrWQZuztY4NnlZ3c/ugz4hn2Tq2qnWovMegGupbPUuM12Ty1iTp7Ed1cMKHKuwf05kEVpi1t9Wy
xJ7tHo2VgiHMuhBVvu2Jvy/lW6u5Y77Fnbe9FGUruv63vjZuLNH8tOaj2QBQf00Yx6aKohJrxxL8
59kvvhujoxxqb3SOcoMbauvIUcvjZc+ru3YzEZ3XkanWEUAn4YuOtRqjnlaHoKvZqnHKDJaw1cOD
iMPs0ZriP+snTn0DNpOPc3+rzbx3Uz+kIwj/rIFjm7ThypS/UYQXMVt/d9kbnYpyucUfIAuxiGga
99gkYfGsNLjHzn3HvJ396HBY7xO9fRyHUGyEa8RrmSj0k8xAIdn0Dglf2Wse3wtVG19Anz1dQDBg
vYzlZCiYU8WVs8v8Vjm6XcPxMm7KN6tJ7oM51tnFYmdnufXeJ0MMUNyLTqUf+beeUtebKPDMc5qn
+o0LVuV7o6/NpP6Zw3V4z4szweACEuFfN4ryuebPphz0AqYUf/TJy8Z5VyH3yZQD2Jc5R+QQbp0f
p7wmZYTTZrCWrR00ybIYP1wHn2PO6j5/zgVUguYujZzk0FoFzppO7by3GY6SaaN9y4oW63YtmR5S
NkkAAW13jVO995w13ZPsUWURB1ZMZhqRlpvWzaNbLW3LczsH32QPB90BYXXjERM+2DOz3kg1X3oV
Mo0aZtrSxSCJc70dU+nYCKO3TvycDdGdoaflvVx8CkoMEPfyMZ7brqXGCP4o/R7n+zyI/736e7g7
/GP1meE2ZH40EnX/1OkxLKXGkGoYnyYPBwmtb2+jDEyS55ndssPFYy+JEfIuaH0OQCYcJxw3fQUs
Weev2xxJGsgps2u5x8nWHFyy5+pT4iTeymaq2oxmgxWjnxMVnsHEEmQcz0pFTYF2TglhLUJwZ487
oP7imN5L7ib6SZbUYMBoJH5KIqI2mp37O+btahnkjvUO4/q7A1DuQXi1cpdgCn2TwTC7Gz2lJAYx
PIRNV0P+a79bKNW+V0TWwC5042tsYP8YVel9Mgb9XRHDQo9ct7irPMffxlpf31acTjPOkKuxLTsc
5dXpkEbtF23Su8exxL4qxq5ubXtkFQRr3XfPRmCb726baLGyLf3mY6zQgcvMTPB9BMay17zqq8bb
nuvCeTWxn9pAB843dinah9AWxxQo73uaGUuZV1Ib1KXGvgjvnbh86JUwxsY5svd+DhdFXlg+QSgW
JXJrM09o5lV1P3ud9ZYMTVR6b2HhI7RpqNXexbXsREqMpbSNxpVhDeW6SnzzVDE7LXq/dLHyAFFw
A2sbRaE2cc6ur54MYHBfNQAzN4UocqwkheDAM64L1X0Nrbz7cF1crMu+qlfx1MYbu1JxOFKt/tWz
7eimMsPuWwAdvgrKHv1v46nLTe+n1SkPHIq3Ddn55ejAWBgTfdE0WnPTZ6G7SczG2xdDPWxtV9n5
U5GvtBEWe1p3Nyro6tcpb4d1By4O+9OWE3jenHQBfq8GdPjRJv29S7L1ByknYjaOtwj80EVbvml2
GJIC5YbtR4e/aIG4kXXQFtLDEITxg7yUpartlQQI31yVKEq1iDLXWgmr0I69M8I/6MXb4Ir70s7F
E6jcJ63y0hMiSupzoWgvRaA5d3os6uNoVfcQAYD0Z3HMEe5HrLb5QY2Cswev+zZwssiEiF2YB4UA
tLeaQjt7722ixqLF5VQWldE+uYLjoa13/V1rN8NNoOT5u6nE0bJS23Cve+0RmKYL/hmFK8mgwUlb
g7VofE9EGGxwc/5VLxsTgpiEa+YusowS1hfFKfJl54/PZEYwb0vjZ3Yn9d04xLxJGHrs+r7uXlSX
mRpoeLYhSPKddbd/yNzOOA6Ds7VSE8NnZNEI6JlA0OdGdfT7h25wnJ2Ykg9yjPToUUi49SI0sy7l
CEXcmxHW5I0/IG4viCy/sI1pV0DvWdbmom3YmMx6WObm6DOvI0+Mi76pce9obSPfX24ds+WYxI7L
XfRzbRKwQLk6Fsb9ncBHB4/D8b4cY+vkZs2G0+fK9IzvRa+xw4ubj960uvupyTDWLdxqXUXvU0V+
N+boMrZx/bM3H3vX6Z+xqPYOpT/BHS5TaBVJC4kkZkpHws/fqn2U3QheZ6zOWnGfz3eOqd1nTPp7
WSUbu6LONnh3YxMw9wDclN3hsf6RkBIuasd6qhK1u+1ru1rIIl5ZE5G35Gus5PYT2sL9OWuLRTqX
RAFjMwq6djWog3KY5gtosl93aWJ0G/xbvl6rrt2ufT0YxaQ2+Om/Rzp2vQfF+7P0hbsbyjq+dVvf
gxI6ZNvI1IJjH0X1JqyM5I5U4rg2hFGeJrdy8AFF2qPvg3uPlXlbYHCHl/fU7EJe/20bFe7BQCl1
rY/qdBrKplj5gD/O7ZQgPW3+H23ntdy4sa3hJ0IVcrglGESKlERN0MzcoCbYyDnj6c+HhizI3LaP
d506Nyh09+oGRZEgeq0/9PLHIrlWlQHqwJ7SK7rW0V2nV9Ux8p3mcQzbkLxXUn1Vvewil3zT4wRs
gZLV36IKCy+QeumTRtn1DiCVfNcVbeyWuQrdjizqUTFZrTek+SejLzFq0ZTvJhsLVa7M3+wi/aDw
DOHWZAWfek3aIS5S/K5DKgu4F371O15hH8T5k5GF7R0G7Q82X6VDrNr9YTDAysiWTW7BDNQX2ah/
qGYa/Z6ZF1CaCCzwZX4yqT1/tQKtcMtOqZ+Re8H0Lmnysz1U905ETRCfnPoJhlGL+yWVgDIfXNw9
k9/kgG2Wk/FMYto6Jsxplt9Pk2ZcVHAk28DplS96P17IgdgUKh2FW/a+ls3yexhg49zbcnkiTWk9
Z3X/G9wKbpRU7dkR1+Y1rdvoXgt9VObSbnzAsI7ti2H8iJSCsuaERYgSNO3B9HlEQqDr2oLS/ekA
k9soWTo+j6negzCv5H2Vde0L6QkKJESE84Mz3orpVe3rHBxAfSdbfnK0Jsc8KlOUn/lfxodRbsxH
Ry+dbdjPakVD5NyNajieswI4/hA63kdD1+snqxpw4cb/WOs3Wkm51x+a5BIio3iggoz5mgG4y+e9
3Jp9WB4F9KtF2BykiN2gacRo3dqbFk3Tj7LcZc8yFkta0Rj3RtUlrqZ3/bFtFX832Ur2FSLGb1Rd
hqfSgdqRa8GvcL7nGrGzKTocWkKVPOzoyOaxC7vxMHRx9uyr+LrIeVv/NB0MncNW+U2iZFHKofWp
lPVppyjxV3usim2eac5TOh8g2PcbDKfkO8+UMGEkEaRsp8oqdgH2cU8i0HFM/WBHurNZ+xD2gt9i
cGOZVxFhiTGYT/ay9rJYYioHH1RD108vo+QHOzsvsovkkwCEM8jzc6clZydyvlmx5lxCjf11UONy
roWuOqkI1jqw3CvvZDm2cikgqLgT+tpATxDFd5JaPWZdMj4W8yG8y8Y027M5Du8Kdgpb3WzVF+RO
v2vVMPxOfW4CqcyDCrvtSkrSTd04eFKR++Z2mfjTSUq4UeuScR24j9zJoxRtk9JUPpkRbtZeLGVI
bWZ8X5XkC5iZZDvZNQ9ccjGeJw/0SKoZ1j4ytQE9oBizb3nE1qds2w4lpfaDkVvpnehbD0pt/xFS
2yp5NQv4F08jKBLW9Ytdz9aXlh5+7hB133apoT3FTsAWFSwEeO5DpE1QBCAkgO9BzrNXS1wWw+bS
VxpbQDJUH1LqTBtI2cNR9CmphsHQhHkJDK6nSAut36hF4YLgNp5vP/saT8k4cnyXZxs3kKfTSZcA
GG08tJPDcU5NlFLPg2D8RarD5GsvBwDWgQPNwGWbBHhwApXeIeqnmW482BW2q3hoBSEFST8Nz3Ix
ZMdwwvHTLmR8V61JpbTneM+j1T/7pn+BG41d5xRJJFhinNSVKr+ST4OSjPcuPLYG2rjJUxOU2uqT
mY/RZSCvQSqkqT7FRW4/ODE2dkFtfpxwvZ7p4H8wxK1ZLWalgpXs4rZlRwFYEMTFQFTW3kNT/BQN
MwjkXW712IJZ1fQUI4210ZRmgJmgTU9LH2ofBzWxwV7MIWKA3QIaKRIaMPQUfYQLqJHxADzLBQ6O
VZ7bNnk9S7QCx/KOuqsU9nVDHZaY5ZQ7EZ8rbGv3SOYji2cgOSnJULtTxfEu4sDHwDm2MK00tEUu
RmXyA5BG16bEa0bOuS3yBGtdlWlAHIV35mhUhnUVfdiwntS4nu7yyMZYU4fZ1SYmVXicHSc5Q1Ol
HB+oOmlP8jgaruYF/jXgVR9Ga0zuJLaWpepPsNHGOYXwCIJ12xmyzs80yE2nUOHiRJihQuq7BN2v
UcsptLZjsXdsErdFGFun2sMUXZwpMfI5S6doi0NjPVDlHfddGzY70qaUKArYer2UfPXiIP6GmcCs
iCI1n7nfYyQaef4HsCjhTo8qD9MfPhRh/J3NFQX4tgK83xr8tMxNcegdFVSt4ZAdgNfGkDpYJmZ6
WwkH2ietfg71GmKjbCK94vEGI4mAcrLsVMnRM9Ue/oYihW4xkQ/QYyPZhpOkXcWhDKAE8rTV7hVf
fu2rmralYKOWxyGp9CWuV5QHCnrmOc4NZ19EM07cUvRTE5JpcdCw/qgEZv3c13g+IdD6Ube6nRPL
0nV+UPfaWnnRQKyeSRB4S9Mo0tSNxj7ap2oRVejA4oBRIP9/QIIpoRab/7S9KMc5oO9PfNdwcmr0
4WqgpOGOTjIdDMez7+NK+hxEefzcw5DU26r+6I9jhXGODempUR6wqq4+OlpvuB0a1dxhaeLC4h2U
jtSM13gPRg6oCuqW95BF5i9lmqIXP42qYygHVIQcP34xYcvs9L4O78QojAikGwO9AL3CKDYTaBXH
0gfZ1uVnfj+AsdA9WB28xSA3NyYbzXtLmgAMdoZ2Z2h1skVFxIQxFdcINoEegwdufkpJJeBfYeMH
OTeNUVYORc7PuxRbBimWAPlGYKI7MVd1Ov9QKEW7W+a2gM74tSfPNwfzhFfv8wlkvBiNO3J/+jiV
SxOYFj9Y4yDvRXDWJ9Q3Bx3xzvm6sh9nu6olMbbMHQZva1HQPohgDRPLbRXY3jKamDVmzGZa3i1z
w57CW0dJSPwJ8RRILhXW+IAZz51hOd1jh/T9Pg2n4mzH96BPwo+YXXeK3H+UFKv7mFbDZ1hUziXX
s+Gu7CBvStrQP7b4ixph58AdkkJz6WuU7+WEntrS1SFW8KBTbPbkAp3biB0zQPPgZPd2/yjWyKow
QfMkCw92NriplfU84mGaBnw6ufd9iN+w3n5mJKe+F0WAHUSuGY+pZ0R34WCfmmZKn1oj/oR9vf8C
H1k94WuBGrMz+C9V3DR7cu3jXowCHqhdaoTOSYzmevUB+/HuyQ9t7XP7vS5T/04N8HYseqNCMcSs
tjW81UMdUeTE0wIZJKfAHWQXGdYfp8l8qitpqbrvAt6d6qlS7OOR9IFvPHuQMD+b/HkfHB0Y7+D4
nzU+bVcvyU+iJRm9/hj547NoRVOGAmbW/xStij8a+nZYUm4tg89ThXaQPVCjE6tGzaTtPZAp28iU
tMfRk18PunS0pN5/XLt54C9Oied/EkFrf6K3yi4YqRTfDOR+JOMFDltgDRYh5CPY66Bj1r9dzuvY
MBqVonyCD78P+2b8ak+mt50aQM2jkskXWSXdBXZ6a6P1Av+9CtxwNjsRh3I2RRFniWbYfL0zfsMt
/E9En/J2luSpsxs6CCU3AyJYjPathIX7vLKYBtkH+xWzr8lKkHtdVq1re5PUE8C9FlIxCZbZaRO5
sNdDxKPCKZkP4mwdWOPWgZu4fxGyLj8BiI83Yv11nmiuMeuV/kXIzVLr3L99lX97tfUVrCE3y9f+
DMy7Gb650rrM+mJulllD/rv342+X+ecriWniVSrdWO7bIHxe/wTRvzb/9hJ/G7IO3LwR//1S659x
s9T6hv1XV7t5Bf/V3H9+X/52qX9+pcg7VDwdarmLQAiPduH8NRSHf2i/G6IUxaxsNsYVs5Z2q892
wPNSS3uZ8G7aX15BdIql3s8SvX8Zv151jZGpO0+7deT9Sv/X67OZYevd6xFP5+sVl1WX66zXfd/7
f73ucsX3f4m4egMHwijxdV+vur6qm761eftC/3aKGHj30tclxEgy/8tv+sTAv+j7FyH//VJg6tvt
iMPPRo/G+qEdAmtXgYh3RTPoZskAPatB7jAKRsvAlt72thLG5eohqTH1qyuHJ8p5WAQOow8mDvDK
GZJ6dVJzPJu2YtjH3VdPnAuYXxh0ogtz5eS+dHgKLNRCPaijZm11ikouvD+XMgPQy9mubTFzE75u
wtINzh6SnuLUwNNeclejN9V6nbh2rVZwnqdFqBzXyXcvrKWjjuSzm6VpfKAmRT5KTvNnUJl48GbN
A2JL2bNE9uVsOM2TGBNRJd/cvWNWwxZaePYswtQYK7GAZMtJhKiezCMSbqnzqiIgKXIwXHqkbNaF
/uXVVbt7sgzVI4n6F1d2RpSXVO+Hn2lk4DK7v0wgscaNifbHRbQxmwzcIXFeh9cB/S3E1CVC8oGQ
vH+dJuaKg4hz3lYxyjjY5zrkXaWA0aJVEVUAcSoOZAkRKV3b74Ji276AvhwP7+aAPP0j/F0v4oqJ
7Q4a7r5SjYQ7Lm/mA9bj1oM4S/Cu6Lqsvdz080AUbnk+5TN0M2FognMX+6g1/LGGiBCHgu0tKlBm
d1j7xFmQWN0dNMjfbvrFIkVt31fFZJ7EoOiykn6fymN/LMHbg5mkToiRk8FbZLmZWTlLvxgU/eJs
PQCvw3p4njoJATxxalNM8aroda6YVuuhtw21qsHzLB32QAA6N4wmvK7R16ufNqVCkgRTI4lPLRBq
0nbmsI+cvHnqfbl5qpTCOlmd/VF0rf3Ib3000sZmr0GoOKTAkfem7nfuOM8Ufcs1xEprp7iObfnj
ch0xIBfTlzSv6oOg6YozRKGur3zdG+ouInxOsVnGlnPB2RXsXWRhQTs0WwddzoAa7kluNC1B17xM
65NUSibnniRXfzpvFK2SXRHuNVU33DeKam78uku3daS9cqdjqXVsshuwo9eDVtSIdZLNF13vQm6Z
12Lcj2zo2O9CNcnrxXRBxEa+YBPiaoFxGjlrXYMoXSe2eR/MoAgcIuVvaY460GyksEYEpqIgGtyn
rnq8Af3EKeDzvei0ZrdQ+K8GCZBt/oYNQtPoPjN9KkdzBpBvynNIFRXhSmTxxAFB9hRfuaZbRPMK
oSc9xzVUw5Y4oBb9DtWTGum4or7OCgX7sKmibYDUe+CCFMyAg6TRtvec6lr0Y3UVfcrc10Lqxg6H
HO1etMXwzTqDHD3WrecfO7Puz51sdGenp0K8Ee0IFfp7W33I23zItssAySfwAIPV/ggwt6Fwr3bo
L/vFdl2hzaLXtW76gnk9T3246TblEKdydbi2by6h735XXl1EK29yySEo735hlp8dSoD3S4xov5u5
/Mj0Xii7PqAnF4Yf+rgSFdM0CV96eGGHbDabE4fk7WwUpnJrWwx3fbzMuOkXTXbQ3QHk/5e6b+1p
Q+IT1pQDiTnVQ+myHjKvfm3qfrNpgYmcxaDoX+Z2sHFcf6qm3TqNrLq37YpScRe1Wx3CITSoHjFA
XQtDQMBKuZOs+qs2tql/ajKrP2dRxsY0rMtjNCXlMdYSW37uDXIH8mBnroip5sBYMBJGB2R0S9WN
POSD6LIDNXd5GO2RB6kVOXUd1USveLCmO37mlEfIrOqjOEvxAVWnsL2s/SrWbedUNdAuItSRAdVu
lKEwDhYvG4ofneuBtB5/CajvbSghYr0Mh7qDVOXb1UR0PV9yyCVKMlxtfQFBldXnrtaXq73rz5IS
dAy+eP2kHqckLA/kqeUPTpsiVCl55i8V85qgTfsfdpP1bgWp/8l7iw01a7qJ7a0vFZdJSvSUfYUS
QFsjjpY4NemkzL/T0Gvql+HSDMlIgnR47cshVuVDicHKPGOZLNbpgzmpVwb2pp5HKnTMlK1Y0RyC
OxFyO2VeG2ptiOo7M8RobpTbRLWswXwEs57t7BqhYf515i8zgCeixOX3wIzQ9TDq5LGsYrx/MTPc
G/BcPopYIdfy51i5mwzKNEAfJLWSNpbCT5LgDNS4HkCGiWnOMGJZQ1dNjAq2gRi1bIAOYlTMzVvq
kLKj6U7leqzj6tTJN9XsJ0W+3jopJfiptSlGy9mJSoymOR5KlQ6gqVZQ+XXaje4l9SNCJTB45rN1
YO0L5lEQHMrBjGAriDhx6FFjXgbgbvyaqPBNfU8RdZ0gLnGzkrjEiNoJitAsLILXayfziwJ9VV9K
YE2apRc7cwSOF5pD9BUeFOZH8lefN4BiYYjUcN8qX0tDAWRVjB/GvIefJ8UJlXBf+WplskXxU/Yu
fjLJGCDygZ2ni1WzJquOA/nef7eqN6hoY0gSblY8PB6N3jYOitfBzAaftUE/rDuHaui/BMV09Euy
/Y0dTR/zMneHWRgN/lz+oLa4BvlzFKRFnp1NPGbEqBOrJX8KS4pRsSSsvP4sRkNdfrdkNmYUilnD
bvJflBQSKgxODoLeap9lBMePrR2Ye7yOzM/SFD6I3+E1IgH4eSxCy9gHtYHoso46Vb+pJqM8iOfk
KQq1e93K3JtnZUiVPIFPsqzdG9Hr6GufGAnr6t3IOPDzs1ke1Sn43Gl5/SGe7Ru1JEFFR69PjdxL
/cNbk6KofxGHKbOOkKOLiynhSshC+V2t2OGzODgAPIoYLJ5ooW2hXkq9udc6HQOYdEyHQ9r2HTdZ
Jkx8/5+tNGnc2X7pkCNFh0lMI5+KprUuImRUvf7BtKfDOkE1p/iOOyisejEBKrPhNsinLzHLdaf4
scjzYFlEQ97xMRgpfIpXYQHDx7bdMzYiVhxATSdbsE39Xp+XnyS7cAdcET5IyVaO0HbN27r/MPqV
6oY9xreibwBxewYV9cuZ9V5FV5nrSAWl8sWau3rQ6fu4MnmKnJsFm75nzfgixkS4HsEjdVIoO43s
6acx9b6iHdLfO77f34/eAApdnIoDt3dJwtfiLeA2qnwbETGi6eWNX25EG6mzcKcaU7esucakeTR6
7jpbrGtU4+vrWJYQ7SK1Psp95R9uQsxa5hfVdz4FRoWTSuvoJ7uTQrCDk8ypOKxtMS4ixbCFVNZr
pGiba+QyJEIpSIyu4qMzIoLEGuJsvSTeBJLm/uXVRCR71ADVQZCJsloPjxYCg9toUOKdaHZOQF+n
DY+dPVmbHg2K/c2A1ye/Auotx9v+fDgFRarcV1mVmNipsMhgf1DHon/wVb8BnJRae4ed5RVR+2rj
VVN/FE1xiFv7Wda76CxaZRQp19YYthkGQo/53HJ0379CzFynlKhwXNrWuPPGegpdp21QGXDS7wr0
79BF42XiK6Ii9iemzxce9KDf12EKTqmsXOA9/bWy5OADRABwld4HcdAiswFBZHinZO6za4Cq0yRh
7jI3qda3j5mvnkrdeZ2gdkAYDHzkRBdUtHRnTR2ysXM82Nvs3OXW72s81EDgXSbmZnNA2ZWj63fB
eCeaU1O0gNHM0BVNyU6056z4nMbJ69VQRSpJX5rWUUuaGNRNrpG0sWeXPrREI/6yyN8isY4/39wX
5gYg4rWtHzWIcmj1E+DNASJKNMVBC80IHE3ub28G1ibeLfo+MEwwgp81xcYnZ9R8rFJsik0DOvYG
wMdt09fTnio80vV2GFzl0N5EY5H+x6iYq2PJI2ITzfY/iPmQ+2/ni4gAcdolYr3C2/XF4LoGoGC0
fAGhO0j9740ADa+4wjByY0LeudhSs4OZ4SMkYPQ/qybyT9GMsd6I6NYMLXcMtOFJHBpUUy+FVyNr
34xPmQnJI4289CBeExLTWDIY1Xlp2ZTRaskYNrF4O95GxatL/2I0ISX2bm47z+3nty6TY+OOWrUP
wymBehMX1Qm4INpSAGCfh8BNwrngP/fkcuSczCH7XQwtQZXX7pLSDnfrHL/Pk83Y+a/riAHEjP8f
11mvPfzvr6ftJtnVDBTKysTQznmtHrpINY6Np/G8lXSddh5LluHRK9HOialFpwEKMK6A2ll09WJ0
iRHhJaScndI4cEnmKSJSrC2a0oB7xLb0EXxq4nLciU4xvFxRhA+QkHaQr6pNaIfx6126GMH5bApd
G+/wxNjhfhfqLkkN/RSWqQF0m3t+4/OTh8UEbUfc38U4uZzR3hVl09y9Ptd4Q3gkyyc98AXxH+02
sfdD3mAX9tYnzwP438HMqdSlP0N5ByPfOQQH8y+dahRHMV90iQkKH58tnxRkUeb5YqDvUvtsqqO0
j9IBPkdfnMFKlOdJMYrzXzXFgAgZUbU2qwlq7f8eK1ZKQv+7ZaKIVpkfCkmTXHGmA1pZzrK5r0gk
zP/eRv85DjtQCVQwyUw72d1oY4mmCoxXykIAs/NznOgShyro/Hc23AnQgsTTkG1L/Yti+ZDPqC/r
egrGedA1AMzRB23u9tI2Po3spV3RNEqo92gkSQCYp/xFVUjCkwVCcHQO5ol+WWPimeYpsoIPPmSl
Fw4xX1ud5xgcLswUv7dDXljPtWfinbo2IYccOx9Bk4NUO8uoj1jZNTJ144xE+PA0IZNijFp7jwja
+OTpHOpQQgW7DNWt1RXcvIbIjM+T/TpBzBIHW0uWqaIl5g9GHO0soDTbwi4Tcp3teMiVULsWEK12
bUGeTDcMLPXmPk/SG7fIzXoJEQMjC2xQZstOhTr+1vqGciI1rF0RNT3JUSBflLaxQzd/GeGKXZt5
aGwb6aKYw12jWU6IyXM6nmJJ/X2J1CFrgU7Xc1dcc30xiY/WdwQspgDDfi/6k8Zp3BKLj8Oy1Ppi
xLB4gZGVLC9kXS5/UZzYOmaR6iOYwMZOm/eTdih1d0D94W1JbOk3a6cyTuBuxX5RhIP5JhLR+iVm
XWIdWPvWZXD7iTYT31O87ofPpNBeIFRKH5t8NA55qxd3TVolH1Hy+6ECfPz554AhxPCi8knLCCmg
UYYnoyHkJcQA5cDUtmaZvm/qc1MEi1ERvDbF6M3c3ASe3oCxdvvW0C5pDB5o8Owv4FsV7+QryKVD
4kHlqyqkkTRNpF/I7WoXEV0PzTautP4+b35PckM/BUg83cMk5V9VSvhUwgzNK0TE6MWNfrgnJSRG
xzlEnIlDVUOSWkZu22bYaCez+4mlmQkveo4Ty4k2SaQWKnR5ikYfuXY/7lJo0By0SQmku6EkYT/x
O+J2RpnZvyeJnt6DBi5IfYZpel+DiHJjy1NcMam2E2cXtm3Is1VmSfoFq15Y6/0IA3D2uZ+bqEaN
j07gYWKLKdYyashddZ2wBrhAwHth15l/adNo2ih56L20LXAkpcvHF68MjY3T1NmLZ2E7mOe+g4tC
LW0kA85uq8FoomzgnBS8mBeeth5F3tJUhNQDajXvmuuo4NX927lJ4oeu1bMlb2b2p9YCj9GqUOFZ
wbEu5qx2QvkMFPtIzfC+98ud6BuAXE7bZXiekna5sqvmFXQIXTtHUaudXUnFHfIp9i6GtvtVjaPP
NRSDq9yV6mOflslG9Gdpp29TGRi5M4N6oT/zaKZ88aaywZ8SSB1wrfgr7LZ6U/uO9wAWcHoupOYq
+n01LfeJpxskxrhIWDf7VgdO1KCz+RJ+04Jo+NVPPnYF3NauXdFMd7iflHeynvrPbAfB0JuZ+Sv8
pjbon4hI5M3GqxkhC/P6ZI3eJMwnPB23SFgkcKASskbVzOETnVANkt04WskFNJ71mJWS5Eq+wa/Z
25mfkSoVfeHb2Tq6nEVDfmkzxLFC37wGPL0e+SxqD+IAiV1/MCIP10acAzc3A6I5Rt61KFL7KGLX
CHTeyYQZYE67xH9G3C/7oFRJtPNkYP95DXEskorCNTor+dkMkTvp4/DNx11sN1Xx+4h6LpH8Y4TQ
iUqi0E3DADdRX4LwkSG1eUDdJuVbJMnBozdvOOrAsbaGjCbYYhkeiM2JNW9DxLjnw2+QQuPeQTO0
3TrzgBh1EpsvTVJdRqmoIIXMe5p30+a1qQEP93V1aWarXbUj4auVTvE8Akw89rak7oepkD6TwVoi
NEg/m3REeMiMoERl1IeVWVsdE+jvlJ6Ve5R1m2d0FMcHtM/vtIyX7cr5mO+NUe23IlYcNDn5joSd
ci9aZRtOcCq7O/Tc6yc2l243VZQlPczchFFuU5OHyzWyI1PdjJ8sNdsKCjTyqGyHsVPZCpazrVrK
xjZN+QJB0U0CpZM+hN447lDdz02YMsjiikNgyvJJMuYDWPOUuwinYGt1FUpB+yPl3kilYB4R4TOn
/e9OMx8TyAo6LLzXchyu4Xy/RuzLoIaTGGzrIS5kv01ek+1XS88J3C3ufiVegaN1J/pvXT9FSBZp
w30yBvpmQoVjKwLFwLqUOPPj+hC9LXUTFtuPkqOkdXhAckWNtk1qbJvGzJ6MImGjqcfRoVKbZFur
ITtNOYE438r4jOrVj75Inb3ayRNWBPhTC+9q0dc43eQO0lBfxcDf9snzXBh+UFPXGDElqerebcdB
2YrC4yoQvZQt39UxA9yL9l7ffxJVy2V40Y7+z/OlvKlrWNItmtNt3pr7Lm8/2eEW8cuNoQ7JpR+7
LtjFElRPK/uPZjyzjLOeDF3SNQfRegtt5vuYuJm99YsVRUv0i4i3eNGvzwZJb/HikiLU+WaWCDAV
s2q1OOSFZ+7qrpo2a584m/UzL2ruIGMrYgwbXUL4+q/zGruHFCQi+7jESquPrV1exu9j1hUbhNcO
VKN+4ZdgnsrSeFjeD9FE9QpaNG/A+hdRZVvCRJedWdzP36YuTTFy00fG97vnV+VGUXt5Vzfc2YS6
QFFrvwDUd48+0GIwrMpGaBDUfpmedR2dUBElJll+h/rCLGX+n5OaOr68lkqUUMHpW8+guxXxiIcU
9sybuDCHi2j72OPsu5FSouiT5pj3gbCud9ytrGW2GCYnrFBZJP8G9lpDeCj6TafydpSyUXsSh6np
rK3V1/5u7aug11FClP1Nmsk622Ks2vvZOEwcyFajt1qR884GDwXH2TgsMGMNM+pvIuBdd9spe+Rs
U1f0rWuQkwP3VFvWsoYYMDPFuag+j5rzpdq364ECSvbTpPe3Azxz/KT02h3XxUuHr0Ght3z4HPUO
BSUkYWbTVkQNq6um5vCsLf2xznChxxyyus4BoksEiENkve8SofNEwMrGMvHPa63L/3mtMW++OGGk
nGw12Fim8WoxGSk5jveK17762jQ5okjq5OjHVk6a565LnacuDeYcFV4yvY+/qicTvbRJXFGLz5TX
aAs6zlPOVuY2er2emCHP64u+UR+cp4H1RastlJcwDV6GOLSuQ8/jXhlrwVE0BXXHmax7WGj1RXB4
0sjxr5FyLxoiKECZHi6j/jGceT+in2jvEHegpioDMpjbYp23VWq+OWKGiIGB/Hqpdan5UhZJXGy3
eTFKkwdXr4LnN68hw7w691wmdebKluxle18OAFmA038K0u6hmpLxXnSJQ4Gq0wE/bBUxR8LIPKIl
HxEnG4AHYskqT+WgRxZOwthu34mtRCx+4sSpOKDh6G0bRVE2Ypsi+sS2RJytfeuMmz6xgE7VbyPb
ebsLIIACGUIv7J1oGGRR61jJyf0iJwbd9VUwLB+rnWGoSGR2mAvuJfiT+2oukE5xke6hGcT7cq6m
rqOjr/4cFBA0lPRCF56StROI9hUmL5pitKDkuIyuMHkRR5U2WObeDCxLzaPxxCcZb0OyW7CI8DT6
PBUodXkKiv52pxifvVb9hiFT9igG20bdIJKnfizTynke1eAguoMUIz6th4c7qKH5ecjl+pjJRbwV
o4ZfSzvfiaijzRfw8D5eLrAsOVg3F6CY+O4CoV3be6RMQb1Cc2nORhC7NEm7iGZqAOgbFdVN4u6E
gKd9br0x3NZGGP4oIXJMKvqnGMHp+17NTUQt8vjTIFVXEQCA0kLswtce15nYAwY/SoVNsOPpX5Ip
NfaYu/CxMlCtT4YUfZgZs9LNYJf1IPoyjFeQt80Oa78TVv2+BChJngtzsJupoikJMOU8F54uflFv
C4/PUciHyWj9qti0sz+FOJh5S6JKnFYREKxmPqzDom+c/GA79SSCxMDtEss6RUWhmCz0VlMr87we
+rarT10BdOmt3weNdNYGhPa2f5xCOeym+l1M3oTDIW6cH50/5A9oJauXStqLBtLQ2DybPI4v/WV6
EP2iR5w185w+rtULzzZrt4+hJJp2FFn/tOi79db+Py3qY4jVZXVoW64Kc2reU4gNiOHZ5mEY4m/L
FkUUTubDzf4DovAXTL/A086D4MvUfRgNZIv/HGvNq5VB+G3ZAYnRZT/Tlf0WQJN9H2lpSUonqz7U
CQQ+WZogo6SlhY5waX0cTZjpCNb8joWd/Unh/kkOT/HOU1RV96oGEBL/Iu0D73m/CaRG/iU1j8Ln
a55jlOrrHE+RvHPth1hzx/m4U/rRHdOcXTEZ7W8N9+dNh4jLY1V3yHnIPruvIJ2+1RbaD+hFjm5S
o+Vo9WO+paISPQI9Ho6mPUoH1arzq604JTsfeFiag9zyLB42hv3T0NXql5tJSlNJqK3q+bWp0D2w
R9U66r0zprhO8AAJP6iy9rGRaZ/janhIRjv5GWsxTEqe3p7R16zgmBIRSLL2ueq7B5E/+6uItzX+
NgISm+1msIC3dht/QpcifRJAh3YnU936bIx1BQEs+CgAFXkgm6cBja0F5pAWGlBP3DD22oB6VYve
7qHQss7Ncx237RkJEWXhsqiY32zFoiNoSbGowFBA7LSWRVtlbHcRpiVAi3lMka3+yZfL7Iy3ATsQ
zMmWpjCpF7qxCl3kTlBYmR93RP/cVUVydhZLvK0jujD0dK1IUnibke83AT1CvELkwz9Ppho/1rOR
XhsE2c82ADHVOM63cZK9bcJGa4kwGrnbBIB0HJB2e7OOIFC95VORA6gf8yJRGMBGbhT507XTQAcb
m0uJrYuYTdGm3KhoPsw/yL65zYeJ9NqYpo9pgZao8DVvy2gAUPWfA5UpsZeYB3wyasuMuHP4FM8D
flToZ1VDh/gykKpK81quP7zmd3rNSvcDBWrhd7f1ulH+3sQvOIWmP8n0yW7ojNODAr7pDIEdibDX
gKwLd1UigeeTIvswNu3ekBvr3hw9w9qSLon3GUKKoIzwmBfDoaRa9yF/D/JD+FUmUO+OiQqJXfxl
wKx3Guj/l3ZA6WPtRxtnpydx8PIX8ebcr4ZODrKxRossR94jiSu+pXNOUrRl2682lI0NDO3IXTiF
Mmx0M22wjC21l5rKS9WQhCQ58BBUbbERKpvorCBpJaF3KJq6qf/zpFLRAedl44UkVY787XyQ0KkE
Xoh/RjP90TcPRNiU4QjTA3uSzd2IunGh2OU5qsfxGsyHbDB2dZGj7j63xAHAvx7WPHTOPU7ayo8t
tWLRQtIRPQ6QfVgi+/dr1/+wdmVLcurK9ouIADG/1jz3PLhfCNvbRsyDEAK+/i4l7a62t889cSPu
C4FSKVFdTYGUuXKtdGiLo+rNL2SigyfDah+YrJtHiqTl+7J1f0CiRx7B/QkZIzlkPcRBK7kEEbqL
HJOqEW/XRuohTzqb3antxMWPMjdN4GWy4YQtk7Vupl4tCGtpKVTfYF2OHmqTD53RASxp4C3ITlcz
6HtTuailfB/QCkhsN5N5kzEfUkZGF/p4JhsM35xso/XYxMEqzezxUfQccVQ3vGMmsFx8qMEe6lnG
kTonZZooqITQOvUGoH/aQbQ6WlJvgFfN2Rv9r6gsHh9dcEE/QA6gattWLqvWuGkUuMXIs3JRnd2M
pbmneViLn45w1bimXiakOliodwUbJj4RcBzpbcrqA01LHkBCgrDPaO6plZQgosSWsznRbIhZSZDY
NyNotDzojTrQw3OtHtuwibOnCMWsSHgkoImCEulO4Ube26DRPaMqG4/mNq4fG5BjLEwFZbYKX1qE
gE8MuSCxMuN02Mm4BOBCx1SxnbaWScIbsOKhWbCK25Cxd7IzXkrga6kdFNsYjr9Ku9Ra5lHxmyP3
IQIQNcXGLBuoAOsUnKFTcJFOzeWIAYX90F3IRJ2eAIGNGTpqQx7U4UkQOdF4sl0nsVwJjG4hL2Q3
haEgSQPNLNTrW6dWNuWu5tFdNBkOqL+I0iouGIisLHCkTlH6vcC7HOQquoeLEKfQgsk2HrSDF2QE
dzPc6XR2BXVluZYSaSnIU6/C8IVX3XhzDQGMhoOygCgxdhQ4oI5EOAOEsEW7wgPWvqWOnAnkvCvr
BQQZ+cGvqhIPvpBtnUKGl7qDrkHhJhBUiKZpabZ++tKpoFr4UxF9bYLmohQC8othequx4cO3WnWo
IOmbH5lTPLsqK9+kgX8t6pfHJ+wHihUvc3En+woBAce1zgEfpt0Y+/LQmKGCKi/715Wrwfl8ZVdf
2eD1pR4rxFmq/A1J+89X7mX2nNaFuUxLp4f0d7kBiRnYuCfH2DrVaHy1Fe7zUGYMZNhtsAbFf3hC
zX9/QB7d2toqNW8zEJotfdHUr66QLxq0jfE/QW2ETOeUfTUsw3yJez9bMfzob+M8Mrao304PSZaK
89Cl09oNp+rR5xEIo7ljfYOQxvvHsPAxjCiOv0kbQcA/PsY4hf/6GIkTVL99jBYLm7ONdfJSDvg9
NwryFUhCFI+ggq3u7A6PFd1yQhMHYPlKfywvZMJqS6xCYcstNWk4n4BVomZnD/Nw1HX7YqmHojAA
NeYgRfYnJ1n1NnchEG8Vd9hqAZjQuQ/QE3Af+lgHYSCCdCRbG8ca9au5rkBy/ACEUXHnRe/DIQmG
fGLiIprgSPMkO+f9IPRZBvi7Z/RAl+qWl/QTYiu5jcCp7gE5D1R7LHNvgqVyRboOjoXoAlIg0wls
sOBQMr+TGeqikIrRXqRTQ17lNI6nujHvsG6Jlkldgw9zVE576jWDCh1Y1/dYH4MMOgH94/7aAWkE
eJsf3uPQrqsu2kGuUy5txM/2lLzLM3BfgWEiABkqcNbUC87rcE+Jv4JNkOMNQC/rRdF6Bg5MivNF
FKlgWyVWa69I/N3SRmgqBFsSdiexeDqjXgYWt0Wne5sO2BmpOqiugyTsZuL2IyOWWt0aPfORKGyp
T7eufdrT/PD8fRwEhmfP2m5tFJIBFhYpd1xnHTiUaAk4rwbJOCQ1dEL0YpFS5XSYvZ3ORpUvUvPX
Qzga43qssfpV3NuljmEDpJCMbwB2reo8zF7GpK1R6gc7cdNmSQgmiyaf7cGoGcaCaHzT9qu/xZwf
WL4pPMMQexk0YzsduoyhWkTJBOE22K69sfYr/G4C2IF2i2Ve8Ets4cXVdQqVFqM/vIZhFK8Gu2AH
yu741e00jeLlDy/lpzq3eMixg78z8E+TtofERZD4ziooORKcWphV2WK4a0b8Symt0TPs2Si9NtiG
f5c7pv0Alp21gfcNNFNceTJy7NdIqYblFpZzjKOISOvYQPalBDSdiyP1drl7GEFbcR/H3KE5yNxD
WvTEC8xBU9qIgwGPlBWLglcZFKwkf6jHpgH9DoBKjZ3whwrE/SBrCZbTAPbZZWP30DSMIn/TON57
b4ZtNQ0l09/Gaw/q9FFgt3ahSYPagdbvav2niJnA3K+c5oQ/Rcyc5abL2xP1TjozTr3IjsOZg9/8
2ku/Jmpyn30e+zdn+q3hqZad1LFM/GFZeqHxaMTjv87Ggb3b1MfZH35GCi33QbTDVpSZfeRDANId
fdMCB3E/1sP44PadfazlmEPVEDdnC7pvG7uXT3a6maNf/ioFF+jUV8oz17XnI0AEEpPjJDg7jqzz
VpCEtxdku3b8rYlYAmsWNO7abZeTt+o4FLL/6LD0/DneuKsusCHxZVj8hg5FlT+iftUH4vGXic7A
6xYuwSmfryvSyyRjnQrQpngBKNB+9044wO659+1qtsc4uV6h8Kv3K/gusFuaNS5cspjnaxpxdfaM
4iFWxd4wwLKJ6qV00RRDuumg8gktuYDtu8lsLqbO9Bq8CI+mBMRAZ3rxphX3AjEnyCw00G3VHtRR
CGdvoYZsHoTyYrkSEDcbrSm6QI60Wxh5WH/paqQjXVbwYxH19Qv0yGZ7O0KlCIJEzrrJ2uZLjbWq
ZVXVvV1GYCsqRiCNtb3Xw1EBFV+HN5BcfYg9+QyRi2oF7b3sQZkIt9AZ2ZS2jdpGZ/8/fkaF8EJp
gmt6GLi1DO0JdPv6ieZup37sXh3Gx+NoArNM1iwvrOWg8ESpuQ39irWcQIIdQoTHAEHephWptSWh
i8m3L65VmfdZMWS3iWD/kJm8giQwt6XjjK/aywz9rV0AD1MZzgPWmuXRcvEQQD7efSBbxflqQJHj
ne1CnySFUPPKB+p6Sx40wBkR7tQCsA9k0wN6D+ytcxwgYHECEF+2Bms3fwFcut1HfcvWXIe+fNjd
zv1sr7AtetP+f7OrKYf6bBMt+MDlJStVsMlYX62rkhdPoDG0d9ClDJc86oonxVsULfuxvzBCNNMp
QlCiBj0mOVs2+Hz6Ql2oM6vT6T4DCVmMpZOCztaqiCv2yKRK7pTfqV2feYGJMJzXHWq8LPOFsuJo
79hbyxWi/4c6jAp0V8eCDd1hdodsH/RmIEIF9FQDFpapHi5OUsmXbuUNjnoxDdFBcGrIF9SMa6kZ
Jg3IwOpeqJLWEFdAKQs1iwEKZrGrHpCZDu8C6Z3JjG8XDEUxQO511mLKACpoBYRgdtTrW+Nb5Izd
Jsuxv7u+bhEdycdFgggJtAA+vYbpbXt9+UbDWhf1fnKgPk4KLOicIPMyv6tpIEMMOgEZ0skBuzv2
kJba9DrLVsihu0+maNNJHt+QSZoB9I55+w/1kek66Gr7fVA3TM3Rkuof8v+/Dkok0GJge8BHkyJA
nNQfbsI0BtSjFspuvo1tfDRSrDYfyqirHsss+mnpVVfjt8kiwGLyDDpBe256vzep9+qMiJU4X5sq
Q8WZlcfNKjT2kaMriwc7mG7RiqnOuP9ry/bLcqFyr7kHJIQt3YKzu4BZ4way0u0JRHD9QQmI5YR+
IG4QX7ZXBgATT1MDIY2xatpvQcP3wgLedlEBzg1+AgiFFvY3KO/wV4/5bJkh3TZP2Rua9tEv36dU
EwBLUrnvU6Kk/BTj3k06oV6NivWgZsTZiBq8BXQO1GspcE06U9r2V7/KnkATG4KwdDl0Bd+QNliE
sMrZ80Fx0YA4eU3NVrYQCociJymFkWZYXTD//GEnaTEPAQy8jLMUa8FzUEI2eIETJ8L7ZwGpjvnk
c9f/4mMC8HPop8TexNKWKz750T4Jw/HVh5y1VFX9LKwqPedgiF4M0PV4JbckyYw9OIKhs+n4i5r1
4S7NWLTlKFZcoTDZWSeqxv+6zie5sqscuh/UHjtHglbEcdYDRIWgC+pNa9v0t8Ay/RO5Y7wn3nqA
rrobOvuwX01kn1xr9ieKezK5GjAywI63arwnO5mo87/a/5gf9/inz/P7/PQ5Q0J0fMytmLsJUdW2
sQzPwQ3569CDyHZk8kaWGXjfGxUgdVGm31rbj7I1sO2I/7QSJCN6wOxjTymEXlIfqjApntL/nupq
+ZhuHp6C0tcbCiiEazUEp3L1XSTqZWgF+YZspJ0gwXx6Ubm5sHsGXmy8Sm0ntvZIjZozbkwFubNw
RSDPPljmn5LGfn8Bp/W72wwj025hV8kzWEO8p+yX29QN/5rtdzcaXkUx/sUe7n57wsYYCkw3Xe1C
k95u/LtEJM4d0J4K9cO40SvzlHdgtiBP4djdzvPsAFyJDJsS7d9OCagOeQuuW/IZDddbtAJoOoYc
y+yjrwD2ZffTFczV7J6raDqBNuKWvGnaIcRzy56TQ6YYDoMP1IoTGcUuhw7ms1kjJRH5UXymJqj+
tm3RJQ8GFOkeitFejbrGNctthqonUS2oOU2WvQMZszn35gMHEGYoyx310pQcghtnauopxxycfDRl
CXqdXMbd2Y0j0KIYIYIVfMkobqIPoi0AE4cc3IliKTKuJ2jiJfGGmlbG1ZGZ0CzqG14+xsgbPTj5
HEohh7YB5fN1uBCNuQx9ubY6GyqFcRreDQ1K1ZhWC61VD9oJvwPQWPZgf/i3hwq6YzvgVf+HB5BT
CIvrlMdf5vCxf18NiQ19eKxZCrYGEgchFc92cJw07X6fGhsi0p9tcz9I9UGy37RggXVLw9q6jYOs
BAOrKfJgzcmnJlImc5MQNoSp4cqdTVdMzccgQuuQ14eJWuT6MZChHOHEY5RSp6y6kXl2hPyg/wBo
sP/gM/aMMq72DJJYH5LlTbBGfHtYU2fnG+F5RMiq051kKsv8Uvk5AystRmeJm65RUt9uaHhgCgs7
0fbbPFoPgpTGFvD+5JZMZtBjUQXi5y19gqEP5JFDD3hBvTQHQw6uNFl/RyZVG6ggUn62o48Ade3m
4DLPBADk1ycC6Q9Uv4x7snRmAdWn6VuUJv2eAnACBLnbqZH1HMBTid1d8KK9o066yZCNheh7yu/o
BuNZh7KP34eLoq5X3GOgby6zYJ/gPQDsbrDvwqZ4dFlaPhZYJ9lDNtzEjY173GXO0mVc7KgTCOlp
Z4MoYUkDPobjeVWAxHX014FXpRfbfiDQBMNLaAVI7wT2HfDdZw2Syq0akm+gwf3qSej7gGgk3Bcc
aox+nltvGEj9NHCsjWDlpgDNlCvDTNne1RB8y2jGHdLiloZeiDvkhd1FVLf5JgBrgYIM0qvMEhts
pzkyGLlWktJSLtoOZC37ZP/dHznDMwtbLvcoXR4AYc2AVNCRvz9igLWf1Es7QULj2vEpWNhSJNBX
YNUsEzzD+74Cl4aK7qDiFd15FrIsWB6H2x4ytnfgCEDM30PplwrCE3mwKLVuB/l1Gl03XeYh9zR9
+I/IV166dDU7cKunJF+ag6Z0mxaaffoKTc8QvJVQ7456FL3pnR2eSx5k/OJuT82WmSsOVtinBDsP
LFv+7Uavit6FgnZYdH91a/RsBGT+cNP7mHk2stNFDemI60VpNtmDUbnPFIATECbbdlOWHaELlh8L
y3C2I1AIN1xVgLFXVvAgI4SuG+ZWX1jCvyRc1T+aFHp3mT/whT0AAt3y6ocMmy+jwcsvRVOmkMbJ
/IeR4cdcGzy/gUDF+1Uaa/h8Fc9J0jXyYC3oj98a23xnjYHStDoCs0UcMZ/M0IacaWX+ZqNBmoIj
iC1IbITBOkfs7QEiMdXBRcoGwjyu80C2WLx2yunvlYXXQehCdridwIV19Yf0FSCNwsQqtbXau/nw
0ncTREsr59YdB+9g68WqB+zGxsrGFGnsSdwg2T4A7fq7cRaPJ6OtPdO1cxhEEPxTZebJBMvJ9cT3
rNkS/jr5zadKw/E56Zo3WiPTapkWymMPsXkRmXuyqzC44XYA7EM+fZExZAeu4V0KA2u7wyB27njx
hioPRvVcx1CqgFSEtUqQZ4TkXDpd7EiYS3Jww+esa5wlL1Gs3oo4X4rJjDdT4joXA4jb+WCFjJ9C
4az7IkJ4izrIRUFuaVniR7YhW4/6v5XpJjGE6aS46RXoQjo3GzZVKfD9NZWBAKQYD1g0jq9gz/Uh
UekaB6mbjG2acPBfapDXHN0A6n1ca0dbxeQvpQCF/+QbJZiw6h/1aBtv+iTI6vcTC/y4mYAgiGsh
u1haufXcBF234lI4N8qCtkDWJsUBCQMwOkRTuK4ZVBFSKyqXeQ3ynVjL05X6TAZAewPIg7ZpIemX
Dqa1/s8+5EiHNAXbCdfe18nojBdfy7ILsd2yT7Tl7Cs+3TJjOpEMWZay8Vb30Q6T+lqGu0VvTj/6
/rdx4EMBy/3gvLWQZViA+Ig/cDsKNmMAjI0CjeGZpWGylo2wnitDfi2qAWrmCXjwsKr7DrpnezHo
QQb7NQjg2+GMgp4UzJqG+TwNwzwIsqrzoLZCQAtwEyPqs2PSuMYyn1S6RMwpO8bRAJJ26umidHw/
pa4pMxFAcYvpYA9IoJW6rLIyUAieWBBehxZYcgojMGgYhWjvDSetl1Ut+NtYqBvfRa3XoldfexF0
P1Ay9ZMHbvDs5zZ4mIPBucl8M4Puk+AHfLP1ORttthZO4D+wVLwkUbyddP6IDqoaQ2BrOOrGqZ3b
SBdn7nCwKAP1yeejmwd8PFCrM6E4343htCVIUDVAp7xvEdGbEUIaPgRKlr/bhAcGChKlJmfyGz7G
EuqI5iO//zif22KNHmTdCfwbKE8xfWN1jbD0jvkIlnRgbnSQpnQACqxcD1RlGh2tDzQogrbT+mqb
0vBiGW8Ntt2HJAhr7JJNY8B3GK/m5qAK72ZURYrK3SREuADESYk+UAeY7KKF7ZZ8+8kbq+VVO+b9
+ers+prYO6sfPrlByD1ZD27Rggv8BQQx4VlUtWsvOsQD9qEdvdSMRZdRYN+yAvx+49lgIJtdUHM1
LdIkMvB0GYsV8EQQNbg+nwaW1yCzXtODqSO7M0rnUuZdsVLamXqiHBm4hSkAEEzF7PzHw49mL5ht
gWwRZema7dDT9IgxK1GXSacmER9eu8iorNQBqg/YDD2ENPA++fHeqviKHN3EQnmQXfv2njlqts0z
2GO9ayHT5vBFUReQm7As5zbJpmbnJl2+L213vJkgBAmNuLT5MkDu0Tdi40egmp1XMf+t84thSYMK
L212KrfAPBLK8cbGlPOgwvTO9ERwym6HGJE3D4qAa7sN03HNoNC3KHSlgqcrFehQD80SQavwbDvK
Aq5Gb+3BtcFBf4XSAxAyvvth1wTmElE3wJsj5LP4GGxWidpCHw3yxkjn3AAzPNwUmWrOzINCvWCF
B/EdUKCYSTseqtC8o5anTXQG3pJ8Jz1dnqCH0iTUURpxtjFrwO/8qC3fZwnzvFsxiUhqYgVRsi4d
bDSHjIGQ8Hop5JbwaYCg2dFsw5juojQVFwFShXUQqGRNv6hK/6zMpHyAkhs7UauNwu5cNhK8f+ij
Q9iYau0BcbFOq/DdhsrVu6gygvm3iKra8lxP9g35008R5PFiHXPVrK8TqUjc2pAtPtM8CA6DfmP0
UwSZQKlSa/4rK0t+CpX6t24P8W4RgbWe7MJz/aXVWuzYxuXwxFK+7cbA+pIrC0rWZTtuyS1DCj23
sLFvp54d/tO0EzPqhadAw0XTFpEqDzbBAltD2jtUDUbrwp26DbGQUTNFbP1Tk+smUZaZbROtr72R
QlDCLH/GeC089dAUOogMfyU1HY5oeeUFKETQvamrOSJ5DVyibpopsIdC0/RTEymD5JzVXTY341GZ
57g2fswzIeNxSePyK7Vi4bqXvjOf/WmanrpSdDcGdMSoj1s2v23z8EJ9A5CLt+1ogzMAVwSjRnOH
BdYuAsHKU2JMBjBF44b6ip5Z9x4IA2mcdGX7MHbJkvrqKU4eveJnjTtvq1Jg3WVU9g+qKDPQcuX9
0dPkToAN27uUOTW0dMAXNbugmqaxXfeOWmmZM2AAE2tDzd4ChrvMwgu1aFCJBfoCAYL+SE2a0g/k
nZ+lj6OmPcn7Nrs3dNS2rLmzxQKjh9wNr/cDavcv5IKkDL9Ag2J/HdAVwtyiEAAICj0JHWSRiHmS
uGj6vQ3o8gIMEyFS2bW3SJsQaObacYwFM1wOkS0Rrhw5Rbd1XkW3qJbMdwnkjRYm+TQMZXZlLS/U
SwdyHg9lGHu3s1PW4uHS4h6Y581CMCWZbhbvroOu1yr1ZawUFLZhVrorFFwBQxLGJju6+HI+1gKF
SoDWpvant/+QjPla+giC1525TWXe7zxUCz3E3P2Hp1PxvTRDZA786qkAXdrfHLLWfwrHqp4d8OLt
d/WITZeeIcdm6d4Hj8wi8aBpX1pxffZzw35hYjNFRfJSN0NzGZIYOG1tlqXi2wzA8Q2SUfbLddB7
E6v1FJGsaaqO85txYCF+IwmvUN4HeaRPBxkB8Mb7ESq/6Gj1u5XOIPPuX7DhSewhXJElZAzrnKyq
tlFeQg3PdULIuuZi7QqWPokCS8Gki7t/KsSqDOY4PwXSWLU/pl/cDkGNHPhs7LQltodYfh+sukWx
nR4eQexmHj4FZvuElEe/TnOs9luNhfA0PkK0Dl6XvrxQyzfBpjB1mVhaowV8h+6VgXrvjWOUyzdu
BcSUHvoxPgyGcmOGYDBNQGGNWAAK4Xtdo5LboFXBD+QBefsAXFHYC/Q+M9+keqT+CNxuK2aH05EG
5npgR8Ut0/DY5Ml48HVZRdMF5cXVZ9SMvQi/06g/WRO0tsHCAX7GplInciOPyYirbSdBFrsH+Egu
A7dokPEcjbk2IMrTapFYprq1+qC+APtiAM2K1Kmn6gr3Z63FSX+NsOMsvAMhIDjMc+e7LwJxpJeT
bJPwAhm0bcfxpl+2LO43YNJrV9elnh7gqbw7kkmBpm9jBjZA0giPitQb3qK83oN4x/hhudYJwqXT
FwFmgaWPev8b8GYZO1ea/Q7lpUBt6kG+i7rF1Gz208CrmylyykU2lvyc66rULAE8WkESaG592F3h
lmJVqOJQ2uBSvJLMABYKXR9D+mBXNcsDdeS4vdZV7iDHzyIouUpzPDdgSHuRP2tlyZeYDTE4csGK
Fjah/SLA/7VJLTVsyAmsre9jmNc4L9Z3J853qimTO9nY/IEVNoDxuQn6qjZNHnJRtSc8cb5Q58R5
fQZF9bkcvPxkj1m+gjIuBBZ1M5R4Ay7olA6RkeIRpnvGIUOPD+FOLdTjrcnYu98AicvvnNFvLjnw
o4uuD81X3g7GqmpYuadmhowF1DHVU2bpLRhwtgsOZpjXKG0GYCvMYO/zID2i6tRbYjm0kJkQz1MR
87NpjCEIdAEDgJBstzKqID5UuqndhHYz44afEa+EJlrcIhkGFNYKVDb8QM0PN0vPBrAYuNEIVDC1
31DZAYatuvoaeoip64h5arYKSCsZXIawrE6oiPNWHx5ISaAEIFVq6WmPqAOlPHlAk6j6Gjfvc5CH
AcU5cBGBIxkPJPO+QzJtPTWoARmqxrpHKb11n4tw0yJKeUMeRZLaQByEwwLRKfDs+qk3LfC0Gffk
7NgozBZjC8wVhtKIVs+JcGS7dio1FcvaMzZD735h0NTaZ6BjWnSaGcadovpITYjU2E+uFO/NeBiT
TYJS5dXQCG9XlxAMo726h796JyqVrGgjT73UpN361dnpVHREUCddUFarczpQBadlv0nawABIuZAH
4djB0QRqa86OZREouQZkWGkA2Sl11o5Dsh2BAZpnug74c05EiqBKuMo4lj0sB9CNF312G2Z4ow2T
f9dEJUzAEBwHFrxdTX3qQRLBKdQy7nKZLn1eiFVqdNlmbtfxpDnLE3s/t60IL9+mKi80RVV42e04
SOwP9WDg7eb5c5TYgqRuOOTJsYhVdsJq5/0wBSnAPn+2eVX3x6I9kp1GdFFog0bVJKoZ++JrsPnU
RxAM9lFLaUcGW5DN1R3491fLEqCo9ZUGhM4QRkcaFUg7nhQPkzu6j4MATGZMbqQw3Eey2Ma0B32E
vBXa1Ntms0hr6R/Jo0RGYtUKKKG1RuthRYVSSdGAQ4qGckjJHlCMFS6oiZJY6/JfruTbjbxNAHFp
kYUPZe6iUnpqimOnD8lgoy1HXgAzNBVHOqPuypEDyIntAbyNH2Nicqd+8qynGnw+f55Sv9H2zRpS
WsnWyeNsRbrh+0JXh9W4T1asNdVZAoB/dvM8W+Ums4+DV/0QUSZPlpLvhzh15IlsXgB+PdfJj9Q5
aQ8JtgbE0T5cqGdABR0oncGrVhh31zTV1Pv8aI7NF/FRWe4gzUAmSlPRwehAUam9qEWuNHDi3Txw
zmj9mus6/e9zkf3jite52K8r0sysLO0jarHx+MTDqMlQeUsI3uCjie0Oe0o7PFauvVhOfG5SLxLi
PGft2XENdR6YiPZ4tR06lgKxQ7b5NABAZZ9a1oFsdCi9GvXM+oAyA5CUvvAOOwjwdgl/fDIAvw9S
46XumupbaQcvAW6Eb6CCnk+AJ51Pfusyo8F/hlTGQXeXeuR/meL/3QcSYKjyAn/32pWue2oGz1kQ
0UPBc75poVM7s0PYPpRd6tp0Lx3+5GcWPCYTs1/+NigKWDuzQ/x70JDW9ktsO8lJlSi+lIUx3NKh
S/wcWpnLq2VCIO7WS/SCPONa9NXUbJZlbW2tBHtUT1njp6G5XBpRU0XzlL0Frg5z0EEJfQUd07tt
Im5tswhEsGRzkKFctJ1fghq0rNc9aur3kS/y59GYtmXDAGrVdtPOwqtdxdW73Qdj274Bvu7ZrbCH
/LBf/X+3Vw3q1yh7NSe+dPYKlJfQZB7nZFkD2tqTDNvHa/4s71mz7d1gWF7zZwopTERhk2BzTYpJ
J/6Sx85wJNNs58sqQkUZ5dwmI8pO3K4fr5eWeOBsm4aPy+s0bdR/npo6Riufp6aJTFA530qPLScL
FYLCmxAYzAFJueS15y2NVhSoAxiiy9yDJ9S4R13LU6Ft5NeyCAqKQJBsaYZ5LE3wMYsCuw8KmvSk
HwcsT+eZrqbrnE2SbfG+8Y/UCRzYferm8tSjjH81FD5W3HohM6888OKrRwepWW0KwDO9q/IRVF26
ScsVt4yRa1NRdiSbF4DgAKDwG+qc3fS8HlLhm6utZD+v0xpj8HlaGhQaCGalSmTYR2EZRNP2YLSm
Tjp0H9NGAluFscaqaugMd193WNnReiaIgYOgJq1nqOkFvUIhElIT1yb1opYNv5fsFMTY9fSoIN5G
w/Q17LAlin2zP4FQHGs8avvaSGd0SKISErFZu6WhEVjW8drQQ6h9nSGqQPBv9+39H/Z55k8XGfMw
WfhBqTYIcfT7wY8fmNObbz6EWMPITb4XMu2X7ZAGFwj+difQeKCccKzCr1ZzJgcXqsTLygenfDPU
9bmEjsiKOrytDY2pb1B2blZeo5JzyOPiwidgD5DaSr577LGvremrjaL0FXRsS71sjrZIESP2ICDc
iXfu+FaYjlgkmR3flqXnXKgDWwDUVugOAyV2c0dtgH85YqijGJqDb3FQK7oaAjUIdU821blA2Y39
eN8gMrixY0PdRDlnN1Zr3gm9qE2RSqKW6gy+McCYD0VgiDzGvs8OiKrsqajlWuhCTag7uweQn8+d
5E92OoxILR3cxNv9adfTgh3aOFRWt/vkr+10gWwy+BEFOXPnH8NRvYv8sanmj3ettyE3QCLL41Tn
2+u0DJj6cxqoZWOI4ex5SOgMwOTf9BFe1yg0S+5FFgL2W0GxYWjDcmk5Vv3iixZlfKrN34IAKACl
yu9hBvKk0pM/pVOusqzwoR96j2RQil1KLpZ1aEc/kToDjDvPvg3JP6jRa54cKcc1x6Px1JhldbSQ
Xd1MgYNFJcgHFnERdN9tFi+NKS9+goP7Wbqj8xIaA4L7iLxfPMM095WD0n0fe7K7tAz6pepM6210
+r3yrPyn6U8HOYbNG0CbEOgC+6EvxYKrfnowWZluI6fJDo0vshsn4PHKCnv1BiT9dqyz/Ic58leZ
p+Nzr4YRu0+rPIWWdE74ZVdrv/erF18iHKhd7W7aJ37Aj02buMs6TiUosF1xTAJreuiE9QCeDvcN
Gs1Qc4qc7gT9sPoeNG3fyI4/BlGZvlHnErR1d63gAFInwcoIUVwHAsz4YhRlcm4sjs2+bfffWnft
pUn5HeAayGRpBya8cYsaSr5OWVbeovilvK0iFHgh4FAjXu8Wtxa014JFXeATT/kNmVDDZSAzrUKb
Lwaj2sVGl26UBn3gX23csSBPFggbq4Ot33tzR4RqgSmqbqnFvag6F4yfr4PyCm/9kScg8fyYqETC
eIUfU7oxCCKCBfX7xOTjc0ssiqD9TmRvk+bjrDM5HrtiUbqa8m0mfpuP5EOHT+16iKejANZVWsEB
EjYL1wOLR5XblxmzMEEaA8GBdEMYh7hk4owCjWfqJJPHrTOz+3d/AYQ70mSxezTawF0SHYVTta9V
4lj3DEGz01/sfVN+tqese3Vz8e7fAAC0JPYK3DevYZSy+yFGNdUcySqjXrzzuyIJcvI9cIMSJoFK
1QrwL3RtB+6JyLnFF1M99ZBk2nUo4d50o229TnjwxtLn3/AKA32KyIzTKN3pBirVAYgyUJCsR/4P
ZV+2JDeuLPkr187z0AYkAYK8Nncect+rshZJpRdaSdXivhPcvn4cwerOklqnj01bG40IBJCsVJIE
IsLdkdMtngc9sikQGAqcch5JDsIHCIxG2qiouFMxRMflnyPpM5lEiSKNFKHLvjQoPiIHrPSAvQjW
WVDzB1SIxxv8Y3inPonANwzx6p3d2CXyAqENtXDFoEdtg17VtpLvkC7ajKWcAmASwzU4uszvMQey
EBWz8ScxsX7lWb11V/SBse2mrj04VTuekGeH+LgsqocKj3nA87r8BcuIJz9Bce8ifJhUDcawUpZa
VYS/NAbLl7+7tknZf7u2oGQfri0yDIjsauwXQbfCocmWjR22hxmcpZuomm8PBPtqLOMBOJJmX/ZJ
0i8QWQWFHIXr3FpWazsCY8BsdJC2XbtDaCyQxs6xa23lZoCY2TIcfHzrZGyKCO/oQJwmreI16EOu
mNw0AcTOZTls7UHmBwMlIefeUcOZzuig4gIMZb7jrG4dVeV/ixrmL7JaDhs7Duy9K8vwwR01pG0E
1S8qT06AeJafyWPktoX8pv0M9E+/hB57cBjwKLFvaf0PMf75lJwmOFEKQMaR2PRDiG0/2OhGBHeF
dIFB8dN1pcuKG7tpF2aLysAOZUFPjkCJNE+mL+TmM9CcirJEBK7DXiOK2vbSarcuAJZPD/+d24A7
f5ujFBEyVlI911m2BZQbeT3ceRtLhNM2080+LZcxdEM+J3nFDonlQHbcmNgLE8MfY+y590g0D3dg
0wZiXfvbpucsGyWRudLTZirfkv8Yy/dpC8SNd1MGZDuotcGwu3FRM7ZEdjHa09aWmiWL4/288dW9
QGxEH5qIZUb7uGLIRFdAl7pUuBpEoluYZifWXu6xk6BqV7wkOmcDeMb9+ydCneYYtIjTpJPVngAy
Ab1EBqLqEwQ6fWsTlACVF3LoN9RPB0NGr7FTWtshtxQwLDhEedCdi6YqAOVPBRhkXGdYkDEqmncf
21FqWTYNsr/amzqUDAbwX0JpISmRvIXWujqr3kcxIfSllm0BicY+QTU/Uvc4xcqr3YDxrV24CE0O
CzLWuofOXFTK7ItK3t3spWmB+mPuVfbKLFFoOGBlIPAaPzZ0o+EWCs9twnHP0WnoPpZ2GkPhDHFz
OiBHlfYI6f7ZbsEvlIPXnywfRlJ7SiITmuVLmus2BkJCCMXrg5VJe82H1EkvoAdrNwxc4JfS9O0z
U8+mLveiA5npbAp7e+nEY76OsFKR2IP47mkKsiW5JGQbvbyGfk/I17cZ6og9Y3cSgqbPVfnCgCrZ
wdMHOgsS0eZgUnBgxH7OW5O1nWqO8l3tJSSH0nkz7siHTFwUf46mKW9t8qFmUWSCL289jimLlelA
ULLukTDq8+j9ECMaWQMvj3Y6uBUIh4I/ZltKPeQuallsusz4QRHID0HKJIqg8hOCPL1FNfsJe8eP
0cxfgps02BXBsxEZn1AFbZ8tA/yAvR2OUIof43M1pjm4l5RxBQjNWlZtaCHGkwYLMEbmb0OQrFGk
mKP2I4JwjfDDP1RcfSsCp/1Sj8jbG07IHrDgccE92TD8OxbJHi+tDiw4NdD8Mlk7eLnifhA5vou4
H0/zqWEr42DWWFPlSQUkke6hg9OjMmsELd6A3WAbWQDtgQ7jBYWXV4h11o/uVHongAXrJdkNBfLF
og6ru8S3p3tPDFi/6AEhuAKQMSrEkQNf/OQWkNPtWf4cFFO9GMDId6LD2BvZienDzUZN1atmKVJr
U0woCO/z5tw4QfHsoQr2oXH9JbPqEHUtq9rJ02cxtMUzIq8obyzVAzkGRXpBlZR7R606rt+GvBrn
SaBXB1rVNMR9qOcs9IYWD6J+T810EtMKtUB8S83WLZEeRIB7Q80x8hvsxmp3ZesPBVdotEd2w15S
LzLxxqEqQG9Bva7TRee2xQqVetlg1XcIGVypE0vXaFGKke0yw7AnsC0nNQAZ9aHF4gChpCzxz/ht
+Wc6M/ryC/iy+51lFmJaWJXfIQA/ggnezLAxzKDMrM/oEEAV4OBHONyav/O7DaMR5ELDbs3//6lu
H/nLVL9cwe0zfvGjDtn0at+Zj34IkWUDKiHFgk5vBxB/iFVhl8MCQgnp8dYhI1DSV0X25xBq37pd
PeOtSWe/fkDaIiNpSrAc/vM0YfXXhdGn0JXMxtunktGpK14sHG5eJxVh76Yv4jaEmrMLndKQsow/
Q3mz2ht2VNy3kIYUSAWdcs3YSYdyFKgCMfxyOVr2u62nszjZGBA1Oo/6DkBttGo2tUqAlfhrLI0o
YlTLDdI63+wTA3Z7SvEkok+9dYyg1+mdPrnkboiVuQo7Z52UkbecP/GviRGlAnAbHN49fXaqcuyS
KzNezVPR4FC9pLIP7+apUmWW6zAyqtnFM7yLDRKiLRgm1MFRTB3mM5l272e/sZHL4HKZ4sbGODrk
f53dbI6e5jYrddxsFVhClzHHHQ96N++h7CS4qUIwqVPTF4n3oCxIaPeJdRdqjwryaruwFd2SOivu
eg8F4i1Z1bPzPKhXUAoEiAeRL5SI5qrJ71zbvoAmpXorJ3ExHFa+cSUvocRJDovrx81JRim4mTzm
72U9PFNBOpWhB7oWHZGA2X4zkQfZs2q6A8p8wUZsCFIR34NAj1/jKJYXPJDW1KKDMYHNObXbt24M
EmT6WlTklV7VLF3HB4uBzIJjnXK9n6+cl/avsyQ232101qXceQnDMV2wIpMvc2+wZab3mCiVXIUQ
yRW8186paacjmSAOkVxbFOLf+XiWQTVvCJbk1nXXEGRM9+RFh7Zudold9GdqDVGcXOu8+FzIHEwa
emYyDQ04KxzDCvY3W1fY9dKNWbIlF+pIVQbQRQEQD9lozrCCnGjQ8mR1+9RAKnubDGCgvs0X2Km1
l+aAei3TxQXHxeQeudNeaRj9SaiLqKBUWn6Y3axAwxvPl3D7ExLsKHuwf11uptyv7wdPhqfblSnp
RwsTNInApOILI9/Gqf2FYTjyw19VWT7KSC3QVZELHbwJHCCN2ZjzX0WTys6D6F6WqeXtY1mbuzuj
Qt367S/t6s44MLf/cvviECAF779K97erG3Lh3RXBC801/xt6Q6mjruPd3JxKfgDDRq/BNP1eWhBJ
MIpseI2b9slKs+QphmTjQTKGCl1th56dbRTtZcI6HMWfbrNpQWW0d7OSPysQ3ZETcyxz2TqsPke2
MFaGKLKFggDfYzeYn/p2zM+9bjmlN21QKwLm5MozH2tnqO9dkF61bmI+kqkzQe0VZEF0JNvQBeUu
iwq2nAcIK3gczI2vlAkmTpToYV3dxXuaHJy4yQFREXNBTRrg4cdiOOZwJVM3IZSYDl29pcmBNslO
sZ3/QZ10uUZkHpHCDe7mT2/tHtVmkbOmyVyZ9BfGywv508GL49cikeaJWgOWh1tfWh3oRPAHTcYQ
XFGpsqJOMhWQyFzw2h8O1Eym0t7JCME6cqFL6IGMY9MjGQwJjRevmtiOLgC0HuwQqAFbSeyp+ugz
i+zuOnGp7supf/N7z/sCafdxDUXAcRcMaIbKWIF0CzWaseedyjqDAh8Q1F/AU8hBiZu1x7KLULpm
XWdzBwU+VVXgC0GMZvm+4waF2m6u07vV5idIfRy7vFx8KNSz4wZi4qb9YOCyy8D/TPnrgOXfVKOK
pxJJtp1qIPGDKK33pB0otY014DfefDUQ5PwWCxRAJj3/kdjpXZuO1ouK2xF6oFZ+deyo27qVNRz8
ykkQp0gYWAP58JSMUMbNIdD5XQ+HRin/EWG4zBAMxk/U3/h2ip9GygBJ0DjyyDXAbGEmAJ+l4fAJ
GhXgcob95tZr9HnqSaQREVCb3Rxg78kN6Ij32Ubtdpstir/7RHQAyeMRNN+AdxiLbHzLZIjqUs/6
DNnhCkWJZrZrhjb5VHX8JEsz/AY8T7osUR59UdJi58IckVqzx+jbXyP7FGIUNLJwApRt2zZbGXGM
BFGQp5/oLA+cZD7rf2P7nV/ATIbnZpl+yLMZjj0ewQy2+5DVm3NsYnw0xOTsKb0290pkydbCqAAz
+StHR840S1o1O7IPcbrIJyR2L2VXllsH9AOfrayc+ayc1DXXie3We1QhQZw3LWY+K6ylYY9bEGhb
nvFJ+7uIkwGlhjIFMRbgUbbK3lrr2vll6Hjgwa7C5N+0+2WsFn6k/KOXQHYEpTJJcckmgYSL2a+o
A3nC4hJBQ9BexdOwQg2Vf7y5+aMIN2OQyuXAgebsUahxVFnXPYW9la/BUjZs5uYEIjbu1LgkS3ZP
qjcnELimJ+qkQy9BGAZQ15VaNNuQmO+zcbN/ny2wjWDTqbxFxMu1kgVxZkF+6NS7Zn2hVsPSZhd7
Wb2kJh0Q5AUxZ9BceOWhYFN7NCAQW3ItJUK238wxe+gBP8/xu0+xK2i/lh24J8ORl49GYh6Jm8GH
OukuAdZqPeibAhp9kY5F93cVRLsfeT8dGcRf13g4ymPYBOGydSd+apLC/sRAlz7T1qm8OICFslwF
qJr7Qm5+WvGTyYKtaxUdQPXON7pjmgbCFRViFteWsfbYBp27YkESfVPZuahs72uXgHZ1aqfowLI0
f9QDqb9OCmjoWCgXsqPE2Scp5nEay3kLEPAJw7b/hmxpv+y4F94nrmlCzHUCy6hdTBBRTt59BRRZ
FOQY85WJ5GkHhl5wf3C2GujMxla1z5WLcAHO5l59Zoevoh2g4u4CJqQPIMVUwbZBQe9WtBxJWYUn
UYtlBPj95bT18Jy5VhKpdc2XNv9jhO24ahwEXenfMg27+AplOa3BdS88Jr6m4NqFmGL/1ZoGtlRJ
3ENLL+h3rdMZO4ZM510PSPgSebnppRqGE3FoeznYO6Oi/8qqFHKQwF8YfZw95YDeA7qNs6AuIRuK
R/KTEat3262XznLGmnWf12AG4nhQAqKRHeiSfSdNT05Vv85XrP8UpwTZF3lkodpBsSB+9rLyVBSG
9xSD8OmAJ4q+C/vxq7anDG8LKwz5wZGgSvnZPiGRsSjMptrh8TecseAfzpNweuhD82KbWGW0qNgQ
jwvqkWE0LdpKhNuiH6FrZkAHwfV0UEs3bzaZpOMOtW31tdOHBsT6yF7ARk3quNmKRjabyre6JVW5
Ub0b9sBXyR1/T/VtN7sh42nLUDu8SImm9aZs5dn1Fbm1Zp0rPD0Cw7Tu8kQY60ifBc74fka23/Wi
sBT0OaiV3Mb49RxcpA42zSTL57rO32xEGd+iqtkgENd/NTM/WaF+arwo10VkzyyaTZ5KZ2nlk7Hw
3cw8ucSIQIFiagtE5LDOCQ5kooPUUWQ6Q5oCWq7lBCFaFK9uYqmAVtaAOyriIhsIAKB/YztnBHKK
i6cfv7myXqypZbuYCzySS2NI9pwZeEtUCTTQuybgENMx4zcfd4VrOeK19MJ4ZQqRXbyEucdwKpr1
oHIFrDfw4lDzfONN9mMsuvbJDaN26/tFtg8yAaU0PRl5TDYU16NGvCK0H698OeUrydxxBwpBqlGn
g5fn1dqXwlpTswd478F5d+C22DpZhnLxsX2cch/Q/iTK9shpAGAIhYcrlEHebZU8G368z0Nn/TvN
Ct/Gq1Z3TjoVL/OQrVCy2BuPiK7hW+ijoFwR9j9B6mqHXK+FVxhUnkCkWF9DBGNmGzWpA9Xt7c5e
GhIECB3vrGfAwLsDt0rNTe0ifFhDGuLWdECgiO/VPsd2gApp1/GWiWYYh1TrJ6epg0cp2vTUjYm/
JEZv50+7Kuz0VNhangkR+DW4fFOIEpYL3LbmN/BtKNT8W+m9VM4Irhf8Q6Qi6h6ZW4NwSD9qx/Dd
twvBaGxbKnwITZBXKx+JLOwNp6+cQZlnUONnyMW826kQAxyZs538pzz214ExAWPQtsmO91G4QZID
eT13wnMRuXKw2wAUkqTpzkyy9gt5hG3EtzHE+RZYbGXLmXq+Ndiw/W2biOeRLwNKRrjeznJADRc6
DdTP6CtV9ccm9SLi3+/p+6+i/m+9v4y9OXd6qso11HYKpkM/IukKKfTqOCACsMlr037MURIGmeN8
eiv8u3Lo/T/sqfphC9d9VqmJnWUw+CdUgdfzGJWVxjofgVSi+42NvN7GRlgg9qTXQEoveHp9SL3J
XjL2esNM33DVJcgk9lkFcR8O5HXvZA0Eikf1jsS++UGTAWvzLnvmrGH4nfY1uGkye5MKFBdHSVWe
AYLP1yh7qj7V0vxO0EbD+Y7HVvJ2G8OiKVwZvnhRDv4xCbWGCuNqc2t6zVBtII8cblIZBCcxAnol
hs9U/V4UHaTpQn+8uNztT5bCRiaqfPO1SWYHe3hkg7lAtqBChQhuiQIrTISFeXkiGZpMN4VuUq/d
AdtJvdgrWs/U+7uxiRMic5HlIFA18guWCVhXQoDWqgb3WCmGpaa297UDwoCxfamUW9g/VCLdB+jR
rsBwG2TXMNAABhWdwNQt+PccGOIVaDX4nVFC9W80ZPIcpEW9hpLUdAbkKz04ZeJsp7Kw7+24FMtO
OOFLZ+UPWVrwHwD2o77RU29h9edwGSqUb3SJBSJ/vCvAj+AhFONlJ9F2PqoHhk90+5Pd4rmzlWU9
qw95o5XdA9t9zHMII90EibIybLdChSDDnSBIdOswSw7BD+MeDDZgoipRtY/gyqISUX+kZjsW702C
HuLt8LF3/LlJvTEDPOzfji0m1OhUebYCte1JNDLfe3qBhWpEKLK5VRaeqU0H7eIXU76PExmdTCw+
ic8gVv0fvijCe6cf+AObkguRIdh5b29RNhpvyGvMpj+A0gvusbadvchsjTa8hhReeuX611zgr5i9
8qZ0Nspt7DUilCgQHmr2ObLBDYf72r/mYQM+bjz8z8DIIAfldyGCLr19nlAqDnHExn5oi6ZdFmY+
fIk9+7XzZPKHVbUYrvNQIq2wVWLJm+NBaHUIBIMgW4B7OmjAjdKPSJN0ZnT2TeM1NXw+Lyi7xMxO
RRy+0jKNNgguUK4L1+6SAy3WPI7fIMDw5ZrYvIjXSw1+ejZqvCo08xfZ20EB2qHtvHeXN1eyQ6Yz
xYvBqxYg7J22AM1knyXkxXPTDb9lPmDQElxslzgN+4sLADVKDdrwWwxpAMHAvWHJyN/+PDIxo+k+
z+zPOVY2Z1Aw5WesevMzdiDxTgzGJ9eOoqMdR5vAyqrHNI27eyeRKGjpoQw6IOayrH3GdtRrdKI9
BYH7de5lo/PWAPxxxOIIuxaHG5C8RISMfOkA4rqN6HPjjlpR5Tmrf/3X//6//+f78N/BH8U9ykiD
Iv+vXGX3RZS3zf/8y2H/+q9yNu/f/udf3HNtVwgODgvhgX3EcVz0f399QBIc3ub/ClvwjUGNyHrk
TdE8ttYKAgTZW5z7AbBpQYXQrcd3tqdZFYCkf2iTETBcpeQbUudIn+ffO2M172ODPkyOQKxsE1ph
9UJ0O5SaifTiTGG2dYlXDnKpfBGOVbSdVQaTqP2pDRzxJUQhzG2ZESciXiEbk0EgBMxEdAgS/6ON
nKssXTH8xg+QJ0b1rD6IPBvOtj4McVtvCjz0wMj0Z29aqy8g0892omNYsYvMqVGP5HazC40lZ5oA
agps8c9fPbf+/tU7DnfwyxICOWiH//zVgx6vMPpGOo9tH407JIEDVE2Z0zrjRvVSJ0ia6OVEPwEH
Xbm8vicPB5gnQLUZysR+71XnvnHIQvfDPD3TNBv2oCBWbByEaMKXNKqtVWwn/VlCEvNYleDJGJGb
+jSB9Blfr/OmXcE/jRpv7cp8KI0E6Xii28ysxzsVxvaBcwvPXEAa5H/4XXr2r18OZ4j64tvhKA1x
hCN+/nJ6N6lclM7nj/Mi3SkFcPkF/4QMRXGFomx3BVT/mR6HUZMbG3rkUVN7oVwrv44ltIqt0HtF
DFitHZHlYE3DgynMG4g1CNF+sVR9lnqNiJfiQx6z4rMwSkgGlT1cx4IfG3kfGkV9j0L7DRL24rHQ
bPoVuG1Bd5D4R7KBMizZtiX4H6mXBtTRsBGalx9RM6jW1hEHbs/OlghOxftJ5mDt93NAHgcfnBl2
n9TLxgeKMGwfoV0vHn/x5eZ941h7F8odvyztSWHOUsI76E6Sn5u6AOikHkEPLH/ZyeTRH3XvZU+t
PiBSWNYiBgEYGlnkdIsO0MND5pX5k6XMemOYU7GmXhrd9+k8ugB5790cb+SlxdYWb5MP5PJdK/VT
2Ww31FFZLPwPvwju/fSLEIy5Jv4XUMyWgCFLW99OH55UeLJYI6hkgkeBVxTk49hw6U3QKxPOMKo+
mV5jvdIijBvdcAqEP1yM0MMSzaghBRknZ1KVnVViSTx2loel09ory3LRarW3CEWA0N6pYojLJNWR
BlEHNf+tbZ4sYIm/bRoXVTaj7aY72U/mkXHXPNIZHxK7WuTRiGorJIrYjrvx/tb9N5/ZwGu1/Q/P
np8f+/rLBAGUw5njehaI6Dzn5y8zCWtmphnzH+TQjEjFZt7CBH7h3ooMD0XfmbnuUi9/KZhY01qX
POo6BEqv5z0YbkE8izRi6QJ73JW7BnkG/Zyt9dP1wwEgo3OnoOUGBzJD4wNBJzNEOC2Y8mWdmKB3
tVh2Nb0kWlCwhTpYZrx3IDsTIUoAWneDq3wZlyW4bHwvvTqoc/nnb8WTf/uJ2VwyIU0LlLuM2798
K1hR8SBvU+eBQS73bGvBDFCbJChh0yq3xIkaOHG8Gspr5Ezp6gP1cgFBA6JLJhv48wCMdUElT9TK
vhxRBzc47aqpYwNc3FmzpFLAQoCeA1LIwVHoisE42EpVys83r8ZBdZpkkG7sdWio9GOQYkRGsKOm
0rbeBUIpHO2/2civ1KGm2Vn7kW1sXCy1ufFSa3rvhQwm/ojHMHRFrCAGU5dT7aknqqCx5deQ4aLe
D94ebxoI5HLvFCpL/wTGr/g5lZvYaqZdLlCoou2sGBw8IxBUBGsKdvwg7HdRjC/cRdd4w6OlASQl
gMhI3WKnpFu6rx+hoJS2CMtBIiwMctA796a/h7h3eVFtBJr5qfWPbia/pLlqH8hU4NW1SpHD2FCT
OswUECpmvv7zb8QSf7t1POhteCbEBTzBsQvX/R+eQ6PH8Lob7eohDE0ddc4/x00dfct7FB36g8Pu
kfmJUJ6HAmDw64XfSjBiIL/vv5RIK22gmwqWDOlETz+P9OqOYQMznrzMiIBxBReL08c1YlKgq6Wm
G03rsFTTYxdKsIoE+SbSinhlYRRn0MSi1FQ3scNod67ULDe6mdUgH61cMeyoCaDR+5TUhBTyOkKp
2dq18SsnRFDkW806mpz2A/QaaHGsjOp6Bg4hUDXtUw6o2wy9FhmIJKAEZs7Qa6jNFXe+LT5Ar8tg
aNaqz9T8EfQ5I4A5qPu2EvliWVJdHcsL7pIO+NcBIJ4XW1lQCmcsO6FCQT6ZQbX3w9J8AatIu8Ez
1d+SWxyD/7xErqtvXdQ7ddhBkN3h7ettWjuYEAHWw2naUhUBQvHlqVF8Qt0opBvHqgufwLnOUZ+D
aF0tm/3YICMAWIFcgv0iesPyKV9kU+U/J91krXxjSO9y1IbuVNFZe5pJtMgA3mbqWRY8eOUAcDJ0
sjp/WFoQjUNwGthkVx/ILup2XDfCVkvTmd5t1EF+A0bZjNnzHG60hYhVc+cGiKDkXGVfQQB/IGXI
Nm6PYpi8FxQxOstYjiHwE5BPlW1t7oYIAXvTsm1cgZt9daPm0Pj5M8AMyR3D4/A6YmMEzQsIXIui
e0KeK4CcXVA8FdnUQCag7LbUdKpU7ZsOhePUhAizfd80bBMru7giwm6uCpbKB6sq0jtWya05DvKB
TEPktyvf8qeNrW0Wrxood8zufp/mF6vM9xSshWgQ2A1TZ08Bo5AyZNrWDhK10R0DIByLJRfUbS9G
bl6jWiCoVzR726+rH52VvNrx5ALz2vhLbNP5fWXazZanjYF6oAl0DUBxbspIFQ+/mydN9kNWVlsE
LLp11UESL4/Kh1KjUVAGCZVkDUTJjQKijU2a45aCjQ4CwgHk60x4SrlRhZz8MH5xi2I1jcX4HCcA
aLiVYyLXgh07VrccAI0CL1JNbijScgVg0XDo67ZGBq7v+uTcxEW1bEzmXcFPGm5tt4ygOFOMp8RC
dB4lifLRsZAocIrQ/QZM1TrNAv4jUN6xa5GRoeEoB/CuPAijLQqaps0/PwntX9+WWDVwZjO8GBzT
NPFM+flBiDBU1VqD0UEw3kSItfeRXiLIAOim7r1QmTtQhSEiQrYO2lFh2z1NrVNB8AYs+Y4szWvc
5VgP9FX2vcCvEsVl/PPNAzX8ARLVfrSTmmKFeFYUSFax/+m8NZGqKC1gS2eQcIQw7jJommxeR9io
Pl4qPiYXFbbWPXUwZEDu//lrMH9dl+qvQTCsG/R/jkM77A/vAzkMqPN2mbq817RLTyNJccszKB+D
xAthANuawJd5u+nTwF7xwa5+fRjQiDJFkT/d/WEJPjtkyuLlP18yN39Z50jTNV0X/3IuHh78bztP
IE1NCA1G8WVe0E++rMGEHkRfERNOdVAebDvJtvJ8tv3TTO/42kQp1d/NAXgbZzOzVfQVUhs37yZu
5UpEVQ6OpjWFOTPpRc+WAJdLka7HsAFxMFIeqzwxwwcjqN7PIITAV70CzCMPTL4a9dnNL4dE3n/Y
jtP+4RYJEXinYxvMsbGwHY8ztH/+OffjNET1JJLd6APqJZY2RFm6CVLbEgtNBJDkQz/1ENTVgJNe
Jfcoeqs/3Tx8g0/ID1nDog98qDZagDJEwwAppxAE0yneOUCBFuGjYFl16HUvNekQIBE8OkNwCjmD
VtVf4/NeJMAJm+Y31h//+Tdg6ejCz38ubl5XgiWEW1ICk/XznwuoRTYikxXsZgyXXS7niAxi+97Z
CnIkLsGhUutDMgUNeMBh78YcmDYQVC8SByyOgepAzMckwtaBZW9HcDmH2C8AuvuhfesnTJhb/4df
M/6RbB0N+PDHCGbhL/E820KEh7vur1EsBlXfQkZhs01Vwg8KcuFLVAqhgq0XwZco80CBh8JzV9ZA
SvIhWpAdFUByAy5GJKCjPPzisSKF2JFwLiZyDs8Z8qLklhciPwYhwi7ULARoqZu4ZyB1jLBaHtry
gIzZNxRbxT+y8oJFI95IeWAjI+W7L5pqeInIoHrgftpuMlZVpzbt5AFJ5H7b1ny6BzY7WOFRbn3W
83StH/2Ypvd5LANMjw6SiWV5MYMQLxAwSHYXFNqf3SApDhbublOHhxQYqAJ1noznGrwbF/IiMzVH
VU07oJ9fyU4m6qTD2FX+ysSyfzl/AhkbPWVjDt1C5XmwJduHD3Nlu1Vj3Bw/2LIuz04tq1air6A3
SUPoowTAX1srrbOPNvIxRF1oDbQOAYu/XzWkqLEndJm3xUqr2gcMLIgpkGNQcTSBz3TTfAW0nyVO
cWkhXJ+YPmjylNEdqV24RbBsAzPC6nZcp37jQFVtSsYlCJTxRnHa7FGqUJ4n7t85PERLm1Tqm4um
ZQJaISJD/ibgR4NnP24evWA/QIIt8WjnCdaLGIlEnNy3EjLLNIenJwJxOkgLlDiTB0+rZIfYOALQ
upNsdsLXCF2F9/MnZd64ycZxWs1zRFjxxlN8J+tt1CRgitPjrMbN16ZnyvU8Q+FXVxv6lrdJpTlF
KwA9yy3NyqfSv0RpcHAFE8UScEAoUpT+uEvZ/Dlt4PMTpFs+kzvNMyCtv2hBpHmgph+6XKN2UNep
L4EOVQA+jdSxTjQqcANjV5f4N6GrIpttAY6AXPeF/CMegZzDN8MVfTfj4H+1iyY6ueCGwzOm21gh
5w8geuQP9gQqLOhJeOvWEWG+HIxkAcWW7EouqDGwAWGDGmlkWcXainm79TqwCTfpa9qn6WaYeLTn
hlV+SicfCxCZvqICslk5bWEdoTo6PBhd982s/OQVdVFYSuSteXEDL7nD6tRZUEfuDD+6ShrXyC+S
09S06Yo+AJHxo6vLGYtuvICqDzT2A/4p6ENS/6koPRvsq0O6Tcve2zbcKL9Aens5strfWGkDaKmH
NI7RHvu4Qu5BIRi4xNMl3puJZMBY4ytD5JEtyiFi1dLHQ8w3g/xKvaYTdSsHO/8tNUPDQz0ThFfn
qWr8hivEaC6up9gjBDGijW8hkEfNKq/ZHSCNu9m3HYDPhlRAsfEb+zvNJktpbCGyK5bYhZuPljHw
h8w+Ut9syYGEyFDxNl+qa7T5AXsWSK3oK7dT7K9AIgLYUIOXJuKx79esY6IxknVbug5VMH6yef5+
zb3j3qGcOJ+vWf8cNuA2KNb0qalABfskJTLp+gP0ga4b8eZ+vq5/umYaNDTG3645SGoQ9iPvdtfm
w6Y3ErFVtbcvkZsDBk2VKOwwOiwt6HRMVY2yVeREykiKnUc9rlEArZinkHWbPVuAOmLhBlBt03Uh
eo4eFdUbP3I/J3YIIWmyMdCLhic6na1lZ7EFSu383EhWYYQXgJ08xk0FPEcNljcsQdJH4C7TxyqD
ImXvXckBRQP2mgFKtaZmyRLrAYPJkYZAAcxd9WGfb8jWuEgWq2gJKdRxX3Tp8n0Y5m3CFnU5qvp/
lJ3HjuNItKafiAC92VJeKSm9qw1RlkHv7dPfj6HqVk1N42JmQzAslVJKEXHOb9Dd1vv0WQ2t9n7S
7N2tR1ZNHX9mV+zlXN3cemfekbxfVWV5J/vJoXU4Ysemjs1B1uWjOpwmM/6cq7k7uEaVronsxjuz
Ha2jmuTZORxrdurjOsjLg5sU2Fupeeanopx+inmb5k7za0rn75yg9Te3ILkQ10EOJhzhu7kxOVjq
bfg4BujI5L2efdE1l1wxgwDMctJp9a+xZSDE387Zk3zyOBXWMY5H+4A04K50beSF9Nm5a2Px0xj0
ijSpgril7VrniFVja5ahBpsOy+wpqbyVGoB5UJpNZSLMkYKy+OqG6gUJ7SX9SdTGHXmTY4ACItKL
H0oXfq9wdv2wRzVZmcMUPDfoU66xYVChfcy/nw2Lvzz+9dyoC91H+BDQ5oQY3kAJQ3DWQBT8H8/D
ohs+X9GUW28qUTBH/XxbowGyDlIsdPJeY8M99dpXiHl+0OvNp9dAtReoxu1VYhlvnmkfq2yZtfa0
lTtjdGSMvXafRwm5HDmSWGQgquk58LTy6GAmvZEDsnw367H7BWpJikHO0ByA6bsvs2c/yPbZjonp
atVwESXhediN+J0vT8q8EKEv03nha9ceRlUk20qvgy9Bvb0ONNx+o3dzcdRUIlyY/H1cXwioWV/J
eeMSDgRnnfzNqlgmBLh0LKIuf5tdMe11qODbrO26z6ScfNlBMeDn4d2X3SG+VD15LuZT8lGNBXm7
YdfwEIKBONkoYK5lg2I1W49fzffONcydi1TpTiSj8l6YfPLLM5G4q9azcFNSuCB+8Eiurm9XgbG6
D94lfLIVHGqCxURYjqhjED8Ekj7b2Q5341zWe1xIpre5wGdleaOTDF0FBDCzsz0rHhC8WPdnlqRX
klWv1YSDRwSeYF+ECbZh18Q32W8L7QTiWTapy0UIRjZoofOsjJhzLqtprcTWU7lc3JS9XWXEykYu
n5HX0+B+F/bYXBfUMovmXYHuz0oOkr160LsT28mzLNlj5+G6MbAMF4W+Y5urHWFQ+Q6omNfUVJTH
JCzvtKAP30en4M2B7HmNRda1BsxJzcaNbLWzMF0rpO4OMvgIkvRXWrrqRZaWGXVQFK/5MiPydAir
E7+0Kp77D1k8FfhNQgo5gT11T53Vszvtq1HfD053ry8NcN0gkf3RrIzlnh99+zCXMR524LLcU2Dp
/9xOwsZlZx5/hNqXwQwR++76jCCYZyQr4Yh25bJG7ipDNZMVdow7vXeNSwPf5GmuVXE2MvX+d+dc
IeE3dtn6WtaJF8LQrFqcbpbJmhwfUjV+TCMvfSI1TsBfeD87O6VN79xso7cN/2byQY1ZfO/KVtuA
RFc34J0NlLjs+D0NFXuTKV6BsQ3FakCSPRBJeZLF0dD3YNDYRRWB9ZzP5aaY8uQ9FDWZjMXUi410
8o5bgrur1eB3a5yOyRrFpukgW3vV+WoWor6XQ5VwMxsqjIW0Kh8IvrzK52S5WR3li8qW+aGM//eL
kq0Z0Uf5ohQUPtksJNUumGb1JFGeV7znUsxJgPsBJ5mrWIDscpUR+AMZGioBAfalkyPFBG4TXTvJ
OaOlk5Vl87pqww1H+hWwpPgZHMj8aoB2T1rYwbKkDgVbNNTYZcnVjIMxq8m1lJbTyQiL4UG2Ba13
j16Xey9Leqg+V0hLXkugKt+70dEusi0Ps2+asKKrariKwzy5EXM4Xx+h1qnPdyM4SW1wBFZrP/cm
ACHLiwu6As0CLXXvZGvOOu9rmUmeRrbi/853KgVp24Xqq+146SpTz61dJwdSY8XLbDvxLlFUbS2L
Yaq2Z7cOPhzVjvgvxqc0nFAbk41qy6MKo/GOeaMUL2PSF9s8JkQvW4fAyE7NxC/adWyLToqbvsiu
WY5UOYF6Nu7LQ0U39BscH1Ky70zkocBwBP2f1kNzSQ2sBdIk09bk15uLVeHzCyiH21iAsZhwbNhe
Kyvh0VQ12kOc9eaB0MOEJdwyhwoQJDOyj3oQh3EGo444Yv6seUN2qSJxURVNKQCLzhzYNAM7oaXV
ipr2LphAnAVZVTzLOoyuvliZDhBrqYq8AdP45SA0yQkmDdaCXjT8+jJ+1IBOBQJzR1mUI/RyK5Je
fZI1mmCvN1lpspVtYkqGB8Ig1+6yxzBieN2VRJJk0SXsiXB//zQ74xekctqTrG4VYI38g/ZHWQyb
yoRpBF1AFuVlqPUXo03Ts3ySN0OviFi9oCzxQuVFtdZ4b6z5R0kfBnNUN4ba9Rt+aapt3hbOWg7s
C015Gn5e/9qm8ub1BNkcWB6zzLGh3ydpvNPFlD/L7lZOYlZXZ/33y3dDkzOQ9e4l+E2t4IvCxw9X
ODuh7O0YxkPiLMhsxT3equRdMjpbkHzjWZauVRhukDYcxx2E2t/D0fk3gI5P/Qqlg4MoR2eTmvAc
JlCwD33sZtdL0LiL4UJw9LoCmZmsQe5uHPPf/QyvG7adg7GfJ8poPSShdiaf3Z5BAmbrZEzF9+Ag
w8y3dtXs/9d2OZ6lOePwlxZbslzOuiJFdNe1cPOlO/qtKEV0bkWoQ8jPLJ2hKdKZ7ffrrVWObYBl
rmtPHQ8uGaz7xtB+yZSw7Qok2ura3smUMLu284QRwVPLLlT2CmLndRrQKw6zwdtePZR07bXvovbR
M73qMTXSN4mEKePQ3Tpl6W07lk5Ssv5kQ6uEZFzsbjpbqVJnJ8GxJUkiUYIC+qeL1NhKRlGtkcIZ
N9NQJJPvePkDuofxQQKkrnUSJmWPbbO+mrvh+Q1ApBxRQLdVlzcNIWUxm0B2c4gz6P4Zr7IVizEM
jvF1SJMh3I4hcbpSGVDT1PRCPYvE22hkxx6M5TKhfvEQZuW3Sa+ToyzJerfTfw+VdfKi2sq4nji0
3VsGWscR4tR3k9P0L1bSNZu2Es12WIqmojkHOw6jlWwtzNi7r2rzKBtlVdn3a89QtUdZwi8Hed4p
K+7wYP9zNlXbRmFtP+KU3T4pybnT8+FRW+zPh4wUuhe0qi/bZJ0dKthYRQMBoaW/rPOSc1t3+qmP
s8ttoD2Nqi+Lfw00cou0OIPggw2EKebfT5ID4iwP9oXuuuklZ5+A6IJGCCt09oqS63d5MNj/1x07
/K3mBKC/WqJHRNKIUiwsBOABQ9VbJ1nqRsW6wxjjqyzJC5D/aRXjdL4zsgGh7t4Nn3riqctgOU0Q
tcry7Y7WfZOgur3M2ArLOg2DIp5sAUgqzfGAnN90+SfFyFqvTWG7SKDy9slLXNd3qWEoZ1maBni0
46C9yVLtDP2pLtx5l5I5O0WhwFFyuST/3lmR1+3apPqUPVKt+t1DFqc0XVlmGWNLaLZI0EICmrGs
9T3Usi9DlXr36tKQLQ2FCZgVQVho+sXg3UM2/j0CtuuvudSh61jpoV8gCoY2m48m6pez3jxlC0zB
4ad935SEUWQHWTcsYkAKWNjroKZQzEfH2+bO2bbGlZ3oEWDp3LzIy+CN2LDhobvtMVTiQE+DcBeg
87S0mPAXR4OQmuwnWwEXvvS4su2lslbu2Vii2O6dFNbyNDT2fdkgy0urEoTfwXzCvxd4CeXeoD/f
7kJlEutyqVNCWs3E+7P11m8srBNmN9/EMFSfBGdJh/DxX8i76k8V2UhZX+NBT9isKffqGFWfgmNS
Npb2W9+x4UGCkyP3Un8bnuNSc1cDzX5odRRrZnyc3jlIIIC+3NVLnbyTdbJV9hv6Wvzd6nrD77FF
HdQrbxD6TpkNSHKtQCQJJf4jAJSNrLrVy7vCbsNz55rNzrOS+cVMg7OCSceP5QbI5CBvMIW/1jg1
Tr5XK/KAT6KLO3FUau0hDThDRPKTk7eNN2PW404DARI+U3u5yAZj1sXR+2eEy196uVKBHIxbwHgY
81ovxnY3uJX2wkep7IY0zNeymDYgjS3CNr4sNmPCMY2dQlhHercyFH07DHEMdoihHghHv+Kbd6e0
hvYiJ67jisDqUhQ2E3s5sfaACC86wZP7gMDYphT6ePEWclAyYhGqWuG6h/VEKjtoTeMdxTAkDZOs
XGlear4rdk60VskreG6V8V6XzedkGelDSPzz5T8GKdqkrvNCt885ttqKEifsldZhCOqSb8w6kjfD
vGbFsve2YVvbTNHz3QTGm/g4i68sGo3JyWpZfGWxxU91NWeiepym1DzqqaeskIGaPlREk1Z9Z2Un
Qi79O5i03MQzQfYSpalAN/PGD89FtBfBp+xk9IrsJQf/Vy9DgQuSa7YgGpL076ZyljOUbff7sbL4
12Pp1aRDsa2UQVuTP8wut0tsoAdXqudbTaaxjvtgslZ1bZUn2YC7SH6B/N6dVIR9P/KM7zLrzCsu
YfY+myprm5D5/OjrZp0umKXYwcQgLFv3FKMEez/2WJ5fwUyMDOo4eU2r9vdILciuI2WH9N+RlZ4Z
15ES7YTF5ONUtPsIr4qvTb4bEaz6VeNE6Vdlb79aqHRsin6IznWlJHe1Mupbz7KLZyIt5Lac3vze
zZ0vRyXF9NmJOXpvCcavQZWJizBJrWoW8TtIsMlT3ARiFWZp9S0aXFQeyJwlASuqUjYfc+RVaLY0
4h65yP7g1sUnm/5sXY0msSiMl9B7mtwvbDjB1HbRr8XoJIH19plnmrMKCit60NpA37tuYu8LQyNJ
BP4em95h/DTtAhsb1lZNCT47FoROs7xLUGnFSw+FYFXiEbLXvKJ4UUlVQff05lVpivJlmAb1vsUt
ke9d8SJ7WKO7D+cpfZBVdu01q9h1xUH2n8Pe2lWZlq5lK0H89oI82qN8lKxyxbjGaqd7lKVWGB58
I3xM5NxRVCtbG09lpGF5MXZoFIBgyy+y71hk9SWLLBjfkWJgphNlL4SuLn2aF1+MCIy0iaTPsXZd
sLUzpI5GK75MwYSaZ2fyT4GXx0epfpPdFQ1s0uiysZdFdBmcoh0+C6Or9jjrNVtZjY/pujXjDC5F
ph8KXVQbOWmvWMeCL+OLnbdQ8gzzAIYseUoKE98eE3B34/T4UxV9wFJYsVYTTX4qW1BGYuoheeVD
srLDutuj4qWQIF3K/4+Dr1MtT/vPCbQQF9C4LVBfWRQbWpj96Fm8xhpiZJ1WWr6sz7VxXpfhYFy7
1fn4R7fWTf/sZrNZOqjsk89TJC3BSSL+iJLW8xtHwy+hnc13FefdHD3oN1X1xL1tV8Kflx9R9gf9
zoObsZFFu7LIwxMoOMliYLz2od2+CaM2L2MWJqQxmay3LcjEHRKHce/b5Py/w2Zfq3pOcAJg012s
ed4X08BNDutE9Qmxln47Jq1yF3hVdwe5290aUak8xhOCbwKO9xer7y66HD8nyEANUf2jzLGoGJ12
QKEV7+Ey8PKLU07dARnraR8HTXufTQqqwliRvJEg+pnFvfgVqntLN3gdlaa/uqk74kbDd09ZSGZx
XGk7mAHdsRUzbq19bm0itD9f1OWHgtP7+E2xG7SsiYnhF9nvE0MN9pNSh+u20Y3XPGrdfVkRhJDF
CUjZPlGS+FrE5NTY616TXItDyLc0w/psrRax+ZqqI9lyI89ZXym2VjxStItrZ4d09b7CSPHaatdh
u3eICF3HisJhn5cKrAaXsaVN9qSZNOwfl1cFvSfDNk7pr62ZBZG0c1VUKJdWzyujfagp07U19QJl
F/aaem2d0zjYkWKHjLHMXDskQrAEN66tlobTs6UjOC6nEpFq7NQWHVVZZG3TdnPXIFuwjM3HYd7p
VoBpyvJcrdfHHfZtULWm5tC4ZbsPpvwV76Fx9GFZNmd54eP9fRcb904zj6e/e8huAsqrTyIv3cli
U2IynAsL06TFPjIzdffszS04ozK4Z/E1HMRR7GhbhYifykrZT17CIv7mRCBLZUk22gr6k102bONl
/K1rnBKLSmNyYbc6edfq6oueY2l6m7vBmfXOFdaxiQJWPNktiOHcVmjlrOXEWsaPjx/BHs9gWd/d
HhYU2I9USvGQcCD/4/lQOBpEjvJ4I/veHuboycFym/J0q+9CJTuiXf0mn3ybO8p1d0VgTLvO4TwH
jgZVdLFbkRclwmlFeLhkTwur7J/qNBVW68uyjlXGv7cWqTT0W5AcMJRsrQKwOF1vZde2TBVftPjx
yZb/Zbo2jXZ6EJJaWB45LfPYYcepSJbNSXGRGPH0jRa77M3QwfUGzTtUIf/lsmhbicO5SRRn1fLC
txoPN1mvja5xqGqVbSzgqw+tgQpmN8CdQTmbrxnRAFmfZN54mMUIOVBOji0PORJwhcRA2NBqpALk
pWxj71QvF1lsW6vaqgFEcVk3VBVJanL8pa/qqklkKnbOsdM65yRt1p1nzHcswiaxsaXBDpx+Q+CL
dSXJ2WfLjrJFi7BtXHqLZeytXt55gfZ7mCxex9ahdTQLNFe/VWmzmyZdOQFpSF0zO8vLZEYIVi0X
eSfrIhJGa3DQ9eqvBqTGISAuY2XnWOl3k1oWx7/qZQ85lDR5sK3ZLl+f+F8Pk2O12vtGAHGJzBH6
TYdg2qqLPeK0XMB1/b6U0kAxhVZysEN1U8virc9ghOpK9ZRhpzdO7FuaFWEoXYcHp8zS3SDC9C0K
kkdJKZmbIObfov2zhwcY/X/vEShVu57mFnlYDwVRr2sJXrVhftJVZ2MaeO3eqpw0RhzhVr6NqPWk
2xtFdYYek51k/bWzM6nOus9wtLO6rn1Aax5mi4ljx0jsxCPdVzt7bKkKv5qs9uFaWebNDkDfIuRK
XbFcmjqNNpyx1bWc5tqgOfjHJKhpz+pi47R4O43KpK7SNOhWt7rYFY5zLRfSu+nWpGnIqfpypKz8
o12WmwYtjL+m+8+O4/IKZIu8yBltzf1ddyvyrWNhl33cvMIRZptAQFt7ZFxGvwyn8jzixkhmp6jU
uwpuimoIirKlCxq9W4dtDbeST3krK+3aXkxBJiNeJzXap8bQPFWRym+JHjkH10sIlwx18qi7H7JN
1oA4jfcOkcfVrc628PGIcth0WmLVTwKswFPxJLvLS2p4bNtV17k+Q9aZQo0RDRHNXi/cYa9lKhiY
LEvPBOPSc0PsYy9QgaiCQhv433W5yhbZByxnCx67R8d56S0b4E5q26I3kAzLUv1YWEnfvAQZhr9W
hRWe54bPmRWNn1oGZr22spY8dIUpXRoCkMib6ThVkOrZOIYPCGli0KjAwEw4OvtDZk4/INqvIKEM
oZ92A1gjwwOzZCIokEbdixKQxOuNGukOB+ltNU3ig7Lsu+AuFRtjnMaXsgFMHtko62tucrjOhNEp
wZUAwceOr1+a5ZdgzhBRbcs7w9LJ4zpTWpId+qcs7+SliZpibzYGYk9heLb/vRBag/s+8rOWRa6+
U93mUzbe6v/qO4+VWLBt/znHbahI3P6IJ99Gzn2rl3e3url0o1OEbPbyCv560q1OvphkRnrZxYXw
365ubka7ys4R2gqt5owwLEb1TmhsRzdrNnU8g9/PHj0HIqdStO5LmesPJfZL9yqJ1Jem02Z/dtr0
rh8y72UOumZN3MXhPaDVbAZ7a7D93+hL0Vu8dGcFCI6cKe5rDd8Y8VU2WkgFPQV8Xdhzn+rEKrFh
C/mq473ONVjkbMlAgWWQZXmLTPpwBNG68D5G7zUL8PlOx+EiS1A5n7NcHe6vJWES2HLHh2vJdvbZ
XKiPsuQlREhsdANyw3kHfw5teGjne3nRAcJu8sBQgShQl1fm74YaRCWWK667aVWrs2H4Ly2Iqvgh
v1D72wwVOgH3cSh2eRphRv/vzJDjvU1ugL70MOGE7pSZG7TH7IcW0M2DWTjxfjIdmGV9CbRkuRhE
Rc4Z1vN6wGmEXSl1nRHujHoe2Z5Skn3jyNT92o6gq2Pv89BhmhQr40mNpmGdEdn6hgpPpdnfapT2
1mqS6SdDKZ3L1JNWkw0VbHN8O9XPfrDgcM7tTwhZ7m5q2uKYYdaACODtNgaefSSt28yrONSLY6vZ
eHeNSnDA0oGYM4RK26rLF9EDA2eFrw8E98qXjA3OrsYKey1bM8iF53rI3ghGp+2qG2bf7aLmqVyS
qqjMzL7l4OLYhx6mADCksBXpcvXYaMF8vST58GfxmzLbGUK/SnhHVAheynIXzIX4oygb/qpLl36l
m2NBK4doc7vht8Xa18CBRiHIeEyZ2DhCrWHFRvGjZtUwYaqm+tb09os3qsZL0o3mPnHMYJuWffCu
QCMYgdJ8q2YkR/N+ai+xmhnnkWznqqrH/H6MhNrswhAmWg7KCz2MIThoTYJXZKMHD/py4dRUXYaF
yBYT7t+AgWWT3gy4xtAou7FE/yR8HR/lHPIi7AgQeLiFlgouTZgz3uZIGZrG9MUoS5Q2SaTjCtXF
u6gHER70lrjE6Dhcikqg+doENpEIircGsRQzswX6ZGDCdGtQbKs6KwA3nSpHOTdvnA8jDNBaFrVz
Z0Msfh+6b/ZSHeABdeiW4CBZgsoHwRzuNbiuKGANCu6otnKCPGxuhjAj8bM0yDrZamkccxFrpw9w
2GqFBqGvZLNz77UgxF3HjL6pU/rUVJXyUgLt2jezqW/TKlc+cktZyQ4TDtvrrkrMkxwZ5EB1pPUK
NiNPmaaS3/1tBdFaKatdYtzHtqXfE5EctmGm4CDyb528q2NRrZZwxnbyph4OISejfhpd/jEZKy9W
neoXr3iRBaPgB8LPAP0dxsL54dRTl2zYd6cbEwbf+jaqWsaHRtn7zRQ4O9kgX0oA9gELnxCR+cUV
24GKr3SNeJvwfL/vSy30SegTcK7naedUjbOR3dyAFIFteqy7S+v/9yirj6rXDvMlxdD7B8SJ+gfY
CEh9GPgkk0k63eq7KCdRPM8ux0G6yYYkVdUTIdaDHCTr+XsRfWiHJcTlGPdku4mwD679rlrqhxTV
ib0dugPOTyVskO/X3PLNaRR73Xvg64xQtIcGx6g9yCzj3iqb36N5Rz9AD/8ywu4n04Xnq86fVAB0
FmkaYeHiFAUYet6kAWVD24/3eZqoaz3VAAM37nnSUFWTilRxr+9CNXLPsiTrlyrZy5tFsLsmfvW8
APBn2uK5nPTgUcmeAAlDeVkuM5ZM67gao60sAhddbJSraVfFM8KWbndqtHa6t+YMIUuy7isoVfNB
NkbOOG1xYc43shW/2/Euy/Hhka11hqLXBI5LNsoqmBZAbc3pXpasgBhD0JwCjje5vl78ptPFTqMH
ULpOAaSvZPHmV301upHlcenTVEq7kp7WquOOcKO16dl1ke3UFYxM2fLOzwqsHg4T4+u0lGSVqutv
yMSmZ9m/4V92h008q87SwwVG9NgLkwA+k3mQKRDZACmmY6OjRxfssdgCjvz6lOnjpNrsHs3oTF5K
XfOChkdk7XQ2tj6/m49j3ZeAK/VkNWUTfntKj0tA9xG2lveQHG1+bB4duN3pNJFtTTNnZxJd37qO
Z2/NIv0o41IBpG8rK0F6ck869oAQcPToBfy4a3AUv7gEus0WhWZNNw00LszxIu8UC7hRVSLgqNt8
rLEyZNi3l4vosbci/sQqTSiWyBlL8qAGuB03gbl2C50obrIgyffO+Dh5y47IQ9o35PlIYEzF0dDr
efWqR7C8kc848v0ffWBs3wsk9p5K1QgPoZt9en34VcShtwsizdsngUJsi+Mwq2TEf9H8akVTurMX
NIPbjIe4Lvlb0c9xI2yKTcufkJN6KGEibgWyB0kA+rzSXjpD++JpuuurIMLWZhcQ7VQcvzZIEKkT
wJ8h7Fb9wLeHKEGO51SLbReaIeqD56nIn5Mn9PVZQAAiEbEB9OxAPC3HZk2mYzMMHeuymsZ3I7BF
XxTtuSMcHxKx/5FYORKzldFuwkKrtmWrZP5gAjDV036FriRAp+hTs7v5a1t1O/wLD81s3Rtlrd55
DdhWFqd+40V17mvR9CvovtY56sucfX8ihc170XyiMriLvfy9zwCT6GUHFbd40kGr+UONubyuvId5
srLqimWlarEfE+bXNP9A92tr8M7kHqZ5o9P8VNkmrC3zDTZAdQRyzOkEsxffjHtCBooyrPQ5TwFY
WV/0SJ8BfLOn9KJCrOjwCZl0U+YssFOG2VRVJpfIBlk9h+TtrASPgrHodqBFvypDnr90wa8KCd0d
JLRXhego+4T5Uo4EkLJoEZwaUxaP2Vmrmn4Bj8lfMleoMhFeACI5/EzjsL5ok4EZWvrS9b32ajjH
HgTlSgnEiwYvZF2gbLAe+Q0g4mkesBe/mPN4LISKE1eSXYYWzycNisxmTvgwSPT2uwg86TEKD17V
bhwd88SgqLHIMYfHTotqNp9ttYtsRAf7vnsA+rE262kAhWwetcJVfDWKMpB23bMzFyQsp2Jed0Fe
H0U8HOoObC5SS6Rmga8rnbofBjhmhZkDfAXXhWw92f7IwUKlJE3UdrjF9bgyRIF9cR1gzrjmiK6y
d20XoZ0ZqSsbBKRAemE/z/AYTCyAfC3ItSPHcnc1dApb96A+EMP2zaqdQHGox9gT8MOrKtI31VQ1
xy5BOP1e3lbw3lL/j7ZZV6nIC7vfNWp3KEoCXaAjGSVn0WTzdYIQj6A40P1snIcdZI8ctrNZ+1i9
j+hozM1ReJG+tTr1XtXL6giQfOYbFrnYpXA+XjcTIJNOn36yVtnQZGbvsRGLmjw7A5/VLzzaOuIK
ebgKSgcPqtT98YSf02fscoCbnCryc/2bbjvPIuh8nZzeIYSrunHi/nvZ8PEIb34oTRsB3xLtZjLw
Rb6IZPfefZ0mEfrBGK/a4iWP5mqTdgCR6+5n5qBZAlDXQTa1LDezErn3fR0cstlVngMEfoMputOM
7jW32mKLcslnm6fKxgkaPjyEHVH/6c+qLXpS+CSqtaZ4bqL+S1ibLUqGkb1LbBIq5dBtg77OV7ze
5C7Lxp0X8YZkJZotemb156rgzdJS8ZIN5PX1iqNLIHZJnG1nAsp7WzSnLCuQ9kmK16FUV2LxhsGn
EpsoPNPIaCbbtghOdYmqRMKXUdX6hzLQPiLdIVTT1Hcq541VN/f9BuaidVR0RRCzT8xDKhC5qNvq
l9CKwseT2lDrX6j0xP5oxliTNymGqeFjmxvaHoXeOuysNQrIhdM8q6l4q0w18j1j5OjrZpfIscNt
bQzoC4dgU2svO+gam4TETT7a2pv9LnGnldOcyjb1XXuyfeHlGL5npbstSPdcOiCLddi0l9zqiOYi
R4KYGjysVqhoUjbdKzH92Be99WEUIYwsQk73QvX2Q4rmidscC2X66TnoX1nepzVk2H8awyEn8+RH
gnQxi/O4mizgfIXuuSvC0OOek1dKdg01mzSr7uKh5TfYHc0t5hm63y1On0aqvUHoHsGu1idzcr11
XPZ4ZySQU8UQ38lLL6z4juzoXZrVNtRhOwPG2z+7CQQLIkt+Zit+19a/YsN6s4bpe6235MAi8wQY
+66EhehMxBFN263W6CC8N5iNbpw8fUFW3LqMLPd+W6f1vgyb7CGbwOEpUfcoutk3uyzdZGzq1jrE
LESxYhy+tAEsbWavOg1n5UoXBoJAbrKvMzc8YUsToPZjRHezl1mHgJ3aUUSJdowHA4ZmlM93RZwM
+xwR5BPQcGOnCTGd+ygL2cxCawUeU237AWNEck3apowT5yFrw2gT1ueqg9ZjCptkKgaQaGewJc4r
fA4jxH9XCwpy1SYqeXMTSLwlhPViGx52gbOoXptm3ys2fgN57L62JO1XtWN1qO1HaAx3wICMCUsm
JPLV97ni5KRVffGhVOREvaQdD6VlWmsor43f8nP5MVowfSJ4LR/QilvAyWAfwKni+tcJ44MFDGdF
qFofo911ePgKFW9NC/8M4iIfIYIoPj/rwwfxdA5sSdV/aF7Q+xkoqQ/PQgrJmt36Iyz4iUDHsPqA
QjYiqo3EW6gYRwwH9Qv6kx4BCSdYy2IsZv2SK7CIxuhjbpNyBS/JBNMdttvKHFlkTfMY2ZyJg9Ds
Ly0irpeGv/VudOstgDPOyixA69LLoFqmjnVmr01EyXtQ5lp5aRPessFc9TavEomhBCnvcUAjGVGY
LjSWKChqPkCjgP2GOOjZo6mtbCDjW1VVGoxTmq9un5JiRhsEjn/xTE5n2vboiaxBCtkr3LAMv9eM
9L6yBsefRGJsEkLAvmH1O71IPDzJ42E7l5c+qaZ918TBZeZvUWL7BGbxNY0C8UAgtfPRpGLJqhX1
Hil0FP3y+cE2Jxbsop5WBBJA16HcTWKKk6zax90KMkO7NRYT1C6PVzDik3t76IqDN+O0irQjHizl
/KXoCnxGinlX4cq3mUrvDXDw+n/YOq/lxnVsDT8Rq5jDrSgqW7Ik271737A6bYA5x6c/H+mZ8dTU
uUEJIEXLEgksrPWHrh5iiC88/+EM4neqXMm/YoMNwXC4nUFrO3YQJpHYhCmJ1qZGB0fychfHUIZk
iMaXNqSvtpJc9WXqFimJKzvr6m2HdqiCDhsLt4T4QEIALdbQ8jsvczZqVlCIZHlo49B+DKVHUt3K
dk1nlJuhIKlReMLdJhjAbRoqy0ETlfZ2cuv+hFCH/RJLLeamm8EtNKTLNJMJNSeEvjlFfMmNCpCu
cZmQpgt6a4rPcDuqPYG/xSe7oZtWHTQUM6TShOeWRxVxqPKX6cwdRmzSOvRI0URRTAp5crSgbcNi
XwiZ+mb83tha9SqmUd+QUfub2ZsK8yCnU25t+qkvN1EjlJtdNt11tEdlk1Ouf2nkIH00m/nHVe8U
Yb2RF6R5krZ+JdsNuKED+FPUKFDmFgbajqahTI/m5QZRWlfVkiv0xh23xHhtG6qN2Ch6JxG6OKZm
7gtC7vteKOmmd9WbSUInMOxp2mitcmq94l1K27nkrfKnHvmhRkszXsyyyoNmSn43BvidGlFxnHNe
i66OL2k/jBslnpzNiMtAy7qPKgTLimpnJ4y8w2AKcQ+SPUzpLgwxXUO6QzrKH3M0h7MZAt8ay8iP
utHyG8l90pV6dlJkDwXUIDE6jcXRnXqcQdyiuqA5dlVrtlQGUBEDS0Qdyw3AskRkMrPP9ejh6DIS
PGl13+wh2QbRqEBZq+R8yKy0AVpZvrVNcVdUAG8IbDd7p2m+azLVfaPWTJ6wlIfPM29zN8KSm8XR
FbgWLTnRro+SADloInihTVuV3UfpRfIER0mlejX/3TQGWDnCgi0PBRwKfNb9eRxxH+q872mYm5vW
6cl1INM0pmhDN/aNUul4HQEZolnU7FJXfDiI1QSjp+NmKtNgHoXNZrjnC+p7ubNFqAbSST8wBBq3
FSmzAMlVNUgj0ISFIhBa0ctLPqKH1YQsUZltGhsHSbidEveO32Zx68sw2pODS08J0ru2qttnYvwL
ZpctMubxq6Fpyr7kQdqE02sKgGPIYnlv2M8Ki0Kz4VI3kfBK2qphx6rWOpE+O7vSEOM+K21tGwOw
2UgXOdn4JuRoEd40vZ+BkNxaTnKPPHm2LbcOWiRyqVtn6q6HjneYHdWD8YvICXM4VJo+yXYdwu9z
ZxfIecV4MaCnvgsnNWgct95AV053oWcxk4RSBKg8fdfQ3QmqrhmeWkZaKIN9U+k6Vl+eh2epgfBX
FcbjFvPHJz+VS47F/UH6M91JBaeLydg6KRgZQVIOtL5T42hSI2inhxkwn1F+RORn4Ln6CthAQO1t
7feEFLvKQsG8QgkCdHjRPqoUCpdBIdCj5l+PIOjT0Zw2KpG02WENxvzzE5mF4Szj9K6E1ez3qha+
yMb4bpvU4ee+PMVdIo/5xHRtKsC5CqoZpXN22GVCPT3jvbvVcKHzq0pDEakIoc6F4JSS5tTqOSCv
MUXTUVSbEIHVvaqwZ+krq/5srBkUhFlkWCPZ1j30knkHRxMzjARCajcr7NTHLAYI4FVHLC+70zjI
/rS++mqEbXanLAY6BaeGldoh3Q6+fT/lqbvnxy1PRqqWJ5t8166di+uE2O8JSaT5FGds2jx4Sf56
NbelGNCl476iwIgMzZnshbsh1X+Vmlefkir/qN2MBEpuDvVhjjK2yB6sZjedkCXuptNgdGiZOw1e
uLaWZRvLQp1Fz81jryyGeOV+nOb8xCqSswkaw8Dqig87AhXQ9qLg+qRaGnx2M7PwlaiI2Eu54Wlt
CF+JQ6PkapF234WKWp/mrkYva7D2NdPhqVYTsIsRYemmqou3OGl/NW3efX5X66v1a4pmC+3zKZxd
lF86uQ8XN8p1n7G+cpfuYs3H772ty3zkQ9PYYzicbPEOqalkogs0pP7ZXVCV9Zz4w8hFrvmNWiXH
tp0puM9bbUjumuLFuNnzj1F8s5ChRAmCCL5pwtBnklo+QHXri+aaKEwXSOj6UTKF2SZSw3A/p9Vh
aCqEFXJcEePoOLTwEhWCNWCwo3FaPwFiHtSFnfmdsl2JX4Xhzv76stGiku1vaGyiFhAlUiHQv9+K
3GNrNZjkazCkOgF00E8SjrlfOvDYqp/unP4k7+LyzYZoyPW65bI7po8HFjaokTyuv1Wpj8WpXpq1
uzYmYh7c5stP+f8dDjGi/6+zB8drdtMgSS7me60cfMyWv7M56fzGRBUusBUTgZE8OfRV5lHU4QRR
4v9duDFi6dOm9mrwmdKpgNzR9CD+dtNviacEFcBRU9pLmHbRMVUy5NxvHTaBuy7q73lYXhLmgRMq
2TikldkP5OQEifIGmlaHx+ys3xq04UmHK27gJLWyARhNOUHE8yOsspy5e8522iDuDlWxMHviu/5e
q66x75c0gWpZ2WkUyETWtX6eNKxt9hARnGdX8wx7vQteMivevJUGif1ALiBS9sNRKeyER8edrnJC
kM1ylIaoiTyjh3hD1aenUJXocrcKYRVkrDNfzREtGMXazFSdN8oISMs19E3iCfOJ4lFelsnJK+bf
/Nj40wBaPZpDjremHrfbiBKZPrTedZCzsSepXMIa82O2EFurboqbmkFq7NlG+TIt402XiuJmxVSc
EbJCtD/fQ7Sft1RhPM5C8NkYUbbF40Z35+QvUP/1Ocxj08cSOd82ylxdEoQzDK1QPkqm2Z0z1u4x
xZfojncmNWlrbn+Nidw7c4v3fGs+HUcWex6B/BCSR/8o8hDFhFj50YVm6SNP24MYlelVUdn3NF4f
lGkkf4gyeieT5OPAbX7vhbwjiOr8yST5NNYFPVfsWxoSvuQirja1im2b2dg/ycy75AKYoxy17Q4k
Sx6UBuG4dBVEK7Il20I0yVFHcX7rZOZ8QMV03s+UDragNI3trLRNQPi4Lcoh3qvVku/wyEjlZFpb
2dlXgP7YFcr+kcMnMeIi+h4qpQ0TnGKC/kxKtVjIK1GgGvb8aAb1e9tof+VDW6FODmGSaj91GLxa
Yjf20AEa8i2ay8ldxkkGuTWZmKSCdsrSc5WVw9lasncTUN/BqKuD19fKO9bXgfQMUqow9rZhlwaj
iMU7SMGfEqOpF7PWlTdDtRTsM9QhcLsMZKNVRLu0Ht3vNfnr2nPB1jfhdCbxKbapiZxSTwX5gCL/
1kXJ/UfjDYbvJI52YwdgHOsyavYN3LNnZLaw3qmE/6mRD7a8+HeNITHxtGbcvSItF+8R8+AZvbwb
VUhqQ5H5r7T8g6xARI00KjdzbXtP0MbhTkQOhOFqxmNrTuYbKYbfk94e50m2z6Fp3XuHsEWUg2fG
aLreowTOdLTWv1M+7GmteSfU0tLNV//z8HrmOrj212Y9/evdX2P/7yXWw/YcrvM8YmXKUZD5hP2x
mBp/viwG7I7X/vpqXW/6SOWktf9fL7+Of52+jq3N/4yt11nHJq3Nt4Zajhv2dinab3lesqguL1WH
EIZ06r9Hjd4kIFiOpwqQ3QA/tn/1P9/62cqJMqBiKTuRyOq0NuWyzA5mgfjY2jeb6d991KuJIvv4
Uky6eFiayuPgZoYPiEg81rEys5ndY3PYr2Nro8JNV6MhvHwOZXbyKpjGvt7U4tx4NFHz/xxbD+TN
XFPfWbSOl4t/jsVKs9G0Xj1+jbHj9BGzN26FmWpB5JZib5VIjRdKZV3V0lSvYeZFLH1j+6N2tY8M
IPJTV5XxNIcyC2wMiO7FNLN9EtMGibfiewTiYh9jAHmgMAJrGXYiJntbTff6bV+n5FLC/MUu+uZi
xuneZY094+RJiDQn6RHm2D5hy3/OkWzdI+7yntepc4V+qAYK2y6mFWG/DO0YE+GrL8nYnhBDyc64
90osdQByg6KaA8PTbExPMvTjivmHdJCd5Iv2niT0X/K2Vr+jt5Zv5WDngTprr5SbO7aYHTKNRTL6
DeqGe7MuqPSoCDJpOkQ5Qu9t0vfqe+UMAEbbZGFTkElK8YfCgkoYf8Xlb6PpGnbKABo7YX3Mg1lu
M7hzjzRCpKAci5/k8qfzOlQLvbt6aXZce2sDUVjsGqjf2/X8dazt9HfP6uvL2uujYqbCNL607eSB
U2vltsiS4ZHLMIcGGw2BIobhsY5FBcEu4Kjr2vNw5TxHVfYHGZp/nTCPSFWTlQSDslxjbTL9n2iw
5H29jFfO0VHFunDzdULfYfdgKnV6XMcqnttLq4RXr6GGPxVb9BLFqzZnKiaeybRzXLGkJ5i21zFh
Rfcsp4K6DllFD+o2LX6t8/o6FA3z5Kulpu/Xbjw1xWMiK/55hRwLbB2g0op5XUGuwEFf4zJ2DnHD
/Ipky79Bt5+nNDPxuRZ++xr/3/NI8efAIQ19t17v68Rei54j1Th2Ntngo+BUvCAZaB6NcdHPqaJx
s46tTV+oxUu7NCJWgHPq07xoPkHN+c+Br5O1ZHYOpa6+fg2tr6Y0LF6+xtw4+6N6NdFPHXkbt27i
l0KnZCwx6/189TVmKy0ggto7rWcoVJg+T8tFlR4UHTBMq6M6HpcmZihq1r4LEkFBSMywW7uaLDLc
EDp4147VvMswXEA+S65wOTkaZHaIpQRUvXQH2ZU4BoMzQaqJvZe03w0vBd9WmGSYl65JUf2gNyD3
26Gz38e8Hg5SIWJbj6Zjkxzaupy2woQr37e2cwprghI7ITunKppEJC2135w+ZwvmyY+1Z2Va8lzq
BGsvckP7zTAtVJLa7L4OFZ0gmsjK+bJ2QUyZPh6O3yt0Hrb6WHlvVtQrSIJFSmB5nvumERod1Jyg
bu0WSL2gv0aQs55sMF28wmA4rwdDEB1v33Ru694fJoPnqixf1eWiSUu423pefllPxJaYmG7qcEbC
uHCzjg2sPIFsUKHy2N97UdlDomHJG9eFbV2bXN0JSXcuZZy2hy7iG7Y+H5y02UmnT8F+imifoxby
JoZ7WdbZzlMwhk6HRfdysJ8kCSyKv1oXFKCy3pWkJzuVqt86kbC6T3n2bmnjRJzPLIdpTEosbjjn
OYLujI5o+t4rI8UWL/xADhoLjhHxZ68z92uvKof6zTGOzI5RYONl6YAKOjm67kHfSpCizkP53oxk
stKKkhQ0Gv2g5cLxJTWBJcvn+D1IlyBKzW5HGmvJjbmE89lz6ozcN/VMHDx9i/io+2ovfjBro6cH
w1RuRl5/63QFKx63mm58aGQ4ipF8dcreRTGgRcYUj31hl1ANdTQEUc0qfrR5/xqGlfqGk+GKuNnU
phc+M/JaSUWsrioV38+kgS5amvWVXGIMuzBfRC7SzyFtDKOTYvSPuEl/lbZrHBpsLK7SQh9uIsQ9
Z1X2F7F388s15bUfM+0PNhu7xGssNku3Zpo3BOQ5Ney2BS5hJRsPceVvYsFfy7zeCLwx3s24OUYA
eX9pGcJwymuKjclDt4szyrz5rtDI0+ZKnAfuEJcUvaNvBH3VvnchMsjWk+jTJ+2r2Rc1iQA7+lXL
H6qY7b3XaAs6P3e3k0qOMI9lgXG2S9JWBRlrz/p9jof8bejihV2YytPaTSv0RgFNXGDe269hN1GH
6oYKroYxvka1ufDL4mYHKjg+NBUaIZaSH7B7wsQhtesDSb86MBdaOTtz40Hoz5+fqUFSoNgCggpi
hUI/Ra10E+ttRPLG3pj6HdfBh5iZgQym2p0I9QK37xzUl6KV77rTolmb5XeL3dp7P7vavW303XoM
6VPv3OGhvRnt3x2T87spHe+ZlcjzY5Hx3lvGhIs2JszLsREhOHLNuJouPRW9xUfVk7lfej3F4keO
E+/aQw+4fDRespNhab23RYXZbp7t12OdZ6l3J6wPn73SrO7tMB9NNVGRtdAPSZXO12xpWnU4z3Gr
k66hV3ZNv+tdxUbLSLevo6457HmnbENGB82AddBYjsQWa8w0ZedMr+2rOmgcDad2Dswo6hGsXfrr
obWhgInNU39dO5+XyqrGoqhakEbNBnkY+oy0ZCMxTHOtWkIYQjls7RbLH6AIYPPuBfZM1QI4Ed2x
1Tl7dtX52Mnp7bO7HtHqsj9FVnLN0v4vs4iLY0bG69r31b8aFDCdAF+5yv+fA4PqjS86H+Xr3NZw
NGPTjFq1AUCOtMhylaglGTTqMYIBZihuRuKOO9lDptRSVdx4kiAJ2P08XRYPo3VsPc/FGui2dt3K
fIVxR5Zhef/X+Fw1yBfVtoIuo6gJ5UJtK6dQwjilyeM2B2AMxXJIS4rIy1hkMnsiBCSAc9jtW2bl
72VYyeva87wpXKCVOJIvB4c2VvbKYMdspPPuTbVz/cXG9wPESAvohTMqYKlsjp9rR9bUmNCrny9r
V2uBckDGS/drt5zy+BgOHsjh5Z3IeGa3eYg+//A6ZFuTH9WpeKw9KxtIsQ5ooqzdCO/3wDaXRPTy
dmlb5Qkuhr1Zu6nuWK81FNy1t36+VuiH1M7q1/WzZwvOa7RiBT/N5XMvwKJJ18pg7ZaYy3Nr5rjd
rJ/NzpBBihGCWnrr1aKwf01LUrwUlimtWVqu+krV1CebYgGJ5KlirjaL5qDaVIYE5p/vzlhMm1gI
5wcA4nPNKzzpeJ4aa/6HvMXHRCb0e9lBF6EoL5/4fLPUExpu8OgsryA40kNZ2OGpNWZ5DkMlOlCH
zA8FIp43PYs/UuTZfreT8zAn/Nodt/ydZ4WN5XIynrQSU2M3Bn1D7if6faQQ35DBZ2OgCTe+pmMe
g8QR4kyJdB+P85s958YGOU7gG2Vqv7RzV8ybrNK4vXlS+zS7rY1i2+mNbCgS2eEPB4VHv09goLtD
RT1NVD2AK6DncOhUNDY7WCxeO54By8/Huql+YpupHC0tm96sruK2G181/OA/8F37lc+uT4Ee5e4y
3Elb/qm6LLlFcYRubeooO2j66kdpxRpBa7vTXN1+l/aeklj6zZjnYWcoURy4SnoWiveLcF09mXX0
x4yKn90oTco7lXPQQIxSZXMxzkJobKzjFAUmyA+eNJK/B4pE6WS5QJEqipUOD3ZSjd5Wl5SXKoAA
j6LYk5GPKflhet7mMeYvqBNTJdC+VbPwDpZH5RPgexpUEnlM0wGsNICFb5o+vFh/u7C+r0OuPQy1
OUFErzZUocROLciIWchdkngZyfeqxOa1Y9zG8W8dxxPjXrS2e5iyDvnDEYBy7ZNnVA6aQl0NTlO1
gzuvIw8SGqdfQD3Ua0oGbIu+kr3N7XzxkZ2PLI9IbNrie5W59XPWWbQZ0m8OhXvA3Y4kY0qjmKO8
jF78a8oxXRwHtHOxWvxnhgZTtrqHG6BofKuX7Z3irba3KkuehJWTlY9Kdyty1fgA+flzsOLyHxMV
TGpBf6KuqyB/S5L1RYk4xNB2GxWRuiPOfcNDLbTotQKlsvbWprJabQdxnuTYcsbahKUO0mX0ziFk
lQcyKhqwv/gANiKI8WK49ZqpPidKq4GnU+teuxZCitcsRgt+OdiDLnwOBmTs0e4v65AB+2DvRHa1
bdxEe3q90YLyBEC09NYhzbAQfGvT5LS+YVl9jgYrM7FLdCi0cFH7LLvnFAJpNaPyvvbwpBJB6oZY
6CwHR3Y21Kvb09rzdK17RkoKQsBBkn4d0/EIOfZebsOi4Q1rQ1Cy49HAXnR5g3CVKUiqRAWNwBlE
1fFrp1N9WA4qSzMOJP4USAPH9QxS3cMpLFCB+rqkcNMT4qvJ52fOoqHwI296TjHpjsnS9GcTYo2W
1/KUZpKVrmjjf+zWRlea2OnhSPuRDr9LPHHfyGn6k2GNWJPkxls5lr9kgtDEeowUreojTukdQIya
b7aGn6HSe0OwnpsbujhV2NT469FBpdKD/bq1D81X1vsSMEw9ZSdPEkFARYsea4M4ShFUSVgEyX/G
9CnKNqLyEO+29egxiRGUV+ih/W3uUxkZT7fojGcyK0z6YFqOazdWvO6ozcBD1lO0wTaeLGCTk0Wf
5+cNZeQRldaDvby9EvUOuHuIIDrctkrpnMfaJHHDbNcM49ERsfNo0Ua/jrECzVwHgFaYAnY0jjT7
9WQygvKOlhx7mrDNfVC/TcAXNAYAm/91vbr7p8iUMIDZDzAK25QHXDodi7um++yuY61Zb2uN9Wzt
YWJa7OcKgN1nVw9515ztQ4Abt3VoNGbKeV2sYutRiec6Ns3hSct5MNZe3Sr9obXqgjP4o2vT29Ot
BBzy8jkECxJHq8HbGE4evTouj3mLdpY96eaG2i6VYmMQj7XxVLlXC2O+rr0xdJtrVLv7Qk+jxJ+b
JQtcV85mPVpErPKppZM6a5J49zVmeMkfT1VZ9PqyuWsRrLI/Dt6iY6M+1ob7CAWPnmr111hoDu91
pI4XFH3URy/C+FJr9l9fJyTsU1DeaJr915iLXVk7fl606QcEK5AR8q3Rni56FL+2o5ddWQOzKyX0
Uw8J4rT2MMq01c360kvlQ2vN9vhfY+vbrKb4Wbeh2GpllQHyyZ372rg1WUIHQgAMdcZKVQGkSy2m
HrYJHNVnHYflM0xK0mteHO3XsSzKyVXGQMxlXpT+VIXqhns/PK4nmwYerQUqxYYJ/KdUscNKmWYD
0UX1s57LR0ui8AW91/pZJIjcmlIJfRU6KF4Pw9npzJ4vgIMS+NSWQipIKc2un+pUx7cmdo/rwXUI
nzGN5H3jHbVpKK+TOZ7tWvb8noPx3phDefLGugMVNInspRZlkJeBog7ltmmceqtZYgZ4FDY7UzGc
lz6BohH3YbLYjwX4uH1rjLCAD99fwrJ/sXqBYrukJgUv4WfYxTtLIniQWOx0CiIAr9SqwxjZv2c3
B8FWH9VewJxQJJhutde3LTGI3xB95B7+Qnq2mUEJ+2OkQCQNWc3Xah/4GNj1Jhh0VRlOICbetdqJ
9oIFgQS3CiQdkHLf62d1Rmuu1RSD4gLsJFfZp6P+wb6LyQb0wrY01GvWpUfMqJVL1ZXQY/vBPWY9
BDjDeI+bIWb757JPBu2Z9dJ9zpmlnSYq2uQ7WpKJRrHJ8qmFM7VRR5x0USemfDvhBuCVfbJpZ9ZI
NsMvan/XZOO9LiJ8EyQGe6pMeI/CuJhNrO4UjFE2RfQxz/MbFaFt1GrlrrBb99xnuMGQCODlVzMN
KMDbRnVGtOwbCIsRF7q235WOxMdV18Nrn//mMvKE3IqxQfd58B3ToHJbKNolI1bNrFG9GylXHqps
PlsIzgoJSCRTsFxMdDh5U3JotKE+1V1YB9hHDtvGccQldet5q7b6NzHiHwBiqgvEDEVDncu7Bfzj
XunmuxJH1SFDrfGCTCK4EtaUIG2c9lIWBVkSfYC/NYe+qKb+ApDg0NUIMrZ14ud1ufey0TvmxlRt
U+IGtlam3Bi4afl13x2sakEEik4LzMFOdgCEfyLV9GMxEz2YVMl9vq3eBw7X+aizkcHjvrEbBbhe
0rZnjRadBOBaaEmwY+8MVnvDhm2j/qwSfYJXZ9bnAaDBUVkSHkZzXyNqbQmrCVG4jTrqIKlEmCVP
kIyIhlZ917Mfva1c0xSeL+IofhrfQS//M7tGdaL+prISJjWaa+ppKirtYcLwMLntKffa9ZCAv3Eq
38hldOnySpzESISRaTy/k8SXJ+1K5PaG5e4tM1JWTo8mhRO9Y9RLgJmQQ7Wrut5Le/rpmqp7Gd2k
9UkFtpJU6CfYAW81aku2cxS9xBFCQKbRckzLinrJlHyDCJD7Qxz9brISl+zIPLCW9wmIFeSt6h1f
6D91ikXMSBqe6gOmHG1lvZIY0Tcx6LJtGDdPz23gmLkN7m+qURxlzTwYK6Y/D33jlx05gTp/RdNU
vfRRpF3apXFMDCsdSJhpvpG6CAOzA6knNZ0diuJ0zL1WE4gkcX1AWbuoEL8VKg8oMUQoCpHK+NVb
Q/nRImvOon3ocmzsHBdOky6ogagj9FSP8PhFNAB55js7ktan7lmV5hVb82yDG8B7GquSP+9YC4R6
O0Euvo0eCfZa7yaqwuKBsArLZ1uBUArVDhy+GV9GkJcbbLOIKtgUdokKh8dsSV7PqdjZ3qI+W/W/
hRtmCJQZwBtdPQXEYOYAD8O9nLFq1CHMbzoNKlP7Z4A0GAH7DRoPOF9tO2SdnY2Zt6qP0HQRqEUH
QrlTMGDRVAX5SPRihAgpLJTuc6qmxyjt5kKqMfPnbkIULWtvsJcfZJqbjYWe/NGbdFCgemgdHds9
KWHvnZQkdE/WgtOp4u5H43qXMmKaNRuFaSytqsOMwhIWqn8PAFH3Vdf9jfeBASfYFoFSJtPLgFfR
xSF5XCwEYpHqz9Rxz+AfJqLsMeQbHP4e2bWT3RDAl+I40I0u3DQFJIosrkhUtMKk6lZah8qtio2V
2O0e6HoBKM6zAN2wGOwgM5+cnKKUXqC5hXTss7Q6lyxPoW2TON6XU2vu+7ry/kq9N7hMndqGv2a7
3sJ5Zy31FoiM8isyej+3MnHSR4E/YqU2W3bq3qEHeLa3wIGCO6EkpYRs3joI945VkPRQzS0x44s3
WsNrOqBR5NBDTCYJWlO85Zlin7+aaiicz65N5H+0ayhi2HxdrZDY0RsscIxuBtCz8rxdKELPlx7q
axpTn8+WeaOrgkcxNI3zXMeUTYk+fqe5HuQimU7qjHwTQlF3LRZ/rMUhCqrOBd3i9WZkd8ZCvDSL
eI6Zj9pFNev2PvTtdG3jZeam55WivdcRoW5Vp/tSOKr0U4efEUzYUWnZf3R9SuRhRR9JqqNzaBav
ljHauzGP2H8vTei+zF4HD63V4qDp7qnTJCfJ9uCUhk60NQoIALCxo7Nlm3ddGLA3vJE7CrvHAcQV
+b04GJT6PmNQSWKPzVm3CJxp2WHFgNlLRRqqMLBE01q8rkBg/qdROupFPdqmhYddhiGR1ApLkBpj
5rWkWfBrcJA9XwoByqwHeoitK4ZbcCQwA/XgWIseNNYkhokdZ8h7SY1cEJQ+cqMW58acXlU5j1A7
Qns7okrjT0sXmYLJ701+LDN1AZo5MoVX0iE9OWugizyzOIPIOAwTjBTgStfO7O5Ki/9TbsbJVsdE
c/ZXzJxcCPwW+LPAGaYcTsHsXsdU0wgFu+zmUZo7xU31MQM3esdrA7Rh8UMOUfqu5rjEeO1vtwi5
udcsgbOkCupZZ6eTckM5nqu9rM3EEgbAylO24Xo2GuDYq5VrqwD2DEEKTHVuntbL4Fr5FtUiP2Zx
yZQ9ds4Ww27gIZQUAMEVs1+gmBY5hc1zYfsmU97LoEHprQEK4L827JKGv4fkSPgSk2A9JLP8kEjB
IT66m7CW2zrOCMF9wRsB0N4mGr8u+r+p4qd9/Q/7mvbcDtm+HmuWSVCBiYOltZpAEmrhcdb10ZHf
i7w0viEhjyLn+NATYR3SQXnMJAEWequ6r8zFeCD+W+2MQ+yNkmr91otn7ygj6xpTSvNTHVmlVs0R
/jNAjNtn19Sni5bGb6PKLlVWAhlFCWV4MWmqQnRtkoa/BxTo41MBQmR1t7MpeIPlKu1P4Yh0+qcb
HO0JbNdFGluZ2AiYzNPagqvP077ZFqntvcICcG7q9DaD4Hs1ACPYuWh2VZx8KwkMkK+MgFaWFFPX
7pzqGTFfmQHQVJR90rmS+MlIgb9Y21x0hl+VRX+AHVG8dWbdHEbYIv7a1ROnAW9cW/iFKs0L4TL/
T9vZW70UvydbmfZFnM5nhD9e+xmwt+nayU0g5XITjVZTGUYK0+mdNLBqu9qX0MANATtDSZCYy/h4
C1PDHZAKdiRFxkJsnHnMAnbRN4M8B7P4NstunQQs9iO33zAta4/ZgpkpF1ydBGFxNJ1btOBGa2NS
jwAj5IIkXZtJjz4UxQiD+D9D6/h6erY8dvWpFHyvXgudbpMVKe0K9Gx0kNNaXYltuJtwhDxY8i1u
QAqEz7ER6U5A57VbA27RMD4RKkfdEM+7T12NFSO04oYykw2DGzsoeS+CG+uBLkwhSY4/J7cRJ3BZ
1hwQrPJJ1pfrE21VcMkO68tkJoMEC4t/b6gL0L5uq6MgVCr7aYEUEstmp6IHbi0avB7CTaJoSx6B
UQEWK6Cq8t1R8m2iChxyf5v9AIp5+eKa5Yrrqy98oq0l6hysUMV1cJyzKTusZ0ZOyzeDLKL41/vb
5SLrWZpUp43tZOl2/ZQJWtMUYBE+W1z99qJR96vCiOP5/8fYeS3HjSxb+4kQAW9u27LZtCJFmRuE
RiPBe4+nPx8S2hs8/Gf+ODcV5QB0A4VCVWautQC5DxdiOH92y/Mbzci5yWGjFh+wJIncf8nGbJFx
aSF8J8Usq85hqejozyy/KSfuM0A740YuKT8D5eUwqgbISfrq6JXl33JcOgZgzJfHuD5hqZR4qdzH
62ItoNGtbiz17gzVCppMBH2ssb8yGoDd4qEep3Q8qnr9Q+KBJRkIo+5q8HXYU6EcyarBRoyoclLm
eLc5itN7jfMK1eB7D3Lx6DUhT9SGQvTUJs2LPHs7cR8H7D6nuTaY1q0hgm+PpTvureI2ddj+tSGc
bdtDI3ZYJ4S6CQ7yuORpSK5E4zPZSVZGgRXqPn7lbucVfX6LrqNH9JlklwQgAmNDOVdovTO3DMlM
IAJhzkgNIwT6LitHOyhSEInsGvntmp3TnmgoO7qR641Ng426OcRt8mUe9Vu5c+tdAlq6K6x0Osi9
lruStAX7/1aDfGWJAZBnIkdITurW4SBlSYwUxZCmCwnRhPRx6D7Jg1+HptyabTRIS43lc1cRw36Q
WyE/Uu9r7k8bFPoeCzqrXKv6q11kQ6C7XO+vmTv9TOCVccpYDTDqXrQqb0Hahqd8Bujc6tMnfZk6
5LOdxbZznoOZSGDk+HYqcE6YcBv4hKwkL/6fC7/7DZJF9gqwux7qa8/16cEmg0Jpb+gHmQLk+95B
N35jE5A1fkrB8q43dw2nePfWvAuq+HgHDdx4RQRqcm5ORphr8zF2w+9Kl6nH7Q4zCd7qjguke5tc
1P4pQ8TyJL+l96vH1J7VExyN/bxvsvCuHXSFMI9lHlpeazlScv9a53XlDHFAmBxkJPRxemIJw9Zl
GQj6CLWTCcZ6Gz5LB7ua6WDq+wEKthsZwWNnDTdTbrEtqY65MyB85C7Blf96XbtIL35IrLCXG4Qr
LAEp29ib43tXXwIYjcKuF3obprdlWpaRJMWtrsD6s8xIlj47R9+pBmJW0icnUJgjpb8k29v6boiu
WWmfK2+48RpzLyNhPQRZgbPy1jY4CGQuZMPenGHovmxv+DaWpU6KwTIK1b4/NQTpnUMnOkmbKYNd
emzHfxyCUpanJrn1GCmv2Q/tUvxQtw7bsrLtP1MPsnI4+FPzEoCV26WExxQpQW69TYTz8uHQPYCm
gc5GddJP6FDgp2ddIE98sHWEQZ3HfG6fHdYG7A/vdCwWs1qgsZ085wSlDHV3tZZY1Xksn/PB7U6m
ObOUaHT1oAYFtpsegpkdDt6T4A6mfJGLNOehPgRR+eggXrw9eLmqFNfXaStL5TZMPhxSDGl70yM/
KINRknqZriWnJ8CXzBjMk9x9OUlBPONEzArDrveB1e/lLQHVTq1k39UOrvE1tyBRkn3LhGrwEVDd
N1uwFCE3rIuV9IIdHGhIvMQ3jIn+OeoJd4fG5Cj3WBJ57PGyPIEolz3ylP6VT/qtFxvZSZ3Ha2KW
EJR53Y1MMhqzdgtmt4Q99xAWwfoFMNq/AeVnFzmhPHnJMdO3CxrGjoa/58F7QizOXWOW/cR+8dE8
O+UyIrbJQNVU58Jx2+/T21E79BPA++0ulpnDTJosn5nMzayDbwEXElAJuICvxCUbrMQ96EelC741
ICcGvCijZh1XHjNZbBGvW50n17lMBObgzz0Dj4SjOLL3GYph6+pq3UVFWlDgc9O1dRIGS/1QG4lx
kvPL7/LtaLy0+uNs5O1JNY1nearbo5Vc3nU/Y2OKdmNRwPQPhPzPBm2bOBT59kt5XdixPS1RpGH7
QIz/UcvsHHR+mw/3ELKbN4SmVbeC2hmirrplLPwuwyxbn688iW2O2R4MH+hfKfBMc/LqgwVAGloM
x0DhpOAlcJnBDzAEHktumTwZGdaBiu3RIjzYL9AN+e9kLh22GX17kuuAXub77SZsrZKTLv//U7FW
G0Ev3W9TvfwYKa5r8a0subVyjpD9YEELMYMsdJXOvlHRWJQuctl1ySVZFDZ51dYsfu0/YfXrh1J+
57tVxnpsmbt7wgLucAgij8GHXtavOEcwXctrMhfQweyDyfwO1wr25LBPboomDNWjdF+z/vIFjQgG
6YJ0XcfJSJUV3ZZsddOc4XLQYIrUCBNbFmHyd7ZkjZKU8ru17Prry3kEiXM/FvC69eQbwtNPNl6q
eQ9fb4ET6i9XfohZ3+qurl5kWSaLOslJsp56WRZKEUcQnNcBAJCts3TZipLbku0xbnXbNT4cG+Wf
O4g6mMOYM2Xi7AgEyG+kLG8edzxhG7+0rz9+LrViFymD+m4ZKY9wHXnzjwCg/UWGawSTLkHTyzMI
uw7KDRkp/5yVo9epiqCc5sYt08NHKEgAUmTbwn3AhAjAQ1q3hm0PKA2SbP2kOPg/B63OL+uvX0by
CvbY3pl1PbMOZqn19LzDf/Lf905yay/JfizLQetZ3/X6eIGPRykajo3WftVmqGZlXtlWD3LsP9Vt
XaR1XWdLdkvkeWxFyclx/3rWd9sZ6S0dP1zqn+o+nPXDlYJlwkdoru5CEH3LK46GM76Kal73qvLC
S4IpBXAmMCI274uZbUu2ujlDExT4HX2q1iC7dpLpVk6+dX3XIlnfDIgQwgW/jmh5WeQ92V6W7aX6
17rtMHnvpN8/1f1fT+XP+QLuL2Ki/caDi0Iby9plLSwfri1Zd7Jb+Z2t4p+6f6hb9xPLadcryHk+
9FmvMCTenaYMv9XOC/cyNcgeVHLbN1rmkK0ouW1BtnX+UPehKP38HsKA/qdWQ4mQFDZAPl5OfO8s
b2UIr1mplfKMKZttdVZlJ90rXrbpnWAqYONbWZkXGLmUZeZnLRRgUbIyy11NR35gtfNepges/1Cy
NjAD/4GrrZOGrWJDkNmlKGdAmJC/Hf5put2GgiOb/q3PNgy2ug/DRYrSOgZNisnCBek1qLN56Bw9
nfey/00IMMBclIyvQTtEp/WNl5uyJeu0upXldv1rURq2V1eKAYaUP9O3lD+cQermLCF2Qkt4jbbJ
fl1Yr+3yfLYjG7RK2LxlFwvDiLFYSN7tHLducqwksjDYipL70E8m0a3u3R+Xlg+HDF6lHGfjnqjA
pxooBaoB0gNLuaERybF8uEoU8doXmbr8LMmyG7kzZdLn2c2sOrsmc6wbedm3J7q++++Mme+WCltX
ycnjjYoei97aaTVy5Q6kJ0YcQZOiw5U9zF6JOwY2F216kFd0tVPKCBhnPW6+yov8x6pVq8ER6Wxc
Jw3OwTzPLgkUwaDEAa1JUjd4K3db2bcCBf6z0NqVC++wM1sIkDEhb5YPS9eCs6n7V8FsWzgAIhXu
Grmr8lzqDCiTXhWvZQzORPDk+vKA5xbSnXa1Z364/XJT3z2ideu63nXZs0h2fc0jnJOzZ05Hucty
2S2RH7AV5cZ+qFt3ddLyEcy59ZTm7S/pYajvbaT1dsgYIhUX5P5bV8Tj2YAI8KiDmKUI9AwC0uKC
ziStlo7vzHCg6VlaPY8wTz1J0G6qg5dIy87acg41qbP7MqjbnfSau2y8UebSPKh9RpDeMBS7JuJV
l8TLXHNvewR4asQU3aWJe1Kj0MqPUAYhuMzO/ohVkqjhybk0etA8gsnC1wxpLMDzzEG9KFbvUn98
XSLaPwXQwH4Cf1MfYI0bYeWgKHUZhEdZgnuiHmGBiO0q/RR7DsyCZnc/xXAhOIQtnHR8+2fP8uen
tGp+gne86U2tfBtzE1Wt1P+elyzJa3Tgb/1AJVI8a157b7Z+eFjr8ez6AQ4HrYUdZxh2QVPXX+qZ
mF625OVnXU3tPYw6hFdF0HapxSILYGJKnnOrgr9JVQ8VFMEwQ5XEcSPEWD2MSwumJMQEBhQFwkQ7
N4VdPsxTUj1ITpKsKBx4z/IcYmGM8FYRB4eygn7In4ZvJs6zc6suVH6ZWhnIkcDEcVgMwDvXZ+cW
FzGs1yqAT8NHSFSFwfDQZgUxQV47sB9uCveWSA3cax7G9hbWr6mfoqdhSQC6RE++mnyHVlO5SFWZ
IdIN7yKsXAXEZ4aFt8YJnhrYsJ9UPKFPqaJp+2kcA3YQNMS2R2hVanMvcyRF0ZDdTcPQPWhJ5z3O
S1JnhO3ZjC3Q1fTYGkI9S/da6aCKNuCdMSfE5sZRhxfG/zUl0fywlojmgPnXYcxtx1eR5T3CMhPt
q7DdwXtqHB3NMg/T1ORwvBFMXxiaeWs7hDoT1qoddFtP2h1S8NBgoABeemF5VwG1u2uWZCsyPs9J
gQ11gNrIBptW6rf5bKbGXjMN7VaSYgr+U1n0lbKfPFDuXphibIbU4LX3CRh17bH/lgz5VwNXOnHh
wP15t0zwzEQmEq1QVLDE9PMv3J1fwjzRv01NQrQChDivwZgRdg0P1uOs4Uu2psS6Vm7e3+p93N6k
aVw88Ag0IP+t+qkZFQZXlpr3qtG/1rAG3btR8jjYVQP0Vak/xT2OIweyx6MUpQFX6Gfo1/NjPe56
hDt209I91lJE+WJiuZbj8GBT5SjAbpkzDu8OtvLvTjqbVzlV3Zjag+OFN4DDUOrMoEU78cGpDtsv
aIPkdxjOyXre2pjbx6Zrj7kKrc3eR2K5D7IXhApnjPZFw17ZNq8ALZpPYM/7B0zHFykhtNt+QrQO
MFQ2Qta09JA6xyg/HpS4r6oLHxeqgQRqA/vBYrFkFRB0d/Cn9Xf1gFm5TGE7kQYHJosLNJgJ0Wzc
Ct1U2jNkm9peinJ7slRdPlUOMWHL/bHHkUCXalnoxWd7/L3+nTTJ/bNd1GDOlvsH6zQRednkoU/P
mBkHE+YUyUpSBTMI960so21soZB8VynN0tIB7jgMjwTOEIEXDDviupBUKCsmJb3+WtdBeNPbQwDH
e1h9L8uTtMdDWJ9SHdamalYcDNaKi1o49sBLE0TBXbckQwLviWv453cNfZ8iJ/MW+HZ8BMIQX8sx
Q8NwSSQndSa7bCQbbBjVYi1q0Bv8l45yyNp7O7obEQf8vxySugPxFap2/niatisguX0eH0oVa+D+
w6+T3nKRqSj15i5tFxwFbkfTakHAwkh5Hy1JDsHEvRQn34exMPIHwOtqjHF9aS5VmMt3WyfJoaB3
5cPX4Ufm4NjFqhKWlYcmxqQot86bRSg+zFLS+uFQKcqFW1hHbxyIwNdD5Wrvjsh089iVBGh8bFh+
1VTGgB2f58L+miJPSuTS7KbXdqrSqztGBJxoMG92GX5GFW/FMSlC7UUtw+HO1eu/8lBTXwa7UF/0
sH7omGAf8E2DdIF0kK9fb8D/5dStfrUJLXlzM06FM6e8T2EzeIsq5Qt45OBRGs0yuPeL2H6SNiKF
jymAuk/50nOs35JBM181Pyo+a8lFuvDNyV7UpgF++RDW6XTXB1p6Py4J5H76sDOTmqzdzDvmbKLx
lqL0AWiKI8d3f6nJgHqpi+0S5FL6lnk1PNqa0e6laPTNcGOgmnooTQtG/J1tdf0nZKygLrJG/RgB
qHxremQRVPB65wVf+UYoWHmwM9+8GZHMfCrt8ZUQmu6bVf6Y3cb9Yilue5uVEdRJtt59a2YCKVTH
yp8g0YFLN+x/B47dfiNkSz/MMSriduO/agSfwWHbDsR7kovD9jgjDQte+D9VwCL/NH6o0y2HqNhs
visHrz6i11bCMOcUr5li2bdN2k1wbvfFqw5i+hPS7ztpVAhjeyUC4wtIXvVeqmy/wb/gDuVZiiNs
EhfNm5K9FOvYNZ9mvHRSkjN2g3qvwvWmg4i+BtNMXEJhhca1hisGWHTtw8Jm5/cY3ePuQCwetJ5Q
yx4rf3BupaVvfe9oaoPFuEPtZPaZeSCMid56ter3YHyiWyk6kWoTphD1VynaCBGhA6n7d1KclemH
yzf/QUpTnz0xX+dPRkx8jz8GN2E0KM9p1qr3kQ+MOPSRqxry6olAnyO0E/1z6bWfk7hVrwQrDM+6
3vKqxLDKV4l7Jx2kHl7EU6nU2YNUSWLCchTZABjqTkdwtUA9NrODZ+keA0d7ys3npilObudWCBbW
R2jMy6s9OcU16gDLLWTB5VVRSZqucqGZVadD7PWQjttR8xhqDlLgk/UKQ1j6TbUq7whvZnkjRTA6
hNTrxVtpjlBSGj2xBEs3rZ/8HZx+RNXkI+rKakugeJV+I4o6OwPHd046vo9vtmVcc1exXswwc+7L
xCLAYunWTuqviWjJC5827Z5lnYYaETl3SWYt9fdY8Brid/9Tt3WRnKW0v6pe187/dLzeEgDT2fFj
Pc7Nw6hUhEsXLtR3RHWZfIl+5ar/2RwH+61xRviBcr24y0LDhtm4SomIG+YvfeU+S9fRSO/qyPC+
1k2uHtw6tu7T0kOApa5hS4EX9jNwpJ8K5FfHuNi7hA3dqSUvlTvGPzqNADHLcJtHz+yCW8V2knOU
huoLrCr1Tk7vzF/V0mt+dviNCCMyY3gYJ+MGm20J625pPXs2nOO87g7Ellq+S7K6gBkXjqq7kjn1
zi7DQ+/r8W0NOfmfhrWPNJdbLTgSgp+h8T+oc6DGB2kPiXu8k7PFjkulXQEnrBzzshalWfe0ZDzx
akdrz0DTny0zsc6qPYDd3k5hOebVJrz81gkt5ZhqhY4s1eDcWMT7XtC6ae40w3ROdpJNTxM6Loe+
VZvPvI0qoT+u85218zPcPMrvxnt1h4Ql6VhYp+cXuy3Mn2ASIYs0mecZfby0WeIAUgnmY11V9UOs
t/WNaVTDbeS2Fuq+foksQefAj0WwKhMfyEy9hBbL7/1vcTB+TiJT+aUQableKMs1qOIK6+8pHX6E
iuJ81ewmg+1Ym19CG25wlijBIxBq95wtpOKq4qfXPo2tM+aA9NEFCkSMc2NhP2Mis/05/MYE/B3w
ofK3HqCDTHQSK2wW4Ungmr8ymJH1rn8NkOZo2k99R8wyPMXNq9eyJ+z6SnskbqMjPAeFJXBXzgHj
mu/f6LqBBtXoLJQGaopanNZlV8k5To0LEAqE+y6B1gX9mk+aM3iveep91aZYuTd7z+MeQN9bh2l9
K8XOgHkud+Luosc9xFQa67JLVxLqVjSu9zkAkL6rhlC976vS/xzV8zfdCvQHKc1LBLijW4/S1dOc
a6RZ/pOUwj44t2mZfjIL3f/sz/gSC6t5KQ3H+eyfRz9zvsV8Ks/tqLZnpx2C74V+rofa/l4SkYVk
TlXfDMFQfEXmbt9bkfuJfeQdIg/FQ+0rkOcHgDe6PtR2a93SEBV4nFHWXZAs4xmyo4mXCOI1IzJ+
idyhBZla6ATd561DY9TGobI76zQgKfjQLQkDYzo0aCMfpCgNOGyLh2ZGbQvJ6ivBTlw56CqiGxAc
3WG7Kx6MJbGh4r26inGfO9X8CSvA166Mpu9TtAR6tOA54IGCci/Vv8bzMH0f68jaj0t9tNT/7/4u
lEtbf9/1OQ/hafsmcCF8+8/5t/p/O///7i/X1asB5LZnHs3civcDG/bncpjqZ90x9bO91EGXUT9L
Q87md62TLhBFNs/lUvfhWL6c0Fkp3jnW+SZKYi1oS69q1BMjI/tTpyIf7eXmaesmjWPsebu6Bm8Q
lI9K1loAJsF8jVo9BEeHd/3Qw2NzyEateJRkNHleRf+m77SmOuphot4FFUA8JikpwNCu3rVLIkXb
UADdr+WsOvRs1+B6/E+r1G9FOULq4La75hEBbVvVeqatnDLpzaP7WHK7fvTIf8BI5n1LwDMxqMr8
4vlgSfXR+TTZvffDgIAOa6E3PFqui+BoAt9KkaoR3lfQxACPL02pnAzdm7/AyDCcO84qhKdvwLIu
co0wI5yvr1rrHiVs78HvNBxdy7kRr3jUuWufiRuxUB0wjJPetOOtXodwdi+CO6Kos4rrWGEBOJfN
lzRI0sPVfXQJsgKJ3jsXMzVLyHVa/zlzEuUZgujuoN94yIgl8wyniwF3DCTkjrljCQIuJh7rs1Jl
/ZnNH7T4xu/KbL9DMTJ8iWKU4JOu7R+jptdu1LjNLv6Ymg9hoKOJoZTzWxqmvwk6zH5zcIgc/K1i
mrBjIf37jJ7M2Ri74KEqmua5WBJDZXkYFtAlLh0MfYEiNYRsWG35oKXg4qFMVo+DV3QP0l+6IfB0
RDRyQgANcppk0WQnZB4t2T55DiDrQFetSZ8gHUIgwkIYzejU8YQOWv1gBV1yroDW3CcZoApjNOc7
xyWyGHS8fXWyIboUUBlfPTOyLpg9iltvmofbrBrHi6JG5TUzCoR9/D66SxofiqfBce+SckLrtcZI
EnWJf4rbVkWBQa1PrleMAF0hXYYAqn/CP1Ee09jpnn3YnuANJnaQGYdooKrvX+YOqR/EncfXyIIe
uTN3fRdilAoK9XODD3ofjqrxNrouXN7wnn5Be6bfVdE03vvoUEFBnaeHagojmLDgj+PbBODDT+e/
ksY9+uiRfcV73cBrEy1Y+zl6IZb0d2Sr819KYvyF4Rd4uRVgKA9c/ZS1fJz9wTz3yxncGP0O4sBK
JB5GNlT2BEknISZ/FcQl6p35wyPWgC1gNlzhRh2faoTUFzb+GdK1+t6zpg4qZN4AdkblTdZoEMlA
3jc+xLC1sCgfb3JTiV59xXMeHA00rQjBh2YP5M7yh5s+Haavps3eSdOCV7fgTdGmvIA2QB2/RgQA
HoNy6G/kKD1OLrUxaLe5ow0HbInFLYigmK3qEhlseQhy+O1urTInCBGli+TeVdpLi1R+bNm6j5nw
E3KB7TxSV1UuODQcePsMxcAHq2yRcmyV7q1DwPJ29NUM+gpuSQbfNnbLAaTHUoTRzjtObYHO5VLU
zQnQkmkVFyn6aa3tQCfGO0QeAMnZDpuCJdHzEL2n0pzK6+glFQoW5CTZ+khO6lAap3ejE6I05ERj
/R+OmyGMKgGo/69zS/HdpR10BC6shHbv6rZD5PpjVM63Wfq1mcLwlTnX3xWxY110H2xFnxsvquf4
Z2MIlf2c85gdr4if7Kq4kZIcZBreS9tl3r1lKTdQF80PXtcAKWzz9ks/OtXOGJzgRxsorwCKvL9N
TTvlLtMBPOD7QMv1iA6Q8nZZ/BtjxiPsIPFfVVTHfHaa9usid79PrK68x859VSFxvwcoUN3nWhWe
oDOdd4mpVvdbg7SywPrTz0SSp2idvdq9ESKDcvNyBjlEOm7F3h6dnTPU+Cz/e5EPp1bGBLyQ7r+l
xKhCmLlcZDuBFNNBvcH5Fd8e3EFx7roxQIAI6VAUX5Q+BEKiO08mTI5Pqb3MvlpBhIEZumsdSF8k
lVL3xsFUcO+oCJfEKlT/a3GpQ6l7uI+WROoIwdSO6KLhBVlatwbpJ3VVrWYnc0AVQIqtbeTHCFqY
QxdPmPer+q8I4IJXqPU3LZiAv/Xl9OaUbNrrqfFf8jnvD4SK9c96F8OG6YzZo2tAqhJD4nY/Wf1w
UxBVC4NjRMw+slUXK/XgBFlm8cFRo4c8VatTxl73SYVrF4sB1uvUqhUM60X2mV8X7rF5u18SGwYU
azbN72iKfvWb1P5ZWv6tiiEzgAkHXFNSJyylPxdla0Pfh5EBh0b3e5y8Oz/Pi59GE/9QTKzUzJYE
0BM1ZFk9algmVAsWlJ7ZnA2f/Xpo4DRnAyGtoxOW1zADCiitORKed34/NztpjdMwQ/MSTjlpnVo7
fagV83uynAmPR/6Y1tWLtMWmi80JoiXW5NFj2arKQ4ySEPnAmqNHyUmiZsG3WVery1YlOdRQw0OM
js961NaqOplzjnFE7aTOaULoJt0G3CnkoPut33YddcjuG7Owb/1Zp+8co0oFEullTLwSF5GP80RL
tavndtpVBUcFZj3SzukMVYw0SDK6sAbtlaVPrShTddqO0XzlZzmXMNv99zTvulhODIZMTr6drUem
Y987U3lYzyvNfhpziXc9Z1tR9shhmQfD9gCCLadXhhqIIAjWdwdKw3pJ+YFhpvonzzTf1jpDfsF2
8clLGIK+06mXJmwP//iftt5/zqv9nQXwNqy/YbkLknv3Y5cft/4maVkv2pXZYwyxK1Dxs9W66rVY
ukkH36wx80hWWiSZ5PZL1nQ7qBuGvzw8QvdKN5xYbSCnNjb3TRJV+xoBiyACahY0+Q+raCY49Ihp
7NWLHfrz2fG6X4TlTocUYkU1+tnrCdKRpo0ehQc/mDd0lzBt/64z3zuxZrq6UJhGlR4dNHtaqGy9
n7aCRHbc7ZSaiRyiWRM6fNfDxtigbuXWyRv7zBtAeJ/Npvd2Pa8dvB7Ta+1XBBd3n7Vg5GTA/GDE
Th56tblzYvCXFVFPGHSOKdatwtR/hMVwp+D1nAokEScoGMrF4VcoOB0S8L434IjZpnrJNVK057pN
lCc1Zstbomf0VPlXk7UI8nJL1TD2wKTS5H6t0xBx2c3FkF22owIseYeshnIJ3VTlSRrAoP1oZxBX
VdsD5ZxfmuqlSc3haWAh1Do1XOg5W/JhJmQE8rKYHxJ8VkpEVlDIQfag6hyYHdpxNwI1NT3iDa30
oddGFMCWZEr953oAx58VVycYLKL+SQqsxXswZuNJL+Aak7ocBobzjMoaBtP/1HUzCwkoTfVzhYpe
4Vr+Y7Yk0FF4pVM9tTZ0TWkLL87IGuZpXpIoNcobd3KmnRSZQYynGDYKAEPNWrXVN7b5JbJa41aq
XKXS4SUbZ+RCm+IodZIYuq/jJoKzUbq8a4Axz5ia9cJSbekF/t2pyC9yYanzw2Fne61xaKcaj/Xy
I6UxStT8atkQEC5VFmb1B8dRDkMQxs9FeSwABD+1mhY94zP/PUaVfxk04x4i8vRuRKzqSRJ3husf
WivrtNWlU58j4gYzf6IqsQKk0TfQvO5uEyuxnjD2W+uxXWQf58JH/ShsG1S0XDZtforG0GyV7nkt
o5BUneoiNffE+dIelpZ+XRbPceM+zh6rg36u8BVVnfnkeYnyaEXXYCkYUfwnGa36W4fV8nYy02Vb
CN4H9T8CM7Z+YwLLUToz9cqJHLWw0a6InhC86x7KYjqsI2ouo4BY43YHK3LzWNRZ8GxiJHvW4+Kl
9IPxKt0kYUmm75AFKm+kKH01WNYPVkXkuBwldSAqUiAJyT17uHHvqYH3lOaG9wQv93xrGN33wK9h
CVnqdSfrUZKKd37sgvyXbjBgXvDch/fSg5XfkxppxjWaGX/FFLU3SuDZT4BFnScUxKqjFrpoGYyz
8yQNWgu5p1rinJGiNECYYj5UKQtGlDcUmGPDFleyYez7iPk36a27rW+I7RQxs8Y5p3oVn9yJiAno
LMPnEjTEAXmW5Gg4MKPtnbbyT4ZnwBwOf8szVM/Rs9k2YEONBPvBiD3UNVJEhRYtE0lYu8yoZaHm
qc8jq40yQA5PQSzEX5j6fIiH/+SWIvx6X/IWLT+0NTzi7xZpFR9x6FvJIdec4b++bReUULeEMEpO
kkECJZeETS2Bk1IJdW139nQ83mMM4UsxvYZr4NUS562y7K6/qvqMmaVlF7sAH7aENTJQBylngnro
zeyLuQCPugVJUy8/AW0ikEe24I+sCmI32CAxCsC7eyuJXrXjjMBRvfBv/Derp97PKNHhwGhyaB+l
ue9nEKKSjaGdgfI/iXFzQJyP0w6WvfWOuRMSJAk8I7Fr40KUu7g2Q/ZyXawyZ7hPkDsAYQZ8wTwq
k6EAset+TZ35tw9bRFpU5xH5r4OlvQToOt4WXf/V4bZeI+TATq1mfg8n0zuOS1RtwmkK78qMkx3l
/253W3LyBPBhhUcz4F4pqKRd1U4/1Elg3rQItd3aRlFebDYJSRXXO0XtzoNpf07515Y1gtAH1KHy
hBkCWs2a3IWQflasQ1wDYl5AafkSce0sD0tyGaQNxwpaEL67vXbbwGwRVDaOLqOEiS9Jx7t3NwaI
MvfN9hooFB1tryiZj70fg1sVWj/NLFSOhnVXDPV424T2sCaGGY23vr7cuWz6nml6dQvkt7r18grS
ccnmrtdrR8mK9KrkJEkcvyLayYMNY4mdLxY5ltKoAOiw6PjHgVV6Tn6JMogAFozo8jclkT+8FbvM
gFlGQzfTXzBM8xKjKLejEMypZNsZg1eeOdNhezIyTrei5DxtQN4KAC+TdwFPIImxhP1tidWZ4bkz
rWuyxN7LOJAkWooDLo7THDV3UlX6FuIOgctqRGQNelE0sJWe59sXxadUa2rUR40cDNiCGluzTqcP
lwSSL0Dy3NOFH6IykTGQRIpxBAuxFim/a5aUwxVhyHY3N06PKooSj1fHLQ4GMl1tMU67IENaN0Sf
+qC6FbsYXfXP2H7+9tLxVSsXYl3WI+jGFgjOAaWfcJ0f9awHN5rcZ0UV7uAow1E6l+GdTSzMfeB3
e/ztzW6YsodM4xORe5V18GBZvapVu2fKKHGhY1ksq+4C3cCytZ3VZ9D3+s08oCBku2jSOl/aus1P
Jk4Yoti7Hi2WJjhFLUKUZr5T+gz/CGGCBz64TBrxo6lr9n7SJuXoKy2yML1+gvsferr5s2Gml7ws
sd8hSRQ15rdqqNAsnNIT9EvR0QLoV7TdXRjU6o6PI8jksCgODYCMsLuD+JV4khiXrqLieg1ijCpg
qfaQskWnoVo0oluDKFxMFDin93OpD+gbu82hhKKicbE19uPvxuHGuL2HVArHz713F0xJvI8Q2PLz
WIXXFInSSMNc3asQ3xox7PiIZlb979gHka0SSbUfZ8s9+3DdKGV70+ohNwEeusi0udNmCFa8GUzi
YoY3z11MlwhBsh5r/nb4dC9zi6bBHePYlzw5G8oEEFgh3r8blDMrinmP//E7i+fw6E7g90vFTuAm
IkzHnVl7mmBzXOjRCN/kjwe5N90k7vMIBdINHk/1jmBa1DNcFBjUnAddgtIFM98FEAa7gauitdWZ
cE6BegqV362Ptkw93i8jSI/t9j4N518Wjfu84UNZsclWHP+h0LufVQY7ks4ruteGHrGmacDfGDoo
5qixecAgelckDQq4NjgxENyHFHOCYQIKnxM13dvtQikC1/Ju1NsvPt+LAyyvO3SZ0QfNcOG4XMuu
vAhOiLnfE5Uzwehl3XeVcsqCxn+eYFyfK/evMkVVL1CDH1OvnFqXjeCg9YdlAdjbRnglVu5keeHf
Cjysu2JEm1gb569ehcECA6Sm/HKQSITXyIguhoYlz4vVZxgX3L0xpQc/7F8nzT0hhEv4SEgolmKq
eFvZISnJz6TSutNcjd1hCtPypLhvoZLnOyvO/GOd5thn+vxk2UpxN4eccGixDEaa9hj8D1fntdwq
0G3rJ6KK0DRwK5CQbAXndEM5LXJODU9/Pvnf+/xV+2bVsowlW4Jm9phjfkNlA2jK5TDqn+z8E99b
nGk7do99TlRrR14Xev5Wes27MUzgWQAkuRahx8P0giPXAnaUJT4pnuWGatDwV/irG4/A1M2wqHKT
OcneFpq+mUB2yUy8ABJrBSZJMF8F9VGrB1VG+ooLMVQ3xr1hxTbfW15jb/qM4rYD6lT/ZOvbaubA
14rkG3NuGfTmMxGKzxN+Sbou0FLnWw9k6rW3MajRDdDa1DI6SGaYgGVk/kO+AWEi37PZPteKpn3h
HYXJYaUxnyyd6p81PdtOpA4PTX+M1pEA2WoJieeVpMtWyX75Ijkbvfopr8YPYyRQXh+WO5FR+Y/r
FddbIwQSjU6jT7BCV0AmRzzDgA1jzgm/q0eAYNnnxJu06RpCgTVLOzSKIisRRusPIe+9HhQOgj+R
ArdWs+tKO7on23DY0trJfNU6z1KVgVWNLAQaGNqieCPjvggMj4Z33w3ppu/LV/yiDDkO7KFVnpKX
hHtTdgQJX3NicUarba8VL8D870GnuZv+dZIQ6No0Z+5+Prip+VNr+U+Zmt99axEW2EHm19lDoXCH
1TwuO7ekWZAaeNndAh9RssRvBiqoKoH9zUv9qGftub0KVdVybcT+Wr1D9MLML5xgle0nsYF7122V
Jq/jzs1lSrJNWkvUkqtRt43VoTa4KZR4hCTwPlgvrJoy9jPj0JXpxcGIsWmK+lzm9b/Scg5tKz/7
lI2XEneJW5SB0Is9RhX0oGggr2WOmKt355uBNLMYVHXQ4kDfjlYGkWee8kBqpNGb2rBsNLtSQWRp
3y5koySaMKKn1lYQKmUOjgwX1T0R80YbuhQhKkBoryiZSfVcKX0nSPXeuYnEP4xnJbU5zbT6zdPr
7Gby48S9MsQeJiuBNl68LOtQBPBnnpJu/a6VfDXr5X6SvlnKdidjdVpBc+YS8lxP/qQh5akGY+3W
PZzB2qSjJvpDHkXYtGU4p1rgpmTdvy9p8+HFxZNsxqOSeBr1+SUZin2PBydXnBPZ0O9AsoGmmY4J
4EAMbYDRusIO8oYduNYFVsf1CVXeLvZtX8+IuAvMOPjQQAPIrojtj2VQH2RTlxun0J57F5DNkJrv
fZl/z+D0rFa9M1/2i20XX6wVrlN6GEX5tDBG7hd6/dCMwMtTOExTjqOa9+NRECIW1rQB8PxZaEf9
GtKABKbWH+JxvCfTiAxBF318HpzfXvSgKbjDkrFN1HslQP4CUN5oYibyUq/ANhVHc6juc9A8G2Od
7a3wvFBJ7/Be9gD6oA0damUP8PZzzPIL9oiEHE3S2G8JxajPzA1j4XPApptckU2EsoMqPNjfejkc
c31+G/ml2Pq9ppgwIH0WL16n3bLyPWIuazbj6PDWx2eDZPraNsMhm/eqjnb9vp+rXc/bwiLBzp/e
odrQ20up/2dQwE5zTlGp9gN5anpPsJjyjnkN63O0cvop1W5OuXpnN/otCiKUc/xplepe5TgcTW+4
G93CJ8/hvhniD7tk38gIGdENc/HuMFMPn7SefFozpDwIoj9Xzg06AmDjK8qGzpipaNTWtXQMxmMo
2GccPHbLdXkmerSjDkh1tCoul/FVDojKa+GqDRyeS5GpftM6EAF1geHIKuOnWha/zaC6TTkUc9B6
I4mRDB12iX6YdO/BsSgilwRydhVPt1ZPld2M0cc4cN2to7mTwLydfjpZqHeQU/IAxJ3UCrqhbQRK
FO8UyN1XGIQYnWIkNAvtsJss3mSHt5HIk5UF3SiD0XQ8Bv5ddzNlcxmUj30JI2rKNX1nWjAb+i59
IAB+iGDbc4Ojkrz3fnQ1jkcDEBm7MXvvRsOTJhawm974IQZI44uW4nsZP7re28UTSNE+JaPYy72g
QCLoaHAUGOODSte4eCjCWpH5bYwiMOp6iWKd78t1cg+ETL46KfAe7uDj1PwYA7XxMnN51vB1svQo
tJqEuRmGYsbp0qYPBstPwHQSribye9a0PcZp/Y+Q0WQjjJG2kvUc9S5BJdWXAbnOXTumJAwSwaLU
JZ+zOo1xeyspFuOhOk8eTUPyRUBdnRggeqHWfnFpWvh2fM2KMNX3YrMDyN1JnV2PW41cgtwdrwmD
3M0lAVJZD0e1fc3Nlqtj9mW36hd7KhXFeJFvhEsNJgt8G3H6b0LPHm7t+krIshW8NzU/2/W8NUxb
UVgRmpE6sB3keKfNqjmkWn5nxRTkZNJWpl2FFspU264zBW0yhQxpW70sAwShZ5nEX/CtYKfmePYS
o+UK4KTR/iH6faZ1foikpUgGHuhWnssGjBmIe7EpcNvuVzvugh4ipjdnfrbap2708KaOv7Z2Q9Ty
MSWYtUKEBviI9y5vtowy3mWTEDu9at+BLNyM1Qrxub4imj9aQXC18gyG9evkuREOlRAeKBeRYNPq
MXVnnYKZxIJeuSGmJZtoSGf2M8lwj1yYCrE/sxEE5DQvZLZLcyes5cnU5bHNuAIT3uFcECpBV/LX
dqIpKAaIw+U2MWSYSvWxqhucM88FjtQNuSDttjR4n4gSPzOJgW1kZb8umVUalqsEb79qkPmu3jYf
esib2d9qxk4SeLTxbO1R1GI3Abi9LlL1Bg4qo1ALBurwSpcj/SNnYdOsW9CB71NifZlSW3aROQFL
ZoQUoiHb06IAb0dFaHuc/bXG7ACFCbGJCfMr1PhDmsBIyq1/lhyqjVTI/TbUJNZNJEQbvKCp36eu
bkKVc4KclNON5nGWOLb5ieDyS4ZyczvldK1NGvcLUUW5aTwA7CsDrDIMUFpGoOe1ff2BbYpGHJgm
jX03D4UNl9ZQau8Yk0sdkDU+qLkeesrwlhktOOrhVks52+pObPqiec6KinEkeQMYM1hr6ud58Ej1
RaTYyCIJZxLHoXauZ4mFvRE/i+F9N+WaBRjZGk7T8d6p5nenn78hie7XZfGlaXzUKrWhJc8gehm+
iFRnwyeZK58+iN6Ixyl37sfeZSwjK0+TO9JAaXUa2d57Zg8k2pfWUzQ8jEIH1Q1DlAQxEnd0JwpU
Up0KWxyFIbl044E8J/oYne5cGnYdU13NQZLqdwSOPJsTqZjeWO3iZHlIInvCC+jc01AhwCWLYDav
b6734EoNk4h5ZfGVg/KHIaPApsAEXxcHmVkHCxRbYs43UzfSb0hCralOVfEMNs+j2RntOSf9rkms
rcoMdmKTwaFmWm01U1q+e9PHADsR/fAukA3ujXhOKmc7t/qbVhS0WkYzjBTMPRURhleAQWud0Y+n
4Ttpsd7b1oH6oq8KCozZ2dhUley+5oueH6ikbajDBSlVqecb9SR5GfIQCk/zI7y5VWsZvutmP4uT
vCX0KZdlLH1tgg2YeeZycJbXWqTFNjLDQtCQrphDZQY13kpyYGoxvuVVfFWo2flHGZ+aJzufGwK9
ks5AaSWvTgszhkgXmT8rxd3bJtV718yUHJMcaBP2tIcTQqI9x4Oh/NNEZGTkSXMe4mRnESSy8xZ1
2+TmV6ExsJtkkN+vvKF2+MaR9ExDvN5peFQ2LVf81tMc9oYel9I89+dq2XlQgJcFuR0/VxtEeQyd
rWYssGUSoaCrlfXM/hURWkia/tRRcdQdDah51pAsFNm0ntJ+nwDY2GBacjZdbf7MFtip4tmQThXG
tfHhGNreWRX6iYebx2p+6hrUKbzuH3gzn1TU8641k/MKchiyb577pMFCIVgvXUKE653ibsqlyMBh
9YklBuv39I98y3PkEbGcskYZBJ2Xk/PiGep26YCRwJkjS97qLlMnPis+LJAo92numaF2jVxOmuVY
2DrU97Qad2nKPk2n9m+a+YVrFBsIpvrrcii3XbyE/Bxd8DEGfJsciBV6zg1TC0jACl8YJI02cxvh
Hvrx1GvrWq9o209OOVJtYky1VxxnRFczOnFb5B7bVJaoyKLg5drEZIvW23bYa951aX60Bl6qEs8E
gu1DzZu3qWbrXityJENhvU30LY14ngLSf648FS8+JrZ4ile5NwoKdBETysfqRAUAaY89rGvCbm1H
C6MxJGEEqzsvie+bXxbeiM7PzGSlSqb7QrBTkx3zNNlMLIrQ35KOoIbFrMmDmp8AkBY7PFx3mTMd
aSsw6KcVZ1HEQ8Am8Dhfya2L9Wh8xpX76Yz9S69zYub2C9kXj6asAhGTU0gEMBRwgmSXm77jamGs
C4f4vrf0t3GwvzRnQlfG6dZbZNdlOmJMxv3fWVOLiYnp0I7nvIUDzgKADe4Kbzbeo+vm1dXi4wqp
EKT2MTflinDXfzet2rWO9lIQSbxxEmv255rCW7dxM0ScLVQxY1V7jIoLfWOL4qaOhq9KMEKRjCtQ
SuxP3fjoFOLWKmXvm9pITVVhv9cBVKtM0wJxzecdPWPLKDhR9Fn9nZTJHnDFTZcmOz23fxK3Q6fq
6AKSpEqUYhqaS3POJYGiXVscmonI1FFvtrjCP3Ojxy5qktBtp9ssp/GcDfjfogpwsL3lV7gdk4uT
VpiE52OlGfCdpJFsGHqMZushGhihiKJ/a6U9mUQJKVknT1r+ATOxslfT12IdN9ZsnhfYY4E1GN/O
OBxML32sZzrrTAD+DNH1zU6Kj8WYXvOKuWrSFqBf1fzN6Xxe8vlUZ9jzoviTEuKTYNVk49TTzm6W
j7G5zuXp3Mi10sMRuNawx03cdtTmV6VShXTxksBakGb11CQA3kRNSD48m0SKvK+OZUGcUm0/lO4s
6KBr72s8H/UWhLRXnUyWcOG44VDXrl/OQO6qYZvO6VtadML/19rNt20VX1HT4LU06/sSWuPglCwu
siNtyR7A492u1byNyI/H5cSsttHcMmf0aGoT5nQmf5my2C8zWMKEbNAs0xH1xmribMRzvgor0Omp
wuCKmQWpZl/3h1VlJCWm+W6NnVsmKD+laD+Kdb1McL5oq8kTV8irzKG1aWPgVTUeTDcOzS7znXnE
cKyRFpWtZ4aXbqDWrmFrW1sbvAH3H4M8ysJ3Ta6uadWnPZkOUPSxgSt3BLLOH9VY3oNyEG8c9JSN
RUXHWVydrOJlFHlAgOpdlwxvyUQL/HoKrgsRUxhL9F0sOVGYnzivRRSiiL9FznBGub1EgPLZJTCH
VrTGlhSi20KUj0NivpdKCjZ6CWUt81SuB+VJDNwYq/TxzyoQ64gyiMfNnt3YI6Hab82QfbP7fWIK
dDiAzSdTeY0C5l7e7ObYNdE75QF+jIQSJUKoP2o0cjqDsJVxsfOtW5p7XEbIetliUTK0MfmQ2rF2
Gu3MXvNVlWi76+jsyMuugtqWM3t65e3KFRTNKop8X3WnqtZoEPAEWzfXvtn3bhZmIUQauXu1asxN
liArCcmKlRvfTOnMphFyAr19zW8ym9jixQ6XvjRutIIOVsskAp0Ih42am+iMZxjhsnjtgfG4dNMt
ZDApwyoftKUHGu/kffj35X8eA0OfcV32RRQ4jHAA4m9M7lUDYeNOWZNlcE1/Um+uSIFxE2AhHbX4
rbccaoeRdIacPiQ6siHwnzrWqO35e3arQaE6igilD4g9W5uXtej6cKJC72buYVOHAJkOj+QLf45D
cZ3s4u6zavNBGJMXOtE/h8xOfymMT3xk3Gt67G6ZLmJyjot3bQSoWluU9nI2fqPK5aKhwi6j6MvK
xOgjEbkB2ADhWUCc9Yq/SbIsue1NOl9LtkS7TRw8fJHznXjm99Rj315YhKMxOkBiBpCOYjV45quX
A/22d82indrry6XXDowlsU/NkO899wV+HtjDimSJtfKnJTuuunwom0uTiWmTFfNjFdN9Llz30DUC
SdO55CbT5I770ykbiH/c3i12cZ9dWweeViIbqu5W6PHs953FFeGRAs9U2Q35GFXQxq2ihz8EFNcz
l7V1qCZBoI7N7m1vxYkANoGzQ5cQCQyngYmaWw6ExrjbZnZz6bLpTZXXoEWVTWFklf/mdO1PA6SN
GHlbt9kpW7HHDXax6A9Y1tZL9Ld0cU5e/M/sLXqyHXloLhvOJnUrlsfssZxfIiuFLuSyR0tiK94w
Yr1RAywHVSvf9TL2zo49b+iphlmqG6+5x2oNO5bdLRKLKsmHMtJbMaK+yEmc2WM/Sb187Uu32Gqd
SDFaxG8wRhhhd82QaSbdx+jBMng1HTrEDqEcIlKN/lX23E4mw+omn7F57bauGsGQdp6HBJnyU+at
RS9sp7vyc2WSv5yRKqOJ5goIFUbc6bjPg2IPp5G75FaF6+dSGkw0TU9GARBQt0C+THWDrQrBym5+
8qyF/VLN+2JBZzYK2zuY4jCUw7hZYhpT/Yr45Dj554jIx92m1jYVpoe+qJNDnE3XAtp8txlx2aBW
xuBOVHenlyWNFdP+qq+tp+ijRWHxjVyjdh2OPZolNtnuJmY0cKQYuY8kZ2VVI3aOOnMn03livs7H
o9JsvcqGkr7Q9pDXxJqxRfFL13GmX8YJAxkhD7sESgXl3UZ1+Xjfkpke9MQbXYH8t+jyp9hu/WJE
t1EQNYwZWZNaqjlkUwvxgztC0orIb8dUPw2zviupKTeLw+R0upJYLvSL1wgrFPrY7iBEHtY2czYy
r7aJSWDLGnNziGPR387o7bmLwT3L1YusMJnqwzNdMz7/asX6gyIbpX12U9TI6uxb4dRmkuiVaQeL
AYpEW6XHwaF/2naI9o2lNIZi4UEWXrldB4ub8dy/gejZVva1/qwZjVung52zkhZp/VLJ1do7Zo2b
WdTLjeivPaEOOw3xG3j4nLyjri3IE2d2YysSTgttFgxg9wiBXGhss6T9UhZd6TtGFfkgVyq8nEy9
NplPZFsFAOp6SV4KxUvkC5ewVXS2L4S45im0R1tkr4PkvY2MQe6zNMfAxGXPmM9LJ/mLW5uXZJ4I
JSaWLGu0ZKQ7vdqejbE4L4+gPtVtXN/rSCicUdUm4lPZJnkP7rvv2O7x2kaz7Agameg6U2U59Hq2
0m1qP4unvWDjTrxwScTqKKqQZrEFI2bnTac6IbyFWdlPXYrhoTSj7ZQtr9bM1OXkTM99xKwnNqAu
rAiiYYkeLipdOUj7J0gJQtaJvxpLjoHjjjcxPVSEQ88EjBIvyOay+YHfzFu0ZHeTPmqET7tMwEwu
sRsVgwltg5/WRKEzCRsZSdisOJPtCNwaFxJT/81JLAPLjarMA6CSeqWssDnnRGP8qNj+1M1/k1p/
QM8QbgEo3G7v1l7qkHEidOjoE/gWPy1MudMLJihoGUKv6RkyQffQ5uk802OWpPhkybTtE+3d64S7
HY2OwLU0r090/pxtsbqk4wl6OrS9fN2g0mGfw3AvFSv72hCwj/BhYuQBt+1DZkXLjYx0ehtsfUSF
JceJa7XTYMHjQ34ctELfde4djAsKQ315mZSxX3sdVVh1z8NER0TOg2/GVe+r2TMoFIuV3z4+Jf3w
XkhaZNY/c0rvXHb7bIK5K06TwmrEdmBUNKATT6Nm33fMjV9i8ki0mjBrwp2Cudd+unp6t2JyvYro
lI94K8X4M7sI+k2GBI+78mlAFCDvzYP7W0nED+t5itgeZtAbtgzofGrX6bXEWW6VQ3RBmWX3mmig
59sLp9za1JsaK0pgTOz5nCsTv2+qX92av4ZJp2KR895g7Qmv0O25Lr7wbpBeCf2Ufi87Y9PpHviL
Ms6qJEN+sYswAYGL2TDItWxf6gQ6d5F11/ZedlP3nNtWG8S8yZul8bAH0gQ3Ws/eJsM8nxt3a+Ge
DVwlSNsYP5elvnCHzaiCrY1oGJ/r6gofSLNbsuvA7sC+g9A2DPJr85MxZMVWIXs0dS/ykxbpNant
lP8hnBRxPV4qyWSu9o3WPn9o8Z7uqw7aSZynnjbbqqpvx7myWQRbo67HWDfxqRj6Gsbe2l/S6z82
6luJk/bm7yFZtEQZoTw0ueSv7a8RNJHal9gf8eSarKUEq7uaB8W/m5agaVmHo8Z4ysY04zzQX3vw
EoFhmo4fW3tXSjsQq/cap4lgyg1Nu+7LedtFbGTKmTmIbNOpuj20qn+anGYNzcxKt1NXnBWWMXrH
dOesrmhDLh6Cjd0xhyOs6NXSiaOEY41lSh9MBerw1ur68Tw17kNR8YZWa7EpG6M7D97QkOG9c7np
uw1MloH2BtSxSxctiPzIjEOivubRgCLu0JbPRuPFkjgLm/6jaSG5MNFFKVRuvc65lHTEgmYVvU/R
uo0YHZxoscLMuQZtzL9ZtwSRnAbiC2/yblQ7wN84F6Ozt8anWLJXYVu2y80m8WctR48x5huD/AGK
HPXLkgs8ynHvDKu7b8ccGUbGL8VC/1NwX4ohSHfa8k+RH5xFlnFObWsKhqqMd1pBMkJruP8cG49m
ObyoYYo2Agyy7yy67/QL67O1/gjl7juLmOzsnyM5Qdey+G4Vs7W6M1D7aYQYVUt8O1vNc5djphg4
ucz+iTmOW6/D4RNHyTZKOygeo7lxPPF9nTihEIdO0num5UemczRxXhf0X7ZTLA8elp8bBhWfjWvM
eNxodNtr3gBH/PQFw5bMEdWIrzsVuUBtsuLJk/SpTYeMIlggN7JeLpNF98AW0XtyhwOFVcWP5nU7
mlj3p+60jHkRYss4LFN0IS6E0Re0iNxQWHUcnjNelteysn+7VZ2EGC9UqWCLk9s84gjOTg1DUL/L
xcjZfa3O6KNcZJYIytm+RDmx9q09HAxFDnqpHrVlNU4jXiATH/CuTvdlR4k7eNavmVvjppL9q1YP
KzpXzs2A981kMrPF9NS5ye1ALw3N7dMUw3A0CIvNEnfZacPgBf1a+55IOFvS+wIygx+z1tddCFbp
gGeSW3mum8z3Nx+FJE4sUhaJ09pvbI+fuci/hi5ZOfvNcG75XERKeCF56zu59h+xhQiZZddx+owO
mkXGk1m7sS9AlKEw0LG1eZunbtphfGKFvcmG7JnP/8H56prOC2L0AmRaRP/e0zfazLbKjn9Vrx56
0/ltiuHVXfpHuhCRb2YanHyH4CwPolQbsR0QxtW9Qx9VIzVYCizZRB64m7FcW7b8Ol1nJ7JuAaV9
GdHs+m2FT+zazaoGxvPZqRUBsTuHSUngDzeLtYQOV1AV12HJwh1J7c0a03/AzSqU51aFtY6tjfH3
pPutnP6VnCnU6Kq+tGJnRNw5WdOhK3v7UkzQj6svM3fxpqvt6KZY6nTRkMvA3GlzjZ/RFgx2kfHj
mL80NN1tsnonhSUtqAzQCFiv01bH0+slN8pejU2WJqem1kittMqjZFotr9oyHBZb32Kbs6kuZn+s
ZGjMKoY21rREsLQPJk8MYY3LPxc3HZvSmIlO0h0TBq+9dmCFD5cm+03q9gqdGg5WpfF3k8opJCoO
5S2bsGsG2jK/GGvi3aJs+Kone9y1U2OrnOopabo7ayQIAkw1v0YazCVeVxe1nHlv+yRztkIt7XI/
XXSCq6z8CFPvHvs30D/V0LFSNDEU4U44p8J20Jrt3FyGVTduq3LazZUWB21OUdb0+7oyqFvRhNMq
5dNT1dZN1lNasgBFSVtt9Wa4iV2C22Od2AUcR4an9Vuv0BhXnt4K1W27qacEGOI7zaDon6v6J6ah
12aEUXqxlgbaYn7Kob0IfdiXXrFsB4N6txhyiR5kMSxUQGSJ5rshtr4acRtbrJrkBDq0w/55eBxq
YTPmPnm/ZKR8In6J1n2hgxIqYuCYabm12JQmMWWEis0LAyuXZNYv6Tzi9jAOTVyUOwN5QJbyTpne
1cpDOdq0BCkueF2bznztVfqEw5JyFA6VPUwMalTyXK3WY2RlD4I1Zec6Y5h3a+g1xk3EnZxhUX+s
aZARTbnNMtRIEjuztNuYrbICbJR85cYUOw2+mL5ENWeWO62TcJmMnTMMVCWIjR6ZBZtGK45CdT9R
Nv3kPb2KbN0Y7UPRjiMXDSN/Uf1mJvInVfbvONXw+s3A0osmBH5Pv2wBrNCya5fJF5IsDfum6hDP
tItVr0+J7bxkjtrrpnVoE0pVbTCP4HcY9xB4dEZuiHbvjpvjP0No21ZvuGGAhpg8sbNb7rD6/NVV
YAPzL2EJctjyA6LuvXRQ4oqhfl0jL+iWVYTJYDx75LC2rfeejFdHfJoctRkjBUY7UiBKdbRLck9r
E4G7dJ91KG5jVF8AHk04r6bHdkKLGWKGYWtHnhgcI9Auah5KBhk23rocq9EL0tUmRYlD6JgcLTgp
tFndne12D5ZdfnY9WWWa7sDax5CmT0+eQF62PMYKbPdxHgwKNjtgyaUDDSMBG654zgnoZNwEvJht
dZ+VPgYaLtWW1FCVmhdpOGSGwg3M0NzHJtpfb3n0BV7XKrc3IqmYTWfUJ2rt+9bqz3anXJ9eI9tu
Qus2WmvdFaPstxWentnF+aiGW3OkGxzTTum0b0gORD2irW7mDoIkvlTT4aOd6ZcXhcG+1DkgwbM2
pkbDfW0NR2N8KXUkMKhI14n0UGOwu/ckRQmF4sy0yrUNCE8qBTuhxwviANVv1H+0rrEbO3EcHQce
SkMyZM6aDdDCqRE0x+E0N2I4GXU6nhAgVtp6s7bHPjJveq1Rh7IXzUMmtPyBbfX1/38P1D3zj3CK
uG3KCBZklMSG39l6H/7PtzlQU9OWWMP28vcQdgD6ELZ4/++TZHOcsY67amuvffOADtM+YBd7bHTg
HX8PWcS7nltP3//ngOtRBQGmO37bJPjvEyGkM6U/m9rh7zjM1upetcTXX5/17x9mS/YJA5W0rfnN
/h7rZT/4OOxsMC7/+1iRur4B1OfydwTsrgW3S4agbefzRajpf/5hb3fvimq++T+PC2oDUDozDa3/
Pd5oJRQLcaRPap7/+3BBtNo5xmH096R/jxf1QvRUYt+xF9k1ZhvdZWR6PrURxqm6mYebvy+lV+fX
DLh1m6psfPK6uLg1W7TEKp5H7hyDe08Ggl8wfjP4laNOs87i+/ejS+f1foxZ7/D3ZVZ4Wchggwj+
88RxNB/JKkQ0u75sV0Cdy43/HPr3Uq7XvNJ1Eae/V5pTIhvXyI0RJDh8Httyz3Za8/++TJk8Pc2e
+Vy2Gr+Hrl+s1ugf/57H4CeRMrr2+PdEdoWpr628aPf33SGz/QVPL1M1RX3/949dtN0u77i0QGUl
iT/KGtbFXPb+37dxNNf3vGC678hgZhW/HlOma4LriqbWf58n7xfFfqAKESnM3TBY6QWJPdnVsyru
aMFfnQNNcw+izgnqOJ0ecpCaQQ9V4XHpWulHTN88UXt1fjzL4mVAfeO6s+fXZIVn5xS281Ypu9oU
2lh/iK75JVSWccmuenWnrPxWTcXYYGb9VCtG9sKt/w2KiqKkp0KHo/YnvWHhWPW7SFHRbLojahWW
3BIKjZAZ9gOiiSl3Jo5e6zChF/JLI+LWGtb2p+iceweH/1c6Z+9ulXSfOnsCqrfeezfp3W7yrFh2
aRMTjeIZ7T1h8nA1C4cl6Bq4/PdYnDeMVK4axc/Utvd/3zBiw2GRiJrt35d/3+hSxKEsLjTKHZ7q
P8c1sdpKLGbB35fD9Qlqx3S3k3Ih6v3/1yDrucY+TR/Nnts68dfO0XeaZUAhvh7z9/wePcFQtfb0
n1/17xtVH41h1dPT+jvk7/mVpuPznxL6/XWLn42J9P065cRF0gK9kBZU7sfWzogEbZITl5m2HTSV
PQIxSP3OsIePstDOpt3MMT3i+9WNkn9taX9i8PZeZ2m6RCAPjM3OToGq4rW3WlVbt445uzs2rxPX
f2nSF7emtzma3uwalEtib5ke4ANa8/W+chr5rqRZ+3E8rw+ekdY7T5bgdsp+usHd74akNkcXYk37
wGpz/QVHYQYwKblr9fyhWk3zbDUloAVLzrQm6AWOedKeOXFoFMV1fs7ZOoUWrIVTnosiHFsoKUVF
g6vM5+WU29YQWhWugkrQ/B+FUZ6McTFDyDbxyfBMGXKhOMc8ZxCgZsHlKrupMJ2EDaP9e8vOknuq
EUo6w5HfcXEDV0L+DOzDN/0QLw9/h6b2qqHK/O+haur/z6EWY84POhnf4TTYrL5j/oh7KjuSfRbO
0f9j70yW40ayNf0qZblu5HXMQNvNWsQ8MIIzmdIGRkkU5nnG0/cHJ1MhKbOyuqw3d9FmEgw+AIEA
EQ73c/4BbVPUlglnyDoCntuuLPpg3WMXuioqQdbP629TrcZZOfKmtRZO/a3cYC9rL3XkJDayqM79
1A4mrq8X5rZgaMO4OyKWjaqPv9fCcng7LogIKjuaVx1Ign+ZcPNDqIpIP1j/m6Zwkb2Bp8Rq0Nnl
uKiAsewhA8NLuNVRFV4B2hnWsq7PHe+W2T0YfRQ3yQnRT9bZvb7qR+SZZKkPvPSMRNlOluSJ4Ke5
uwj3PODMnENuTMP0MG7mN3SpA89Zkcq1tH37rR/5j5WGtN21rCpcJ0PSrdrlFRbqQ5I0K6H1oCsI
oDQbJTL422EHGaxhI8LHVKaYWJZWX9u8FgACzJXEJuPlW7kuKwT4iOO+9ZRFhPMJNc2byylkQ276
zbVFSh3NaQcZmL6+Vr1R7GTgPlMSLoIH819U+qYldopKiF8eKDvKjWyAh0o6eD54mgrg47Fr7f15
AVoGlX7uiP9c+2kJrAXVwI9EDWuSPGZ+oxUIVZgTfJy8JeGo29lrpuXubehDvHFL4umyPrXde+Q+
xL07T3fLElqMErT0z/JjXqAKZY64TXtjVq5lfRuwIurb4pksjo040YC9akTqMjWxnFWDXjnWNk/T
Qu42I86l2dAhZW4qR1lVRTGtsvy2K2sv7Z0LcS1Jla8/1cviT3Wm5qj7tIzXvUMMFd+r8Rho4/tG
iPo2bPmukwFePA1s83c1gnwgirj4SNLui2kU1otiZ0+NqjZ7w9KNraNGwdpNdVQ/0IB/MnKV9BkM
j0xzGE99FV2mKgmfcbzE1JgBE1SGsq718eigsuWNkb4CFc74lw3nsSzT17FA1LOttd99sxYgSHOH
FXuvHPrnnaZ2yIoKUvcL0ev+zkszltYN1C5HS18KV/2AP7lyh2B2fsw0ZAZDewKQMLSbMi2S506Q
RBuVRN0oULg+Wt6SE6Tr9rmr/OKgllWyERDE9nnrp0/OOO4JRmYvaq/nsJ4875gGXXTnGf5X+XGT
5vAXLIf82s7T7uz5ZBmG+YD5OkBQktOKwAZmlm9skZP8FCFJepIbPRvaU2m0wGtNB4kDhVV6CUDy
pGuhMSxkH7ic8y4wbThwxvG9+O0UsntaFM9pmuS7y6kTHViwoXTNui2hBgzDtEe3xT3LUhZDQLM7
ZO9lMapAsQBP3fdOfbZJCDb7mggI6DARLvNSqZ7HjrxqlBnlB3sibx0OSf2SJ+kzMI/+MxbNp5b5
6GvdWVCyMh8H+3xa5A40gYXCQn4OR7s+/JZ0ACHj+MZMt0/hiTfwlGdxudwuUZjT1GIRYi29lcVL
Q5woKT7I4Cw7wt3X4ZPSYSOuI0h95VhB6W7qAohvP1j1PtDbgyzJjexizv1ksZzZRUbvEy9r7Ntw
EMo+c+B1pbDUWaV3iChokK9W4dws+1SKJ5ZJQky0Mk368Fr9zJJeObwdoqnJstJ88/qtM3+ns4qz
hFmZ9i2EIU7y7TPeju+9tOLJ4jNqIAXHoWj6zbIBh33nx2l2581LjlBUYHW+1Tl126xiQmBAd5CE
g7mi3VTCca5KLaqu4LI8syY2HwS0KvTGrJuitpGUjcCT2zyIV7LRRNV+BQ6k2IkCnGDT6cU2s8G7
Jo3uP4Zebq+LDnEELRrgUUHvxDyng+o2pNbDlICycXNfed2QX/Nes44pqV415kPKudYAZOOrwdSD
VRElEIhACtwTzVwPnOtGN3Xzfqo8Aqe2xgoTkh1rc0TddaOJFrLV1sl0jo3tXZGeR2A0DJNzUVvV
2QaxRgq9Cj+Vdnqossh8qvTChlPhIwcypeFzoRBAmDvYPx5JLrUmqO4En8CLvB1pMWIti7HWbsgt
EXG3y+ShT2AoIeAZ3kaeh26U2uSkSBJ724+Wdox4RwCHSVsy2lF+xfjWbMdU2GeD+7O241i/zRPs
70Kh2A/DLFmEHu+iLA1nW7feNC7S2YOhtUf1RKozIXCJ6tZclYHgPxXz5q1fUxk53hbK+xGypRlH
HJJ7w8OCEHI7Oe41iMT2ztLb4L6w0KwIEXpby6Lc0MGwrfaOmf3MAkJ46NJB1tFBNQgHEgHp957b
GjjTdv7RypLq1Ad9uo7TpHnSwuiz/FOr+tfQ7IMvEc8qwfQRo4v5GAepoqMxH5PYxBSqyKifJn1O
H/Teq5G9HZO5ibrQnPT9mNIClxIn2RFKlXtUm9E9kvIkv9VrJCTKKPM3Me+GCjdsmjLZ9PMuk2B9
pbThJhnKtMWkwIDHh6vuoubbo/KMj/roI8KwMIXDNpsrLpsmCTEABvX6MEGkXbcDjut1OOhXeabF
69CMlGdI8tc9T+EXM+xujLrXn+EtZKTF6z919dL2Wk5djWC4KdzwvetPZzUmgcd6XsaEEV+0KtMf
hVcVD373XSHsXtTO0t5aVPe7lp+PKdyi39aVBwhlKjucxWsx8I6F8U9CVBhruRurCAKE86ZwIxQm
nWuBbtexiuf1mtzN0KBV8FT9sVaWUYavDpNOyNodlUNm+kcoI8Y2IVV8ICuvHGQ9xHeCp7JSTQcH
XeS5N0k/N1vIXq2ltuZOdqhlrdyVm9IxyZXZbbQoUM547y9bRtX/2LpVcBwZ5298fhq7ZCAwp6Zl
duNlanYj95iFPjUkUw+X+sHz1Z2jk7iXh/7YF7Tpe98G7d4FGgctssOOf5IbE6FPnqPUWNtlinZJ
08L9lruXPvVIuuPnPrLZEiZiLR3GMiEwQ/9BQfz9mGWNID4972oKiC+5Jze1z7sLeFKwuNR1mjOW
p0s5tqZ4E6XomMmDoTii1PTTeQhXkqSpa4vhyiFH9t05mDjZy2wcBPiaAq4Wcn2dG94gZJDd+CLI
bspktOGIe/rKHbX0+4Zd0yHgd6ktdN1ekWnVV/JAuUFaObupd9XcU1bUPfgwiynHFp5GitPM80S6
8YQZQrmQRahM+bbWUVqSRc2AMqrA1bySxdAKV7wgtYfC1bSbODUeZHUfot3aGHjIRWM2PtcqqV6W
EPZetiqmuMZJc7rFKNu4r7Pp7dRuYrTHPmoL9JQ4iIzHuEZXiPXofFlqgppgbir6ucdX6VnzcCb5
89Ua89UyDQs2ZJKG58vVylPGXG1aI9BcwtLfSiX0lNfFpsl9cNGzWPqbOvqsp34plnUAE80FQiNb
ZcM0JIzsspyI7EOiJtlOlsa0PDJUQvFJ1LUbMdeFFhiGN2i7DauaePZ6qO0RKFOQLj2ECs45UyGs
kzyT9EOFfJbs/XagrQdgp0tn9vUIb0ylDm/Am/ksLfrbGP+LKwTkj60yOM9C4+NHd4B15Lo3ZRc/
1nN15sKzqWLS6U0bO89Do0dLAvHhlWxtrAhPjDF+8lXQ042Bxc7QK85zBWlsk1XRsJFHaVpPOLKN
orOrJO7TFF3Jj3SUTlyh9EoGcP4oL4pI5FaZspXFMR4/TPjOomFVFw+1763lR7oNuTF1wvm67RLt
yYA1FofOqUl0Mh5CQC7GyOqEU7Z96kuT3EukWh64UON+HBMDuaFvzYMChuFyyDRNI4MoEvsmr1bd
hHUSdPd+0Hb3GC0ROkwAh3o+RSRvMJDpx5dLD7X1HvtIT06yP64n9VbvIFrKYjWfcM7izueSx/RV
ai7RFHG3rm5um3asrocMvj0TAKD2lcKvVSCS2eqW/yW4bYMu/4KHUwpO0J+9BgzYtlPjQPTvo0fT
qj+5upJ9iT0N+ItV/q5rZrluUCa8IhppnYpJLfFAcu2PkVKuZNfSIc+n9cK5mxK84UYR8iYxq/5u
KtxuIT/PgqSYdFb54hVAFZVyYDKmxOaxhlS5zkPLeQY4cJJdm0j70DkCDqJmqVwUER35HXKvL5c2
66g/vkPMGurtO+Qpcyr5HSpYQ49hVn4CvtttvDI2NomIpx3ggHSlIezxKItdFWcrLRDao9HU762T
6+vfFUWslTuSRukGtjN5El2JngQ+6SsxiuoMGL7fl2pc75BNRkdUCZOVjW7e7+PYPQOBNr469bFO
lOm1KRkmECGPIJRz9OR61bkmnpm3CC70evbSp2WwRS8rRf4u6YsrInNYRs17PxVbRJ6xGTaaJesA
epdlP8KOwAbaa1LrnKj62huU8Iq0kbNMiLuuZX3paGCBIDpnV7qZr/OmxzLCbzlCd0OMX9zBeTtB
v9dtA1ctdbbXs21xZRhgQedSGfmgePJqfGvsqkBdV1WHIsHcILvIVrfT8iMJBFT0IxJUKIFtkso3
TwbxzZM1b2QxSHrrOGEuKUuyXvZQU/JHJH1slKmzCOr7fGyf43EUmOkmwPVmKQXYYbo+Fgj934c+
gMlaBWchhdDtqX60XCe+J50evNUXib1sVa3+iNoGbPPuC2rjvMOAv9z6heHtfKSDtk6QZPdxT5Kj
UUT3Re/FEgHo9kWg2rRCxlE9I52KA1qbhJuhVOqnSqiPfhX3SOpglDVm7rMZ4aESqXZ81RZljweI
PqLaP/o3rDEgY2f+LbTy/krXGuvWnDeGBm7RzG/HKLRmRbH2BATzCP8PrGVlxNVem5hWXPq3dR1u
RMOSTdbJw7oAFP4YtulWFmWDCKtXZOvNw6WbDZLKrvP0GvKmdZuUXn3tdMry0gFlGaZm0fj5cppa
t8ttM0HqkwfJhrYNh1WcBB6UC04k69QmGzC7DtO9LHa5Z22ysAANIfDGcX3z2WFJd+xdQACyWI9j
sEapRuxk0Y7zx4Z01w1kKu8ehvqmblrzuRh9CGzunTpExonUBRL8vvgKDEtso6pgSSPr5CYMs/oK
zhW0ZfqKKdc33lQV+6bLPoAFhnruetpKFU5014+ZeWNon1piCxBnsKvYI2MG5XVuzKs8vhNGKFaC
7NBa1r01eMUHfdTUoywhpWjeuNkn2V3WhKYq9kxavz9PlOQCVESjrCu76yCSNvUHHw7V2zlYXADX
LqcPkF+cZeWSmY5I/avzABSi93p/KXneW0mOVQMqF5e27ofSt+PkIPetpzyOnFN/r/XkqucB8FvP
t8+b22bBnb84zh180I9+v/f7MT7BbIxPZuzdtenY7ZBjiU+Xern3VlcOJMx6kA10v1RnFSP9Qpbr
qfuc+ADz8Wc4eamZn+Se3NTliKaKlrQYiP3R4KkiHL4rG3a4y4WfHqIeH8q301zO0NXKuFajWbtv
Pr/cyHMxKegWv/zjv/7535+H/+2/5jd5Mvp59g/Yijc5elr1b79Y6i//KN6q919++8UG3eharuFo
uhCQSE3Vov3zy12Y+fRW/1cmmsCLhsL9LCLNtD4O3gBfYV56dauqbMSjCa77cYSAxr5crBEXc4dr
zYphigO9+ODNU+Zgnkan84QamtmDS+jvEMu5dqZ1HS8Y4LWyi9w4aeksswq8b7lQwt5looJJQLLx
o9g4V5Opv23SST0bDK0HcsPca9SSjDOo/GKrqH67uPSTDeTcMNDMQySTi5CgqJntyszpT2aWDie5
p3/bm3ugnJIxjQN3GrA0OXmaum/CNr8tQqC0njF+V3IzsTcDd9z8/Z033Z/vvG3olmU4rqk7tqY7
zo93PjRHcHx+aH+psHE9WVqan/tWJGfcLeZ92Ns1+Y25plybI85kwDYGpEPmzXt1VLnIBpa1d1JI
bq5SQ5gI3gz1rRvaFRIK1A2eZQInFV0Aq++PctFWn8ukanGfCZ5K4PrXIdnwJ6E9JXHTPuqQpu5i
sNyy1mmb6KR6UAxlMVFJqgy6gnj+fIwJ92DtJ3UFeb81n8BaJMvJzpKjbM3y+LvzD8V351d0se/b
CqKlp+J66nkNYh11dyL6/Pc32tX/dKMtVfCc24ajQvkyjB9vdOtkDhNWP3slItKjF8P9k3fYT11u
qomUBcQ+1PLkPb409zmyqHWWHd76BXULUxgd0UNgTNUVYR34sDEPXGqNLaaZc2XnzPhhuet5xrxr
a++9CtN67UrmXaVfuHs0q/R15zTTS9Msxpp4+IRBzEakWrtvU8N5MD31RranrHKImGsFTE7POlfI
Gy/rzplevDp+GIgxPzAG/HTCBPjBnXB1gIbLIUG3dDKHm862g6u2L06yhEjgePNe393g84wCX1dk
3qLTUX4E5qKvPOPShUMbI3s7VFOMajUxP9nlESiPAOkQJOzD4U545cM4qCoGbx2xJKeZv4uv/G7b
67E1xQeB+v8OsJD1VrTG8JzBYb3XHUyCwtxMMUzl6L8663x4paOFIB+N//ph+KvlcPg5L8Yq9IPm
p+I/t6/5+SV9rf97Pupbrx+P+edDnvLvb7ucws9VXoMk+LnXD+fl09+vbvXSvPxQWGdN2Iy37Ws1
3r3WbdL8MYzPPf9vG//xKs/yMBavv/3ygn4WYVbMWcPPzS/vTfOwr1qqxovg24ti/oT35vle/PbL
8SWrX+q/OOT1pW5++0VxjV9Jutg2QUPTMFxNZXDrX2WTKrRfYblpwnL4vRmGyc8xQ/8s+O0XQ/zK
W0YI29JcBE5MnWuooerQpFu/4unK7xOAnOWolqH+8sfXf3+Lvf3d/vqtpgox/6gv7zWTp9vVhe1A
ZmV41SxL/PijRzjfSbDVso6qB48wSsRVb7Tiym56WNQYmvoCCkc2Flt1bMsOV7qkPBjAW5KFbTrF
obUdVghTiIWzFSZI4lMXz33kXhfyWroUcy1dkiExd7Ix8z6GnlHspXYt4JPsIPf0ea9qW33flbDv
/6i+tMm6hDQ8wojfmpu8jreFHh8raRUfOCVS57BdTWzhUiX8gNO0uoEGgqCUspciorFAKEm3oEA5
dcC5pGAor+EQTe08WE9WWewqVyRimQosJoZhByJxhWNFgO1JCLTEsr52TVtuUTAJAFOl9c4B04Yy
tSlQwmZTeyQ7Ryd5VlMBv0bawQvuNxDQlbyPaAqD23aULbjw4qAlojjweSQPfywOhf5xqn2xrqfh
GnoyfBK4HItkak9Jjc+5WnuHwlJrEMfZcJAbxEeyBTJdDrahDXbYWKrarukuIxI+B7lRJhXNALlr
irbYwe9b52gnQi5EZPFyGfJaIHi+X5Usch2k5EUPSQlDhHKWer1sZF2D8NLQQzTIotLboYa8MMMi
P8wcYCtPyr0D9zVBOVeBiMIbH4qFpdj1QW6g16zUPMKluQFu0KSFDyMugZ7bkYKcA9YIhoUHfCZl
oNoKbVB1CD5IsWRIBQBeC3XVklNYDxNCeIbZxfCr6ys8H1pcJfVNb+v5brj2lc5Fq2cii6RG3Tpr
AZrruZevRN2BThKzgnOwVNMQsYjJFQejwOw8L2dOnhcauGCbgIyBnLu5g/Iu8sneLGQrN1qbih2I
waUshRDsN04bnCJcdWJSsOjYyo1UtJV7OZYX6F/ceZPxbKNsBT4JV4wJ/TzoGJaz16095iAI2gEp
w0Ks2LlRu3Y9fAMjK4FCPuse9wUEwhjQz0oRen0IHBKcjeZ+ddGpAQLnQ0adJvVQvPUuUhyWgafS
06hfh/qDhzxTLfRdFxked7e9NVoPvDvRgbXaaZ8Vkuw8otWwylW7hQrQ9IfSgnYCCB/6ToGqCD7A
4M3JDi2C+XZYo8NvqZzVgOVtMGO12IiiuPvpu0sJX99DtKbxKiVf4AbA6hyB6YvqsvxtmumsbC13
PabUos3MHZqSqd65eENCBuuwblFAzTMBAN7guMu+dhHjDFyIEYShFqBBMJLyEAFOICCwKiwRo2wD
c+W1xYM1RCOPmG0d7Kp7TBQAj3HrBpsgK7dxDJAP0tugQTuvoY0eetubDlayrUVp7bUMb6CJaQHP
76z+q/m5toTOgI6pmcDkHIjjOBkKTt7oYb/a6pDpIlisJXGCnU0it1J7fP0MDW5nxkjRzMWC8MV6
TP0XhFQbPCIBvWuVm2yUwf/kjzygOU7z6wTTkl0XOrsYph082BDEcVcTGYS5rHL/Dvq8CfVZynne
k3UOGqjr2Io+y18/MeXqUJYxowGE3nTdWaqPiksXrDwTUTqMv2AH6CpiBKrRrZ0KneG3S4IdvSs7
yAXzGCSrbFdHsUNRq1WXvKjt0B/0eRMz2zsgrGFEMIpB+Oc7G1Fhc8r4c8pn4W3XKCF1tVa3g3GH
XGecf0TvVV9jINiQOroZ8bzet9pMOh/c3lg1CMAsNGJaBwih56BghNBEOx5iH6SG7ty4aqEB7J/v
LFmOEfYrzHFwdab/aIGtgzqKLBmevwQUV8y4RkDcfwy9WSCOAwDHt3EZvX64QuhELkj0ZjuB5tY2
9vtbJURgEx9ZyHcF0zKVsEeIWC5OKDEhYBt9RuIMWHaG/qrCr2hlkmtHbqnfohqATZqoWoiV7Ono
Ey1tBSpC6xZQfflzqC4K8YFgrJZFT2u/ELlpidxD8RrnjwLOzrBn669jrKuEVdMESrLATZtoIz84
jM/KwxAlOG7JXbnBQpFj5o2t1REcW4bNys9xMrRAhgQkV5Gq1r2ljxHaHm82XCpnq8pRxaqy7S0k
PRWYummDDLkFs2aRjQweQ9lCxUBtzvXnAaVBIumA8vikpwhPCUZYn6doY8TpXVa32GPo+bp0nNus
r3bVlGjbNG8abkGd720bOQFtfhfIOsi22srF5ge4KQnJGmzRVhXm3s5IXJplB5cUzGWw9dziOkt6
ex9aODtDsdv1/TAdCAov+pHYZOcZ3iqqx2nh6aYPbl3dO5AKJ6A325Jex6jQuqNbIuE0rJExWqnI
xaH6mSvop89/n7QS738pWQyYCG11ezgY7jJtJpKqfns3jPNIzLo77HwgngZagoB5kwMW3gmZ7YPc
ZE4RbfQim9VEMCqb1fqTeQIjN1D3s4NTpNHeBE5iewK88VuDazEsLJs0ea2G/jq1i/5KI1GwDBqk
BjUNyn6l3kV5ry0Gm9xwAE63RQKvSLrn0M9fxprJm95XIO+ABqGRKbaDoSIWbd+ngIu2IJIEPuMY
LgOp9dCgTkxWe56FO0jcP49xUiOg4l1VuJUsMKFdO+78k1YYXwJd2VVm+Zx21gM8uHgRKDALnGD8
ZCbFukahBFFPJLPHkIgn3FcNMlDrGCh5FWG1NEP3KVVhwffTuLOwPCxG/WutWed8nMx962nroUPr
vMHB7onle7PwjW6jT5HHAF0+WR0OnGHyZDcDSuXM8fQRoYIQwUOQnzqaUva5xllShEjpsNr5CBK5
xLPIXevMnzDbQHcqzNAQsaduZQ2AeJkx7pISdm5io1KbQw1lETO/B16KvEaatMDhscm1eNlgP7Eb
oLDelIH1iKrugU+2A/QzvBCRa7OZ3z6QrpAKh4CGRS7setfaMF1twXx09crue/xxUWENNTde4QI+
bYZpUJ9q3klOJ75aM1rOTZTPjdAt4ErlCsNiC58Y1Aknj9nfYH1RZ+2a0G0eVBX7yabFttXHOqzJ
OnUVTUwy3GGy1ukUrvN8Vsqo+dGpaAGBkYuqFPMQ7BpCkX4cap08Rq/edogsLQtt5lwXmC6Q6RuH
j6WZByTxq707wgV0iSwvTNsGHqzjxtyP3F7Xe3Fy8wAUB9Uim3RynpIe0W+stI3u4pCAuKYTj29T
e6/j37AcZmWwgeQfYieLYohOg5VCWGHigJs6emew4x/hzqNoOc7qFhk4sQaqF2/VDQhqDTaLpYPg
MFbBZIfbMMg+dLmCyhh2vlzCOrMr1JxtM1mlgUDSV+k+EpVBOCIQT73pktOz7hDBSJE+cT7EI9Il
tmmcswBR1prIEoIchh5HaxuI4KmFWZm13couQM8I3Wk26uR+SIiVKS5X2j20/i1J3WNgoQvCSEf4
OUDYSR+DRwM3wKSoBW526GiFYX7T6CooUKAOC6On+0AAe2WG9Ueb/30ED3+s1mYRDDyiqEpPXgE3
OLpqzIQpKUToVaFES73XJyDA3S06HdGKRC6aoZq5GEz3S+1XDIQG8plgkOOt1Xliq4jBWuVIsXrW
dRflLr9isMcJQRNsGuDV2WW4LVoARy3SUp5qbiEIBwvh4aIQ+N4NJr4LyDCLPu3u89T8oijFtiBf
tRC1s9GTaI3oyrOPxCnJSS67d9olQH0XyipUCs2egVMojyP38UEVRvIJmYiXDkh8z3J546jt7xWC
cmvLxrK2yaLN6Jv2Ct3sYCzSPfbTYP3SIT0AYEBsbzTxfOhmDxP4LRVLLLDbOHPNHS4b2elSzOSR
KEu/9/mpWXb8z+vSsDq5ChzrMVg2OrMjf17V6PMbVx0I8y9lWW7CueVS7PX4j2aLOeNGc+1T5WXV
IZ6Yoci9xhLFHq163CStk5KyZpDVcpPOvS5dL3Vyz4I2lCz+ZfPlNFFuvn/YeI/wOci2+RLkyYVi
+pgmiIWsunT87gMu5+lib54uGlbM6vjbF8iZOW+Jf+6nCBACkKFnzKmyA7Kw+NV4NWiNClG4RK62
ZaXcXPpc6vJxXt1fyj/1QQskXGTKrB8R4R86n/+yufSN5YLhUpZ9gvmSLnVZWyB4+9bzL6+sdVFd
j51seO8kD00c0WziProtjEqf1nlv36iO32+y2TOlqwl/XDbWPOGSxXJEvrj3mmkVyrlWh5AUC99v
7W/lv24zvvWS/eMKDEcz5KxlcVNgTs7VWbPLokCsXS6Foc7D95K7kwEbD2KPAqcXYxtzwu5U7l02
0t/kUhRo3SUMprtLldyDpotHej2ggTsbolxa5fF/VccvBlHIy+kvfYTr3hYzNVJAtjkEKYJg8JJe
FStFQaBQnO1/HsL8f4lO/hD0/Fex0P+BIUzTdIk5/usI5vIlCb/mVRa+fB/FfDvqPYipqsavKpYP
NkAjQzdNw74EMTXjV5IluLVCgTI00yY580cQk/Cm6miuS6CT+KImiG/+EcTUfjV1HZkxB5Cxbjvu
fxTE1H5MEJng5OYwrYWvrC50QzPMH0OYDcrPkKXb4Yymp7tWc7EpmsG46iCvMSsKusfcGLJ9a4RY
lISIrKElBTuiCYtt6LUoLxLTTkXy2U/zq25gye/p2Tm0glWJdSZYiutUuMqBXNfHUHGK2fm52+PB
vqvd4rGHKXpNPn24dhvH+neZr59js/P9Fq42Jx8FqUeZk/wu52gQdo1dsD9nn8XYFvLyUmuMz5NB
BJXJf4Z4nx2sVKZa2wyU+bJta+eq6gf1XATGaxNMkKeH7jq3iuEEzDzbgZSB56111qlCRVv0VXtj
z3oq6BDHO3wGMTJG2eDkOd6XLu7DnRiyu9xuVURX82oJtqJbe1FBENjJmq0lsq9NHvTHyoKVNMNp
lawkgdzhg0X+KDrGDSz8Ad1aVP1iBHsHFWZg0N94ioIiFHZIj+0Ah4Z0FEYsa5OxZZ+NjnIP41HH
IxolPd+vwn9zTy2e1R/i3fM9tWwLOSHXtIWj/RTvNkI7cCx3RJ5xgmyE5zYKv52B93Rj+w+dL5Zm
AZxLYir1UAlRJIg+oonzxTH8ehu6pXZEdQFGbSyuO1SKdw32Q+vM6rRFCcJ/hq4TkYvvEGBccKO1
R9d1St6p5u/IrnSHLkFXsSu67OgPYu0bDsD4Hnp9For+Ic5RWw2s6H4A0mMtktgPETIsEEaZ85zG
oAbb0gQIz48Oi4XcSa47OFqi7ZpoVeJUCWewVx90m3vpTjez+cUT86pVh8QZ0RIYhzE0ibFrD3ZB
iIL1ZwM5ymSa7ky7KGjSJ605g3wrr3Q9uQ8RNyJa+scGIOiAPgEUtu8Gm/eMxPd59TkB8tPfgxyZ
sHnKLX7Dujb/Br57xm24Tb1SJKglm59if8qPTlzp3LqItWUAmzXytPDYGaZ1GjoDVVOybhawajSN
j02J9LuWmWem+OIqbLK1Hihbt1m5ZSme/v46rZ8u0ybQqTq2jvqMmDfzY/XdZZoCgEQBof8sNKU+
wNA+ZVaKN2/Qh6t2tNx/83HanNT+Pi0zf54rNNKxjqW6tjPDEb77vILnfyqrID/D8lCDa0V9LRui
VYqiQeisVOM8NojSQfRz70t+UAth1CuQd/nRFayUkSS/s+/00fWfmKame/hNDGf2p6hs4WuEylMe
JN3Cq7xim3sERWtMhk75BLGk0GzIlMKzTv/m/s0X/OMX4remmRqyDAgQ8jb58QvZth6SWk4hxBn6
RzsJgqMdSO1VlJUKcqNLn8nkmkwaymVdoVyR7EyOFUK3m8gq78JQ81f4axHQ4yB9ZDSsC/VGbmLD
fVUzAL56yE9wVKd41YuJxS6rr2WNEZbWVozsKt/OzqZ+07eoReErcigdkj/hPPGY5imICNF3qSs7
OSPhjho8S7FnN4URHAQHnNOCsxq1yM8gJwOCAC8tSRLtinrjF72z8OCenBRsVdTGFWsmgsMBOUt9
qdTt16YWwVmpBGFEiFirNgxxhXBQpCrwA9j5VlIfPYBKC0QPsvPf33fzzw+SY8+vR91yNWNGsfx4
34XVmplpQn0fnWXjDdpCVcz+1jGr32UqK+giItSV04ORHL/EqhO96qm6wgq0fyljGwGF2LCuAyUS
e/he3bbRbO8uGhWSBXNf+DVAHMYvbRufjVjfD5oVfYxyByaKMwbXcTCOoMZTQlImtjZdZhkvhurN
gJ07RFPMFfqq7nrsJnupleNNVKT9FUTlFlE8V9n7mXrfa+A6R9QEdsFEPmUqRbYDw10SDhiMXYim
m4KVNuqzYYmYTZacfXSGOq/60MVDcY2JbfVk2LcSkO3UZnMS6vrvbzALsz892rpBNBShK+Y6Bm8V
Jjrf/1atCh3RKmj00/93wf4f7IIdl+eAd/xW7dRp7dX+laJ7x1DV3B3Ga3ndnjqVoa9zB30dKUSA
m65tlz3z2KfOnL5OqANtxuZxVPqvXY6cVhvrV5ExfRVDY626MXxo4uAlIWW5CuLhU5EKjDxbhHt6
24n/D1fnteSqsm3bLyICb14lIW/Kuxeias618TZJSPj601Cte/aN80KUVCpKQpBkjtF769R7TjLQ
m9dIeleQrlR2hQs7FQyDmTJdrZ35Ukk9TDsj3smqxNKPd0UaxbBFHxgSnEyKZ4SGpOk7YlZbpglo
tq+o42ukII+jxu08hhWVFuSKjMArxyhN1wTVaVhWyL/zwczjCK7B4KrnsWIYlYir8Ul6VK4yWggx
fTpttsIyPdqVtxaj6b4L37y66d82g8+ae9klXdxnMWWw3O0e6AjeZBxgkshGWFV91axLl4wzT2q7
kstgUwU+WHarfsJNyQ3JHbZcvl928eXjFd84E36bdPDXjiXsHeVyfBdLl2YJUkipkrMzWAcaVN48
b0hsad2QdJ0AQL3xMaPZJGX3CCb4GsciOWm9TkUTUonvBHLfuV0okMucHcjDPJ1/5PjPEoE00yjU
X5jCzzgz5KZ2zacsppzT9j5S7fJpjm0OsGh2bQDDgI6VVkUvNBeiDRnk61of6RAPfzylNthy811v
FFQy69a6WfZX3je0ehsLUBdougQrLh6yNZFq1c6PXeNU64yMBmS/KYWpvNda99QlLqymQJ5ySdCX
TBAcZ363oUnKcfD49jL1J22Lp9KrtIvpM0rS2d03ntoSs6sfJo/gDU1xglU+2rCoP5eyhiE0OAcF
emplz+S+xP3eyBxu70l7bp1p5wK3O8g2Q3ecVxzpHo8hWlpzBfCBxGOZMbsBOGXm3isBPtBRwXYC
TlqVQLXWmikoYM/YRNCOQdofzEPnaSbdGW1ak1P0H2/Mj4V6s53sr1vLba26IYQT+wRnrTv7jnes
9Xxa12jSt7how8wcfiz0UgVR52stfeq5zy8xZOeqBchAkHLWCGy0FSqPcYJGV+wjzTiB1HhTWdLe
xgaic4JeshHDAygUgLes9Ga9fk6sxgSF5bohaaVXzTFlCGGfNAthjBcvDrZDa8fHICJhIKtecFvs
dJ8enagX5Khu03JIqalPqoK2RhgBgvPi72yTUmNitQ1VT06oHq+bynOYdRPBWOJAtkf9HAPQbTqt
2OmTe3VMvdu6kPrwkJqrIIeHPhrTtsq8n0GLb5HdEasi8rdJajkru2baA+A9Trj8QyfXj2VMXLG9
oOhBNz7adYTNVGZhEn2XLopCi8nGFsj6ltV6f9QR0vpuPF2HFy8rbhZ4Bd3ufCQRoH3npRsAUWsM
HZVdpbBBjku7W2WOeME7v1S1jbPmQadVHpeyIup7Zn65AurzymQLtEDwOrpxtgWKdjZ0UR56s/3k
HGrhz/v+3spLYlQRaazacSZvsnU+NZ/jp5BdhA3BKVu7BuNWykIHeY3Zuu5Cr4C9Duvr2WSGuuK2
Xe0H3UzXptZqmyzw/xlFC+fXEdVGS70TyyE6SuW6Xo40GNo5tH3tTUstRj83fh88GB0DCP9m7oO1
Pe+clL5C648AYAFvT7RyEPSwUJom++RgLqL94WzmzM4eCx+8pDmJB6Fnm6yzDxIXO18APDbXxYUD
GyZfRX0QoAyA+93DDibo7isfhnHFgRRUpwlqfU9EflC59Gk92DMcUujLgeyvyMcxvpsHFQm6gw3k
rZE+zyZxH3vs/qE1sWjsy+DUTcTTBQF4Ob3A5lHo8KcNWhOE95yG2zj45onwWy/onedUL0h9ydt1
gmGB3Cg6RWZXPlcRNPoIG9WaddEe/Eq1M5wvGQxnU1JIJaXmBVLD2Yv4huc+OfhD4q+niPaTSOdn
s4XCpSgQQq0x1HawvrnAhl0h09ecgZPehDAJBGp35Oue5jyt1s1oGxuVx7sSpqQKCPqbOtmsuoyH
nde84XF/WlHb+8QFtiJmmWptkJFCbbkfXauuCUMn4Uw7mnxy63nNtq3hJMuSnlCaFPl2zFGwI+nY
qQx4ZqSpCdk28HY9DQ4jZJ6NtKxnQyP2Cd85IwAWx81U9y8S6w56GcxKZFV426APTn0Ee4XCxAMY
vudsoIFSJxd9iP6RVf6PIQk8MgYFymsu8b+oD1LRodclFOFTewSd34D5zhR8hZ6IMnuUhIrKmUij
6t0lJ2E9c5KvBrgMOBVXInHaQ1KeEZ1sGWDSxrL/jGmwp5ZtfJiONoSBbo+nIQ60ayVqMg2WV9w3
94c53pGb7ibqFDnzQBASf7b8Pe13548f87+HedaeeiXVvhkwmcd5nL2kvf6f+z4EgB2tHuQ7BvJk
a5e6eRwDT7uBqKjW87KPyn8csGj/gEZNSXgwkivMe3EupBVtrKDTEMl14X1f3gxF3OMe/mhqqj6w
FCt3sgSwniWVvpqBj3pa0/01S+PkIqv80MgbDH2TMFvKLjTI9ERtAl2WXxph9veXcuiJLM5jyiPJ
MLF6G/NDMs/dY2dz6v7ubbhkiGb+mJ6GQgd55E1HkHxEfjFsDUotr1ETfDjL/9VlfhkQDH1MUheh
0uPkPBJ1cwEXRXazHUxfgNrDETbqX4QXEOZkK5+Z8pwUq2Yk1EOwHwbDeNRROCE34mW6/W7Zjf0D
8nphZVfdbYqVcXRE325HvUvfAEe93V/pzPY1g433LmMgcamnwGloIr4mQI7tih7WoH1VZb2pW6f7
68fo0XTXyp6DrtOIqZnMvde72qPdmiiql89iE7fa6ZX4UXVALO3sJzfp1QHqqSjfDnrXs4L3X+4H
iFbvA7er9r1whBVyHYynNm+7q+ON2aYmL+S7Jr7g/lIM/ojWa6Jfmjwq9m5tD/tKpkAcLYJV7y8J
mO36iR99a3Ti174B6zmw3PykaQXgRbq6b1GQPN9fGsv4acyWskGr+yEc6/pUct5dOwvuf+lK+7tH
Wvl7IH0NzjmUkCcjmlFEEpi3N8Zef0ICNvz+43EoAQH6tApj9uEIUg2kMeGB01sEFBM5HYle1n9G
+11DIPKN4xaa8dDp57qo+yvoMNh3ywsqkPlwLX+ytAeTqHXRedC0BOwLTptosiowBKwvR+OndOGg
2vZYXyZ7JPm5NpLNfQ/lGjpU8Ud3EUwXiMwvkesJTEhkGgIL9X7gDf6+lU5SXYW7e/GREF+MRpIG
Vfvck4VVnKNhf38VUz4YvvwvEo0163x/gR5k/vekPd3fjxsRZFJNqX7NC1SZgXDwLcyz+B7gc/2+
IbBtiyEtuk6NkZHU4wUkXDv+l8eXdX8FdYiOvLSyvTF4OqdkMjPsHFP/JZT4/dROMJLJtURJFyyn
T33gNWHCiPeZcFbe9yG6OF1zgJKH2HfKU7kMTcvi/tNNa17KocUjik0oiMRDHlv+cS6gBk92kXxW
k9zeP0tkwasxa3efZhqidKudyXupgpCTafrIFADOZT89VOBV67n5ozN1LaJHOwM3q2Uf4PKh9fAd
JdgwcJV16lGQan6cYKNvUXCY70wPYB7xCuggklhKuElz29gHsyQhHT39Wppe/VYb8dpBPfGd+uR+
OvqUnhAtmE9Oq/8BjK2+uXgIu17iBHwy4i96QknDW/5AN4szdUnntTCtaI9IG29lYo5fBtkOyx+a
TqbCnrrGkft5EVp6IogwqF7vv2xqP6GA2rhX+tn9VTVo8u97zfL5aRx1+ZJ1wj0gPrbDOk+nbxeU
MmPhN74cAnfJqD8syqZXkwLf/e1DIRrXlLUW91ukbkZBvMF9h8OgvnrHy5+lsKxjWvuLOoG3X5Hb
WCBF/Gwm2GtzlfX7UTnm2+zZ+/tbrK0p3ozxZJyzPrUeHBT/v3t0c9J1SDkCypgBKRkmxur7Ll3Y
qdixkg9f9QTCasBlcULlHzo4xvsuB0VakT+nxgnxGrlsU5WuApdFmuaL4KGpDIyqojXAx6TWee5H
mNzLZ1dNcqDMM7/VeB/3naG8baaC+bMB3wv9bX6gzSHhAkZ5qIDfHtOMiCTpa5+/72oBI0VpTZpg
6tjEP9EXuP9CJPM1j73qdZhdPIABEhFTyfy7x2u7fIFySRsGruAcCG4iNQEszzk166ffowMJaI2o
UjCWR97VSUTyu9fOkK8jhdFnzxiLo7IKPMvLhyi0k8mN/suPW7m1rIpTRtXuq9+lLE/5vWZo5Bgu
p5iMx+h2P+0mn6Whme10M/mjBm7dMbT5Y2AT7GRxbydH3oOiiQGul0VzQOPzBeao2ZeW0xJjAQHJ
qKxh5yLpuADRd0D+TjMj4cBdVT6RoFMfMg/B5YjZ9WjYxm7U4Zd1gSxwng3+Levnpwk0zKUOREgu
AF5dVrDcYn7cKdceoEMB+x5d/OQCOWWgiK2g/fLl+Q3tGQO/cDn69WvtB4c0GxXxbq11RJK17yrW
gHefvGexqo5taa6DlMbbTPSoVthflDH2ReY7b9JcSIiLs026vblNPK5R4TQqTAbEj3Oft6eo9Zrf
TVyi+vCmIF++tOpIGLMH22X5US36DzmYp06h9/NT5NP/ff7/vu7+4vvGWmSkvw+lneziaj7d/+y+
g/vz89DxP+4//vdJhvEAuo9jryRp8qydFrFePsRoI8FZDZqgXOCL6cK+EPK4WhEOefVWeXAx05QV
EGrReVf7/VuafJR0uJgQlwXIL+TBQtrNsV02udSZ6zbwNiY4WkcjEuNx7NHxkuGycfyZMHcO0bZw
v71enw4aYZ9Y47GWzXbdhIMsJDcBlYX+cPNs6f6+YJhylLKLnvIuoLz/lJ90ilN7S5nPORZfB7Lj
sdf/qTWMuURto1G5b4jdWs1OAFwkHkmFH/swwfuJ+3f4SImWPqHpIQOqWAkSVEPbgZ/rWWcvJh3r
fni4ykRoIoggS7aL0PKzYMja4fX+4aiONkcI2qXeMHKM9Xzs7R94PfVJY6Wyrbz01RiQngrRv+hZ
otYI95pjP3YcKwwt2DFAJacGOq/7c/ffwt0EJWo1m0QSVAK0ep2gClxVlbdhooBY2lrf3xhcx2BT
N6ziII3xiWfY8nxpO6ZjL4LEENRV2kNSRkOIsOpqZzA6JEtLhMyhUZXi6PsI6xEmimMdc+OtKx1N
vyujY5QnRLdYwvk9P3737nTIK+7/t0wNzBYK0jSpbgcjyvYkleX72SBpNGaoosWi4/+ja71xHUoO
WVpoK2f2SJEbMrGYZB7JtZE7PaGRmknU3KbwzuT7It5LwdCs6ELTEGkCbBHd+Jba6darWwiRcRAc
WSzaPRaJu4D4LiXuBkUREon42vEVkPmlrdc0NeNvZk4hQk73qKnozyjE38yLcMTIjpT11rraQ9Xs
utq9FWS1bUzUoaRsV0d9uSLForu5/9TROaPEr5Gp3ieIxAGpz8TFWW9zGrgXUk3J2/AeNBjIJ+Tb
zA+zhmwn/vQixmEADAzdu2s11umZY4eZtySAGKncRShQhHRRoUWmuzaHfNo5BtIiazDkVUvn7BDP
wxvYjfnUw9A4VQs0GXY9aapT7F5IqbK2mUUK14TKf00T0ttGdWQdB2lYx0j1q2DCxQumiaUxt4Y1
JCJrh5qgumHR3BJNG53inJl1gwxRn15ie4we8jrIEJEWdejoxfykVVQZ+T8NliVqtjkG+SPkT4/6
CkDIYjSMfVMWJl7I4DL1jUeYAuqb3HMSlkNtjYMAz1LGEhlvDJtSWQ+B0GGL1ubZXwawZHGL/HeT
a0ZF5CaGRd3T/sR5+qoHfr9mAhYdtVq+gaYNRY4wH/n92tNbcdQ1Lnlv+HJQPm8nZT4kixvAEw5L
cD/bJxYLnbBl5s91PaSLop0DZBrdDlLhuewn8/jfTe0uUUbEgazQp/1ESRmQ40VKTeL6v+9/XARG
aiislVwcBLiE5fG+oeSE+cZ7C+pBwZTBzdD32S2tCmdbmBgc7k9V//vTEGToMDznbV6cLYVSSMtj
g8swXTbmZGmh7qmPOKcnTrUGS3WqcyXGzaaQUUY5WCRF+Xuew2TtGBJJmhmOIHzWfTxjqPXz6eQA
gc9RRhKDGjE58riNtrhsfjf3hzoaFkTpy290yuduPdaHcfkk901paXhHKmISlJPgmVk2TTwgRoYf
AWogsYiVrq/1oMPEZpRPIt7CfePr3r8/Rf/7EzuziFqjl59neGv6xVtz/8lW0f//8P4LvfE2ZeY2
+7jFgXXfgPjgvtKWr7FtZtvECHAQLJuyZRyLmLH9Prw/R9ohnfUkttfa4v6IrIGbQYZaN/G9ZsVw
8CpjoLrRbE3EwPKn+eIbS6yFcF+2aq3ZnjrMC2HaaBryFwDikYoXlxu6bpRGfcZ2Ux8pQ9MCNbfz
WL/Zw0yhxtYfox5ESRk19Wk0ioQYdMaLeOnBEmCC3KFbGqUcq/vGZba+qvW0/D0kssyJkC4CqpTL
WXH/JHnHNRSxXNe1fWX5kjTY/FuXTnYCerxpJ2Pcy2Wcug9bkqtzU1MzpBESPVBek+Ck8InFCWZH
/JvqiNAlohswwhZbLF8EnsSHXJBJcDf2lB6Xmlnp5b+PA0hkcSSLgzlmS/QS3nEbr1XZBhgjuyos
FusKtQJOdokOegXcutomkXwpFvXctFwr9+Hg/tP/eS52ORGDHjSHyXkhewS8DWqDSzaXWVgkXbLO
67w6N4B3BEXmeqUlILtmPVY7r9R7urssxszafsmrvN3qCnQN5OctbuP5mx5MCSmbJIsgx5pHBOV4
GFvt3NKTvkgF04fcX54Hiup6c362UPEco1aAQ0/ar6A0Lykt1pfS6dTJHyBcwGFxAoXDYw6uFRqD
2tKGYxYkVKoTeks2LXF0jjgUicKebmPbEL/ea9Um8jGYkxfutqGAKrRClZBQizWds+EQzpK7yUM5
5rgYcY72m6SMKSlny3LFc64oXgAvU+ENld/qOI7G8dFzHJZRhh7tE/xb5qwBW+gqqsSu9RD5bbU2
A1o3hBig+9aaDyOwe6Cry2idKcjZ+QC1Ep3YypiI9UYFn5+9Jp7pzvjmZijj4KUYsr+dHjWX+yNq
8UwBiV4EzoqIWgSO/a7IMYD5bnxJW3NDyzZQX5iQJpXdhvfnvWagi2AmJPJYeffWld2urjPnKRjr
z26K8bzkFjWltnf35oQAxpydl0Z3unfojKSHpEaxkaSpvdfG7BBuVNEUWn7rI8UldY+gviaoFpbS
ZK8KI9EOOopwdNhT9+650ZHpfPDT2gbfB8LVvKzJmQRtQSlnm5ajeurJUc7E7b5BeZ4inlDBIWth
SDFZJNhU6xAPlM5LLCPJwoCJh3CK6UHSbmft8db2mv9G4Cs2xRGQCJkhoVYn5kO8/DQBJAmTVNX7
zq64dJw+P4rcnh6ToiNo2XGn9TRP9QbtV8+hBmSlimxaDZmOzI2o4KM3MwIVUK8OgLXMPYnz/5Sd
1Feyapq3YMjpbRC6+BzYs7YxLURnvo9phHlDv9K5V/4M8XOQDyCiLP1N+elRqDxZZ27cvnimKhZO
MunxzjP1ZP0qhObwJjxuI4YLG8AWM7I/1V+SokC5nhfRqshyboUAbx47mJInKLTRP1ZOspzArcQM
UsjD2LXNW0eDA414AQEe3bytrKsbVE90psyXNLH6F4B9hZfhyJj67NApKW4Vn8L1pnLfWz2pHsuV
DjnLOqXV1ptodU38Dd8at7rqqagKCey3u9wfGR6iPU1v6dx4YENIWF2TTJLc9poq8JaqAvBpXf6M
AXW2aMji61Coz1aR2k5blNq3Y3kHz3fMR2fZzMN8djLq6DiYc1YsHuNfy0kWEKD3gPZpLZFWrIyu
Gzdp5E6PFqa8w5DQbYusfAMUNnqqJhraZsTcMxoq68OkWLkiCW3tNUby4wumEtCo6WvLT3RXUJ2F
cI5EPtQvQUDZwm39r3gpJVCqbOBPtHLtldhpmtzRaX1M0x+/cEN/TubPIICmkBZJuYl9S24avRZb
jbzF575sGUHbOf2j4nTjN577DyFWipC+YYx3TM/8Y930IQNZ8okAMt6WflIeQYcEj3LKWBep9ztA
p3X0lAbi4vBceGJO1P778P5bOpw0SR2mirWI2mdXMTiryf6wLUxRbRQjWVketp36IOwMxZ05/kc4
+nwlLmAVD0FxmxADnHzIIAwbVIAdlyRlqpbl2u1ieqXpRN2E8q7u/glK2vdRkSUvdkQjgC7JtI91
33uaDaIyuyUexrbm8aXawdu1/6P3w09NM/m9qqYB+68qb7igWElAkV+V0CB25ZRnNBu6LdrE7NVO
1aeek/zJ9eF/m8J/hCzW/jO66M1zQLcYRfcUfxDhC6JbnIZ4abRglEhhBq3yKRbHyXPdl2geoa4w
I9hp3mxuYk8zQmsJLEkL47NI4/lgz6K/2DPWDzdr3qAUemVmvw6uOz6XXPMVjN9bqsXEck1wxjmJ
bL4Nvw47mHYbKWR/nGzXOTVD/1yD4zVaqw8za/4qzBoTGDAf9yj69Elo0Po7OWhAwJrhnb/5wIqA
XarlwuhoFa9bb47W0z2NO2hYokHKe59rhX1erMHLuB8WHf6yOqhWN8gNEbsiTvQtmaV4MvVkb1FK
2lNmSteOO9r7aqj05f5ah1qfE99oUpe54+PpCrNgXPLhbBwUIfBY77mb7IA4+Mo9FrlFT8+pvWMP
8O5A9WjegTa+ZLmefCZQf1Zzof0khkaPLsNuZ8UYxSdG5D9CEck30oMdreZiaXYNNmgwriKTb0oj
u9nHwXPOpPjqOqN7LuKmITOK+qbrd6RLfKq6iXeid4yX0TCLU9CXBmEPGl7PVBTMfEHPzrP3neGr
1xJy4FzXNTFSm/HBMN1qLbKM1JaZwpxft/1hADSBNSlgdQZbYkdbhJsY6T9npDLUFdLa29H9qkHF
YchybO2SIdIO6Rc3T01ndVsfm93632+wN3GTxeaLWwq1gW4OjCPNtqiRtR1s4eLg18tR0a3nNk+t
g54XzamJ6OMaBgEWg6OekllpV6MfdvdHDs4oGqyZuIgKkx/h76DEo2LjeKn1N5/rv51j2NuSbz+M
wfuyjPC+f2GQOVMxUgkIu+h7GhltO78KhfDC8FP7MxheK1LRz+7oTwgqhXaBroNxdhKLlEgHfTj/
v01X7zxN/kMn42HMIoSFmsXUIp0VwabTmYAbmIbaRMwp8rlVUmXBbcKGfuOqnBB/Gxj+QUD+oxyw
FBn8nD1tquy5KA8LG+nYTS7pm7r2LKyYs1AQyJm75nytqxxmNEsxoSoCTojnw9tODKuZEJt1X0yL
UvanqDAPI57558Ig3HWA+ylLZA/KDcSVIcqr/Wsxsqxqlk+I/ol88YgJVjuG2fha6pO8ULzwr6L3
StYVA7DtJNmVAc5bFRnNgaZxs5lbUYdpxd/2Thsc2d0rwP73lEXVm6kWfNVYhVipms+l8/iNy7na
2NkICkdMzNBKGgh8muJiN+Ow6qkvHDWgyzunqf5Q4b3BaTYfcZ3625zy2KYRmb6TvhOvnBHTYe+K
I/x58ebq1NLJhFuXy2UyiKpe3fM48sn50ZvSXZbw4yMS+/KEqa4iSspIN3Etdv1AgRdH+mu8JKsX
6Fj/RMuMUlN7FzMERmx7XfuPlgWUrBuG4cfnxuLCEQipFxXIg4z0gUAY+veRttHNWb5qURaWok65
1UVUlLDgAyVxR7gDeXZ2hPVse3RZ3FSbb+aCnhwRYe/jQEXbgt4HLXzxXY40gWRX/ocaDV01wyvP
o89syXTTp9Zv0k1hZ/Xe8YdxXVkM2DNYgpNd1tNKWrF30HSg/8InezMaJXIxAu1nEFbK2tuJvWm8
ungHbkaJhXp91YNVopgb/EAf3AKLKp8bki47j3AFe3AD+FhAzhsAqKepTmOSBmKyCmv6qaakl+UO
n2XdxjRv8asrz9iJoOceli5h6d7IG45QfWsQJhpxATAWFjqOE+gDQ/VgZuA2eAv0nwyWQnzsO3Et
7ucefUP82GQ5HBoEuCEFLOOpbDP9iQu4Uyusut23bbPws7vzXSpekkYUaqkADDxjmPWDhHDWRh92
3D+QRUmzO1lt352alLs8LMxDjAB/x4wjWhFSU4Q6+PI1sRDdqfNVd2KtfNVcNFlRP76qrri0OfQa
5ibVprJNynw4kk9Ms7i7ic+kb7MHJZ32pOfapUjM/OrnRc8dzk4uVL5KUuf15JwXxc4ue3Ey0uhg
6KX2EMXEQ6qBS7mgGvbe5fQoK/nWx9u0SMtr71vFVWtn+GxOAvqWp8rcQE5LJJDZFNO1MfOXONW9
l0EHGNsawfuQdi7xk++DwhEek6iWYgDV3NbcDaoWYWPnoQ8i4eQZ+z7BsB4382awCKuKNaY6pbMz
aVd8WS4dX/yCXw4MuqcM1OZKlKX7o7fG2qrj+DknXn1t9dho4vQrI7J4C1Oy2vdxr957dElZpXDS
l3Zx0DRbPOcOJyztj70fxIJ4HoeAKLO0WtQu1TNHg6IUEKUTSphVPP30clnuWl+kvJISpqJoP84g
IdI0P08D8xxSYb01c5nuu0dWPJC4jMTOM08yUTPGD45ENkn1jvEEczB6ChpMnnpnzoKQMuqeJDQV
YtHyR9YQ1WasOmLWa7fbOxQwltpBDH2bDSR49lsZwwajOlDP3nu5b3JKu5MJpz4t1ftYIoYCo5rt
UivB2+IGWHA0/RglsriQS65Cu0IBY6g+3xd9oh9zshw2ZSmaLypVD70VfWiOtmctPjC1YijIJMtX
X/rFtfoyJ4a7TBKQYbt+vRW0cxCkwMSoQIyTOkDwIUiT/KWfadRAu34fCAjlLmVcyR4uqdjbrNXT
8kUL8vqkU63NCHp86FnQBLk2HVMpxrXfdM3J1CBepDHwH38kKb5HtAeA2LhMgmVmXXgtcxOyLhDZ
OpyTrNvAAD1KANwXTKHn2AWPbcoakVlJw5lUMupuwLJ78p+PRC5Ay+dCywcLaEfK7NqnR0URM3jy
CcYLivgLWmnwJmuvORZMR9CI1tHbTMLZ9o1FfoW7pahuCEzCgVSscwIwoo5vcdLmr06SbgZDHy+t
uXQDSVC7dbFN2oRffRhdYtzQsZywa7cHS7rVq1cZx0q1BI/rbRymk2ooVmTpj5qOfbYbfTN6gck7
vpgzMcNd/pc+Vn/BQiseWQGX9PeCCKQgxNGyrGvMPll78UYarzrBAGizJC0IvYe2LiBc5vXUrRg8
ij2pF+RMLxtX5BTHLHXCGVSSa9Fle+ZAxkkpRfmsdmgPj7rzkvT9La7s8htwhoX4C0FKFz83Fub5
Qeb1J0RIGjie849Fm520toaJqMMs3gl2wB6zI+RN40KZSr+UtFouyPH649hp556wIXK6+k9vQFjb
9kl6quPovacmvKeDR7mP5Ts154e0w8YENuEl6k35aGkQd8uKLj3z0FLv9G+pEUhZaPSMpQG1HDxH
fXB8j5IRVKI33bfSbTpplP9zx3wz4W6u1OQVzyMhY1Hti7/pXLx6DTKdQaYzy1fRbGlqwyUa6SSb
EejfwX+GiXFJ8jKkaOUcFd79bOqmfeow0q0oegAa1mNra1LVualBj1kTiHdX1Pbt/lSSCD+s6qHZ
O01NzZC7ZpHqUchtFdpDM1LVRGZ5nkznj01Jaw3O+Z20J3WMZDs+ABlTD/ji422ABZDOjURERDc5
c3xjVyi9eGPFd8WqBMYhlfmefoy36hFe7um+W1Q+Yvecme3NQwLR+2Z8GbFrPfXUM3A0aq+e7Lez
cGxwjDrwkIVB7sr0hMC5eXIdLqYlyRfSoENpq6ApMlGcrCiq7n0jCXZ4G80NoYWv5lxw8c3lQ4sz
JYRUxxjrG69umrZ7kv2YMBjAMpFl7+mKIUYkUC+sI7LGCzv4d5MGXXDMq7ksGaeabxJ+3NN9o4ke
MQS+QEouAcTvXqeMULfPnaYZj56s872ekj5L7q1brjrWoQggUmbtyrchC9M76PrHbNm05arVbBRI
XutuerqqG8M4EZ2bfxoV0sZpAlvkkpx97JmtUOq2MlScgBF6V8Yrq8yqPb1oIyz8lnRe1Zi3tCMp
Grdfvx80yobTqEFrmZQXdlRSMfBU/rEaE39rpO2zdD3/REnbPwULXkFkM3FbLpnscy7qc6pV87PI
Xuxl3I2N1N8NUGlekIawkBe9udZ68bd0kZnYUzJvmlE1R6dArOGStbtHpX4Ei4YKpvoWURlfpuEu
Bp3kbUy5MCP91Rpkf4lIKQrzlgAf0K1P06x5VwUR6WXqud5TjGK/6+oBD/uajjQ1ajRwffcVtMNM
rh9rUId84O39IQKRs1vPaMQpEaz0ukqOpjLsW2NNLfLS2V5XTvNhid56GMe/42jIBxhzWBlq1ECS
EuyFteQ2NzwYRuNUsDoN2g259nvHTqL3jPBCDPC6To6dfOBCo5NvwoGOJHpRt4u8nbGcqkkNoglP
xHEcWhFGw9LAhvl3UveNulL1aY8kICT1KkHOs0dve3RzU7+WY9pvurF6K01Q8AiNrU+3nfflbLmP
RBwQa1sf6tpy/9pxjK5YZupp9Nozs4NgP/4Pe+fR2zi3bun/0nMebHIzDnrQIpUl5zwh7LKLOWf+
+n6o+vqUT93v3oOLHjXQQEEl2bICRe3wvms9KxLIbYskfqQd6FxFi5wcNPXBqFlb27qj3+W+g1Kb
ml4iwwP8kbCOfZA7MVpIWRLqOI30+LX8M6oCtjxRc5XGgw7gKITRRkHlYHX9Suqac4duOnbVJNR3
l5uIveCFYM29mW31RLgmmrW+luAD+K5IRZxRMxdrKqWm20+pOBeiF+d00BjRY6ZEVQbN/di9ZooW
3WlW09wXLJGVQHvNTSEeI5NDESj5X9cuP1N6m9SbTG6tVkE+ienqXqbOmTJK/zpPlLjKqUfYpNZE
C9UOvAoCRDYqGiTMqB0txGB6ozB6Dx5ovI+W5Lk+TTAAmAiWuyGrr40GpH2cztKdm9541G3EmlNh
ti+8JRpjUVy8d639WAfBbcRXfRsaM/VF0d50M/YT2ixs21vfnEn5G+2PxSWrxRYK7TBI96lA80TG
RrmnGuc/6A3aaS2Evxam45UUmM3CqFmcA0W6x2RbHzSh+odkk0p9OMVpn3uQU/331gCG0pXmSx8b
1obA0c/BovKrdkRPFhoCrCoVyh0l5NIV5CS/Ilx8DmhOHkkvYknHbnxvtsgTCkcJbhk/kdsDiEeA
CmAIoyycxWoM7y8XZLljv5kd66ANWeXNljN7Q2lFp8sFUXcgGEP5fqnghugsVSUIvLLrvjSGyH0V
3LSMXrtEGbtdTP2Vfnpvg+GizSwVZV3QaUNereKCjAA6kL6QbVFiQdf3gZU1fdvTz0oUNnhwLe3W
arciVqg/6YqxNel97QzKvm4CiHJh3rEFojO5sz9GUTm3LQUut0lJHqEd0KwZ0qRbGBSUVXk0lvJw
pcOPujjj/sKy3vwyd/5Bif3j5v8VD/b/VeKCphpC+2Yi/A/Q2HMEwZ9/ZRl9Zy789Xd/QRds+x+A
cVRAzLqlYhQxMW7+RY511H+Yum5IVYN08BdtQRoLMlZalmnw7KisMSg3fyFjxT9UpA2qgwGUCrqF
RfS/gYzVNPUPSykWR5gSyyuDyuVAf+DNfvc7kpVcGUmJ5yHti2iHWIhel3lF3gvui3z0Dzah4Y7S
z9uM8vEujvJ9ME4EfbKn2cExlgip4kXqdZPUsj06znzt+G2xN5USA12BokztvsaMMZpoHLQSWQJI
LFhsd+RaADO7pldSuNTh502Tx2JFsMxEmuxk1XwZlP5Kxi9iKjag0QpvHpFrCTy92yHUodPJnxDn
4W0RTqUP1CCMmy6Y2GKUzVtWBXhgOnwDU0yE4oz2t/sRhGzVWlu/N+kNuXWkJ5QjUf74c4ou3GdG
6tvt2JUJy/k6JK4wUigEFc51nPSjSwk138SQWhyUTleJYiQ3owEUQcdNso3GqKSgKybCqIIfSq06
Bzb88gFuXLQj3/gV7RLA6KIPr0jhiwChkQxljf50YgQd1lSXBPXZbE/HWY/IdId2WMcMI2ApAO5b
gdglI8S9Ghnd1iFHaG1I4v0WQ0s0pe1ZSzKW+2Q10PVk85YS2ZoQ0wvD7CYN53vbtBTG6iS5t8XH
2Bc0dfL+q8Y6Njf+6wAi2M2cGSWASgoymD3VqwboGtG8IcUDeeBo07Q3tafct8mHVacHtcynrdPU
PBDdiYoap1v4PWQ+oz/awzDezBYfaClDKqhjUuznanJJ8k1PBDqvipoHlrYiYTbW7zIs3Mu9Kdhf
GTTqWU/cZdjFbV+vDgrsmJXgAeOMdaAtMLlgh2y8yYEVJEsFQ0ad0GHS6i1sEpzzWL9Z3+BHt4Ng
gwjvRx8iH2iXi4v86nLRhBFSukWNdbm4/PZyv//05uUXvk4BciRr/XJLMVFbZhRX3Dru2Pr+8RyX
xysvv7lcnTOdWklg3l3++HJxeRl6TIl8NeP0kA1grH99oZfHNDir8QNV0rv81d+92ssvLn97+S3m
bZiAgunuj19cbgYgNotfv/n2+n7dU5mfDDNlXgzgE3y747erlztenmZuyrXiG5DaqajB3CvE6XLR
qBog0Rl5hblw5YYg6Vd6nzneRdNoOEayQaf0kEN3XZr0vy8om9GkXzr1poJnDHQl3qvlZyMWpY30
t1Y1vF7ufvlpZ8/TCg72vO4D/WAMzXNN9ROahIa/R8ZVs5v6U6hUVHQKgrIcTqWl+HaisqfgfuOa
DDOb3oegZ8nK9pgCghycYUa+qw3rthKrPGHTIFS267M8OfBvTspy4RiRdmLRDcql9KCaPxsWPq/L
77VWM3dUdU4+MYnHXDE41KYW0Isb9BN1IlA2y7U2BTtPqModSUsONF6MUZxYM4XRU5Ar6BKJlvd+
/8wKu7Xs0O4Qo8nutfZ/1E5oezSZdtFAKk+Z5Sa7K4SXapgUZJpy3OcxJJ4WdV59on+GZ2sDLtDH
YmnM7gz06nS51+VCmKn666a0w3hbDsmLZqKamOL0ffCrbCsz8K6+M+WgcbsdDlYioHAsNJOodlkI
tFBlT+7rCPx9LGqyirNNLlTKBlbylJetua2rIds08JZZcWbaWnRiIPy6GE+WaY2nKQ7tLXiGBwiM
IzGMXOBkbZagaVB3yz20+mboZ3nMGOkPgxFeURYddNNT/FYlzLDAKRsV+3DKQ+KuuIAwJ5EjhK4Y
DXaRUvHsRlLdIpJsTak0WZlRUpxl/mZKkZ5mfysGHVhbY9SbIVfmkwJ64kRE43xq4izZz6V/CGd+
dPk5rdAKSIcdby434+XMv1xDjHGQjl2cpnRPAloIrRLHkoRNccodXE2rhI1srot+XxL95Aq7ZruK
0KgnTvjkO7ySYFbiHSvr3Gjve5ydCePGaRqpBE/ZAOmwNUvPYKuzzktSpKQSEEYujafLiVVTF9qY
i1buQv6p9CI7s9Jv0NJNNf1NbupK02wmnSZ9L6bsTHGqYNWM11ipG1hgPla5OLhNg+ymhtW/Lizb
9wockqskoGYn4zLFKz/BiVAamhNFoF5bRrYtYMw8s6tOd9KPrzUzVHfaQkAdjUVzHS5ayHEhtenL
Dyc/ZrteD5jIh1JQjpJIeS96yWHRUF2u/frh79uXPyQFDp3l5fd/3P1yU+Pj2Tiyu748taW11qqM
ECr88QffHvrX1TxLHxtfC9lt/POVXJ7v8vRUSHh59eCXME2iyv32Ir7dv84b1cVfHUDYX0jsFyHe
5eIiuPt98yK9++Nnl992Pap2XUeOYm81RdVc0kuIZAqsK9lRu5hQqRR+zBfO/Kjy4KNFguCJrPow
Z+sNjHt/JlePWOA+Srfx/GLoCKl4N/uUfh++bQQ/LAQ1b4z1ra6p/a72E8srYUomRH9R79AvfPVy
06TptM9K9Vlx6r2phfisZ0+fgXijccKdY5V3PeX+MJ/uoDFT7Bh63rMC06Zkk5boXmLIyCsLHK+y
zxCgm+CFg0x1dRvfKBbkeJ+lxsmI/HZHGamxILSr6sGJ2a2Cnaz2VBc9QfPJww4zrgrTWJlWVa6N
QCMGPC5oWcfWJrPWiN7E2dIqx63a5gGLc5L7z0TiokAxzRaPHEFeg75AgGf7Ki7qTZJQJQoz5S0r
M8LtIvj5eK53VZho2BjUzCuIi/NsQg5OXcZUy0C4EsIMoNerPR87UeX2YslvSKzjEoDqjECg8PdJ
Gy5LFIPYtmrchxFtfw3jq6dVpIjLAEN+Yct9aCCw1IUY12rVKBR7gDlTBh9XlTNWpFkMz6nKCsxP
DdiE0rol4n5fI3/aETuAZz+hMBIbTYKilzA5GmPvZd/s6XBuuyBsVon8jMC7bjJxb8IA8MAbnWlG
i62WNS9m0Pie6SPNjCbswxOicj/N6n1ZJ6kXKYrjood8KDVrdMcZdms7m29IsYNjKOpmM3B6shYz
byajy055Ur/lT1aXmt6clttBKRo3E91Ls/Q7ndH6GCxRrzUK7Anmum1pImFzGryJQw6UBrjAKkBB
Yomk4t2XbxoWAY8Khz3clBSGwak76V6lNzzDMOuHpFyC0nXXbp9JivkicXJnFU3lWb50CSs0984s
dxwxea7JdFiJozr36bnldGwjR3jDgGlwTmn/FEGxSo3yoBeifsT7FToZPaHip6UD6Vj5nThOIXfP
3wvSALxGoGkzejecMox9sXkSJbz/HLe2U3MEJQKyNgdl6kT90kJzjmQg7nUNjW2l0ryap+nWlA0E
2aQmfYtzySZ70nJUgLstJ6hdiuta6e8z2F09zhyHCc4tZjB2xtJoMPVlTHYenZB6QKWPhhtT0LJ9
mW4jHNlSckeBbmbR+CpezqDjJQHa58GSEHEdqjb871AH1YJHtbLIxqz5SvnBDtel3HWDtgs7MzpY
heIauXUOppw4SHGotTZdFzDFLFpoK6NHj0enXbV1JBRB3O06OezUZI29mFV2qtueFLs+9qcnx2gf
TRm9L+4Z5BhE72XUwjGcX1USCIcCmm9jRAkrEBxVnmmmyFwmw1oLxXmEWPwUJ02L+SF1IDxUxH6s
kCtybOe8dlmFbY1cSoDt7AGbINCPcXJtqolJUQTTeyTyGXYDKEy9L9gcYbZwghc0vGjCm/FlqIpq
bQ/tVRhZ9qkby1e7za8NYYt1S0/OU4dW25mjo7yPYQ2TOGoXThRdOjRFK4AV0jWqjKgjZ3CzGIWQ
ESRPQHyVNU4/+AZliMzR4fh007SeZAytLAVxJyhOeZEdaCRLNOdliZMGwxIekBKxTs20aBvzAJHQ
pZ0KQ1lgA+tK5Yz+M/IZ9pPFIN0WitcOwZ1PLOKx6Po1eYicjwoglX4yhGdSyV3lgX2jsJLPR1Lg
x3c7ADVuKjYIHMYQJdYws+UOvjNAHatcKw9oaZy9LX5qvuXvIiurvSkACaInFe+9i6/VnjiyhnyA
UMMx2KTZZrJKoA18GrExoGSIys8A5VH7YUtQp/poYtaJxjd2rOPK6lXoJTNjlR0W6rK083czadg0
emHSx7I/1xbEQ2TpngIjwlMaIc9qR/yfY/YY/maMfsmAwsd6zXust5GOADpbRrxmyZygz/6i5nW7
Tn1QG6yf5qAini/QCSXU24yBPUU+Ycu1QYt40yv6Z9AdkE34pAIj+g9uMjP3j/4UUPFEQxdSwlhp
bdTtZAwXiDolIxUgb+dV1vW+BmhG3Dx2PwUm3aSu2SCHDM3Va50zKelt+7OMgo6mucEMqPeaFy7b
UQynZwJleoac6KG2WnYWWYbHG4kkbb8fvsoMSHwPAsu8W1VGFu+GHIOwba+t2LgFJLCXifT0dKi3
Uw/TxlGjFerY3M0a7GhqLq44C0CpZZgn7btFkRuIu2DozkQWphVZEYv0kNDGnOzMQuivgZY+DQYf
g6lCYB4jL06DJ2AEJACZQ7/t87uSnScQQoAONMvwdzRukNgE36s6pCOkLFNuvumIiVziKXYxCtiV
E/7Q4qLwOn2ghVtFR99CiC0aWlB94VaJdDFc3zT0DTplSbiLcUXqE1EhN6VdyLVdmfe5LW6TnK+f
EoaDl+TNZ5oH1PlTfduOxg9zDsWdrnzZWb/rmsC5GysjAl7TQnY3trLCgmP0L/grB6j3N4MWsPIn
WCPvOL2UpOpXGcQcpDdu0dKuKGkuFghY6dtn3lxGX0Olv5rEEa8YREY3LvGpklcNRdc/Qh0CABJo
fIiKtXNsXBVMjIRa9wy7pVG8t5k9ugUdO7eIw1crMt4lusmVHClsaTJ/CHOKNsEjMIxPcJ3JGjF0
t+lM+wVPq7orQmXna/N1UfC5hgFBwGwb3MjAEpzDVKPaj6+spYww3kVV66pB/sPMZ6+Ot3ZV8qgK
Ab35W1spCItaVOp+j4ojrq96Otn7JuxnUrd1a1XBGrxC0E93mtCNnBpNLpI76DFvilHGu6glMgb9
OOql2qASFzzacTa5lyWXltjZSq+ZoNWY3Wm67H3xEVabyLEPVhXQabI3+WCcpdOLbVopxcYx+g1w
7mrjBKA3E5/xQ9Sug4t2XTfzc5ET69GbbIFG9ABpW6KAAyfXpAYaGivZRTIxXX1w/FVFnOZ27HEt
E2t/46QjtOOfhmzrzZgpmKRayHHYyZFXZeFz1wW6p9f6PZytpymsJTkFbOHj7qymhTwG8mBIMezf
kgR8v2PWHOaapqpuHzG95cdRMzIYp9WLYzGpZob1pbTFF5Ae1l+mRjcpJKY5bAoQPZlWgAe9Khwd
/HJGqUNxfBcAA7vP0I72ur3XS7g5NvSOFZKCGTjW0J7q27iZhQfJXvVSu5hpoABDqAgUsCp7wsI4
m8eqDB93JG++laCN5lTulSFe+s/qWmTOiJZt2bJbxrag1LEAd0qkq63P+trfaZYeXA9SeknZu01W
m/dRp//ES9+vxijAyQ93gezaqHedWDQn1nVFon6ELJo6gh3WpVUbm7iy7FXKpnSzivRxxugsVxXf
/kMEe9JXeOtTPG6RkD0nvsPqWst6Ypga1tPypKaJl9mGcSjmelzntPf2tirPQgkecxhaWB/pY9Xw
3z3LzF4VY7pvceww01ZibTj1K8Vwc282WEGJEtF+dFRmPEObo30rtadhqiBFTo6n1hKkmLhOcUOv
JpAkWtgdnbhjUlSCcxuUSP36JWuFtBd0tvpaltUJf/mui33ILrPjTXRRV0MxdVBrYs7D6qbXQiIC
9cyzY43pasSjGpxMNe+JTZo7txnndaapHH1NoV/kdMIjBpHNCy1EX3HGFaXS58Zv1ip6Ij4Kdji+
YV5ZDZXAoYyvzQw5wJyiMg6MG0N3MKW1ZxXYG/Xx7sxx0mlMXmuhrm3M1n6exgbTR9E8lc5wl5T6
UyU7Vryt03u5ktylaod9q5yMdbpWIyA64Vs6hL0b4WDDQ1VtC9PxKW1sp3G4i2Lf3pUKOBy7so5z
F5seDq0sJmplOyFVIhoKajI6mo1U2ceYtUEMdg9Dqsuv0mYc18toUZYTuznpy11DlT/cDL324gS0
r/whC9el1K5G8lpWfYirUC8Ce+0o2mdpKtaRTRCxmhT/y5pV8mwUboYJfuThrLA8KgmtA2xitCwN
5wlJcfhshm2JI59Muo7ph9L6J5jarkomSvKBvW3t5C7Symg91ZYNyS5Fuxh8ZWU3nKqA5IO8c7sY
ibmw4LbicWfzVacRlJgcBfOYZ+hKo92YMSmaccSqaClhtTubOvmaXY9JYy3y9AzPVIWgYN1hYvER
WGFrwkpK6r3bh1rP0uU6sPRzQiN4w5ls7AlUedBiCGV2s1BJUCukjvJgIW3zTFGwmW72hC6xdgXX
Mrb7Ic52czgd7QJcQw/fialVO82paa2UZtFANARcIAuDbKBTIg3s2dqyrdzrbfDTF30KEdOCB0/s
mcw7cwXfgsXH7GA6x36nm4zBPXPh2sGu4+IumynItA9x02iHJmTTk8Waesz6GsVhRJtCKOwLLUUC
KNhUU/wAvzdnCm/vRisK1kE/DKumM6nFqVhfea29ZeeQnZneOwuTbYNZJZpYBOd2sEo5oVRZ7iwN
v2TgGBNdTj1bTwNy+7qMK3cyfORfM+g2ZssqBRdmq8aXBRfsWA7BaxTv7JbUFgzGuBs7461NC8aP
tGeLgcInsqz3KSiRe6Qd62AL2x8Z5iBaKcI0MZYsGvXkUAC6wW0gfGmupnnY9aP5QKqB4qmdlbpl
K7SNwdBfiuw1gPp39HP7KfDrjmOcU61xFLQIHZtnkWtY+Mtqi7LjtlTnPes3mkeC/utcvWEBOqhE
h6cVNoyuKc4zkm4+opdkCtnN1spHTZFCFaNEvlQhtJppNAcboC7WnZIaEKVC49DmGKpkNfmUIfQv
Zw6ekGPh2gtxcvMdImNDDu9F2ZCWLuKnuboK4jY412FeIP7E8TezNl/n9VOO75D5hEKOpaSbVgev
kgrmjzEnED6Lba+ahb/th+xBYmVcL4wz1Pr5cyOpAc8jOv9k/mQrOBsaWFuaRuWU3oZ8YtS4Y+b5
G2JJ1kYLETAZx5AwERO4UfwzGfXrPusfamWw1pZJy0NtkY/yrYzZcPVriRBmzLaQEBXqqmxIUXbU
rj5FD6S7ILPQnbtu1g65NW4JST7juYu39P9KVvLsVaMnikbZhubkE1XRYgk5vGuXLyn1SG9iv+jm
KQl9bRAdIZ4lH4AellNtcfYN6OoL5HmoZlM37hTkzKG+HZV5Z0sNFIdiTRun5cwEyKZuhQUvONaf
IOAZnKGIIM0QGOggm3WrAKipbFx3P/wAf0E43KOwBmo0fhpzN24JsT/UdvXijwGA8KJ04EI61K98
52fWgXEsK+MN86m6Y9okwyltJpcuyzWnRbvOplxfkaEHJDPDwNUss6M9KTeg8IFgVh8p+NLaLh9k
L9DP+ZioOjDhdZPcCqE/DOnI6dU0GTV767nSEpqQsORXmbq2RMAeeP5Q9UJdj1V9DMlhYcXGVjGo
dQ0lEq5V3YxPUwiATh3Z6QzFdckpwvcaQl06BCHV4/SllhKsUKlifVR1HGDIQpmopOJWuePssq4U
K5H5h8Ca9rJGe0BIehzon4aCMjbtrlM41rAi4NjYJWqxya7WpnStuCWGhy+oEjTpTsnu++YjrkDM
V1K+ZfC9y5HeK2QAVIyiEXtz/GSNGd+De888o+uPs13s4XxRBSwJ8sqGdR/G68QAOyNRZ1B1HOgB
YyxcuqJfeNtQB+rGFUhjvmkNkvMBnblD4xlNBSk46I+QcKDEsHsbNlah7oyYtw+f7zMJuhwdTfrZ
ArfbhVXne5Zh0mTsfBpXLC9XFoPn4lPuVykDGqo4hbpkkHuL+26ToKwTJjbGomZ9qA72Fs/0li8Q
QIahOzhpFO2VMN9gLkEemkacGtX0OLWND05FTTdTbRO8XcUHvY89J8O4PBQ2fL5uMS4bs7Hqc5K1
sNY0cU9Xpc6u9bg5TTnFQ4gnWFAoHR9kT/Wlkc+FDygH2iX9B7O+goPACEF7vFN0t1WGG7Sb1o5v
DFWDNrnF8sycOdT1uhvAbjWZgqRZhYYonXZbqM5Nm4pX0wCToYbFpofoesJNnkYkH6XNsj2K7XGV
i85jfNpmIn9nZ3XGkI9X18YY7FyNREdTFlTe2pJaWE+lYDvZmKpl2pwVE57M6MQ4aXHybIpQAFHL
r3qUWlMZ4fHYAzJteU+Oa/VQaXoHvp7ZZV5YIIu6GbpJUCRXWM/6AQRCxbLILNB9fLMwDBSqDIpy
Z8vd0CwcHbUhO2+xmY0ldXNxgw4p3OYK8Z8JJmPFSeU50s0Hy6q3BkKkbT2ltVf2oKyrKBW7LqQ2
MJ5MMjqR4hqFJ0v1NrehDhDBTvSV1e+jdITsisEFZJ3wDHAygsgKdpAs0cdoLaP8dk60d3pT2sra
a8U0brJaL9iHAoqpBgIJI/FRh05wx9j80woBilM5DdcxaNVNykZpXat7IL/pTUS0RaECcVxSI/IO
BayvkLM0J/VOk/0Nnf+GLk6O1TVWWTX4JoWclEJ1D0oD+51zFmP/HFYcNKA9HGBYl+u+HfHNteSi
0zv2NE5qTQg3rNJoPzeUVCflzbeajd/o/Ys1mVtF9KhlGz11dbzfm0kUE0gSSGR+bXUAc0JUggpE
AtoD3ZZZnPJnM75bnAk0JHYEk4PCrMCP6noauKZ2MuSg4gAoHkFI5YdLYGi3sEmMS+rP79uXa/XC
APj9s8uf2IECGvXyN5fbl2t/3Ceiiw3lMRJ8FXiEX/HA2RyTw2lr998e5tez/u1D2qnMwYc0mvfr
TpfnYTakCf37yX/9JSbgI2ETyOdLaPAhboYeciwL3uUt/n59vx4H2T0BbMLZfHvYusaGXIlo++cj
X27/uuPlnTS28R4OcG8uDx1SeuJQ/PNZfj/V5cBdboa4ZnDA+ZN7ufn7iApDzbE0qMeoVh793qDY
4FCrRBGMDxM3TyjMwkNcU1O868NVnyrsXHpmzFHT2EkmTLqaqnpYzXY2a+bbK1OawrNHDd+5jLem
gDUatFTCJuxSKSNc3GqergY/2PLDzSsg0TLF4iMxJ4b5LF0NDu17rcVY3MUeyYys5vP80emq3STR
sxjxXdp/YBQg62MG5G/ArhdiaZlMWBjw6OcrOzip+XTsq/jH0sKoYWiyVijPCOvfE1znuImN06Dp
WwctyYolhmVslFy5ktnIeD+rzE9xMHho9mKXAgUhav6NwJfp4slGsGRA5/ah2tgzRCm+sMQLX5vQ
tOkVde5cGMcqdg51FWYEPJAdSwB3Ry9+lafheYwgBJpYAVZlRqJpm33MNYe3oMUlS2sdENlCxbB5
bHNsJ0FCu8bipF3JdNwzse2U0t5SSFNX8BHeJbU8NNEv6HQUN9DGE9IcV1KzXfU2dCIjqrf4rAZS
R+XGaKZXZDnsHJCT2k2AwIs4trHx19EAi0Lo5VOWmp/FIEevryY0mFnLBlFn4JZFv4oD5kC1wxrf
zy8hhs4iZXlbMpJ5fQ9ot3juUA+D9g5XprrWNBG5tRIZuyHpfMIUYmdl1zTQ42jGhuvY20pga1OT
o+9HOHsnKgO6zOGetYymfcp2g6QGnFAD1loIMi/VoJFFpycPAzBMxQQwTrPnFbokiYkAr3EqfExe
0KUfE5PaWkHisWmxRqtIbk9WrYGhNu4rSpzVWAcbDU0+AZP5FcPYGiMekZOtorhxRpyqiadRzP5t
2fgGPbK5WI+N+YRrwh3t3HRzJa027bTht7SZHKCxRHZc48l5amYE40n7no0YBCe6lnrYvYqxM9eG
mupoeSxrc9E8maXV/BJqop/8+xR4bRHsfcvmoI9rAhGRuq2TYoAYZQk/+RY2Evr6lEYdxSmCetAi
94pzsADMu7AmbjCjYVjS/QejrORayXKN/kzob+yAqjDM8YXqu29qbUsPRXW7IOiOaqY4t/qI2yO0
suuEEwHN6T1DQfBvXri6hPX8+cJNwekAbVKSk/LHC58BtWIIKJlxAPrsFdNArkE5D7whnbMObgE6
fnImgQJcA5WMDpMkIvubdPMvkeu/BNj8zcGj/mFKYCH00Fjl/evBiyowimOYRXvEGtN1iYc2UeNw
z8pPdR2IXrsiHeyNz+5AqVgydOJgXs9hXr7+169DLilXfxwLpKLI11VN2KppLqrNbx8iJiL8jYkV
7LvSnzahvdCsSSpqBIPg0IDcnINiW6TmA0l11RkY1LiDkuX2MDUvht4eh/OJBf2qzsm4DBDMMF9h
Mw7VEORbwDCNIlQ9+1Zw9HXjYLdDcy4BvbmlRT8cByxxmalfYIFV300b5t9YkJztFNbpchEt19p0
fvmv3/bfnLuW5oBRWeJ5IBxYy8fz7W13ApNZC0Jhb6pa5g5NWaxhsUxrNbA2paG5mKTrU18N7C2h
Pxtauc/GnP5+OrNsH095FvS7TAz6TjWyfu/rYbTqgxBqX+mDwJ5Dbddpw33ngxK7vPL/L49+mMqv
//k/3j+zKEeFQM/+R/td5oyPjICU/zyQ7n+l7x/v2ft//JP/I4zW/2E7ti7oY2oIT/jG/VMYjWYa
sTRRLFit6WeqNt+B7/poy7Ac6gO6iZ76X/TRmsb+hFEQ/SXpTv+tNDr1jzSYZTC9aLY1oS2hd8tr
+H5Cxmqp6Y3UlV2LIHqjYUN3JRJVJRrwtwQbSmX5rqkQZwTYZOl+L1kPPVKIb8fs74alv3sZYAoR
jhPHYGuXgKlv34tZbWpOeJAXVYkJZ0o1GxZ694FR+9OBfUCJlsVXUyrrLsEh2y6lvnDxfP+bl/E3
oxJSceYWTTrLZvqPbBxbV+PG6RfCbo37309RDU0qTHzi6mRvgRsoWH74N2bkvKRTrbCca91SzTSa
EbmybWTfXw0RZsR/87J0fRmW/3W4tKRjItVXdToNlliO37fjMyaNAUGqRmXRk6SLIKXY6nF1rRah
fcpIQlyNoz56RRhSxZmX1cMEuh+FoV4CJaUZ2NOjQmeom0x8waEv2eiqY1qfLIt9PEDBRssZbpzs
Zig05Hj/vEjppXihMRAuQF9rnQ/0uuEDjNdzFU0HCoXPiCfL4+hTxSCArkBtQWnFLMSXUtnmQb81
gruKEHfXGYftZLbUq+eBrCQ1/+n4NBvBzVCSohOLyXFnVaT5qSR4AzxAMlgn7VlkzWc/OnRcBpZS
osvPIkbuXdQ+ykQqWUj2mrjYUISygoPfD+2WDWThJVMPC3Gv2ozv7E9bM5ObSqmurPjTmZIbEA3h
MU1SB6k5VWVZpQhZteGByli8sTuWMY1zFEqGPgMRfyp0c6PSmFkZ1s427eFURAnko3DpnLLtTiZb
Z5nlFT6ED5SBaczLSrKfoL2zvVJiOZah89UuH0gejuches4Mc8Isw1Z/Jux6ZcYoXNBLMR/oB3r8
rRe19nboVX9bTdFXnrEUGS0Csp3qJ5lgN4UT3FBjIoTGJ0W9r27j+zytUCZltdv0i6ykcLwau8V1
0hDCTWY392JxERiI1CXxzSTfnoJM3zZKSD2zQ2SsoPKQtXYz+/XOyun1qY5xr4J2WFzze3IHY2K5
62WXNy37wkdbU+eVMi28rDFID+WIUE8VMBBvVPR6gTUrTGeSxRfuOzrzqVeqFFURbN22Y3tlJemX
qk/EvGYSnjzx524jxwGRGRTG3HpVy/tIzeA2gR+/jsVH0ENRTwzPwvYuwqWXLEaxlcnwtRgwjBJB
YtMQDs/qGClHmaYbi4DnzM/HczepDau//83eeWQ3rm3Ztiu/A7gD3lTpnUR5RaiCEVIo4L1H6/88
h5GXenHfyxxZzwoEgKARCXOw91pzdcadmdFshtjHXjGF27GucQVn9scUaNRKYw0NAA3Z1NbNZQJP
gzqYUFPjkUT+THNFS4N2Y0SBs4rNkjg9v8bmTI8MG5rFKUCvd5RYDkVnWCRmmN0BsXN3MBXCvRdy
VhWVsuskQ1++qmJuXuQ6QEzvU5SK5hx0SeqG3GA11gZOD0Q+saoPcIIs5LKctF3+LOAOXzaR6yF8
/X7G9bly3XVRztVwvLexQi9RFCEuhYJhNF8DP7S/3OfLR019dtaMuV/1MCeMSt6Q0+krmqN8WN6H
a0Oc4ntwcML+XbtA3xGSPiGWL7fyfKU4+wQSVD7xsvIylVtFBM8sqFaLSh5Put6zy8XZ7lyDirX4
wF8+yaRCNPLRsBBbRzpLpUGYF8++frZLseLyPnLtJD+8fHncy+i+5WwlPy6nkHwZoxgxbXo6Vux9
dlD7F43C7qkE2vuQTOQ90lnbwoObgHJXeC8AuKAUu2vIMR/w2awn5Pn1WMPQHPsn+s0/s+7c+1P8
YlMJygG25Ahj7p1qfjEN8vZG8LYp4CzPosTplyEioKnLdsaMrpDjAmUmJ/aFRtvwNq3rna8G6Edg
GlkRaQy9Ez/EBnxM2zgT84lfpGoBDbrYqfPuLUV15nSo4+2GJPLQw/lgBSWQE9e8RePqn/L8TVPd
m7F0k1UbT9xiK8mAEL78bHt0RTn0iNyIiGzScaBGVANJM9AevZyiDR70Wzi84WEGbWT20/xEgtbW
V5qPxpnWc2Ri8UFOhIqoSDg9V/c5oH7gOpgsSXyFZAv7bwHqwaLJOSn4fMpgNc2UAHRt77cRLZuB
vIwmJKCwSLNugUEIT9OEmijKSHMK57NiETTJ8fu96s522BWIPY150/7kvsI+2RFK8trOY7ICx27d
teKi5RGJY0NpqF06WE1Ho3BRjKRjw/0RMX/RtEqK8XlCY0pLUgcwpriIE8pjM4bWnTMj49Enf0Wo
r7WJup/1kH2a8/xO8MWzpdT5g9I71U7HtOMlXOqCISrPeUreF1ZZuB5dXBzNX4z3PO6QJ3RyaJpw
R6fIivofzQjyB1MYGBKHYANyB5KFWuvHUNzKIF8cG46w2qJzC4uabBUyVWdyiTKbglLVUzTxqW+n
dy7e6YUu1HNlGf6Kiv6QVdrRqqufmlsOG/Rh67I64xH9Fnk6hVCHmz+n6g6ZQ1zWEBmvdvcj7yP9
qMFNJKKtGndKoTxqHSFDvUmTmSrDItfsdz2rPu0RDmUZ0RScZpOatJeCqYKwao83KSyMpVnMt7OQ
Sc1Ws7B0EF3DSAtBRe5JuEy30Ctj0zjGntiv3WTpYGSmLUOMnTqr5ood+4xAe9qoAeNNU/jFKfZr
un6sun5cB1PooKEGDV8wmtn34+dMWZCkuQCWoD9vgnZ4I60OcXdABTsI72HMfHCIA/wCI5M42dop
rdOMaipx8mc4rxiri/rJtiDgPrgmTfexxaYFM1Wp9R81vAUjzLM1JSk04274jcLT0lZJy0OiOa69
8kzwFmLnvjgaJOZlo79MvAo1o0JyA9lmd2Q5cOzNqMuNhynrvw1kUiwddxyPoY/NgvAnjMx3jPz2
CVyO5UzHXkFlTRdmfKg1M9vYdMUFxOWX58I0CfTjWBjoKOALrvuy3LqZ+jZScV6EXvlBDhmkfaei
8tNRXqoirmJJ9Dh4erDw+t5YYRsHzWCU5zFuTK5QFb3QEdZK0CmLca9m7UHP3DvXqe4aGzXXqGAo
n5LvsH1vVNN5qRNOTdhZFr1yqNweZ+Aw3SHN4Yue3Hu/bqgD9U+Fi3YeTzJBMUE6Ll3Fe3B8Ukp8
SnTLkD7j6FhchOupWVmFviud/jVWe1xwQbyI0SlycMDcpTvc5vQRKiM6UUo8OMGKgD7aWCMIs5aa
KkbiU54aq3HuO5Q1Dzq3wcT7ULEM/PKtNJBid6b2QsMZZ6ZpPDnz0Y0oekY+YhI1fZpi+9Md1R8T
TWHFf1YQSyZmfWsxpA3j4jEAX7jw4aWZnvszH7LXgo7iQsVKepy6gjCljFhrI/DSWydNTRxV05jd
ppWN+y8HGCEfkesuD2upzVjKJouwKJ8qLjK7FBGK3MovSTQqu7EFARs0twqDmK2ustu0uksqoa8p
mzjJ8ts59+BfjrCvwmy61Utr3epQXNKKILPE9rJ5Ndt0W+qSo1Gfg5VTecZCrfwGKWy99FHIOru+
qKaTEVQOiLv8oTZ9TBGNc2O0unMzaIz0iplwLYfEuogi0dKeuaT59HtuNOUJ9QL/ofgkptrOa7rY
GWdVVFgJxKK1Z1BjruceKzkcCDX6BfQqP4+CUz6OxJmZff9jCOue4D74G1YxIaV3R/+mcybjhop7
MvO3ILSh1dvsxiv1T0KawqWijG9KaaxSAQjUDB+Z7ujuM7W4azDBEBZhAo2DMgWl7NbNkOepRvlL
Uexz4hgj6Q0IynTD4KLXGrcaXHDHT9ObdxXxDE8p4M7a9Kx6WNlWfWMOGgy5Ub23Ul3dw8HKTuVE
X85VGp5LRTMUP2KZZfEmSEMfIndBuFujEepY9f4SzcoeWQ+g6Ajs0mgfO7Py9m1VdrcUqPNbhAdk
3SUAD8Nqp03Ve1QEB8P0cRfHpBJ64/zgd8NEhrZrEstLEk2W/AptPqOXbA00YWs3Y89KUCFBQUlu
NPAMDBqt1yrnvG816k7Tq1XROt+hfI5LqGL4S0hTvNVrdd8nKlrUcjqEbn5OE82HI1ujZbByUNJz
RXqJR6CSNk0rOG/V0ZvCfd66w20qJp4+fA5ug2JeZUe355fUmyAi7+KBXrHdMnIxHVITVd9vb4Hl
vHvBOOwi38X0iOaf+ly5RyH60y3GO8t7t6MVu8WASopJLyZK4UzaUs42HVF/S/mQEXQuFynu6MLq
UJolX4iYi0MblfZ1Wa40yxqPoJwN5ePcyP/e/t+ubExvlSDmRnBVDMs25Nu2mwnMh5iLdDji/3FR
blKL7eTc9bnyaddFOXd9KdecOFel2ObkK8sX4PxtKa27l+BzRYWDLueuk/+4zoU1w6BRwTn5xzYV
J/7Ihofim2hUry/l6HGlLq/L2d/E9ctrXV8m0r3/2pLQe2InzD3ix1Z14svH+/J4YHaetpYvmrjo
ib+8n3y9ruveanfS1yIjTF0W4j2TyuJELWcROewRJj+ns8qoAItdKLx2GCPSVxv7HcwV7TwIRx6p
4g0ie1x6cYBfLxfOvVx4+Crh5kuw9YXY+6KRePl6Zq8meoTmEVFSdKJxkHcOurI2azaww9MbN2vq
DXkDECjEYh9o6U1EO4W7VmvcDCUuVk34N1TLJGeBW+nU8sERpYNVYvPoUK/V2t6lQ3FyUrgmav3o
TPiXzHiHqiM9UcJPT6Vgn6sG1zAttHH9NP3erdVzTD4idBlrqk8TH28RkLqzmXD/tDPeyv7wzI34
fOqFUVPOuTWUfKXwuNKKBzQxAaKBDs6P900V/d4M6N6MggEzZKLh+8mNbYVe8TRb3yP8ATcg8yAZ
TdwTNIlaLUqS9ACsI8htg2Vt2PqhT/2AsjcT3MP7JkZ7HlcV/TfhRE1vURzc6NypHIK8Mo56cJcK
IyvSA0YO5sTlRZhBOJuOJyvInirdcjgvs0UdKMMpURDgEd6rr5vUpg7klBm36SkVhlEE1tXlzey6
KWM3WlQeRtsQP9/G78pF4zWQQUIo47NqHZW+3fkVN3jIDEG4eXG2tcfoB9a0YtPG0Te4MdFWKM9P
qrAAyzk5MYRl2ANhvNSFNTm2IoxgIKf5CXqEC8VKblVO8MipzOAzFh7gStiOkfOSD+I6q0lzPjxh
Y3asuj7kCAwUsdSJPYX7C+qUpt1zpfqvdaFDaWXEntoPD2XOqBccvgl+hc3lHAqsYBNbOt0fTZ8Y
OLanbujsnSXN2ENrbJM4fp09Uy9XSEkSSzs54iH5uD2Uxsltd7Xww4Y6/wpGaVqqxby3Su4op6Il
+WqsBTzeYajl+iddWMLlXBrgPonQbKy9rLyJspPTRs0u6izSKA1LQVaVVq9zpx9qe5jXOvA41CXC
yi6864bTfkeS7pmjtpFrA5JeVraBR14p3Pjk/L2l3PxCpnePsd09UY9OsBMhOTSEX96cuBJH4scK
M1rHrvgOaWXOEN2YaB0ik1nTSq6tJTeCIA5mwTSQEyUSJv8vs4oSo5MW3v4Ok798gByV+FjEAl7w
ZUM5K19NPi4XHcESwJ2iXd7m+sD1XeW66yL9J7wsglxwXXd901KwDqbu1ZDwg1rgGOSDclICSZgE
LeHL57u+o9xEvmYlP3kqCAy+YDHIRwZ2Lk9wGq7bybk/Pt4fi3KTPz6GfA+5XQ9GIu2qG8BS2TYw
aaPhreWuoEwek845uUPYrcBYtiiKo/yuoOC8M0rjW5Gaym1c6zlqPMqTjNIj4FGhdeOFpKI68HwB
XB2JX/5Qa6VczgmagbG2uhXqLe1QpLp+ovh4F1gzQIFgFU7tfA7i18bBe0HNYg2p8ENnnLsGigZ9
suVO1yxc1G8cnSaWvUWp4jbi3jJ8c9F0gHNEowAdDz7HfDAjXd1maLBrG7eX2bnf/XxSwdGl34gN
qbZUN7gdNQjLZlHf8yGg7zUMBy24WBtFuwvmKbiZ/fwNVrD72oc/SkDEcLhwhCO+qPt6p9T9fd5z
niULBLEzN0/L2e3rNRkW3/E2kt80zMPJhOi0GDrjozObD0DG5l5UOkhzJqq6HePb1uy/N757l1n4
oRFdAGxpjrH2yn2adUyndD3zG605n+MeFaooxR2KY+Ui6sJX8OjD18GtM3EmylwaAPQ1MYEdGff7
WDXKzew33Dp55rtVeu2ywjSScwg+6EWCBmQC9kJUrMDBFBYYuOY81qzKixYVPfUetJLRdu6IDdYb
9R0901urWtrGnLixmE0yGMpvc2wFj1mTbF1gPgi+2pth4PJfmPFdX+nkPNXjWen9236ioMOhbB7S
3TyCzYM9s+hau75X0afXSVSuIZ7nOzK2hiMBt0BIzwoE5G2sEgPhmfZpdDESFoUuGr1dedu+xb7t
noZ+Kp9aLzrgpjb3RR8ThIYtcUnxy9qEJNQttZJAKLPjdqnITNyAzbxBxGE9aHGwwXBnk+Nu3wzK
QLMYaXFcZsYhzfNxlfqhe6yi4VPP4fUwMdaMs6fd2BIHTu0MBak3z1sfKwUy2a5Z9Fag7BmQFGuf
WKOEW+K1SrYJKhpF24RmT174NCv35RTedu4AxyvPqHKA70TTU+q7Yop/maGbnAn1RkDCHkWlDbFy
NGzTKeg2MIrgLJM/vu7S4Z27PgCyhEsnBB/sq8ylj2+3l7bc/zV9/4emr85Yx/zSo/sHE+u2ANr7
/1Y/CKX7l9bv7yf+7v169l+WbXgWBUsT5qb5BYoFLOsv2kauB5rQdfhDw+9379f0/lLx3VMAQyui
WqpDS/Y3G8u0/vLIg6FNqurou2H9/G/YWJpj0Eb+0lY0Xc8RGhpD5xNaNDeNP+QIVDTKxh4d/URN
m5uzg5ykJHBStzfmLfxlfauLpCbaWMWhB+5AmsTfy3Jlq1JW4cgFaCB8rFNtYBCw6kOfmdoe2hFl
zLT2qYYNFM5piuBASosU/Z4j8sI48MfNGCrnS7le1PaHwVUzjHO9h/1/aQiiRlA3VQ4hFcyGXLZ0
GHQiXbELSDyqPLoCy+wh73XUj2H2khbuWzgZD2pAdSXvCTzVZpIGo7U9aXhc+nOicHznMSYTuyqf
m2B+QlPRnYaBft2gr72EeC7wwyU0LFdbOYHLFc5074coPprwjxcOqWuLhFCoyuNUyBmWUpZv7loN
ykIwAfYpMiyZYV59GCLOBsrZXUkqQ4Xnh176/aS2hCJXzkq3qpL/MF737oyRKIPIp0SRvrAt/1TB
yFri8v9lj1x7ueKNFhwxQhe1BbyZG5TNKzcbbszWUtbKzL1/Np2tJL/XjOjNKu10lQ7ZfU7wVk4S
4m5WH2wVO6PbvfUetnc64MNqBCGWjfG8FS/Yhs0rwWBcN1EV0qhcWLCcF8mAMKpB7LfJotLbYtCB
AVD05FDnD4WCnIpLUo12aWHGxils8zcCiOoFt1/ZMrHJnDG0+RhG9Xc8hE/+VD1qVX3nNg7ef+2F
1Bm8NUO88zL7xuPy5iV0+Z3qHlcy/iHQMGZPHbQ8IuCm3R9UP6vWQCxv5D8pyo8F+S/pjD/MzpHO
DR9kAXy45FZQ8mw3QbIN43yNtPfgk9ACaXozKuXGUCOivn1iPxx7X6uEajTghNCfWwBkzeqXrlOb
n1RO62GH8yK49xz9nLbaJ674lZ6WT1kvNPn5xC1RaP2CnLK0YvtIaZEao4NenUE5llL+aYW2hpdq
fJdOx45Xh2/RUJFA5hTTptZbgwDEBRknDo4F773EOw8/tD7n+bdBNTBYlVG91NgfGN0Uj9provNV
eRoBdj29aOKRCbkCtsX+RG7MrlDd+0Dj/itVQfkCz8VTs88H5ZzMXGBoNymOfdZ77pyN2ULwT1T9
UNDibJLpJ1W+29SmGBEQcNe5qrptwYwuO4tnatk9Djes3GryUmv+q5F7t21nK8tOndZBhEVgIDJ0
oZT6T7NV7xRwDy3NvSrRgBYQ1kcDOMGTCi4VhdvGLctncg1+dkVTrxI0EwwLoNbVKcw2c+ZGIoZ2
MZ6RqEC3HIoKPm904Jq3rCr8ZF1j3uWOj5wBt6qVAmUKkldoS8MSSnFtNOZSnUBV69FN7bZPOO1x
OnuC/cuebOvc6OV2ivsmcBfwPGylBtoOpafFMFw/DsTPpkgWGVSq62GybqwZYWaXYPYZrICOtXGE
fHcMu6XFl4qbSl26iU6icTn94g2+Z5F5p4QU2zHdvZsZ9fM+W/tN/ejb8Tvz0aIZ7J0LiGSBvKZL
9mXUQwjz4xPI1ofQZxBAt7+YuZvl/2lE+d/QqZMbJr43eo3V0iJ7O5tC0BF5fG40uK1B9StuSYgh
wcyrn9paffCCEgC0xjHdx8YdPI8UkCAdnOYeeMXLQLKUgilmUbXEPCkDuvliuNPB3CBnT7lKsHvF
b70B/zpr7F8N7rUF6vlyESjjkSr1oxezM6PLBE7SDp+qdQssazcG7rlJo09fG7VFmQ4PrQFXEPP7
k1YYeAQnHWgKsSXrsBGxR1xSws5/7MP+ozGKB7Xs38aSD2kgTzV1Ellaxdvynwty713o5RgMyddw
uuyHMtbPGqSRXjefi7Q6QF91lxT2K40wjD4lsJ2LgNNPvzQ9fxoGmMFR/Iu4sWMMOF/RibXoAL4t
29YEZotbNfJWToowVqNYHYPf0QvSCOhs6VBRCFt+Vnl53XXitYogBfoMVfrMXtfQA6t56X3QdPul
d+EdscEf82SO65G8p7UOA55wwWlt5Zz/5jl3yfwwb6PePAZpvkti89WP1E/H1w9FYSrrcDYFENU5
+TggEMgcKX7iKszmu8hHGA9nxhSjRh1XtpqNy15PEcGD3wgeVNjLS9gthrEfk+zOzKAMuQ7JBh3N
gLrzDlFhLnVysdM0vwep/xnExs1MD5gQAUAa9JRRrBeM0LVlJI6uca420LoZoYfh52zBm4OuTZOS
8KTYq1fDRK6N8mYLeWrSeLvKBYgWDJh0E3yqjFdu3dz/6KFjLButdBf5/N7qwcs4Rg+BOwFXICei
7SpQbrZkIqnfcr91N9hkkb27036skBw7eEz0qj6NSnI3hQwnBh8cEyf5XPHRVAxble6ZlnXToor7
XeFXy9oeed3EvFFz/Mtxm2yH2N6VA3kRlvNKsyHE8dHtPb0kugO+zCqIp00w6t9pzGIDboz3zKjv
qcEsgiiGzvYtB/mJcuqT3DS0ww6wY+O51KzHfOQmzxm778TNttvZHQ4NjGF0QviXlOahohcpTg1Q
PnZaQ9b6OBb3RqE/mHN4dMkMWWi0gPUq2Xi1fYdWBF8UG7n5k1d5m6ZMfoCzBW0SxS8lCZyKGhuL
0s6OjYLziBYZ5zssctTGcUTnVPCog2EQtthvIJpiEWqBUcxo0d20+mYNWQU9h/Wlyp6LAcI/MaQg
hBUuis4eYpj1NqC4anMrhlnh0Nt84DKan70xO9YDgrHY+x5pfbSPZ/sn8KgtfCrSGwbl3TMdl+aG
ECd7+yExbto0JLehSt/awVK3RQnJoTG2fTK4eIMSdQNFjlwQL9ePEWyurqPQVUb5k11yiNtZ9cMw
4yeyLJAA1dUnMXzJxq2eDUQM67gEVpKn1E9bxkN+oXA4GM9Fz+Ealu6LU6ys0n2OepwbhuO/JokN
MTSsv+suwWR2QbmsiB/szP/Mc5D/NKa5BMWwJqZXfOkHkrl82DoR55uhpZwwvhslZlw9gEBivM/g
XcyBfC6BJnW+Z7e9SQs70Cg11ylnxMxsnqAG4Y3O1FeFPBpIYOwJyDI2fcNT1MJ9HbnpZPDjLNQe
SgdnzINpju2i68gBKuxsmRn9Iw35D8u7Mzz1bbDcn01YcPg0FEobV6cCGt9we76is/TsI7hbdKF6
1zgllCwyHFwjrKEg2EIyZa7Ij0cH5gYY73cdwSQA6xkfJcH31EhwJAY/qmS+hc/60OrxreaDFZts
b5ln6tFotEXbZMLmx46I1Gthh+PLlHvCMlA9zq7xlgMDJ8DBW2gp/vXUxpnF/9iMfrGMlE0WD0gG
g1erGFEHJuHRqgzOu1hEOf2tsKs9KXqoYlI310RsNQKn882KSS+jMkNGjIt5BYvyYrLrdjXEXITC
4FxYOoK1bOvpOytNfuaaRvNzpgnmcNFyp4+YO2YVozfmwDzdUBVYTI11ZESumBlFTQIjxHFeDf4T
WRKiqEjInB9GN6oXdNQBLZyb/X1B5tQybjjBTWH6AIeS924D3sDKCWDo/R+Qd55sd2aYksOVwHLH
5awpXhOtCGjFfxDe/BArlb5I0/DH6A7fnLD/OXXtpz7bK0ba76TVBRSo+K4o0T9gTwTN3WWH2gNM
Y7bxDhLtAxrw7WQNJ632j3geyHQL6rcuaFzGHfUmIlukWJbkle3iyPkGWojo+epX2HKJnbT0bdDd
laW5O6AyAfyY5F7rsO26tfsRtgp0lHy4AY109rQex09ov7c4jv0cnceciAsejK/hs+hUd4nZCUOd
ne1dW9G3EC+5/HePlNreDUK/GPeSH7ArxgzguebExFOYjP87uLmTO35wwnkwQrJZ/fuh1AFDENvU
xpSqwgTxZZysnKS6J5XKW+JmqHehhmAvfh7N/Ak4E5d/0FdWuqRpHXCzAYoiVBX2l9g8MiDY1KKF
XFkjvsCZqKpOx4vgnAdfPetliX+1amirjtwENfYycrH0692pKgbcG6Jj3Bc7XNkroLofZjA9NEZq
7equupsG7UUtKQiW8UmJbeEj5gDDNruy8xbjp83OO6DOR/iLEibcERD+k+7ufaK423qkrpfM0Skk
i4HC2ouuEcFYNIQnGBGOQtUxz7VBHbTVXhInXNuuRZxiD1NiyHaxkyGVfQLPj7tWUBI6RDBEfXEB
RKNpKdFN19QwNQ2czEYx7oyJc5QI6lj43/1Ba/cdVDctAMMTPimqraH+oIvUTK5/sLOTMWQOXAPn
2TDDF9eHvDQ4tyXfa1CSRVWknx0VUa3qT7n+aur9ZxT6P4N5ABJjvXeh/RKYjLcB4XD/fWeWzq8q
Ke991yUIKiq3Y1j6y4YRUughAdasj1jPya2jtxOdR43rZeAXW7cA9pr6W83odpXOYGHMRDl+mAhR
Q4gFz798aqqSTBqq2QlcSmRAVQ0dOf2RVdxEzuGocMdHfGB9NpE8L4OSy7ynhKc2omZJD25NP/oz
Rm/bBU8W1z3dXn90g5YdRjNydjnJK1/Cx2WZQS7H4CTJAdSitVzMMtzHJfv6OGeklkIaXQb+NH/J
XvaCcxhVw77N+wpxT/lTPg8Hn04UA9nyHpIMLkUi7bwQb09GQ7y2bHIur+vI9OjQWI7hhKW2vKSi
y5D0vtcU3KQTyEuVsC9fFELkZOBI60BtIuuxARuQVWdDgKiAPUyh26yViLcLPBDZi1AN3npBF8VB
S7/MNuHRtknzSIUxP9gJ5mQ0Upv5UowZomSPhHvRigJN6hAvS0JOu2qETBJuDfpP8X9ZFj45Uu6z
QyvWybkSQwMyNLHSy8bsQMPW3xnstF7R5wfPMhFPKnJWTArMt6tE2VaaIpxNQzIv5b+FlRrJ3ZdZ
+WxncqOZo9bID5fZOSUwJbejnXy/sWmgFTViWPcK2AFM+9/fUqSU+MZTPO/i+5ffStJyzW9ajarL
37+JfIb8deS6RO4OcllOSJ5IGeuHuwoJADXdB/lVRNJbKr+a7u/vRz5SE1nJAZ/OWNj5KuSH1HsM
6gyFC1LLaJsuJnS87dis3QY2kHwRM3f6GYSbgcTQt9jrKIHk7T4wyMKZCTxp9elB8lwlkZWQdGc7
o2ALgoqfVeUeiBDQBjYKpZ3iH2/85TPIWUd4dzU9BGgvPuLl14tCEm7ynuBGiaiVsNquVoqd3aBD
eEjTJLp8uSPlPvCZ16PGBTUwLeWX9+c3aFThbRFtXWVuNujikAXHbvimdBlaTXE8yAmHyEF3aM1M
f+9AZIjcZQKNKz9L71fn1J7VTalaPYkPGQf6oCsb+enlS8hnyrn/uM7ryhnpHqgFuSf0uJ0pFBKR
J3YEfbSdnZDJX3cfsQHpLGxgMiwugwmBIzvv2FkDMbF02cDR5g5lKd8VR9p/fF/EJ3s/NMull4tm
mTg25VvKTzsTzcbQjaEh+Wv7y54kDk25J8nF67rCMYF+VVsIUc4a3BxVfkzwjvR7y+3l5Hq0ftlF
L7PycbStw84TdRDxZV+egsh8q7y0kG0uv2peBc1WD+r99QiX/558ilwnFwOxF6p9v0Feydfk0CgX
ZwRT7uxyi+vz/9wF5bL81eTc5Tly+TL7x+Ny8Y91l922rGz6+/KhImMUZdE4C0oIfam+07DOLNXe
pncjPpjuWR2CyGahT/ombnAq0xK8/OKDrTtr2zkjPb534oRypXvS0YTMKjz7IQFxAEABF7rVm+WB
WuM9GZpFMwrJLUC+tEjUekcUzqqslG6nTIjr5aTwivZQa7WtLuWyk7rI80sVF7VTOAg7dF9bujng
68SueERu/+9nc9cnJAx7Pmmw8x7D42TG4XEQE9INuArIZV+3yf2Vs52OBjyqkZpjmQgA1NnBUT4Q
BFwobLfb2Bln6EwchnLiiV3zunhdNxoQLoG88vBlVj7kyt3+uv1/8/j1lVHcFDsTkQrSj7GeN9en
f3m5y6wj3u/L2stbf1lx/YDXV/l3667vLh8dbesNWwZkEqOx1n88eH3+5e10cTX54+XnOg82ZdQ+
X17u+uX8sd2Xj3p9mZYS2GLQuZe6vlXMzqUBGAlx5zBo7KhbfZkdI9Kk9AzRT+ejk/y7/QLsujzI
iVwn52RfRi6Scb3pfFXZql0UMX4SfZlKH39PJrkySAxKjmMQrCmacxkJxTWWD5MfviwnGblOFKoY
hMrzfi6HMWLiyR0gEKdPry7rTWFo97I9Y11ZFSoXuLUlySPyKjnH1DRsAL1yQ3cA9jJeejqVHEK0
BIDtzMSlTa3SEcqbMFTXsqETiK6Oiuy4iHJkALPPEMX06TOhFCoOclnNISnJxcmr3zJ6B2vN6elW
iYNWzjGS2A7hXFOpjFC9qXO0Cbi1QTCfqyaOoD5Y5dXcgGOqmkP599wf6+padbgLHTJqGnSwWm34
PRmCoj5c1sXquE0Quqgz7iWxQY/HeUsy8Vb+nhFlnoOc0zCVXObkumggiX5hoaWeAChhQW8Y/VqW
CyNu9piVv7Bctmv9xS8KH6k5v63stmGM4QuRP/O1+zaBt15yd03FWIzrKjGRc/KX/mOdIcaP3Pt8
xPLyfunAXeblD93n1NRa14NjwKDwi4FGnF/tP9Aj9szQK2+rnWzGRZJaL2cnyZLvGyj3SVR99lFZ
ruUvaMIZ/fqLypVxXlCbZazaKSrfwBzWzdbmLK8gi+Viw2/r92ASuBlkOZjieFNBsgftUB3SHu7I
sSzidj/Z330hmPSEBPI6+XfrqMCgqW+0bagZhL4r3e9Jm1MGwIeQrK/rJvAxhziguuypvrmSpqk5
ekenjSW7A1mIku+bpRGwR/+D3ymQP5Gc7TiFkDZOclnTsK9ffwn5w1x/nbDWuEl1pmkpf4LrxBEn
p+uiPDK9FgNnMiWf8gCTP9C/+6mkGWso9HIXUO6SP0ppexuzzGwMSxxpl59IHnlujNY+nwZaIiEi
1l5U1Cdn2iU+nhWsj2hfxeh8b4GGMhiF0kxIyg+fTsJ6EN9doPG1p1LtKZcvs14AnYsIlWwpv0JV
fI+X71vMyUXN7Ll3RBt9OTJi3UWP6L7KE6Q8drxp9OalnL0cS4Ud7W2i3LvSpTVtC0ytwa+/1MWZ
AZWHvlRTsFihqie7MR/W9C8pNMtHZ3Gm8PNRWdtz+SL3pcpEElyIyXVRzsl1lqLQeGAAIfe0UHwN
ingNqRf4P2nF/yCtQPgAFuO/9dM3yb9oKi7P+C2p0HTvL3quCL5cxxACCsQRl5wxzdH/Mk1VUz3d
EoliQmzxW1HhaH9BC2FzxwS8YWkCevFbUWHxkAUQ1TUMwzHxwJv/G0WF4fwr4kN8Hg0phakRn84/
+g82iUsLKss61fycm/aXwINCJbSi276jwevV2vwD/MYi0dr4Z5V3NPo5Mu7ruIn3ECP6bVFDXgmH
8T6AdrzuugxjkUUDuK775r4ThXA3LR/lJOhanNgpsdZhMJWPQVWaN53l3gGeiNENgMegvav2h8vG
NFkOHfwbClu0rF0ScTdG1CNvozLaQKa8TpyyL25gVFAQmyKSE5qhylA4/HMbua7vHdKGmsuLyKei
NnipnazbmIECUiistG+po91aVd19asl4nLSu+z7VI+CbEbJsGiTpIaHlLeyU0SPBMegLHL3nspHj
M1OL+ibT/YoKn1/u/MJ/vq6S6+Xkuq5y0zXXaQ/TLE9SIrs5Dd29wk2Yv0yrknxiMWmIEzjKRfa0
dOfV2T/WA1KtIOuWOGrk1nJyWSbvi8fkC0XuAEt96HaO3N66PAvx2D63aH86dUPLoGia+wAONUgP
JVxmqZmhYQaxtgiTPjsmUwA9+s9ZP8qyo1kq6Z6yqQMZTUBO0IuN5EAwNw8EnZMv0cRH8ah8oK2K
YEuojrtRYwUgXFL/f8LOrLltXdnCv4hVHEHy1ZqsWR5j54WVxNmc55m//n6EcrYS333OrkqhiEaD
UiyJALpXr1W+h5OnL72u83fo4jpv5If91C3eXa/wNwPgDQiAh1MwpKDWYcJ/17SQtEBlIocRtear
hnCK3Rfl+6CjiGIbkAlJtz5UH8hfGo82HOW/TS/9zqTEe6ZctFsL4ImiEVlwSpQv5q4XxuZJeISG
Uk90aECqin5nOmdqYoEHtgjydkOpLInGOGcIcdyzNTeQIpB418z9zd4Gmbezdf9BmmRD+ss9m0nc
LcO0/3UPmObIqPsDqkxZ1B/auemIM6Ax3yWUrfP9+jQgXW62OiTibUCTDaF0ZO9hyUChuy6/yB6E
1011Jy8/9wMlYYh6BHufJIRksxZZ9ptnVqUzhrHT7f3NGDYj6io+UJQmbB5loybNprIV+5RmbfPY
Flqzr7IQ2WE3+uioTxqphP9mFKEGDsH1X8YaUZcwB6+iF8G0EYNGuiDqi70d+sPGyt1276uF0r8E
yJBWK09PlVNQExpSylG7H8BnXq5NksWU02m730zzoOKgT2fFvru6DYSdG14+dJhUf82dHVOyKqsI
RlO2EPCrl03prCLNfe74Dz3KxtT5nFsRmFSD/McWehNKJIpxBFHSUI+WtAfVUa6TPCSbthT9ztJa
sFO47ZQdYjIncyeMppn9/nYZjDUEFm7hoLZh/BphQ2QiW410AWyX3oCWBZm5qlaDkzP6qQql/DFq
ee5xQgtO1JGj0+dr2FEDpIhijM3N1a+dvF/jKcQkRooUXxc0G9SF1Me6SsBSwJzJ9bXp9QLGXZQD
SxAxV9tk83SMveqQz6bBT7NDY8dvt0lNgDTEp5vC+Dh759CtUuwM+7saZBeHcpdJ1dsjcqjZ5WqK
23od9TM56uyRaHV2cUc9vfne7OSz6nWqoMNGWYS9gx8MCQKz8459pEP9OljpDwcZHiWZvquNKJdE
9uKjMyY4WL9WhX93QOo2L8hN/bYf+CeuGPXzIgtLoKFrAo4JYZkGmMs/yVBySlLzpp6sn8JFqw1M
h3oYjEo76JbbibWdWGJTps2LomtUE6UmQgVNOOWbYv4rtg7qLPDjn/2WD0rrLEr/ZvpalFm0R2lD
uQAkODvI3dSH1lFLUXSCqsrZZlH0PZks9uwqVHOT/y3W+YYmXTmA6SXENvdk03fEcdr0V6cIkVOc
wksT9Ao5C4vaUddtD9KzSOd0WYYkh+yqFITXInfv7GguzkssZWdMo4I4ikoZSFJe/CCNPjQ1fIvj
VnthV2wg6hKjAapBAxN0YlH0kXoJI9PeVAnwKa/utKOZTsVKwJX7omUFhOuEEDYzg9oyanUCtD05
r6DrzEc4wMxH2yGGzlPL245oadHtkhO5ORTa6Ek3YtvlMil46bG2zcer27bVwA0GupFecuoDNxSz
oxbThPYLwoFn8iLdd8+PtTu+XdNlKqtp37o+1UfpkH/3Tr2ttSstre1Zc4ntDwm30//+0ug627/f
oa58FRAgsmzTcsDkOq726UtjR/qQgjzz4fpTES2AXeaRgq/pwfBXwA5hRC87+O+nprwIZ4RQ1Kub
lREN6bNaALSxoSFFTCIa9pDF8A2YTG/P80TZsxelmj9VUBTNO29/G5BX0ib9ZPeT7Tb308A/Od9s
7DD1u26wt0moQzIM29+xMGNlC8TX28SdSYQd8h2oxBTzbbTbJ9fozb8qUC5Fbfg/2iDVANX4hnXo
Z5p7y66NXV+poO5kP2CLkIJTxHq9lFbRWESOg/BwdZ8nSruroxcTh21y6CMRkfRTa/jZ0uLsRkaC
Xofhvjl5cx613PuJft5G60rOzy4ICM3t1VOit9Oqj1Abq7uUbpOScJeXFEieI0Tod9JPmkZv5jBK
I5Y5yvdZGqzvQxm7h8bgtwZPcbCqAYisvEiNH/yYRoUiHRu7Aqr/4gcYhOMHxwzSTRzaoIdmm/Qz
lVK5T50OmME8TTZItSm7NhrfbiZE5NMj0N+twZ98SYpZv8c9ghQnNl5ieA3SQYi9bEyj7FdeAjQ2
m7cOtwF5JW112FLh/k/DbRUD59ADZflpHpgqULGkbb5NaOgchOv/NJNBOw1Oa73asMX7hh8+a5Pf
PwWkXNPIUsCHKvmhcNFs0yDS/C5s8x7Yhf7FnlLqIzofGmU/UJ9YXH5IBx1qnoJU4BMKoOUWjh6S
M4qhfKlaZ2MCrfruej5F7ZRkn0kzFgdWHygW5oEEWFG88Sd47TLTEOjlQhsdQwd8HIWeU+If6Byr
df/E1jh4Kr3mEkKJfCxNETxpOZwZkU28XA7KplOqy1hp6lH2bh7wADB9nvX3PaQHp33veo8G7m5i
sahwll45ATGJPWd3vYxyzdkpqDLAy3q7RM63H5WN3RrBqrRa5dXrAkSrVJM6p8BRXlWDvJrpsBrI
UVENS4rzlacgzpRHMLAba/YC/1Zu/u2x9edTy1ZZ6MiiwgNnwRfJufbPpc4L4iFU4iT7GesuzMc6
VAt95NXfC6A2XVyBUY5PWpiCCOn8jpJ4W39x2twkw64cgsSZ0gVgAnXpwS+zlqubE0NTVIN52YVd
BugnavpxpuqEaCImcPK/375kj7vRlpm8fdTaTNMV4FB46DrzSv4bbdmYpKU7icH7QPvlCFo3fx3g
rm4Tx3irjaIFpOwDujAM8y2iDOiu60oOFByYn8s83U5eYb4ZlJHfh7kxq9jS9dr8IzHq6oK8svJg
U3t0nV1k9tpsgmAj7w3Ny0OtHs2whWnnazgQ+fWhN9jDpzKCaJ0vr/3G/nUVg8RP11Yx1jAat6jb
j1lHsVEedefARTfFAugWtRZvwmy3lNx0gNwhO96HiW1fm2ioe8gS5n4fOSVaTLp216Uk+uXqZ3r+
Kmwa583UkOcbgN9s3byonvgNfUiHil/3TMPuPE5TYm+9vIrX9eDW74nlLEwiwN/qmrK6eOARR62a
/jK5qrqmSMBYkQn7vWvCHgF/hvKUIqNzjLQwQKWWK9kEBCvvqFluker4YyCc/PQa4/qvTK2Cmpnf
19z54+fMa6isPJSZuHL8t49fM/xRdYdIfHS1U4mTFZKm60R1HFL1DGvD+AgNO43tQk0E0GZtzV05
kCjNKtLFeHXzwYJuA5+8nQB+72rqlqgrCIwH1Fe9h7gKYGtr09eO4sAHc+q9BwS54o3lAyfqkhzd
LLBQEIihlAIegxnScfL9Lzywrb2cIe0CDBh3lQak1xx5V9mTM+RdUy3QF7e7BBS8oMBahhvph+bu
jiTr2jBKa6fFgFMX18u5L69k01MluUOlgSONvGwJ1qqVAR0XiNr1//4RanPp0qePgcCXqcE7SjwD
YsNPDxE9zIAtgsD8SIq6WoReGZ/TKnkkz5Ps7MKPz7LpRi0+RyH69HnhFGtpk77yqmpsY9VrbjeL
f8Tn28BQ9s0WFqO3T/ZxqOJT0T99Msfzq+t+dGjyMdjfbiPdagXkq46W8fXVpe3aGF28qttGub76
baBW4C2EJ4Sfzt//EXmV1T7ycZxvbvbbiykafDmZpuzloLSH0AJAiYG4T5qVHVv/gAYFF8pJZP/z
pXTwIPmdqzzx/e3yt2mBkQOx/n83myc0SqEsBQLvy7Ya4OKhWv0or+wUzH87HK2ofQoH/8nwKwdQ
W42gaN+idhA0Y3enz8SPckQQhjzI7kh8at30ISQwEeAkYFP9S61r1I/XPjJ6/nAiNw01pDKp70nq
1guti7XDBAjzGYqXvbRzmI7WfeMUiF6H2rtOoTIYlzdBlGpbkNJaSq9/uKtGLu1affhfHx+6JAH+
c/lwqUlDPdTSWUN4nv25fKDDp8V9p6cfBD34hIVH9REoYucY99W68ap4L3t5pAcqfKApGr8j3IvS
+NsIWI4BccOjNDVg6tSlicI3W1Czn1HJ/OHnZph893oFJDtFstsDJwXiX+15bulxuwnBuZ20qXce
oDFl/2PbiORm7oM0ZU1W70yqWO7MzHEe9LkpJlEBkVXSpbRJv7iBmlCFPmIjbT3iFSnrMawQmbXP
tN7ay6tbI20iQF+DRzTYhtnPJpmIxsp8KZtP834bhqQQgIvLYTb0zM/3/zTtn25V1iyJo1j+kysU
FvYOnVFvP6mDcsjtTDnIqzCsX7vYUjaf7MPsdrNB8VSBJDPnrQlx5Nv8T3696ReLqhdoif15gzwH
WgmWg7vWftYuHd7t4jejvKMgRHbvEkcLKGrae3EPkQQR9z0st34dIwCsNNjloDPEYXWXGqF19bvN
IPr24HnqSP3Kf25ymybviSxP6D0R3VUPCJW2qL82/WujW+/GHPqOUaJuiDN8E11EUZsVlBuPyOUF
8sxVJZzyqzM6sFOOFSeMtrQPQW1bS8X0xLtLoEYe+0VC/Y8SqMnToCMebJdRc5+hLtwnJZJr3nRf
ODYJrrr2z0XSvFMSUr5Gflwc2hJlZtltw8DepnEFaZv0TVt9U7UTojOzc19tFfsAZ1G5CLK2vxhD
VG1HVUybAmjqUz9X9KA1an+o7ju6KMgdlpSje0o4PTrl5Gy7yGmJOxvzit5Oj4VJRZWIKuVe2qyo
ni5jCJR1niBNBPvbdYYczdInWwkImwHPNx7cIg+O0gPqA/6DhLiAl0KKLdyIKPFYwUV1feINFgoG
tkcUaNRKjvI8KWUjR29PxttAzNpi6cSlb6Ze3uT2QL290s0mvbW/b+/da1u5bvvTxDreuBCyyXX9
2p8XdypNyWlo3vFmui3/2j/sBqTfbXPw6Xa3ufwJwNTKvqn1wb9sFqgg/rRXgJnesTQLVmrVZu/+
6ZGraL5iQ6Rg/PANZS8q0AKUbMTdfZw6BaJ6c98Ng+BSl+goDVEDjFAandIpeIJWK7sZYfGE4S24
TCpY+HEkNiKnNJBNLSqIAxacnaNzaaK4mLEjp7RIRGdpk41IXLGpQ1D7csCaR5E18DdUyXpj/y/h
RFnj/MciY3G4EvM/tBPJLH5iwDaqpKY0Ia5/mJW/1UVYHJLC09dtGf0c0OxEEK6si8P10ne/NAjx
7Fgb1B++4j3nrFuvWmCoK2+w3H3t2vWRLb1JyW4OzXxcBnu7RaRGr0V3nAbDfRapvgaS6bxlSPnd
d7Yp4GYJ3LfGbL/BbC8uSe4niOVSvVG4D/97KzjnQP/cCVqOZs1lOmwHVQ1lkj8XVA2CVX1AL40C
tgFWPggEHr3Yu5viQFxkT4Wce5MRuVgksPuizCtySkv5aOVo2gsy/vrMh0dl+TouIwBu3uTth7H0
9vKqMPpzh6bERvbIeArqeGcX2VhQ/YEeUXe9b3kkJYS3K5Wu2iPTo266vGlAXQ9sMohCPDso+Cxa
t4DQoULLJagdyoI9K/QPvqAhkqrs5ZW0TaYeIf/oQa3H4Cc36dsCQarhxGAYpXvuFYbdyR/D8oVt
pwUVUZitp6gELzmm6gIMUr2TXdPQqPJxrbPsqfqyHKbm1aUe6dKW0wM70OjfaMg/p5Ft1XL5QrIh
UtnNIyfz6XPyFHTVispSvlNkWyCnonw1ki57kI1nDQkJmujC23QJ64SpekQn/L4dRfYAQ2v2UFEW
f44tCGWV0vMXYN/FJYSKMuzCkazyN6tXvLO8lzbf1aEKEcLN6nR7DSvkM3XYYsr7SbsSVi++li2b
WJ8e2gJCirj03D3YNQ2KnWZaJ0jLPiZRipZO3/Xf+ka7T5Pc/MtJ+k2WCOeb3lNc7Vuu/zRGU7Pu
NASr1dhuVl1VOUtT5KdbOsicSt6qgR77zRZW4hFafOMgU0TwNLXHRCv/cVLYNkjCzBPseYK8h+IM
7XF+lSZINOQTR2QXbq9gKeUltPp+UZQ5vJ+UIxyrEH2xWG0epYkfxbgqA0BCsqt1br4mjOIPqAWN
tjiYXvUzgxPg0huh+zAYzlPPr+qtEvCNtAPrfea1UAAE7bHr3OhpSIPkXPUUQBWzvUNJBY5lh7pt
bxzvIlTU5ioi+GJH0MpNrxxvDQpFv7pVM7x4cUeM/SnQO2NPHPtXo3umsU9ayy3vPL82t4mVLKVN
uozwbu+DOtA2sUqsoIry9ov+o7I744valOMxLVHalV1FKYZ1ZYxiLarQ+FKxJbjru8w//ZqT+6X5
SEWK2AR9UML5V5qLhP/Gj1ocJ7VQv6LlddcLpTt0VZs/iZHwhhplX8vRgkg8VMyd3TfjC+CH+5Sc
y1eD7MtKMeJ0mwNlfIuAIUj/NNBQlIkKiNjm6a51N09+zwyeoQRy28X/flBqqJB8Xgn51dmwb7AG
It3goAPx57PS8vuiStsq/+7UnOGMwhFnalvFuaRKZdGkaoSEEd2+LSqSiap+j2hqcbj5URHc76Gz
OZS90UB3Q6VOaw/axh9b90vnowDV6dO3yEUwvleRcDJzb9wZY7b1Fb26ZJZgQcrE1g7C+iJNjRlB
6mxRsnezyQH4k/gBJ93Rg6X5UlZuCKd6DjcXaqRk2w1gF6QL+r0WOCaJZ3Aksuv7BYxKohr7/fVS
WoWodYqQZ//frAWqckkUDfDsMtDMzdV7nu1WSANFXiz2nQnHr6l4xZM5BOE9qC52DmOmPvqVaCgL
phzPipCsjOo8OMjGw/EwFllJDaqZLW82eeXMo//VBgE8mkqCYsz/eElXcmTjwlFhvA+KWiUF2SKc
p5RqtDATaBRa4elbRF7hqZ0Pb6JoEDjSgKjMphH1gLMCg6ox96QJRv1kR2IC+BvMhBfdprAw5yBq
5IhMlVUCrtWH368txPgehAG0eF757CWxSdrPQIF1duODse4yJw5PEH8aj11lPko7aJh+VY3I4Miu
zpkumtJ3i9IpAEx3bpTH+8iCoLAbg+C5mZsOJUzQPU9XS5Aad3DrAoJD8PhMSVWxD6xmrw9txUdA
o5h8NgmsabtJE9VTHfjqrooglpCjwQRbUaGOxVZh47AcIz88AVMB7Dok+abJ4paqK9W944juwf+E
uFdjej+FKL+Qkq6+9HUPefc8qQyUeiF8Ea0TP2xhoEbbZ3e9tDNOiddGIQ+PKBt9A4rQTRFBsUsM
GyI13TIpPKvce99sYnVT+Fl95yjpvcztZB0ZRwuc00YmftQ067cAYHYOqBwqT0WyAEOLdETgTE+E
cE/ZHLrwvQzWrEYZllAFRDuIS+xLYDbuQbOUrewhNWJf5BWk2QsXBtiTk4RkJZxhHasjMr3ymeuE
I9BYPXyXz11oUt1fA7KfTsNyGgt9/+n5HFrGY99Stp1C8s8alXorKuf6BztHLQsy//AlcUn0NnEa
vJu5+LBjtfgx5OOuc1Jq1dz+QYnRTmvhs+ZtQKAlG6ekzg/eq5VqIzJ9HYBuEP32THsLYaXZXgeU
1tVPRdlt3MxVD5S20TipdpBdB12jFmwD/aoW9X1pF5er32y6jso+Pw8YE+dG+vEVu8hbDXVyDitk
NrQAreIJzuYn2SCL5wL7ehQ5GSgvomq8F3G1kWN+HuTHQuteZK/1su6prKLvVhKoC0gYsnXhWN5Z
Nm5JobADDGV1s7UiVqj7dNc+7BSHm92O7fnU2v3klZSzrpacOXmWAz4dICqTRumsZh2KHVF2iu28
2QIESd5Q17pvrJTcF0HlS9tG36U5Cs0YhDca0rLb8UW/i3iYnUXmOc9ug/DmPLtxbMC0SRgvEf1J
3uIh0BZjHPZrR/M56Ipc+5orlOPmBQ+CbBjdS5FRmU8ElYK/mDQ88B3/AewTsAUDpoNxgN0L0Sco
cT2loUqUJtZh6IYw/z99ZH8hIuopP+xmWyqH/aho92jiNXsNKo1tm+jQ90ZKdrFdBExqdOk+GhSb
hwYWPtLtaH6H7TmPakFmtWUNixP7dUiHB+kJZ95r1LvOiwUB8FpJvGTnUj725718x4wJphcXu5+0
fZ/AULyWl+YQG+WdvKQcc1MUrb9V0bPZi+5Ha/PJ1K7otnDzly9lqjVLkfThfceh8UX1wmbVs4Ks
2bZWL/no8IcMam0lR920Z92H6Q5FekZtp4q3tcgQ6pi7dcojzdQG5U52g07NDm3HPkV2Mz4wG43g
R3+C49ykJOen64LO8nrqhFSPYI3j2FDJZf4i1JzsaQKzvbI8zeM73+U7xQng/EdMu11oSWyfyrEI
Vr2b688mgpZ3jV2M3+pG3bcV/Bixbm7JifjPog6cy2SMsCGrUb3IlfjdE3V61EEZP+dq2K2s1vQX
eWZmW1KwIwX2rDBjepCNRr7veiW7rWanh35ubi6KJ4aVZmUEvxp/XGsZRCXAO/eyIfLd7M0gItXV
OIKEVuooG6Uy23uDgMFZNrmLBFyXNd9uJnk1KRX8fiHiwUqaokNjGuPXVEfv0UKOsLHDci/t/myP
VOWsxOPT0FXGvgeyA0o+9hbBGOQnAsr5SV6pdpWfkm78NTrOXWmTo24CFKaHzfbNrINioY8Qyxhi
qI8VKa+FUtTl966iJhg6jPfRb6t1raN7ZhWl/lQY/jd9YgcMXPQ+cJvqBINedZJXaJ/bKHk6YkGs
jM9JcRiWI46ISOf5VsXjGNttQE6GSAC1HnvMNnJA2q53sPTwyWaLtjH1+uCyjIHQRZumL8hZlw50
9nN3rH3qzueuR6j+TijFoa8G+Aunatw3RY8Cu2bHl6noeiLQKm+d4zICPEN7qRs7WsZaaBFuiYyX
zLFKYpKpdVf92VUq0a89uMkO6TfPyfkSl6nxDAF5+I76MGIbGYhik1L/9VA25j6HEmrvtmO4gQy3
eACuYaD5jmCpGQb5hl9uckZ2+DULM3VrzD1pQuE8OSd2Gy1EG1XrzCIVzp+F4TSIy5WjzX/YClm+
QgSPWt9Nm0bY6hpIc/sepAlwMqhetbCzD4Wa5AukIrr3xk6QFmjD4RjqYnpqdPPopk77rmcoTA/Q
Y9/L6eB3IIbKoodSgU1kTtwToHB2MlkvGzvI3GtXDsADQy7/5mNC2wi/aLnSlNZ80s1o3VEs8iXh
97lPgVst0MxrvkRGT9FdoKDbMo/y2WnU/PQwqsyjalYvMiN1ns2m9C5ZCa4vgjo0R9UdKFbuXUjL
RsdckL+ee9IkG7igxgEdFhOg4GVSKBVBY+qixlm4LPU033plXb/qqTULH1U2bA50E3341ow9fEpz
L/P0e1Uto0fZc5SVD+3Mk5qKEE1tqHkLIQ712MPCUThFd1fOl7Ivm7AfvLuyqpPVzVEOfOq2dm6A
DSt+u9/tJp98/+meTUkOFMa8gH1IYp1b3Q/vjSps0Bxw0KtO2DcvQkrSV2r8ZRSt+GigMTJM5JPu
CKadUZxW3mvXovLfMPzHfv62dr067sekIPJOAe1aG9X43huIcw8aJZlWQTq+4iny1beiM3TSxbO0
h0H4y55pyRlCAO9R7741aRhcyoGwW1EM1ffGmoW/Bv/V8mo265D5bKBMGF8r4g/SQRFoNIeaOZxD
hKAOYmoLfh9+/T2zkL4Am/Y1lQQmkZPvtACWKzFE0fXeThR9+HpaPA3QCW3N1k7WNd/x9ynvFvLe
RoV23NBMBclIEzoGA1B1Nr+rPjHvgxzaB1KbaIxEYMElClw2Ev8toeLy6jbwye9TVzqXYRAvHDFA
qDsDzG83+HS/22vobOhB5k3FMhRqvLaQ7r6vy7F5dyj+69r4ay0MILAJH1OkOfFXgjzoBNsjsVBj
AsOB/ot0S/Pm4BJEefYow9tl1M3ehc1Y7YfervahCq3trdvNtthRWjY486XsXx3/nnKzFTnyS3lc
ect/coYRJbyvrBBQWU5RUWzwLdBd7bmtox9BYWVHc+5VowPpRG9N943iGTNbtgutT97Miroz5pg/
j7W0ROj9FnJyhhAKWBFcg0yOS+QtqsMv1wjSbcK1Hyn+HoaM4KROhbrkJx1AX6cuyPDBcBPq06+r
2aYg3veXaRQLQBCz5LzNsWRuZPfWQHtv7mEfvFk+eU3mQMF6k/TA3KBDrvL6MZ6xcSNYIuB8TbuT
Xa1RTDaXsbt0+wz+pcrJwF0p7xGEE+iqTO4C8mTtqGixuoRkPntPymoXxB60J4P9agi/f818Ya3M
qtb3UWqrxzYsVeSGRkCRRapQ5Q8Pp+1R3ZgZQjkLs/vVDKYJmQ2nlo1AQe0iB2bSpbNKmfLsNSJi
Bz3NWPUIKjW72o2gj/ErCs7U+KeGFlrgJn91YfAzVB2yW0rMqSCYpmNAMg6pwz6d6biKR6CJATwi
Zv49GRI8mMQe6dIUrnhTazNaupk1nluU9rYGhNJaWK0Dz62XgTI138tuLRHPYYm25JCW4UnMqD6N
spwxn/IHU0l6NL8y/XszKeeAovgXrQnNjaWa7F9jrXoxHe+xzkTxdbCtl0lN80c40LNH1XbYKJRG
spFdOaBU9T1SCh0ieHgodkr2nkRgY3zh4AzuQSs+tLj+UqUexS52jegcIhqoNMfTmaPhsIjCIfth
5ntnisuPtCtJUrta/JB4Srnlrdcbl4T5cwAVPmTYuNSj2BhUqr5TyiGgDbS9w+TqECez3C3bbmre
rS69l69LQJwvKnvUx8Kq0EDMvP4ExfCvJgfetUd/lnKK/9hd5EIJJkUg/EuOTYub881n7EkX5BDb
3bWx9RB6arSJoG59ZatHWT1SxPfXrlM7iyTgPyG7kxbNMmzJtJNdCwY+av1Vd08wLXi1Zv33Uour
oxwNG++NgLR94lEavnIMPhWD3V6uNyLRDkls/Cgnomh45yFD/tAi9nNdt1NSWH2sQPk1L9rS1vYR
WdNKHG8maQck15dEkxvhbznwRc2jWbXBBrjmN63pgI+WY1Ju82T6AXB4um/VOj3nJT+UMjfKV5QI
4U6CPu9jJMmsjzmgldKoTy2R5K9hZkFqNZXto4eK5dpUgNoKr8/2LsGLTaFlzQNRdeiFAJwukwnB
C+GNYHlKsNaFi0a8bNw22aogoU7XXlgTpxXKVkwJRKGzl6NY08aI0G23UVP3Wx2dwng4ysaDwQQh
yLk/um/dFK2n2vdec8+GjqCmqMyMJ/c11EdkYjM7WOtz1+09e8HXy93K0cpIPorMdE5yqpV0d61K
uIzAR/EI+9LVSTiFfiiMeEKOiFvkvkDqI838WYZi5ZlsTaberA59PrraeizscjXwdLozotqBRZRw
6EGNUA1ZyiGYFbQ76W/IjyAdC23pJ6m+qNkInbXW6XaRkT7IXm75zflPu6pD+MneD189SXrpawR6
fXUDs/rbPaRdmoZw7A+Eql5yNV3JwxBZLMRNWnLotp6GX4YpudpRqtRXIs8raAix/+kv7V2V58+V
z5FDGN6+7VpQ5POVngIv1xNqdZSYYPkwKtN9Xk48mP7edFoo2B6mvtxLkwPP9EV+ZStv15Dh25bQ
VlSkV/ov/3V7Jwf0xvpZwITLvuiP/eRtK9jGvUbsGe6rWrwRNOnfiYB39x4CiSt77gZhfyY+ykYo
ifSjX5PqkXYjdvliVxNrmyqy5459fsV5w9cNhLbSkCI3k+qSVFXeY135Wnmd9WCgIHUK3YqDwGwX
yIcjxpEVBLTcDuKyTux61fV2fPUIdP9dt1Fr0F8k8djc+3NpB/sN5eLpMAzPPVn7UURqtZ56fVhK
GzIG+mqK2noFKdYKMIp+qYbKeooSu1habgWJKNWkTwTN1X0pYB70C8V8ki5/TxiAc3JUjoBoumr6
POj1atLt8EGfe3HFMzFPo+dI6VFyrG3IFifCdlkzeKfUTiGyRbBmsOA5AOewg+6w2XczB91UNMdx
huPJBu7fhHSe/eb1yORIUzQf0IK5EQS1FiA+YxI0pPCUyVPuJsUf3WWWt9rO8IbjtSvjh2aM2EeB
0IvsVZPOA9WBzJM84YZNkPckGyCdX2C/KCkrcL2nCTrfFZt3e1XN3dZjx2IWylczbuwKhq5ize5q
vEjfPHTdRTS1yvVuCEcSd7Yji1rSUnky9E5/mn4MvSoqeFNySLbNsNsNTW/BjOmKrRm9ZuBz/lK9
Wd3Uat78AE1IOxMfIqzNJQx4HK/DuCGJYYqTqkX1Q5WZ1YOGPoU0ZVnHeXz2QEnEPslB6TabHE/b
UdtR3HPGA0JHObBzsEUeVMtQC5/UCiZlNjQT4LoZ6CGHr56lNk0oVRn14reZ0sny/Y+4b5XFQFjt
saqNh9Q0x7dJ5ahP+Khbyy71Al8THl4olU1XL60hpuY0wM5DDopzw56GL+PUARz+25b5WbAlQ1pS
xtiYyp2aTHcdIqfRELEt7etw7w0igOKWrmym3M9IKyUoPiCKmF8dtUQJgrUcj8HgiIW8lDObNfnN
4h72vPI+Cbr60S8D6m9Nu/sAGsWF3n2HdQQwAAzLZwS5e4r+WZ68XgAt7JSvpCa6Dz3SOaRrD8h7
qbvUT1t/03YWKfSQbL+TVcGRWB0bqg6tD6NX+5VeZcZLRwVDmljqxcpU42WgF889OdZTcSPH1Nlz
HiuqWLuO/f95ckybMdB/zzPdBDR5EAeLOi5gUx4yMmqj125BmfcbloHiKTfc+i6f4UwCeWWTmGAk
YAmGy/l7Dy7qbmxT/aJMVb7v4zJHGZEAX8nerJiM760/f+RwiZPLDeMTMFMdmQkGNKizhcaJqer5
0VR1YOxCq+ELWtoshfO9k6g/D74SvgYaYRO91/J7rYmVAyCmmE2vae2i/+PsPJYc15ks/ESMoDdb
ea+SqlSmN4xqR+89n34+QnVb9+8xi9kwiEQClCMFZJ48p0iMXRW3X2e9mW1cqfM3WjaR6QmXR684
ewyDjkqmnswNTyzXZ32hme+epQ7rPIr6de/E7nuPZqif6sknf1P1UlWSCBbYcnzhY3oyefChlAmF
ehGO7YuLshDKHI28cgapfZHCqCdyXkHwPfW2ckU9IuEIDVpulEXsat41WnQ1KK+FOJOHigWt9/4x
U2WBV8+mofjDpKqV+9KNmkPiONoc4W1pnotmZfHlT4fWNjV4SKfTu+N0Fknhq8IvaS3sj0MxQtSt
TqX2efnKY7/6XU4xByobfrLkbWdt4MQvuWl5AGib/FBBdraHIzqc51J/ikqrv7RWMlzQRGdJBFBA
mMTB6AvoeqvmLFpEsPvLvVcM8EtWCC0qH485SofHN8Kpu8ccgW4Pe8cvX4Up4VFyUvIOkNBUCgxA
3dq3U7lwPR0eTXS/3wK5Rs5KVBSLDnD9yNXqU/WwaItDFbkRxUrFXEzw96z/aoeBdy1UpAy8zkig
0fLthWJJ8quuAsMwoc9bI6muvLZKUQC96Y1dMSrxdpiC654KUslPg2wVp35y8xE/WccNHJS+mca3
MC3UrQmDy3zo5PjWGpF/MFOtnN2bPlVKqpPdRKuQQO86RVnPRycq9mWoFXtx9jhIgU2KRLRDcln2
3bPymgKu/TqcBXmjLE2peXEdVGoTr+5uQRVWu7JHkFU0YZiM0XRPoQ+FO/uW+QOoIH3ixZqcrV6y
D20PR0hsGt2tC2zjCKXEj3RqpYQ7TmE4vIq+uoi1sxPkT2Jg5Lna0+ChHj95xnpgXAoLGtxp0izP
LfCLMA1MfU7KP16d/hJdve5HN9heKi8MhnkYbZBt1V+EXwrBflgSERXXtqDzJc1uL/ymgqOhMZGm
7QYkYUlVUi2Q3Uaf+GTmVCfRZ4fAgNWwj5Bzp5PbHGphpwx3oldCSHihs6LeiGbWEidI+15e6aFC
3j+396mbB8f8Pw8oP7ZypxyEeWzKnAi1Pn65hQr1U1A4LFBUUKuF8IFvAJ+xHsdNrKLnc2+KgaJf
jA6bEHl4X0eqLIefITc7ecdygJgTf9lAeoxYO2gNvC4SyfRF7WoOX9Vk7ApY1+EvnJzsACT1RM0O
m9J4fBzG3pOPaqjHOxB+W2VqiU5hjwbi31SIO+W6G2HhFcZUoYp99nAifh4sq7KZFjTS7zYH3UbK
F6Rup0SLrDfjgzj4HsDw9o59FEe7qZN7V1Kk12CwJj6OPz7iFF0y5NX4sDOoxc+RBc29Gnj5rtDD
6jUo+HfvUeQgHkOzVIvrGMnhk2ihXrgYtXZ4ZvXCViM7RB4SEl1ZZAtXJUEejJI2PbH0i19Ew2oI
Em8ROqEfzlnqpAutzbJVpPObmycWmXZPJm92byulc/YTezwkuqpfxDx2zh94qj2N03xZGNQnY3CB
nHMJYaLgatwNUf1bmO72MYazxNeruXgRwtbaGWW9LeK+fqsg1+x0OqsmnpHR6FVnb6RaVHdhDp82
XOV0EHYJCgpfkbWjcNWLrjOQ6PiyPdzEqD++wp7YQ3FQVH73Derd31wXQgMlk997qBE3fePUq5Da
PmH3XHN8t8ux3hhygZ6SXgQzFio+Cl2TFERR6OsmadvrgCj81Vc2vl3rF2FhhaJuiHNKKL84bjwP
U+RPJVgGt5JntVcdEN+Twv7/3gsgiOKjwHfmYrCfRL9aoMQLE92716Yvtn2aqBetiSMKC00KV3hQ
KElg3/xPYawC2JfL1iL5woC0J1yRmfVe9Jms98+OBI351OcRrj2qagXHLjTpV7s1XpFf+am6WfsS
Fp75nJurSqoR/mK6m+S40lGf+swYOXIbcaONcG0hVVpDVlLxsKA3GV3n8GcedajEPGHEerULKB2u
FPWsTTujYtot5an2rISddhQtT66JBaFov0Q1XH+Gha88Tf6iM5v85cr425/4bbcUna42lidr0M9W
4gNail04ge3e3pm5Ec3yLtev/EnpV+gKUL8anGwLF7ZxTRXVOw95sBGdws1Xen1ReYTjH6OM7jmj
WO0ixqi51qzHaDDmj0G9Ul5tVw2PYoyLluHOni6sT9f868Ki6YXhAc2Pm2m2yrk0ymohR777Cl3K
b6fUxl++9pJJWkzlNZXHiq2OH3WASFw/aoCP+JtZFaUx7iErJbAmsQnKQEheAgh6551lG69unmy8
tIX+oU+eq+lQeh01JxIImTSLk2fHZiGhBsZBtISHVcDL7Th6vRWjnDYJD+XgfLd0y8iYNmPLHBUN
SC2r21INnM/UyI9Ord2r28RqzyAienlWimPgOh4U4h/C426i9DI6iXZBlglknLxXJpOww+QKXUZY
9As5a9pzpiE9F8ZR8TFWWrkoZGXYVZXmvnXli52o+cfYye6ma+sGkbOoIAYZUxQTjRWPUEmeF06e
X1E8za8oI8szf/TzrbBpyMhdKZYMkTa/Us6XXV2CsKA7shbKffqEVw7RA4UZxdHoWu2sTQcjRd2j
M+pwJWyVEmlnyCS0s+VbFzYu6u5hKrQG5Q7lolasC2ZieA5UnBs+mXNHU1LzczQjBOSng2Q7hLrE
adYWnGbwjS8SdkfzhxOsol/u5HsNVqD/NFFC3/ZkZrfQHv7gufGrh6yHuOc46bz6AXdw1j5T8Isi
ti27nynkrIqqSb+N1llJnlx8H0xTmyV1YjwPfuQsR8kyD6FWKbsAPqUJVu1doFzYodQHTstYaH1l
fSAaaq+U0OjXytSUSN7BkmS8oaBkbUNEDZdZRJI986GkQGVJg4pf0t4cL71RYmg8qX0avoxkV4W5
ivxwL/lpPxdNT3OdRdIm+v85SMsjlO/GEvQWwelc8b+bPioReV1r3A2Dd/Yg0KeRv7Ov/NBlUDWt
bhjXonAPwlwq1CUMJWLzTYDyRRqZ/SzvO5MEM4qyE1e5cOtVlTCilTRPsQ3RKcmYD0IxMHiAE1oh
4eN9aIP/5HZg8iQeo2fC+AWUOthhu1HQSVGn4KbnfxTjqguN/B26Y5OFxogmVda7bF10ZQne8iC7
BFBadozHFh2iOXqMzQeCGhF8Llp4BDkbvfD3shdp7jLw29Vo18ZaJMepb5t3ZHlea1Dv+yEvvYVw
06j+oe6tTM86TB6XYTDexbRFFiVLKJCAMk1XaZZ24xYfVQwflWXCvi8y6+3ofpDZ7oh9VhVP1BG5
nClDP+ZSsDBAB2yr4bvRysimKtrwHEa+tsnJTWZrX7V9WNGVGuVg8ghRUztrufZ1yhrqtj7VLSUM
fdjtCa4qCr88YcuCY+1BdTu1DB32YNbD0VYyB2lf5hk8Wl3ivATFIJ0NJz6IVqTp48vEeTJ12W3X
7LMsqaewBdVElOgdspI8fdBQv+gqusyvK/PfE9v5kbeG9NNF5pFkBcKtNQsduyuHH/CMQDMZdMYr
3DHBBDAqgOb2EBYGffk8SohUlBQq3pstlclPjuwj66vUhLc10JowWbPL0Vz3lKt2++wBreJBfg36
jkaXFItIg+RA9El+3h99vaBIk06/ivCIlJ+InEZIeEjhiuuS1Iq0ep637C/GItHPeSMrdxCY2he/
U3lI4A8gqWaxwF0IcJgCb3vKpv9NKascrnUDzFuvmR9lRsi1qj65i/slovPekkfrb9X1B+pioBaF
y6HUFpU28ASOAhZBvbUTB8o3AGSKUxw5zQbT2hXT4e/+f7k+xmt1036NF0Yx/N5dom3iFal6sRvi
Rn0etZ+WDCzEghJ0Fp3sAm4JgNr+OXAk/1P1UnVWwJf6UiJIysYzks+Ex5W1Q8UsDGxlhWoavIua
bMa7MjHcC5RT7dp3fFbMfe1ehK2jGmLOb1lbtalMYDhu+R3G8O+k+VisGyDP70NpftowLD2VlDA8
p4m29nlAsFttxnk0miCRee6Zy6YnSASKoUF/qersI6qswcbxu4WBDAdB2sK91oAkNrKvZmi9mtLV
77iHctZNNy1SbO6aKiG35pZvY973M9U0oqMxNSVHmhV2Ftyg/AFi2lpXYa7THk3DPPEXLmuFN/7j
XUD5WrsRvchN/6Ys1zmJTmESzYnpVKfi/9b33bhxOkh09a5RPoiIHZvWNZ7VVPGOll+9RL1tzWBY
DyeQAxdHz2XVZL2zVKcmGLtyU7ppRDEqTQoTpJ3kkgmH4Cq4aUHunRSfuL5kfKSZ/yYbg/FSVam6
AiuWLSs+gBfNnZC0FrpKbSUZLzbJiZOeh7e4Q5pdRYF1JZXaoTEgnWknhGcKQQ0A3zDaDxNIFDYp
b4uSWgR6gF7hhwruvGQBeBGtbkDTxEyAXNqFcwEknO/A2ZlPPlAAfrdV/0NpCrYXafLNhSF7ydqe
5Y1qy6cmN9DBnTxyWOWkLPxRE7WaVzb5eHcE1WGVlroYHWibqsaaddJ4Movg4JZV+m6Fig9aLGp2
huYm751uwwvPjquxzPbU5T45BD6I9xb59yUrUXWtlUM58z3iI5B+ob2iAHHJWn8ZF/zMAxRB5uhu
Io0MsnOH+KS84v43XlQPFSmtyPOLHvvhJtFQU3c65esgx8XVgJNj+7DXIC9jSGu3Q9qpVCD0/Yc0
ZucGjPNvN4kW0I/HP9KAiJ5ZAnai6jJatQ37RLmXu705cmFZTcxrnavuTIW45buVQ5CuGsNvzXN3
A9GYb5WalXN58JyDYYTQ2EdlM5Mpr34NtDTcQc0D0frULH3TXINZIUs3NdUIRg4/cY0V+LTylcRt
trAUy94MU6+pEjAy9YLgztTLYoi65ZpvQiI48TqqCvxneXQRM+UNNQhZ1b0A0xleBmR8xBhVUxED
RkXp3PT9J4Cu5rdrb3W5rn6RDE6QN1Lym0k5zbIa9PSYKAT3DT9Ba4A470UGLjkffCP7jOxyQ41e
/TspDOTkSvNb6HvlPA3K8RKpAUXdUlLv0twfjrocZRB8NOpNm1K1NsWqv8xmzvqv/s0j4GdiRvJr
HaMECSY64xdHTTwy6e66h7nhyYCWeq6G1sqo+ByB8bc7KX0BNKoE28Kqyz1sNRUxrcEKSZHoUbkX
B9H1aJpqAKjKhrfsX2PSmKoKpXCkDX8f2amcDhWYk4VSosEGU2V2Ir4EhE10o0AW/asHqauMFTs+
opeqlknp67nut5nNf/H9YGQeq6OuXhVdDF516ugKF2BGWqkfEGa520Y0yzC0YSEEsDq5IMimQ4/p
tiRflGBPRrzMZuJ08JTpdEyrdea2p3tP0brBvkXzwV+J03/5+/Z5IMBycfRqFRAdeRtlLT2SUwRS
NjWD2qs2GqKIC8VtvTe5UbUFQZNxI3r5py5mY9Z0R9FLUh3mLkl+NoaieJ6m7GtFehVTBg0y36Ip
puzIfi1E02N5c59SNGGHWBt6YW24B+VdVROt8ijHgqRMRrX7j02cdZY77oyunMTopp7HQYx7NMXZ
w8aCZVM59ZEMjw6ZwK3OEwrCtdZ+ajzLfrKp5YrNbDw87HqP0FcSg5kQHuxv7ad4QiXWRGLJUP0z
VC35aFSzRQ9wcul3ukZSluczCnl+Yx/L6Uyxw68zYWOr9NX7l9//1Asowb7Pl8Xe0YXNNUKidFf3
1BPCRESFrO3ouj4Xp7o+suoQp3cH4UsyT535dlvdhwpbKcaL038NIl1ioWVi1IvBtxIKBST0D1qA
uklcek9j4nnUbCgsK0tgOkXqkHz80zFElneifH4u3B52J4JjlucFcHtC1fZMdNe6egRV3O0fflKo
BrsqGN57w7C2tevIK6uS+50aOf2uNfQUqrSpPSL7uIMJ3dWXj349T+kXrsJ497+3Vd1TwQUCAoX1
aRbK59ROx08vM8ulHKdQZgdB96wq9buwu2U+M4ahr1RK81nmxarnXZJKkZ5SGwY1fuz1oqxMiWWH
r1UbUo9IznsoAAD2rc09KMu7txjC4tI5R/mLaJD7Y1RnILpCiusobOKgxWCLgfDyVJF9d9ba1RQ8
napkZ12V6gR5Ioc7K5V2bYfsMFQ/N1dL6ksuq8UlzqNXPc+HdzgTYCdcFX4u3+pb6VrtrXJbjXMV
pfSbwDp/nZsaxJOJN54p07bnoZmpq05DUcxrIYoCsvSr1BrroAZx/xKUIDR9md1TELr9C0tdb9Ow
Al+IXqnK4mM1Ot9FZ1xoCkukPbiEuJkHY7lSNO+sDS2IRr1wjuKQNCS5Z4Y71OtWcpBAFe1Hvziz
imYj67G6a5pIbtZorLmLPCW66oR5i4IIsYqZ60rNXrStySjO/rLZsUopPZFJFmIaFCKqDt7H1oJD
3VoeErzd18GwoAtGnblY/dVBwQA8V4UtI+j0zwjie94ZefvwyO9l/pddzOn62fMAV8dWtHpT7ciq
EUieaoNEjc+odNnW0NFc+FP2I+wGmzRK0R6FRPhsNfwepvuZTfXQYzphE3P+8RWmv2ZXfW+vmEW1
0fsxkqhmhqzDcJuNEyVhTiVCM5Cm67Js29rRdEpbnKUwpc60ODiofs7Tx3K1ExReOjKyoweH0LBQ
Wik/mYML87ASpMoilMIU0P3Uq7N+6FpnVo38UMAq8+7KIXgbVH5GqY52r2imrpEtIG8ptuCGwzdN
CX+pE7RJdEbGlbvEuuHjPpFgfELzKngDy+jszBY6Q+Hk9UXJ46pQQTcwP7d1PAcPWe2Fc++7x5J0
9MU2TfJp/CaEuUqMElpaM7i/KFVnLyd9u0Mf8vSjiMzoSUAaWKNUFyxU8MRPD6QDGPS/LJnyEUZt
9ARYuLrjJf73ee7XqYz3xxwdajgu5cq7Jh3AFBBo9vel7A7mHAA90LDpQGVjvUhHFLDaNG8oV5Sa
8JBQsHoQZ7UwjqPJ5lytfXZuk5PoDyq1/vK/e4kBUUJGHaozoLl/TSK674NCy48ODVJT8LBFTlOt
28Z5IcAr7X29N8qjOA261KPCCuPADclDg6IG0H5WC8aOQkd+B4FLNCR0pX1AdGSWpafe+VnbbriY
wog54uckHUUm8n9OSoouAAHFXnhKCHvVXYlaktNDkEKBaqFOaNKS/fmdge3e/tNdyZ3Unf40+wCe
6pngZlPgP6oWMRrQXWFE+14Ja2/9YHKrteF+gdAgy3L607zPAINRD11O0lHUOXYX5cM0DO0iDqWp
NsdQ94Hb+zy9Wr+StoFVJnx3jXZJq1i/RIVHxYjkyvOHzeEZvKgii8TrNJXoyKwS0TOVDOPDJsvm
uxON9V7MJOw8VxcV+HHKiBipKVn4JFnl/XrCVNp6Snq2uYoxoUXBbVur24A9FsX7eX/Qap5Xreu0
rFCLcJZC2NFw4S7kKJcGya7JYXC9hZSH/c6bBubCSZy6HolHJUQD5bEaK/9zrfbX4uzh91iw/d8u
VVTVMwBdzapv2fiM4Bu8xivPLnBm2Iang9k9eYPR7xr+5g2AadiKzHolAou21dSyohIReE0pzpZT
/OyNAlT1H5PwGFQtBkky5pvBgIo4anPpCMtqgMJpO7zFI+WUfePW175DrzrOJffo1K2y0ZUq3qkQ
OB8qe0QhKavLJ0k3ukWYBMltHBEy1VvDfo2bvt1LjQw+igSJDUyTg5f0ySEv9koaOAfV9ehsWv2r
U3io6hAedNWfyWyM5dgIn7IpsRgGIdLQZrsULXGQeArsYq3+2Q5eFM6tOujWuVNUVCy4aD6j/7Kr
PIrNvcCX1vow2i+tVLJpRUO4RoTWIqX95AQnyzAi6B85RPwbX2qoexPbqs+idbd7zo69oHQgATFO
tXbVN9cMjJ3wkOM4vtiQLyPe0hkb3fJkBKElHUgCApzrx+xyAhFoh5bh8mHLqlhajlqcLMQ0YsKm
aIY1aXXe0fSijOnQp1G9zX0/m91fgiNrrA1M5UWvxsGbmzBTHP26XT9ec2Nq6VNG+PQ/313XDxDI
JIDmp5ct3OFhv7+7h+nPO3y8glC3SYmEnrm5XzJluwFQheXD45qhZcHAk5KBe1y1DSR3SSnc1zsU
E5ZB+vUO759WgKLQ/d3d51YNj/UO7054i/nFO6wgTnu8yG56h0l9//7uH0uXUwQe9V/vToyWLWMn
eTaoqOmDEKOzJP0WqqWxe0xvkXac9aUULoDhFc/gjqZ6Vzk/5mZjX0mVPVeq5XxQfAPHHhI/u1Rx
i7dMSee5KSWnTHX0pTMiJVBb2ZkHk/GcqkTk/NHlKRNEZD1jXT1IivYpOsWhAIyhGc5w9y9biuZr
AqArkQ/tQr852Hn08+HvKMQP+c9nwWnLi0aTWOsVE0170vcL5NSVq4945BXmq4Pd19IxnFpDYXVo
CfLDEZ3CzXShrGe17cODiYtb+9BR2FAeT3OIg1rn/TJprfxfNjeqVo5pVef7VYawIubvqjNxGTGq
1gNUQcw82YlmrwzVCXDzvSVG9TV0RoWJernwEDYfheZgVOwnYQohfNhAJpHNRaewwRn+O5Pjai9a
cR36R0ut7q9UmOB2Jw7aRz7ZPt6QsGkfkdc2948EsH++lsMEGL/2rXeOmpump0pSKGAdvOAszow4
oXSqK/ONaFpGDJN7oYJACPQ6RIDzP7ydSO63JdWOjwmEhzhwBTcdvq7wMJtRHlKM/88VHh1x0Xxd
JaMIBf541kNyC0ey7CdLoMyEtll0rFRD0iip96Ity3nIrEen35N1tkm3l8XJcZBK6GW/vmigCxbk
c8wXybe9eaul6GRXKAwrvTZ8D7P6WNqt+9sZydWkfs+asCWrzNLMmyE9yPpE9n9YuvKrRjby3U8c
G4awJr2p1PUsEvhVL5QusTXVNPnEy1XWpt9ae0tq7a2T2uW2l/jlapklZFhYeSnuD26u4QBUK29m
lTgqLPlrrU22oqdHzZmKo5Rc8kxtk+Fwt1qaM+v5I1iCqEAGelHzLafzoKqJ90tKvGoUlifzIp3S
2coljVDRLuAfWgdVvg1KJSBmivSu7IAHAV8sQUDZxvNITerjWJnyNZSrm7DbaNwtwrGsdzzdFWoq
tUWaW9IHeFZl5aiuSSKZ4X13zNQG0t1O97fcGspSmNkh7ruil1/CizGijuejxlxD/upQZ7limUgQ
koxvvO96Pd5XVV5TozydIuvorm1D2XWKlxFf9BeB3ebLcUiTm2OSPmt6xBFsy4xvuYSsgpmB7xDN
tqHkKszk36I1SrV9dkLnKEbC+WJcYUmfw43Mf/F0sNMNyJL6RTS6KF/D3F5fxNgkHG+6F8gn0eKd
wETs+uFBuMYdIMCGUP2W8IH0krD/3HIroBqv51VArJ6D1isBMtWpthyD4Ms2JtRzwXBdARQ2CPsJ
x7BX/+meHM1mREhryIAa/7HnxhRoaOWIB+n4GqG2Aqy6iN9aaVCh/+efXzS1nJinFuoeqmZ6/MYa
4FU2ivCJcvXxtTEWwklJnfis5S2/Y2aw1ZB6JlNhJTANiW2DdL7kghKYegeFh2NnjfZR9I7kv8Eh
eTfky9qLodWnso6TN12xg/1YByXheAZl7ZitTDAW6MMzpZHLEijfgM0DCit72PvdlTdVTIpDKHR5
nAAdnniS7BFGDSwh0VGoYEavLJ9DwlpD1KiXJtJK2JYDFM/5hFeis0OV+0za8d4SprLpvHkaD9xC
03CHlPZeqQ0yXn1OAhIi1JvUeCHbBGYiEOxsQ4oLQDD/VozqO8wOwH6CqUxct/KnSC+MtemOU81c
D+2hxF+205jVc63qzgxq7/yzsiifUqY0utIgFgV06YfpFvkM/UL5lvsmqRZdVQlk686mgyFq6yDn
C54kD5ZwyWa3KmZrxo+y+0F8bXGfqUijbd61+mekU6lgUhj+3NREveo4SI6anJG5i3pvE8iWe/Yt
LVvYSpS8Bab0M7Es41fcX+7zIHp1kZBa+WiMrgZ81UoXB9aHhTuOqDT18W1E1uolQA/ipa1Qgoqs
9CpMYaWPM6o2QFZPnUWTFKuMcPpS9PJsjA6t3gERnXpz+JRf6v1jLvJxU1Qrqg+i33KSZNlY/Mik
j9Rp2pehTRYFBM5vjWErwC8CbSaaWm5YK9NvCqi76+qNnRhSTlFP+cTkrCXuisRH+6y4SXmltOpu
7s3E36fZhI6evOKMe47ykX49yI2x76Q6numG1B0nfoqFXKHkqJsjavaTTRyAIvTHeDqMYW0ukHTC
ZertoO4dwK7SI9qqDEXro1vYRC90cKCnUnMvV3E4b7rRPVWmZx3rzOrngzban4Tgdl7vjq/5iIBD
5lbFmprM4N1DsjsPYvtToqB5kaojWjutEj6lpG8o61WtzzQc3hTEJ9AYRUHETTtwjV3w9DhYtXus
WOjsKWYs7FlkO9F2lEx/JlziwPpy9gJYl3U5PUYmpU0zk1DdrDDqivtftNldrIqEjycw0uGpgtBs
N3ZAeUR1QDvEP8oRZiVROVDTAtLjw+ZEVcHgBD9kswlOojpg6qsnz//HODGLbvRbW0HwXh4pFZAq
EvGuETlX3+icq10BH7HNi7AMMkEfaHLqhegTNtOuV71Tj2fRio0o2lQdzGU+InDp3HSrJ2h6+2M4
TZa5qr0aUZEKVMO8+misQKGZsDHRavOqZqN9iS1gLvQJS2Ua0tKlnh3F4grWxjAKl+gjZkcFVLZd
luE8DKPyVcnSrzNho8yqeR76fA6GIvjmdL81MyvfrdxMtxYFbkthdr1g71iNTrKXpxXSMVAZJF3w
LRzlH5Tstxc/arLToA3WTPhXqQZVRGZ1J0eTk4ur6r+E3XByl3VAYUJbw33m2MVB2Hm21nBnJs02
NBLvPdRJzk8vR+qkeB1DwbYWTV6d8efVdZ3dL7PpVcAwsy8a6+vVtSyl5p3qriqoVMKiy34VlnIm
Ipu9j2FmLMyol49u7RT7ArHZVdcF0W1sgSgQp8l+UQ0+j+pePzeamiwaXXOhuvQQAZnOHoekkYa1
2UYHx2z+bRe+uqy/errt39pW3yuxqb67fQEPWRr5x0JpKI+X3WypJq711qvx2Q1s5WeoZVdQccmb
5vG2ujKT9qE2dkfYKagc1f3qA6z81mOd/1Nx829Ic+k3uZTSlZ0TfNeCWj513hhMpJnut0jylsIV
OiQUnZy8esmo/l61euMhvhmYZ9ij+rmqDNzEg95CPj64oNpG3dpqobNhgxEJsqC3MS3rWTcO8Tcj
D77nSeV+J5JwyiDo+FWo41Lmse/PnPYI6UkWzhoT+hsqRmaUfqz0LCl/Ob78hJha811rg19j6xsb
yXS6lYzyyLMLeC/Ln6GLyJ7bsmADOrjKStjaUS/PFI5t0qzL7h7QFXpzJ9YJY6AwN2TB1U9D55wH
Bijm6YxK/GrRxFmwrG3oRJY+DGN8A86+VElK8/fKvtEoouu9t3apSwrtOlhGFuRFpLsb5vlnyN3G
p3ofIub3lUxZhn1Qr2K7lWahFEtn1+7UfTwAlIu8rPxsw1fwx9b3uGzcOWTjypEvzDzqEC3Py6mj
GX6gjht9hmYXLr2SfYA5AFHJ5Q56tSi0vo96TkVG47/nXdSuAjuUt1JuyFc79JGMmjz61nzRqMG8
BanubeAHtQHvmeWtSZRn4QAlUTKD1A/IWVWVa1UKVD4C8kVAMYHXVe8WmOyNFCf5qkQIxmoi/xXG
f3Ub6063tHvZ+GYOzSKw0uHNLXt9g6o5yKrJXsrf6z6IPxrk3NYN8KO14gTmtzhJjG+aTUShj2Vr
XTRd/DHE30VfRI3zim21tkGyZXwbtGoh7IrBRjWsEpWYV++/ElDeiEsQ37EWgRSsNTOW5qXhI3XG
XmIvzvKp+bCJDt0v/5tLhxwz9RSNvvhrbA/SfgePPYqWUPyJQxmCUy6CXPuXLU267MyLCNdkCtAi
+uMcTx3oE9jwbBs//7KrNSW3vlcf/7K7XpYeGxD/bWQO84qq5XnXdW+pUZWXYqpctOHw2f8xUfVe
XRCnuZvIspUEkaiKldjW+vqgLHIU9S5eZmjLWu8hPGkdZ5Vren502OltqIrt93LN90la3N16ppPv
k8xvNxUsn0fDhVGnjnIyGBIqfhFcyE9+WMEJ4Jbec6K0MMSGLEZDVT4BA8jOpanJK1Np3VmaGi4b
6/tnIQ8bOBLYmZpmehY2cebGjrGjMugkWpoTelAZJX5xrEhIBXGXnu+2sEyQEEzkeOEPg/xMMbi3
q8cSAKurDwV7PX8OALq7iF4jrouFFSAPKppaZHeHfMi+Z2UiP1d62ZwgWzzEniu91moYkNE1oo1o
6rrSzdI8dO+9QTeudSdyr2RPvZdabRbCyx5Zv5Q663iZakWAX3DNDMZInrBzw4Nf6vVroJfIIv8X
a+e1JDeudOsnYgS9uS1vu6q9em4YsvTe8+n/jyhJ7OkY7T07zrlBEMgEWGpVkUDmyrU06JgtIoWj
3jbIMNNt6ugbtfHD1U7a6D7l7GnUMSBRR9fWuVnU8F7ilaBWlZEx2ckZ+q6WaVQPpU0UWI+DM/rk
9UNUG8G55eUvbKLxurpcN6pfrk1TGWOA0M1VN0x564Eg2aeBm1xEo+hFtJILE0E7LUtvY0E9JlQr
IT4thyZwxslZjIkrKjjLndyQ4JzHXMl3V7C9KAuQh/m4buOe3MjEwZM4TXIIKWraxvSvzIPOrm0a
HlDOs6Nq7o8gPvDCsL+HhftDbXr5JSmlEVhS5V/qrLJ3MMIHcC2a+l2nUL+ba3nxooR5QH6jaL+D
5TU0zfmhleFT+JSWss4bajBvTZ1YMNS1yX0RZUia/n28nYwfxohtoLjSLGLD/1EYXqXeOeCZKcmQ
x7UOsOCcjZoCNjL8DsH5AKvLMBzF1dxYhpJslaihihp5N2dqfPYhVD1Ol6FWPrUqGeJZ6E2MqxJ1
+mLs5vzbT1hn575UinUs6+5Oohpti9jqANrIDF5VRZLgDpSNfVh5wasfJZ8D06kuvLiDV33KgsfV
i+daPaHh5FFMGYtKPZAy7JbCKeYEC/KLag+isLxTBl4bY0dlkdFb2rMZ6soqiYbqEitqvFPkIgG/
oJmnIozjjV/2yoNFkdiyo5zkrRutB4LsE5Cf7RdJq4VLJXvgsg3xda1cUu5YP+gVb5CkUOSTAlft
IbUlbzcW8njJ/XRYDQiZvnQdp+T8E8+c5KQbOSmAsOoWBLjkaAW8NT55U5mU01AKuRB90QDJC0E4
NCMajdEvi1hDuAuf2xzRVyUYW7v2baj05N6fqK+VvstOfVpAxcZQOA2BQDDOYVdvxZBoOl1tLsQK
FmLOPC6u1IkT+zaGx8319/pQg21vC8oJcbokqi62n2Yn4S+PgbRxjbECiKU5W4PA1nEswuJQZ51D
CL7xz3alaRswcdEVXnx7xcFleMwGoyZhrBXTOzdHnEnzVnZD3Zke6coRxhZIDJKJLUQp62gjBkMl
tYvbpe3B0OwSTRuO8qACQVM4T2deUz22XQwSXHcJVidyspWbDmLEPtf3Q1IW+3SKTIYwMm5Gp4yv
uSRC2ar3pMtZsjTlqviEjrAPTyihxRZiUqo5U7bKw9adDlELgIXrtiugGnMza2vZw8KYAB9tIQUH
DuDovU1dy2+QZU8ocA7jpH357dZYoAvtnoqZzNd+urmV6SJahpvDamJcrGZObuBa3ruxCzHBCYzx
KarrcivFNsn9aFAfA9Ms732e4GbtG8XSVSkKaGEkOJROrD5aZqruMs+gkn9ythG3eUwp7Zlc9TzJ
lgpYt51wVeQ6PjQScG3R1a0awUunUHedRUoI2iD5MfFh1jQcI3rJPU49zaian+qQzTD//crnaIRK
wq+Vb1LasueKIdomVrGwCXOFC6/ccsxAdBU8zbqKkuJekip9WTWUmpdhC0dTkxA6JAnwmSLyc+Y3
xC1Ce+eVmf2D/Nyz24fFW54Y+dKSCv1BAyW3qeFRPZthpO2bIdF2SDC0d2JFqH5SSLlcWLPb3v9c
ZuxOeXdNsePbikUCemdaUW+dfDlMJIU6sKi9OOP80ynowxgZseLgJ4S2R2PnU6QYZnqforAzJOsE
/iFYuiUtT+6DOs+ei6Z4zjpNvRvcNn3mU2aAGw0iMpNxlDKo7mytPAir1VQh/J1GuxNWsh4F7E6u
iT4ncwnDGpuKWHdfNXdgaArw71r8ZgfyyZhUV0yL44nnOp9S3ZzoRoPmzgkrgJmt4nI8rykIi4p2
UWlW/X3cuJ6Ufy/juAcgAiWWnHdvlHY4J1cqfzZ1Uw3rOIu1xQfDh65ZVpy2KI4U42OQwR3iICGY
jLpz8mvC0JCvc2gNDU74RdB/Y0cGIXPf/YD58AVBcf+Tk8ATTF1Rdwnj3thV1OVQ62Lnl4SE8Aqa
bXNr6oOz5PXGn31qGgoMjqZiwyPXa8iLi8EMVVSEpYeIzLTh8v4ag0Wge/qpqyr3yfW66Yei1ggz
0k1ap1yXjYHkxeSMSoC5HTUduo2p6zcOPM6IId+WsnKnufOl5llMHTkVP0B4tLQmV7NuuiVbn2AT
c56gLtIbo1Uec/DMNKnXXpuEx0+14tzQ+wsgyT3KDwGkA8Yqj4buu5wrjylZxs9ua1YL1TKdFxTM
hiWau8mj3MjBGuLpo5NY8AT6A5yt4Zjte5A4MJ8oUrasy/bAVsMGz45VsfR4Kxl2vMoiN31MpmYg
s0Cm4V6MyK53cqxxL2M6+77pnFUlM0Z0uymflk03WQER6uSVsJcDEeGsha+4atxzSFx+Wei9vUh9
+SmyqL4yoWTYDqSfNqablkvBLCSIg8KpALbO8kk6HlirPFboq8Tqi6Xzz7Mj9SJ6MiF0kNdPaKpW
VwXO4UOZpeXKSy3jbWizb1ZiJPe5U0l30EOT9DY6fkfoPEzRyHuyydWXxG++GfzN3ni5NGhfAgsI
tSZYwth8RW2+u8soYloHtg2S2LGQzFS6al96lFu78E0OqAUhMCSPJ34tfykjD0h0QFC8q1tvYzog
LOF7C745/MdopaTsIiWUdgQAvwwlxOaJDgF5AR/6z1oWGCJTNbde0RF1t0idpFuzyJt738zPsTuo
yJBpHP3L5Ktcw+xC0Nm/WmFx30l+uO/7wDxC4g0j5NQY8cXLP2eFX3sLr6NeNAvaH526kTV52weF
88nP3G5da3J5tDlAXDw+4jJs2GRpMDhsUN3WL+XYeMuOWCTVQkUIU7TjR4u6iSzKPuWLpjTjZ2WS
WIU8BU5RK8/5Rg2bTLZffbh2v9h2ALNKR8EZL5Rwa5Ywo7iy0b06JnCtUvfbr54xbEuvIHHXaE9t
qjtU6Un3npnuah2yhcGCdGSI1GVdIzLdJb69jeAkP2Z91e9MWzq4Y5aulcE5jnHVLmSCHgRimn7T
Bpq5ydzmk2+lNQrvdrCo0iH4Ai/T1TYK63vOjwcqZzRgoUHfOFJdH6B+PTjUN9/hMImZU6Fwlw7g
0iNgIL3nh/eigaBMOUoRrPTTUCRJ0IoltrEmt6OcO2tQznKXf+rt/FqYKdH4rHyifDy+QOwsP2eS
AoGXYt2pYV6dB6O8diFQnjwJw2PgfA/lJj3JkE44YT/sPQsGFOD9mX6S7tyGSkXfTN46UBlbsOlQ
M01daTAvU2TrwVTb7q4xawrXJUBtuhQGq1Ju/KPqNGelbmw46yfE4QRM9B2u2CJ8i3IfjNQAfYEY
Fw3FWODphYvoO371F5v+FBbt4blHTelSxOFzrWTVHYFWfkljR4avq9oX2U7DBUUWybYM2m82mZB7
ZIK1c99blDbqfrBkt5GduLoXRkjju3t0EYArj9EXwvp4dIox7J0gyhe3fqBa/WKo1BhQXdqu894u
XgotbNbIYOZb0TU1k9ePo8Av643Uvzn5sOxqykCJsmnp8XZpcWo9ujqVfssJVHGMPP2BVLC09Dtk
F33nkFbDtRhC42InoFq7eq072jfOdcVCDusvnW6017FOSDtl0HyWwdtY8jsMJXU5NGH1o9MfO9uC
5SfynVNBmmkBC1W76iOKZ5oQKfJAatwd0ngEnPg5XxOYPK/pdEUa+pqocUERJ0PC2GYUSnUdz0rR
lVU9uZOU8ksEqidD6eypjOSWdxC0UKJrBd54HmyCZbznnsB8dg9Jky0pgzCf8kxOFgEwARLn/Xs1
uXHqxpHGW9c3P/+TmJzwEAaH18NeG7j7b806C6bsIYh/FG5uH/oC7ke7Qd+GqptkF+hUWFGfSWVy
CTcZR+5ho+VacRnt0qLYUm6I4XhXpy6yXcZW/Zja5OV8fv473iEk5zKoFCA8HC+QMmdrNwjkh2aM
LFSGOvkpj+/Lkg3oJNd737ZhuGt1FOFDz6kvQzAlX5y4fFPd9CwX/NKjuEdtHTgTUS5taVpIrmuN
oe8ad5R3YKVRMs/UeK0YVrFXTFYD3D29MrqCzDT7UgqW16pcmt/tPHlUBmSCqkyWka2R1p0R5j84
5d35PAvfvJZP2PlRBkVT0OzKob6z+SltI9Xutr1hD1fZsr0VHNDqq0yCUjWT8EdqnslkAR3nx3w1
+9p6s3x4TotWqR5IMDWbIq4zsC4l2GjCWOy5qmtW6c0yrazoS5H1Sz8r4++yXyKCkAbxswk0cNPC
bnIcRw2WFgMsr+90Cjn94azWuv1kO47CI3tDlKv4HPgG5Z22XBxcvbPAE3bfFS/iQWlbQPGNygQI
34RHqIjDNZGb4S5xzHzRGsaXUMm9J0oRh50CceoW0lPnmTM6VJGp99XpJgBhmgwPQ6J3lP2U8qZM
2+YVXtSD8AjMeqRqjfic2lXZtumrnWx58R5OCHOvkH848X8ZkfqrzQvUE84qgMh/3fQE3Qc1GE4p
Yd9FHzjuk6HrhIPK/jBhTzoNhuCiBy3Y1/E5AKhHRU1Zr0sDmWqPv+XKRPFzz8tFemnC0V/YrU36
e7JWjY3ijKE/yTJMoyQe2BTVvEhLIBWa3nb7piF6PdpK+ubE1vcOpOm1cEL9mmn+N8TaUwqgnUUO
jnpJHR8MC45s7hGRGrZ9G6UPnjpFrrOm+mpCnpUEjfKdU873Qg6s5wLqp7WiRG/2UOYr8p7ONZka
MMswqZI72rmmpEpwflTKaizBLPlu6VyFo+OYQPNDktjzWC71JtFfHizTKsItJq50tW9r3xaLTcR1
mkvfdgSbJc9f21meniWvQoBgjCF+arX4BOriLwvA5DnQjHXmV49QUAdLdVRPY+Uc9YQ4ruXYyjlH
1H05Dr6yMuq63zlxpe7RIRku+dQEu3Qg5ALKINjlnhOsdLNRX80BPv2y739QDDf6HSd2aK2eS+Lt
i6p2snUHQRKPy9gbD2QQlr4uGQhF5dpOHgCxxYWpEKvxrJ0bSemSrzy/VyX+5DsqNDA2IjCanA+n
kWLVZaKRjg5NrV91RkSEXh4sSuqapl1EdfMIWVCyE2NzQ1XYL5fKVrt1Z3Xagt3IWSdV8GpXHWEY
Sw9eJjbKVZsY2jVyfGfjU5ztJsaWjNR4osAo3XkGijedWsD4E9TnrtSSRxgV2FfbMlxLqt7vxZiS
AH2BXRY4qGRfOQpY3xWVMNQ4yZHZD57GLhm1ic+yJA0HX8/GA3hs/jouGYyAov5TA/aIjWD0SapI
O3QU4a5bCJh3SdHb9zKCprKlthx6UJqn7pVYacAZxw+aZewlwQnMcLoPRgIWNjCPVWGN6krzHRdy
l+7BIxruGCYp/DGUzHMNQtGlXu1eyrzsnr30VO2MbMRosmvyQO8+mwgBIG7os8mL6/IZlS+C6JH+
xPfHBKOzhOE9vdrNpKTcPFsUI1+JfCa3piAvvSpgCFsPk5cwhEXl3tX5V9FB2lVekzCNVpZVjlcY
ppyFptQ9WRZtvN7GZMPcqrGtg3/FRRg4LegXA4jkNJJ3YbSUDQTca6kpT71jFaemiX9exVAtwNAN
DSOk14CUhc/tkicR36tYbjcxb8JzaaBnLMlGvk0Ux6WqkoavgbNvaov4fTqejdLkBZCE93UhRfz8
eSyyg7XQwIWhG2ETSkhKw7oXY7WdEWisoC0NbZVjUuWSpCOqC+pvO8ppusqK4a6BDugqw2yw1Fzf
u/f51FtCczHZwg7WfG+82oCJTvzoqk5ZwSuo85p29aOTq8m2DvW31m+js99+Iwhe3sXNkG8c24Ut
JkCBqHIh3RRXcCpDkyMu56a27vqiHwidIj/Sm7KJ0IQFX7UUv7mwovxlIG+xMHSpfuF5ryzr0PUe
C7tEqS0s3Ysp86UIIkh7guhoNqgRq43Bq2XqiqaD1IMqSCfrs4UwqT1x67RbSV2sXrXqIRDkTLIZ
I8/DH/jG3SQTjttTFUb6YqSohFOvOoX6EHATBEuiKXyFbYFvNhvFk7UbgVNZN8iv9ir8QhOFk/Dr
0LWCL9o8RRk8AnnoxavGUvRDHVCv7wDmelJ8s3rgOL2Q+yR7gvlxDUxSup826m5TKa9a7BSnMgnc
W9fIk2QZDl24gcAFjZW07aU1cq3SNgam+1Dp2VdKJ8CIpV134LcWLDoyVfdGFoGXc+JxazgugKtS
evHRtnrohmSpN2X15A1D+ZQl9jWHTPgu96TyydE6Y9kOQ8MTlq5tK+6WFEW4cmv3zsjy7tzmg3uX
Ii8PP2f46iVhuQ9kP6dww4tezYjYJHHIYCesEXXUYORJlQmrKyFclUbSo2zr8gPvj50Y7q02PcV+
BrKJgyYAydGHvIEMpqFV8Yp6CPPZiCMIvFW4w6moMp+Titg3QDN5ZU9dY5CVbZ7xepciy3hOqFIC
EqrEazFXdVpvC8N3s77NbUAO87bXYPjFmR1etclG14MnjaWitg8gbaf+S3RVRCrXMPPLG+GcdmDS
dWhHb1bZi1JCN36+vc3te3cF4Y+8Fc4axRSr0rfdmzU2q2ZlUWa/E85y0AF6aqc0rLjv6EtLva6j
LbjRnWE57aX1BmuTBGN+sqNjRoTuCbWvVpG7p6mS5ikp+xfyc845g1lgB8MD7Ppa312aOt5T0u4c
LU2CjUWM1crnYqQy6zbUal10p4NUcOVcDaAuTfUj2ZGD3dndRfinZRCvOD8HCLajbmKlHVu8gDyx
HMYI1JG7SJT+a5ob7ec891WE0TXjQl16uAvgjapJh10bI3puZKTCTCdVD8TU22Xo9N5rSeh4o8Fz
sBFWpUL2oy5i1EUma6YD6auy9uoFtvbSfK6KxNupfgZpeUfYLkzMclVJRbkFucx7y/bG4eAgU2Gs
Q8P6dRlPl7qSFOryncO7Sz1R8k00VXt5xgPitt6LyT+PouVhJUED9KLxbbt3Y4SIpp5kdPol9IYH
0QvHNLsrQOeJHhgr46Sh0LMIJnr1sYTkye57+M6nVRHo1DYTu9YqNCXtMrjyz0aX9pbUeZd5mA1/
fohdwJST0zwe63Au+kNgLj8YMi+UF4WbDNvZWbgQj+CsY8I1//t2bsuB0SgV5Rlhgg313cObPZru
aqyd7jQoqXyWVcJdjQpwMOSM7A+QTQSTopBoiklWSFzFmjHxYCAMO1ooCokx5fdVnE1J5hZ52g8G
4SyssPYi+jGtLKah+evBowCRxXoERH1btSK2DOyJpFSzAMm8ioYxPWRV8LOhNjA9EPlOD+JqNsx+
s+GD379wmZcHbgbhvVh/nie6s898p3/h8mGpee4fP+Uf7zZ/gtnlw/KVJ/36+H+807zM7PJhmdnl
f/t7/HGZ/3wnMU38PZR2QN/RDx7E0Pwx5u4fb/FHl9nw4U/+vy81/zM+LPVPn/SDyz/d7cPY/8dP
+sel/vMntT2/ZHeoZYj2DmztgulnKJr/0H9niiqfWSk5wtusW7/Ro+x9/zbh3bR/vIMYFEvdVvlv
/vNd508td6jQrGfL+5X+23r/7f4cZjh6d3rI7ny+423Vj3+H96P/r/e93fH9v0TcvR7Gq1F07Wb+
186f6sPY3P34Qf84RRjeffR5CWGJp//yD2PC8C/G/oXL/76U7ZRQ55ba50EygmMjtRNDImCzY/y7
EZZoGIqDql3FsBgRV5WYMPuabhkehbkkgbR3YmTZtM57yLRGX3qVQW1VbUj3WRBDoFb3T5yCIbKd
enFOJWELvmWyizljoJsHsu8/hF2Mu/BEbcYSRiwxJpqqhy3D1AGB1ZDtn6CLvkDqEV8KW4r3ne0g
+NxR52ub0a2BoTI+5ykMpJOXFkUoyQlrYEnA2Tz5dBsTZjXSvyNHR0DEaqCWEUvlfk+dc67K65uj
C6vkqjICG55kg/qSbERih5M9OEzEVDd+hJarDd+NQf18V1x0ggbk7UOqe6buEFjFpVDi4qIojbb1
9ALoupjdatWwcwuQDe9mW70DMDlt3iAXZEUxsTJzZImM+n5eSyztd1pFUNM73tYLkqI5hWkMLe+v
Wwq3tO/6s8rG4uamjxzRLHXnyGVPETN6Qd6kUH8Tq4cemRL1d8L1jUz91Th0W4P/tyOgXO/kV5OW
vRC8F4Ni+mwuwIk4kqMfkq4BVWHnBUWnKUwfmbXPC8u/dRwlcEDDTOM5cFwIrghe3WaIwXmaZI3R
kqRHvX435+ZZDeW6i5P0+HHiqAz+vgml+w9ria6RmWci3cZeqQy06mNTR8u68+6CJvHuxBVgLw/d
1tLbukBmyWtjnQ3Cr3PG6DxSWTq5zjNvC2ntg21HMXHTQD+IZiR0dkAZWT+IKwTThn0iJQthTH67
ia6r615KwQkzMoqjEZuVFq0jAy9DbcyHeKwp1LtWkpQ7MdoiJrcGU6stheFmndzFVTfKhLxV7yR8
Zw8yTuZGyqH0AK/x03e2Ror/iMiQSsD2b0ZtzPSdrtqf53ETPKEKn1aakeVx5a2wzDdz0DAEVddB
YTJ96t+f69ZNKdWj1NBeiw9hWJ7KX6RMYNiy3YNojCxDsf7WzqNdZDKaURNCtHDyTUC2IHw9oHw3
xp30bgG9yAkYxF0s3Ra8TXq3YNnD9SrB0LBSYUY/6lMThnlzFF1xNTcfxqjTgzaWg9hyNvxPC8zT
bvdQe2eTQW2XcvAp+1PCEREFZDW5+rKfXkMj5XQVIighDMTbIjSoEanN4EiHl9Y+UAqAOKXogz39
OWgZ/hNCC/JGjIMecw7zjNm3FMKWYhkxd/b50M29nmoMp96PcvQmNSmZjNyAyU0Po8cAgNretgga
yHzDXotW2wkPCrgcztyOf7UmGHuaUV2Xm3EJpMqCwn+Ck7QTnKQZAPXkY26SepwuxWA9WcTV7COm
VP3G6pFvml3F8D91AwFRmVeK5fHObevhfnSMq14n3VPBgfuQ62q5Hso4/ezpBiklAFaEzgZI3qYU
lBy5nwoD4GpUQL8W1rW7kOphL8DGAoUsmrqy3aVhOMl6HhOw5ZSqunUCfmspDDd4suu44Vaz+eq/
Az17dRvtYV78cnNsqOKuAhhzEbhyD07hOAdOrnq6EJeigYvdAEJQoWl/Gy0p0+4L1dhosydkpy4y
nJMPeSNkYqdGTLeLOgBgSVggN6sextAUQnV59Gpkc4LqrszhfRZXosmHhGrbVAfV4VY/DdHvq9gD
5ACTs74VzrKmIQcd+XCi1lZ16dP4JXQdC/LhGMipFA/ohvwaC0llXYTBn67+NJ706Uv8e42ofSJs
mZ9qJ4/OcP9H56a0VpVD6BNSr59DwjgW3QiepFLyPSS0J3m0h24hfKoOBDV5T5ThUyeiPnBaK2nr
KtiKy7gxvtuBmm3fjYlbhT9yeMFP4loiZNr3WgLRne4ckqnpTQVGyrkvrtAJRpfErHYfx6XWOfzT
WG/47kFC9AlN98nntqoYFX0xRzTtQOnJUliKYpB3ZJVbw1Suuu7nLzXxZl8GyG7Gvv5M1KM2m/zF
81IZBfUOXL+cvShIyF+MznwUM8Lcjs9lzqYx14nWmg0PGp2S66Of+u5RXCVd/tfg2eZG9LqhcI9e
BSSZl/svl/D31TzWATNFDcdFfWKyzobbZLGOWPHD7WqqdVZpnUyc+H+bNzv/nBvIqFBYwUb2g2xb
jLp3L8klLPSFE38ievdm9LryA3Ftx9BJ/dpe+BhbUf3mtBEpnbD1H/zQ5plphNLRrM34+GGdBtKv
o9+V8N3wJT4pcmXtOykn/gTtwKJGPOcUIC8xnBtYATdtCPQSLIJZvoaR5Kxj2LoWFoFyEqZJtIZ3
rDk1U0Oy7n0zjwkXRVbWUWlL+3lcTJi7wk2Mpblm7sbIQavtb0sa+fj+DvN8LSQdUSfJ1TUMCqFi
xB0sWMm3ohvLeXLnJPEdANsoXzYpahaej9qWr9XwfPUocCla0C8g1epInP+tydDrRe/VgNt7IUxh
p8BjLS5zL0EFtiCs9m7QLTJzrXUhKDenajaBEilTyYH/KJpGh0ACrft70fMKCHBmj25y6/AIrPGX
B7sm8I8K8t5KkVYr0o7euRQkSUUds213s34tBqHO9M+DIESKJycx+Gefec7sU020S8IQhpq3k8Hq
wSCUa89whUSukj+3FUp0vzq/LIVUSJuU6iiKYabnnuZl6xAqh6V4DM5PxWyAGdefDPPY7Tk6GfTB
JZA+PVZFMy81G+Zp81Kzc4ZgE/HaJOW5Xo+P1Pr3C5uM+2GM0ItRE8sj10pJUWy5TbGs4CrxG/Wh
n4wQY9jLRgGZLXx7yTSOQTXp3WZaW5BWCY52qQYXYQ1y/kfSBBpz0bXIzN/pXn9EOEh+LId1S31M
BZIOyMIkd25n2sptTH+fInRxSixYuDgT5dFKXEIsPlQLOwPZSRlquamHtK8WhSb/dL3Z56niqgsm
DoaBs4roEmWnmqkHhBdJ2YNNtfGdW2vK00DSc6lFlr4HNaU8+aVlw3bvuShO51CFyXq3NKfsq4Hk
697Qiq/FKNscV6cxMI0eILCm3I9THlY0uqfo+6Cuv4peM+VshW9A6c4/+k5rztPFlVhXyaRyD0tX
fOyjrqB+nf2Uwt/hopcAZsRYq1CtWTuusx2LTLrLqdNdD3WL2lzv5cu+SpTDKJq4AuCUTXKCCzHw
zjTZM7g+Dl7S/rwSLu+8tSj4lGZyuQO9Ux5UGWLJ32qDQnJQdLMgO5IW8Y9iqBaqhFVC6syU04mC
/5c+oXAuTSrnpF4Feoxk4bsZvZIfDdPyjrcFhGVeZUyhu179/hhDW5EoH714aQT5d1Kp+SMZqOJR
kuK/yPW3J33qKbLR74BMImU1eeSFWjxmQbOC+ny8Cn+lGBEi7imREkbJMKt7tSZ0P00Xk1w3VgAc
ofV9u4EdJ+ckNajt1/J82REqWZiRkx2FMyiCca8OVAqJ+6MQIe8Hm7QkxNVWq702VamdLQl4rOha
HqTKY01VjugWjlUtZD2yzqknya8/57Stop2lBJ5xt3C013kOm9jwqqqo/flwWgZW/CUBg3PJpoYU
pnLx1cRY95N66TwmDImeoZMQofIjuqIRLr4ePPagEw/zkLiiZrQ3Cc7M65A7tA9uCuXv79vdPFVq
zd3eAes6fQTR9JYOg3rqbztXqo8GZ88ctgG1Pqp9uTM7b9jZSl1DT8tQrJoaVSuiLy7F6G2OmG5W
JBGB4hbV2h/BPzd19g8TMpmazyiQdkrDEUI0ceu5oK6mfiVL6m2Qcpef5tnxw9g4zWjMxvk5WZh1
LVa3Crj8j0sbsWMnaHv+bdmc0pedNsDfCC9IvIpQnPmkNE7Hm1ZHpNP0sk+K/QwpsvUC0Vl5rkIk
A60+Tj+l7pCvbY/yco7YED2X8sLKZGXlTMh8pKDTozEhN8WVGBsBogMrniyiyX5fiS40aZgdI4aW
p5tevFm3l9kzn+Clbq6Kn7RXVTHcVdeheDOPmXLhnavc3YqhjqJLWGYnSldtsPu9GBRNCDHE1gTQ
MfFcN9e5MR/D2s2uoDMtjooGRZxZVToA7rlhEZryOTFAs1Fiugqh19zlZKtfmoq/UBUaSA5PSszU
/1Jd7Tb1UZ+6XQ2ClQph9ySspu1/7gZnuBNTQcBeklItrsJm6/m20c34QdgCqV6AwImfFEdxnjvk
h2F4cUzpKYAp7wpgszpmLojUqZdAbXC7apwYEQKlrfbC0BteeXVKu9nBpMV+ZHKeDY0v7WVFbxC8
wE34gmPzNo0HMGX2FasjIldEvn+bfbP5JXAMSVPWkue5G6fz4SGIvewiGtlAGmqsEdAVXQSNfxqq
vIKaRpa9zeycTlYkJ7qVH+VQz/1eJeqV7OL5qrPumhyBoN8GMcPoiNqFkgUZky5tTJi299zH3KcK
qjETOaU8Se0hy4VWsKC1nPuzGeFCCC9Ff6jrYlfpFC/70bjNyP/D8uS1V1dT+b5NV1p0DtEAvJBT
/jkSulk3RX34DxIOk6HN65IKBsCkRIvXrhRTpx868ARCQLvvnNq6DlNDVS4qwCXRsVgJrKufGNbV
UFxrW/eRtZjHdEVSTlQ4HcWQmCp8obFZ1Knqg1FkNWFUPC+43WYem2/jtFQct3DTHB3favcUZlOc
Hufjq8mWe5XoDfHIqWvDRkXZvn7ft1L1GOnW1pPVEaxJ6x1jEKbLQHR1K1rHjVfthDUo+s+hO6Xq
Qec8F3x7hRfcKhDfcyBEtIKli0pJN9ByBFvRHcMCFKXiO2fRVUoQn1L6mmp+c8ebKr5NQp8F5mGY
GtbCK9cMaVGW4PlFN7Ug7FQR3NYLvrZmnqG0AB3QvsqtdMtDV3sk2cCTHCKBb4EJ/TaE+F/gCOyX
FlLflw++OjwBaLHgm8aovLN9XFG866xqedSO7dSIK9EESFEdrcJ3CzjQsUjArRatFtUQbtKNyupB
c+rwtYtqJ3zK06Z+zeXmu9IEG9sqivu8k9UnytKBR5YVO8XA15560B4rz+jcrbAGOud9VEs0ABg4
Dyh/HyMXmFQ0OZfEEK+UgB+EUcwPi6+xzWlIjPh5+OaVEgzXk7eUQ+w/QiwvG4a8ivmpPYiG4ivZ
8B86o80fKOYciSXJkF2ObhQv7ZjjaqrrEKP+9q/bbKv5hnGnWup3N0GQrO+U+NJlPCnZTsKODxrx
0kyNMPRpau69PnmuzeLX0DQhTe38XJrh/5F2HktuM8GafSJEAAW/pSebpr26tUGoZeC9x9PPQVG/
KOnqzixGiwpUliHFJoGqrMzzLa/9W8s/RMF0aiWidIbPy6tb0fzDNqbm/6vfbVgU8f3PlWZYGYkf
EyvtQdwZDTKG55xTUQcCYhCFvOoKzkkWsv5XM7Gg4S4IvaO0X2eQQ/7qd7P91qeA1bHh9/BdU0vB
IoMX/u2VbkPk1d/vJjPwDQ0s6xb/a0c5421u2U8PFHNdcleB1I1GwLJ3oErzrY2LjTmzpWUdtElI
8DABjTdbP+hoGP1Wnwe20ijH3IrKsaNDUfTKA4GD5lNXZ1+V3OyPsobLVWzYm5mrju/NE8IhuzDO
h2PWOhoqOWRqjFYk0DfNxEXaZNFlJpBLR+RrWS2Uidjdspv2+Gz5/rdV8Eo0dEiGmtaiFZhnG8Md
21Mc1y55KqF/UGbyK5PiuCZAKJgqnxh0P7jIK1PwtMm1Fjrynw2ojOE99sxP0m5NaQSGYu6iJT/q
noMkOUeaOwFwiEFwm1MsFGTJDb1OLPtWIwcG3tcEYZK7tEnyO3uIHkLDTLfRL5O0l1YVFIu/Lwcy
2rHyQV9Hy/bfOv2aTdr+9ykLz/1v9qbwtwQ5OWutd7NTnYQdoAUyDQpyTBah1QXfM8I8SSL6wV/m
TYeN9WnS8mblaU5yyXNIgsD9xG60Su1isUZbWV1bLEnddzl8aKZjYBCevakCUons2h5WvxnlpSx0
nwD1rtE9wrWI2Sa2W0zHW/MI4r5dtB4fE7rJX24NIXhYlNjQvFTT/JGnLbdjcKSyRqaEcVfn07us
yaIvjPlL01drUY/5o7SpISCYanL4cWPyEM3mqDZcyzZjNoE/EdtJ0dvlzZamjbMYO4LVbxMN8Yen
oV1+nZV0sANpctFCziFtmQtb1kuGaCNtLI7CZSnCZgdn5JIXIxIfyCw9dq41nOBmnqK5Rpp8+ThC
4d8ATZtWsioLfPjfCZSP8E7SLalN9+Jx4i0HSVNDtvUWskG3rABDkyc8jESSeUgzDoW4JETHG8UU
npu5Ju0isIw71g4HWXPUySBKUYzl1kZyayGN16JWxcUTSIXpLaQ5aQt6VT8bY7So0ypaW65SnsPC
5HQWNO8usTX9zP/bIeDZ1l46iwMUtTOCb2OhLVNgKCRzd8YhM8L8S1CSuOpApQJ2pCjreCrtowGh
5ODWqrG1cYrcd+RDrkCwqJ/MPPzghKv6YUdbFDX8DfeZamuTPXffusJa5qWPzWpbd5GzNj+2jXuQ
rZYSQ7xPRr7iaI1aO5VYyH2CxM1KF5V1JG3+O0iFgAQKDUnv2XQrbjYLRvsuV1vyzekh7cowFh0s
6/+Gkbv5/zPdv15V2uZ3yL5LrH0i5av5+LKZi3Y+eZUFyUariIDf480ke/hi1DatUPmDzn2lTY6X
VRJBH4l3N/eydpuXLJkMFsg2J13q0BJWPsssp89ll5Asan8GZe9eak7Yxjord7lQw3PWN2T/mrr1
gDcI5SnXA66EDukCWQzz82C2T33MN1gZ6qXZc8bJLv/uylf9DbUqL0c3FeuqNEiVmcmqQjcp5NVc
yC7TTGdtZ691OKU/JlGMF+5oYK6HoPsgWeVQklb5yQdutCW/vNuVoRchY6N+mHzHdpljg9/J7fx1
IAFp6zrTuJbVemi6NUJN2VZWvamPVqqpR3tZdcUMv0Lo4m7kVon6LJhFpwO9VaqqckL/mbjmDPxa
qTriZdCyn9Vq9rfKqhu7Hiiy7merrKb3hbEeffV7N00u5FdLRXUoMYj1bbKY6OieHYyloVjCf2aV
Kp16kjVZpEE6gyzE96jXs3Q92Hth4ejHbaCTDqPq16t5sU5iTNlzCESimWwwkHK4tvJTM0hRmnsn
lSnWhehhz/5qdktTL1Zyxuu0ZNYuxsxT1g1SMcsu6fKDGafoBCIXu5qIP/9QTSAMwv2sTL25nrQg
PLSVkz3psf6BiGe6LXyfOJ3Wz0+ycLyhOfbORVbGuizb1a1RV3xtaVZILA1t2e8AGr56WUkyoVuJ
hSts5dzMgiGcBviXLIG2ZGr6b/aizHxj0TvAJ8OmxW9ANzkKAm23nzqULjm+iN5bAaPSMp0vTe/z
oIsLOPEdeRlt33QwI3L3C5igL1rRVU+GPsYHlkraGsRz/yVmeZzo7hcDTx0ntYVKLKzQHo3J+S7H
sQ/g8U3aycNAxiPnEa3Bczc0r0gydXgyNEv7TEYp2p2EiOzl1lEWKVuhwC54TM27SVmEJWmfalMi
EJ7ZDqThYrJPhWut5CbUiWa5tsxfal6jXuo4Ui957b1Xoa/tZU0WsjGKvUVPbtzpZteFMI5toU8l
UpVq7b5akz6dLC8cF52KqOAEZG7tisHZymqqmC+oOi9RY0UTY8bWGFoU8KmJ4Civ4ilI64W89H0n
rhe3JtVp2LRUGpHhDPmt489LZP8WRmO50Byn4RjNhY8XJltVev9m51a7lQ2ob3lIn4T5J8vIyDgs
qqDmb90TPSQvgxm7E82iFvMD53gtZpLPtX7t1HLkpqH1BRBrjpmWUdE1PDeN7WdgozEKl1rBVYye
6yR2zazdUxMuz1M90ndNKsSL2nk/W0HfRYexRxmOdYKzIJfO/5jseFtFhvEDwv6+jlqcfEAa2D56
e6u283vpyE9EOS1UPwvuZNXXgmBdqqDJnNh+qYcJfaR4+mx5TrFJmgHno2tXb7M9L8X4mZRZsKx8
hTneWZZESB1ydQjfDCcGZuzWz+0IBTINu+/S7KR9sC30YWGmO4s92gFyN6Tm+cr4szoqQz/LF9J8
vbx2Dwi3QjoceO6vMX/Nc+2tIS+QLW5z+q79YJMHsa0yuz8qft4jeI+UldlrlxYtcwMxX2yyNVaH
/iiLvMqelcG3t3EdWd5J2kCDEEMjimohRxBkEuKenmctsyneaZz/FIi/ovVNTlKR9Jv4VzIXf0B7
WshWM4ze81ptd1OjCbIa5hFh0HASVFghWXq/OsosMJA+1tFsvrCNjWPQlh0LmoJFSNVwiLFVqtja
FPDMoF0LTV35fvOjKHDlK0mJTiB5L2RW/Cf2zv8V2fe2/9kgBeCvtpmQ8VeDk9kkv96mkb2lSvxV
OP7P+f81zc12lY//NSIzIavw2+XdhPO7CWd5aNn79l7NQDz6RqYvNKUuV/gY8nsUxrJ7e74ivoAE
JusiLbKYAlTkqt6yf+vqJs3Ifmh3HfJrhqEcU25jXruWI+XUhqN25xFfljQZaRegeGEauJHDINpM
kem7C43n6qlw+rUmq3JcWiQ5x5mqsVF90sZJ8+vaY0hE6O2dyVcn39fmhj9121uD27TdXY3T8fo2
DHUWAVNWCDnbDylup9bFUSrM0nlIatc4EfdykG3qbMp7G1CHPrI6mquyoSnafl1prrsSEevwJTs4
b1HTPqtB29c+/FEvFvCeo5yFu0L7gJrNrZ3Yv2YP1eVkO/HOCVvz3Jh5wvM15QhUq1VCdCAbnKPJ
MM/yyvErfe83zdO1nxzi98m3zMumXco/Hcc3I2x+Erum1sOFNc8q+92mmuNCR7vID9eX1GBlhGRl
rfr5tLHvWp8UvKLYySpa5wgBm6QiyaqTgvqo2icEA5w79CXsa/FXVTZIW+dG4aYYgwjyILF/etQn
C/Rtqgc05qqHMOLMyygEGV/9WPExU5Bn8rtNduYp2KySHlqHrMp+cmwTsfYwcDBfx/41X10Hzbao
ycXWUD2/M/LuZ+G29l3PooEUeEhLJFP91zBLlpcIIYDjNKM6rzawy2FOgBkstdJfyRl+u5TTyt6y
xYMgwg8NaaRJRTwK8U0kMYsUTfgmco+kTONk603U0os+VVfXOlmozvHaa3R9CBZW8PFbiykH5fN4
qOdsv8kTZBmesF4xKk+5m8gqZH1FYcaFggwzp34AfYR2iIciPIbkuUKf1w9Rmmx8fJy7yCataipK
88CZrbXzjf5R0XuyrKEiL/SpazZsoMbPMV4E8k/HN+HDROAb0myqpLvaM6uarvY+Fb/ZZf+JcJJr
fyNplROqiiBZBvBJfVmeq1ldN4nZHjfFGB6mWXu3t5EW0BDQ29Sz2K7OxmXHLypYyVYfNOvRs2Ie
UPPYMhute1UJd+3cF+kD5+D43isI0+mhtjp9UVdQe2DBLSB26190rUUew+9CcOYGKa6iFoskcuNz
FxbJE4pLlxKa+DthVtnG8msFwJpbvLtkMuM/Kkj2Q6OdA39UE9MTKZrVCXQ1AkIlIkC9U11NvhUA
KOIkvzpplYIvLSU8W3aWfWSDrMqisMlj93wUefxgZr7cOsorZUY65/3X2/TSLCe52fog/Nza78mQ
T5tKr31tU04WSYsK27UVQqTlkvtozTJqbjKjuDwOrc5dPHWjZIMDKV38j1HEUkUH3dVX10nkfNdO
Rtx90hS92kV6FJ5vhZUTRd2Py5sFPFJ4hmOJVsIUms+4JP29tN26yKu6cKalp2nK6tagjQ7D8Jr6
W7NLyTucX+xqlJd5RWQH9KaVnhi/vwvdxhXXFu0Xp4r7g++N3cFV7Z+FtMmqbLhVf+sSlUqy+K3+
axpl8oylh6zWUrbeBv+vc9nzCytNEezQbN6D9pi24WAHi2pGaDWQ/UEBOMWqUFz9Lgtc0FsStRUD
jTrFnO8sRzPE2etVo4rKJWPUnD/KOIk72QX8QAhZCQEm3y/M3ZDYNqvHSnnve21P5hw0bjUYOPya
2eWzvZzK73oMqSOMAnEuGuNQB+2mV7pDVJv5R5A6NU9JXXkJI6NcDbXS31uqGW5t2Bp3DtITyzYZ
C6TtBPD7pvmS1nb0oheKfZ+TSJyBe3vxOI95zv2DbJIF6AdCmtUa3UB6s654qGtjgebu1xKt4OdY
Fzw/dWUpayZiRs/2wI/MidvVyFp7ZesLSwnjJz9ou6d4SKOVk3rNNkmt7knN8+jEHfBVNspi8L3P
DqvFo6yB47C3tUHuZqTiFloymTNP5trBz8mmOmm3OIJPY9tw4DflrGFmiE8HIZuYk7kK+WRtN2Jb
JtCAwlDpeQj/p8QjhXG0pAbsbBJfemso6+ILMi82iGW8AEoacMo0xPcy0ooow0vZpPG9DMKa2+q5
Jtv8KLrUaqIuxoZVh202BceFsbogVr94tHMjf2QtTbJENmVbWZUNek6ecBTZZ2mqza46isZ+vvaf
B/nKLJfqs+lJxi5Klr3RfESu397JLpxkOJdmspa3AZraLFVuksdaMxaxzSI4LsLOBBWceHs3VS5R
5Stslgj8PCNZ1p3Tvub8X01IWvFAeW51m5wFNIqqredpOh+iVy9LM+CIbH6YJiKGbRwh+zPXZCEb
87nHrdv/3TZ2qPANNcm9sbLOLQc6IXtqB9zIeoxS524YgvKCRkm5RKU1/fr/7pEyx/DnHK1Wokmi
5/6ujJPmqR6VN4/3eMznWpW1wW7qB22pKEb9pOdD8xQnb8JI4kdpMdEYQcnQ7DeyLRxd+2wMcJL8
unlIIkFYc2mc2ZuizJ123UfPIzswleitsV19U7t6uM9j1Tq33Ays3vHuKh5zFem6XA6Tq6ydggBI
VN8dcJgTYktTI15G0EvXqugs8dJ2nv1b9dYqO/9rbIbvbwfzNp1Ec5SFq0I+4KGbg3L8zyav1Bbi
Ba5gj1OQbA7wHFNkdVXIkqursZ2jSaPW3qWWPh2mAjq2hLK3KCDxTLKfO21SdmPXEqqfifBdLfUl
0M/gg8BJwsFC50XYERKJBTE4cQfYVQ/PZq+IcwxBhuQmfibH1C/W10Yrauy95aufAlIaOOrxXvOa
W4RrTe22Q8BmlbuT/lwGRn3H8Ue3kFUBHPw+rGNEeiqlXer6J00U7ZNsqwAsxEoZnGVNK8Zi6Zyn
kFv5PQwc526MlXhJAADyIqM1nrpy0pfILQUftm5vWCmZn7qmgCoiIGRZoxK8FrMg2NxBjoxnYZJq
gOgkR7K0Dj+m0txko21+6vu+2HbxOvBBf09EDFffwhKdw7HRlFer6z8qs4ovsqaK17pt1BdC6toH
DtdOSZKj/N16nGSKxF/Kqsj6dEsosLUmTu8tJT9+X1ZWNhFlr0y7gqhrkeAaUufCDAaYU7+uhhRS
BpuBfiMbZKEViXXtZwP8uAMatryNT2oOUZA/amsIEF6wsTNUtAanZWdcjfHZbVXBHTPRHiE198u4
qB0+9Mlf1HZlgOPSh2Xh+Pmd1Zalc71MvSK/0xwTF7RdQGRUvrY6dG4cbjlSQwNh4CNPqVzvkcVp
m/5JeLNmeGpEXxPPW+J6bH+kUXdvAKN6n0Z+MIZeFveNGxe7rrfwEWqpOOtRqa4CjQN7mN1f5KDR
2RdQiL7bZp8uAjWrXrIOofXK9rpF5aMAzvlgB1GU31w9GtWuia32GZ/ErDVGbLtsrfLA55DH+Cob
7dx3n/hgZJMskDt/Rb/bPcmabtXOUnd6Is7mqUEX/3Mu2Vgqk/PnXCGCJ4auuSdjHiznisSzn6TG
SrrdOrNNUDcKm5/+ut/q3aA4y7SFOFTPa+tGwP6Y4MHsYEWYz4kW2Zuyy+J1M6+1u6gCfatwB+7m
qjro0xmvNee+1BStEE9D/CAHyslss9ij4NHzzKMdgaCSbK3UvZNzqfrw71fyXwo/5NGj+9618EVj
EjoaxOGm7ep2IVvcrvzZLKvXPmpaa3viPPa3wVHBzsKHH7TQRp3baEWM252w0DYjjJWzwIT762zy
Zuy5GmhjiCwTl9feaUhwraJFhwlEnupo76YaEGbctN6m9/Pxsz7BnvrP3JaQdqVZtf9p/qO3nCSb
fXp/9JbmIIq+uTls40F1uh07J3MbQ6N/Nkb/a2dV41cgIY8KAKJXQ0QmyVWmSuZmxfannaaF7AFm
cdN3LtmcXlAQ0N5+0iNtWOqcwJ9YTUJeVZUmP8l6S9x4P3Oh3P4rS2tku3LjR+YXZ3RlnPdeVKgd
lXi1bfyp2wrOzsGuW+XYda5YT3lfPwM27+HK1cPXvNLnG4/xA8fQFurwos3c6bkjsAU+iUqM1/yp
mRXhHv+wo6F2aoxCffYdWLC9af7sHyIUdet/s8/9u7m/Z9Nfzi8/0D/7317XZ56/+sv382f/f8wv
3381v397zNcDByjPumt+D/S2/9pCgZ7iBH0YZ0EmXQjw38x2uAzEV/TTvw2RYR+A3HYsOE1zBz0o
2niON36G1waKrVI+2QLmcTnbES8eP0PkWRq/7BmJdlf73H9yjG6H96RZpAiu3NVGXFWLJFWsu7LX
bQQ8OrGSLbKQDbeqvKpqnSF/NedRe2iDYdjd7KPWm3jKAvUJWWe4TGks3ouufnE4Vf0BbzdVbHhj
7dTvBjRqlgMYlk1SuBVoPwr0tKqjrMorWSg9x+W+0dSQUHgkKaRoFVNzkkVcuM0pnAtZ9czBXIJ4
aVY3W2W0+LFl3VemaKMb/rSQ4+QQ2TAWUGXJ6azA+9vqezfpSL1V/kvumOGx623tah8jECdDYiGn
qaJIwt7AOHc9+Jc4SQ+l3aKinhDNtXUzhLthtytHHL3kzdmkIk/6zL/LpqchZHvj5my37PEJdZDp
yUG7gJTSDvHF2UbazYiwKwuO0CLNzxL3JLeNT83ggsAlLAPysVuVS39wyChIxFm2WuGcZ0WU2FrT
g+mpBcQ174ZZTDZLXdXdtygYP2lwCX8k8b0NydBfWBbxEdOcJwhWf90mrFtETthBp7afBRlu/Rbl
ueAMAmreYuo9Ur6QuIadagdEBmiA3dSyOMjagGvkIq/KS92Vw/Va4Rm7MkXCZzYQCEQOP1lDqU/q
eUlm4qnKiiHfVt3Ikhmg3pLDyeFkkraVwYKC9KN3H16dL4diNODdFsraV9PwEGv99FibEchZwHK7
QTXdtdME9cYZUIzVFH94beIZ+NhkwV5E7fA6OpG2YAOYocNA61TGPFEQwDPScEClpOSJ8atABPJn
lf1RdFDcEh49LKAzaVDdS223S9YinJpEGreN2EcTZ66SZw/0rstW0aDzX9Ltma6ZE0uMC35tFbV4
K5RZQ7yO3QsHbtWdQXQJ2lBKR75kEGyYvFmUDdkRmeOIB1mwuL/oqgbK0IdddrWDHTCU4r4mcvsh
T0hMCcUEdvu/IUZY9vgNg7ebaQLSuVN1HNq3aTgnRdiGJ+N1aA2YcplMbbbSPISQK4JxTvEk9E+g
+EtfbT7lpvDPDjDPhTSrsUBBw7DeNKiWnPc7GyTYiZuKcSiuFDGHK6vZvoorV1m1UcUeKc+MzdRp
6cWJ/exapEidIAwNAtsiFOWcE1m5VXV02My6HS+p31lk32j2ZxDNm8Lw8+9537zllTa8GrbarxUR
1UcU3vpj3uTlqhdt89yVqbfiiDzc1Vo4veJfIIzGr0i+6LXxNXDazwqxJqQJUlN9k/VN2j8ZWWM8
q8RO8eedXjOUee6DyX2Uncr5K0POg7awQ0jLImu3ijrEm9KA30fuy/Cid+5R4bn7xXLgYOoDwTlh
iOokKZlw6Ya++VKOpNDlduI8DJDF7nqNOICRSO0vJc433bWLT5D3k51v++G2bszmfT4ykh1Q6YWB
O2bdoeqEeBJh+drid936+AJ21Qx+bVxNe54jjjZxZYcHZHxJggRmtUTsS3wMyo9SKOM3Akq5+5Ev
/hi4drjTi1DfObWnPjQ+bG/AY9M34ocAaClfK99JiLupxb1vI1tddzaSs4Q6ZHkd3bkzQVoW3jip
R2J/0s04h1bcbNcrB8i00/CFuraYc8dA4yO2dQOj/WsePhsLIVTk1coiGw7+ZONa/PtS1mUhDGM4
qKSR/M9OaqOoHDv7/XAwo5JZCGAMiBEClaASZKaHWnf2q9B8KKqhu4/cL5GhI6uepEF29EfvUbbZ
bmM+BEWn7qqMmNSelIJoGZuBse5yS+MMa677UGaX3JpzsG90dw0Yj4WzTUsof2MhtN1UcSRNMrvN
OljjxKeeiP9GwLJr7+s6JOxf7c+yBvC2vS8sBw9zFou1tMli5imgVaCdETJhKmlrPPGWakpzuPYw
30TqH/BQTLBEO3K3cmIt0I6Z4x9LYT9weh9dEtVFZCZwHlK9tB+y1GwOaGqHC1n17UFcUFPEhdc5
05da6w+DINJFceNp1yiGsWHRob4TgAj+VNnXg/KA56l7GOwyPjimcBe+5/8winhe8s0a1uaTVbI2
aTg3WwwQlF9EHCWr2itrXj9BCIAowZNds2CxbVLW1bRy7tpArTmxzbuLN8sVgIgdn9qWKMHRUNI3
30e22bYB1VkWdAHyvB8Kr44/UPHzF11qIOzRg1SLnVogBhERmmF36TO4WLSw2sh+aHH8rceB8EPS
xrVNU9ZkYxB4sLMyod91LHr3fsfH6KjzPUK1mp0x9fGJ9G9uRdYQX5Ba5LHILuBhnMVMSr+YnpA3
U3GPIMg22I4Je2XQ3tBPiMk45EdtA7JtArv8ZqjjvshmCL9nkjHcTkgcpMG4sDrNfpks5HHDtmJT
7VdkSIt45dZ+9UYEEsoQeg58WLertyJZsBfy30bVyo+gRJKl7JXY5HzriYPsyDwI5MvKSTKwqKLu
zmbtVfymrQop1FJ5dQKXpEgX70QuuifTV5bqeAzMc5cUIZo1Q3YQSCh91Yvsm6ma0buqEb4YRg66
sprFuWuSTATKWqAuUr86S7keAbTftpyy0BdqX3cXZ04jk5m0MuOWWMwOHH736MzpuNLUxz50lqQT
B9dJiqeJ3MUDItPdoqzibjcQE7dBHkm9xE0Ywq/QzrJGpCyBKXMBubDZxvCJeUL6RrQu9V4slCK1
HsGxiMU4WN7nri0vqEA4/oJHrTUDbXnVU5jFZI6UWbjJ9JwnZa/HCsFRCZquIrJJzGjsE24qfVr5
JFyxTmyP12rZeWLTmACZHI6l+TNE0caJNVU9qHGNzhaY0UUivPIki3Q+vKn45IerMc520GuMo2xU
UwP6CD6ydWki5pE4RIU0hh+dEz3dWAro+5E4MH7GuXEfda5+H+RdeSbBEKrrf6Z6vmogTHrDaN/d
7EOsGEur7oqNFsY+nGgEO3fX6bgjErszmtep5MRIjrbHuup/aPUEW38I8u/pue6d5rsSm+3CcMrx
yakml/+p0R/Y2bqrvsk/WAFYqGhwhNypWcBJGCl2snpruFY5vIrdOjv9ZR+MVl1FcLVXstutyHNc
GEZ2Ly2GkxbOahi1dikMN1sP3kEVfvcoi8Dho/VEp+5lFVK5BvEXEs9Qd48K38JHMJfZ1ncc1OXn
UdIGTZPsdS1yD7Jf35D4Ek/e5jpg7paLINvUkzeu5Ki+MrrHqlJfkSTNj9I0OGjNdnV0loOI3ctR
Gwl2BScUZ63HETdqKFfqVY8zFiw/d0/xrvipvzEs3T/gVtYetQm8q+wx2PUH3i31qVadal+Zdb/x
GrSC1Tza13lh6oi8CO9cNuT7t655hEoCwhUtgZVpzJAqpAlXYGCrPX5L583i4RIWtvEahFp07IlB
Wxae5bzpQc2tUK0idtm5+Wp6yJ+kTrBsciLmNc2J93Wqa0fi08JtFEX9JW+aYg1tVH3EW28tjbqO
Xssy1ODLpHDprfGzgiDE17qL9kWs6zzbnHEbepNHXglFG3BzdrNRsLvBG295gPWT8d0zE2fZTO50
V8ad/RIm1jooJuzwV7baBDfVzPThPRN4pTuwrh6eCFTIdY5A5uFjTlhYUAzFpS2m6sEL+i9yeOEI
a5WaYNkFp9dxmJ5wNut71yXUvC2G7qzbdrYOUNt9NkvNJIU1C7/UFurRcstT9fuw660fQA5eTCvO
38M8L5dqrYnHbBj9jZyxZ+txndGG23pW0h7xqcHKn8thMAnt18IvZtCdRCzYRDFjRlTFN40Tr/Hr
rD2ji8B5t0Kdv0dv6Uc9DYynoCcMo0/s914nlEWBPrA3oEg/qX7CLhJAwVSoGYJe2TWKzs+M9o47
R7uUUXREtbbLMfvwnDJEgMpzlpVWiZ3vUu27BFhS36OajL+GGOrG2IYKEuGydYjZoQWEZC9lq16S
1G6TWoi2n3mnuMJZwSz2P5JgzcNf+yhbrUG0K1WPZlgnl1ExsjlVbXieI8yKXOyr2hpf2OsXB19E
wVoGlv1pD2e7DET7016wXviXXfZXhqLiRDI1d2oS+ZvU1QIk6PXoJeh0ZdvG8A9sL4pfeqEUB0sg
filbcy1R2HeMPJHmVtcVqKkPyWnS5kOcpv6Q4R6G0iWHvgdTcIv+kDbOOzmO/xX9oQxGcpA2GSAi
G2qTc4Ga4FBbB3TsotB2ciadY2QlEu+lw529FhaSJ8V7g+L1azUD9HECQjibuybfzXjT5kQ1Sk+B
MbbGWV6J+Qqg/2VQpuQgTTd7nlnNtv81SjZwIP5zqNeYv40SwfStmmpjJzQturRpbK9y0n1WZgFl
Xdpk4ZPasBOFi6oVSTyXuupaFrjk/pHnZSy7Ke74H/4agjrY1i1b5+7aT87leSRNNnPiym9GRfWs
lT0R79CadaisOiOvdhWg20Xi1gGCm/MrxLyCnFvOcx09v4JRdPYq9TT8TnrrPliTRqadNlTfXP17
kUfDh1lk+pKPIb1wtGweAgTCNgK53UugxSYaabW9VlKXnaXWZa+W2pGdU4p2N8zVzKxAL8dOdZCt
wBw6QpmC/jiqYfZqtulnN+qtMznd2asRsZXnV3VoAr42asKr1pNavBPDB94oMKJzpLjpE5lDF2k3
nTwnQoOk4QlFpXe7L1aja2WvyL4bd0Uf/hzupSDGQijqZ91K/jncJ6jl3Zry63Ag7Madb7tiaac6
0Rh66C1jF29PrI/sBZw2+lS3by5Qo5emqpV7P+EgPXWiT60eOAdcPA2aNkX8aWDXulHtmmgp/iYL
V7HqrRg9FOb0KjgPDersA3zoXT0ikaT4Y7dqgsJ8nULrR5GgTlEmD6Qms8SekzDI11hEVn52dGM4
SqVdqcc7m/i+I8dh/ifR+8tUlWgW9mnkEcJatfsqKR8j6NTqlpyA5rcq2jHtHqmox7JV83MQV2QY
em660g0DAuJcpGn7OQGXsh+7EuHAsYnSiwZxfBnZdruRVdlPnRvSUXCIWOnZdYJqqFaunhCF1+nj
8+DhRYj0+g0FwpIT8tFcEY00OxQAbsPkTk4DD7VXs0kWsRk3b4ZuqQdvcJSlHOX7ol2mJjLRslV9
G8H7veFoCY9pgpIaOd4Nq/coXY21VxzqULVWuDWDTZfwBIcx0FnkMbIDs43rZQ6ouyYg90j8EF6S
jtP/OKjTvT5jclasvZ1F01c832GULfE+Ri9OExOZhVbq97QmUs+zvkWEIeA2tqcnPUOGdhgM/84w
yWcDFRGuFZuce7PK0SuacDdzmg4f0fzouQtzNOiDtkQ2YTt4hb0nd9s616FbrtwxEW+VMC/yhYww
2MXkQiINx4O0UCdCDXIvusgrqy6/KUpgcxD4h72sGhcBe9TFU1yfu0Fhw9mpZnfsrLo/yqs2i35e
2b35fzg7ryXHjbRN38rEHC9i4RLmj509oGeRRbK8OUF0q1vw3uPq90GypWqVJloRqwMoHcAugkhk
ft9rlIMaAhVnwEfzp6G4o/fX3rabdVWsgsBkTNosboN052JldU2b9dyg21KPXmVnMcNF8nAxJk7y
KJNftmJ+YamU3cou/AOylY6/xVZ2sgRJrtcqQ1e5SQfSyUGs+xdM7MQKoyagTSFsdtnmzSXi7mtF
1UkX41J4bS89vd51ZG8XcsTHCUmItJRrDyUozT8uEqb8U5wQkZ/5Y2S7PCvuHHPlxtiRy46frs4H
mucwUos7thLtU505t+HYgQSZa46WPilq6J5kza7zb146a3KMafdk4+iO12QxHcVcLcAzL0rT6YFO
cKaKaM1S993upq2n7inugnGZ4pO3l+cS8cZaMjKnnTx3UJmwxz4wt9d/g4bCiNfhmiDPdUhybVpD
TTayt489AfRx9tcrseCsUgsLxa4vnj0r2k2qbr9bpmKtEsAPkIeC4hH+4OXajirHKmY/f1SHrLl3
TP2LbJfXCccadU63mS5WBve6aybnfWhNjdm2qc5BGLsnSxcWYQgNDcEmHVb1gK1k6QT9BRZmf1Fm
en7Fa3JSXSBnf7YLXQQrEpeCFRojZIcvNMwqMhRY5ia/UBUXYdfxnGFWcpBtqRlHC2ZMsSr3TQT4
W2MVvy5dfdzHJDYf+3y6a6oen6CGWOBo192jZUNGxCHg2M+1a1OAmkmF5qysRfDV8DJP+oOsjl6U
rf0kGDdeDAbRaVtrk0nmjhp47aKYi5jHb8yqC+YlDG3tzO7RwPUWqyYKAOHMOFxtirepO91kha28
NUypImVFztZ6h8govy4QkW9N6u4wUcufeEnUBxRiZ4dd2tEI+m3E9UbVHkSf5cFqvARlqR1CltkH
A56M0xIh15m0F6IfqvtMydxdMEbDdoiS8THVh98I/Vu/RRbzCHoJL3lhJhsH5MUNwfTwggQucjJW
bP3mZPeWOrRfGx2LX9uzkpOrAQqoa1Cvip2aB7QR6oXHuodpjqo8eHFvHubADHD/ufGnoitbjbZM
N+SH0Xyc+xuhxUt33mqyvF9iSOAdiV+bzqq31XAVKoq9atPGPuHg3bLniXhagqLcdYZhg6+hwxc1
gNFODJAUmax3spGMlnPtFkEA2cS1usWAUteq1dA7UQ1rusc7V2xnYyksvMYmZTYevmPuUmHTEE33
vsuGE5GVk6zJE8geqqth3qqqStGmLGzbZZnU1UUO8XiH7adcsxYGasD3Yj74OuIbfha7e1k1Oj85
BeoOxvMFyj1h/epZoL7gLyDO36v8k98CP46xSwrzBxXuylpNsRgoUGXZ294U7Nkt+afEDfFDIvby
EPilsuDBb967MvlxRZ0cyB9XrNHN2rpTpq6xCtV3phajaVFV3itCzN8ry6guAUwC7B7dZ9k8Girh
lXRyt848qrCNrdBD7ZHd9oTpuy6417R36OOuBrDcNzhT1a9ZupL/D5NjP1gGW17odHZewMVOhp+r
uFsqC5JQ1jIdJ4yWerM6RgqE0804F7vZCkgeaq208Q5hTIEASrOQjR9jDJR7t6JI1WWYEXaUzsCa
Pu6yhkRVxDO5EGA0n0Y70ckDTfCA/dxf91XjPDfW/AvKXzAWc09+H/5+rQHa3NWs9laB2eYvY5k2
TK1etvc9JVw5ntdtlBLcte7i1JV2vKm8vtvyk81fM0RP2jlwa0KBWcVFjP0nQrR3wrfjBdZm05cW
JClvsDS50+M4IX3qw1b8U6pRlqTg4lWV8drDRptVrrf5GNdFfboMrdRYZnjz9W3WX8b5kJQOcXS/
+N6maIDImmw3/BAWaTmyFkV/+TrMTaryXIhXOeqjuRlZ4Ag9T3cfHWVBACuyATDKq8nPq9VOA+9q
ZPGXovfXJlPDKakHfK7aMbzPwPIsdQsU6lgBYOiDvHzXtOYZ08vwe2aQDdVbZl1X22atVrAFNP0b
3akxlVLEd2MMjFe3HAMiOOnwqPfxsMqK0rx0SMBs9Dqqb1sdRonemzOhs+9WH3j5LhjapVO4UPRI
mJFh6YP6VnbX8EFxhum/12wQtyXhYKR48hibuPxuai18dDRgXJlSEHuPdczfMJrkbofNTQse7xVm
nhweEWfZx10dLKu6z3fMUsgu1pG5CuYJVx6aJiqCaz0WVVYtjBom+b//9b//7//5bfgf/3t+IZTi
59m/sja95GHW1P/5t+X8+1/FtXn/7T//Nm2N1Sb5YddQXd0WmqnS/9uX+xDQ4X/+rf0vh5Vx7+Fo
+zXRWN0MGfOTPAgHaUVdqfd+Xg23ijDMfqXl2nCr5dGpdrNm/zFWtquF/sQPldi943FfRKlCPBvs
RzxRkh0J5GQlq60m9EOF+Q5fOb0gE7yz4UVHWetrz36E9g7e6NprsLJE8vIsO3J9gFpV5uiaOQh1
mV2ybhujePWd0Nk7U9KsZBWtwWxZOWl0HMyieG1XIKrT19ggGZRMWrKUg9S461YuodC9mYVPmZOd
pmaoLprpFTvXz7uFZuTQx2VjVjrQ1QLvKGuEVKtLpSnjOqvdeOWUaXXJ7e7Lr++L/N4/3xcHmU/H
MTXdsW39r/dlLFBDITTbfG1QzgFTl98VY9Xd9Ur+JE3hjQxMUTYJayMt5qNOfZaj2E0kbKbZEfha
9r2YOTPyIDqtxdMn/g40r7rjltMexe3Nn6PEHCn5s0n1LRNVXrVdFn40PCfoVkwe6QJZAxsMGSV8
Dpqkvc8mBzIvY3zFq0+RMImKXH79ZVj2336ktuboums4mq45hjr/iH/6keqAHqeOreLXqaqbjWa2
6cZkbbgnjJk8RX1+dsxI/ZI5KQmWVoTEs4PoHLiJspAdhWM+oa3rPUA3jm661B3X8VBis1c1D5iP
Ylk5JcF910TJ/loN5tSBzB+oBGS3rRJhPBMkLRzMP3tkjmFEzz3usSr7yDjIkq4Y9u3HufKsj4v+
NJjz5efKER/t3gCcFelAfu9AOQ5FNvoHG6Z5fq0HBjaWfFtb2WvNQz7GIZAXXM9w5Rkf3UmUZtYS
03n/H2YRXZ+nib/+XF3D1gyh2/Pm2TGsv96hWtVq9Mwhd3dKWG76VHVxD0L/x3EhVBJmYF+KNdop
8qruWDQuJP0ub17tWg8PRtJld6GIsjstwf0z6V1zL9uuhw7mhx8UGJLO42Qb4rYpsYuu3cpqO1rZ
XV/oDkHUpNmM8sM9ryCpm5fdGkqIhwwGNOXYNLJmMVQKusxGTLEEUU+I1KmXsa0VRzcp4MH8VGwQ
HN5Fk3fx1Bq0e5TxjfeJ2PFsWsdpKOPt0BvhOY8SfQ1stL+LeCJWGDHGj35HiIpduvesFD0Us2FS
3pIg+KqogM8V3TmiNz09wsW6r0yt2U0AowhztvFFJ9Z5kSW4Mt+4AMqMfzblDSKHUZM+m+40ONcT
itKHmZmCC/04v+mgFXqE4UKFpzGfBd8mKy/jL4RVICbbiCz5amkvTdHj86sLaL9zKbYnpNplsZ5C
99ooqwDNzZvmdxGT+/WXYLXjORyYrN0mAMIsD368M51R2ZPcjFGwVmpjqTkBFgCQ6I9I4HvHRGm6
A/FmCPDUZLvlV6yhfyoCal6jxj7dfIzJXRZtK1m3dOtrZPr11subfagWwVOgtsVKEHs/5pPpnFzy
w0tjDna36WwomYhXXjH5huyhuceQm/yo15KvrKzxCtOXyPzB87Hoc6ByzkD+sXOJs9bAjWQn4Nvo
3Ffw/YU3FUuzSsfFqEbYX82DjcYlzZqF72C8m+Pk9uoJtOSPQ5ZhQMNe196yT530Rd2l6inSgOUh
276R4yztuzo2wdluYud2zLBmHzwreHd7WB/xKNhudLW42AM6bm5uhO9Vl0M88pwEfIypPJBmOpmd
5z0Rk+kWbnRDjmg8KV6l+usO70jSmsDI3LI4Gwq8ASRpsc5Op/Ig2zKwnGhdasWZSMVTX6AdUbED
9dds8QjsgO3cjYgU++tCsGhTMnAR8jx5iiy5QQSRJuGv+bjW5CAIn/CwrJMg4YuNwJatzckLVjbL
5bXW6Ly5UY0/wXLID8KrrHNt69Z5jEDT/frNYRqf5yXD0FXNdDXVMDUY3OZf56Wh8tLG723xZfC8
tTH7KGjzgchby7afkkDczgOb9kdj6QzBqiI9/lObHN2CDjvEuWKiNjKfLeuyFAzIyqtTSvJpMpAW
bNoN0e+ELaQVn6qAaU8euiGL8MuQZWQVVBUhHkbJul+5sIr87iDPke3XIUCIntCz8lHUqTV1kYsM
PpuB0fWvvye5nPjL/G1YtuE6wnJcTTcduUz86Q0rygh3Y8UqvihmlC1tokLbvCzwFgXI9NYJFOzQ
tXvOHac9EE9Gv2BudyKUEtVCTOdkUryLL8xvfWGN+NSyf2E5Ud8IfVBforJYyPbAM8Id0dBiI6ta
hkUoCI5HonbG0QyG6nrZUitYkDdqeppEkG4SXesxXkjCje74DnNvbL/0yBvFMyj2U3vqL82izd/9
MXbWPcZA+wTdxZdQza8A4wit0ms7bubtS0I8WQJ9P43PaJeAYTdUInQcDmHl5A9zXnJVZKG5kVVl
bPIzrNRdTLyrQHhZh+EddPk+avPiAYNsMixN/X0cFW3967vl/G09xLvWJhEmuF9CJ43x1191VdaG
QxYz+NIFLU7QWv4yWbV3F6Wlferzql80ou3fhjYAP+C7FmxlR3tCI2eDJXb/Jroh2TqtHm6FmTbr
OgDpYoAvOWjzwSGzdpBVWZJtgdDJ1dj2TaTH2YX1DpIuKo9NiRfyBbFA7GIHJpe+VIujp439scAs
46kZxTmooumMKFH+5OriO/mO5lbWgjlI2RRBfZDVtA37ZeXa/b6azyx9tmr+ZNhb2RuCG18baVVv
fFdPb4IZcgYGsj12M5/ImrXj22VT9/UR1B5QS9ki+z5Glb2OjLjDbiGrUZpqo/4bk7415/dS3SI/
RmzznvdYsYujmmBKohLCiFWGGnE3D60bf2d7kDNrd7RvbaTcpoUwc/s2r8xTlYtxX84dsle2a41l
/8ONlzf258dUJ0YpNNU2VJPNmvZ5IdwjRd31rm+8j7pfrXKrAFErlP56iPnBo0biPudVZG3YUkS3
VulYd+mE8K6NwKKskQdPzqIzgYOyBZ5Npbp17pnhIqvB1Yw9UmbygFZUdnJs5n6/MRUWo3iOO6hO
EWoZTh1L4v2vf9R/m6p1Yaj8nA0VJqxhGNqnJWRsitIxtEh7tzXvpYbUfNswy/x0GHrU+eA7aizk
JnuRIi59C2qkX5mZ517KVM83Mdt7jJTQIBVZ7t2UTmjdqEBodl0yTbdeN1SbAmvmC/SzftEbY3Mo
Qo1YvFnUO0DXoISSae14qbc3we/dyFKhRt21lP1Z+m+9H20f40isxf/wSvvbw68L19IdzXQM4c6b
90+vNBZwE3v2sXqP0vR7lp0Jz3u3QxRZp3DG8kh8jtDTeIXikVh9tMlS3Dr6UcNg63pCiUbNQhaj
aQYRG+W4kReQg2UHSjZz9MM7jCStxx9Q7w6FgTIYA7RWnP72Cv+WRXWoZ6mmMVn3xEDBHUAY1QH0
wA3T67MtdUzmNjtstdvrEFBf16oxD/HRXFmgNTsiA1tnl6pOH3VHmDfSbAgn4uziq6LZCUR0IWBR
lQc5Nk/j69gUvL+zEGXQ7nxl2PSRXkP3dVpt0Q7lLUh55z1QE+zpHcB4REhsNrHi1Wx8993q7WYJ
cwF1Ea13LlWCGKs+dyA2RDg4D7IzyBr/XEweoptzRzayxmu8ETNwEeS37aDO4SE6oql4MQFE/vox
seVz8Jc5wGJN4wJstW0HEKLxOTKAZGWioWX7bg0gx8s6JPiFu8A6Unr7uTS9fiXq2toFc1XpwXCr
RpPdyl5e3bj3EhUeCyEeM5aYsnm0wE7xcvuKGqj93GrgP5zcVJey09WxYfF4VDjMvU5+F/T9I+5E
5UmUwr4VfqgvW5SVvwJzh1FljK9TXYD6wzVln4V+8Vgp1Ysc0ClZvbDasblD7jE+BP6UrBNvUL40
4UIOyPXMXRVuMB68InPxifd49c+Xxk/vkX2A9cgqxtgNhoIbmSReOqlF2M/vub/IHG1VLarvxvkA
/edHW5WZ1Z08IJXyc5sc/HGuEnX1ddxHmx6hlMSa4i/X+nz90gYVxHZSJ3v+YNvqKYAT8pYY2AvF
5ZDt81qxX/sI3fjafusaOHRJp1aoNXnWm11iBw5lkQV8B64EgxFEzmiHXgk1oc6sS5cNaF4nUENd
t9x3BYk/hEISHhPDxy4aun8Efa4a+wMLjz54dvPmwdHBvuh5/exCELidzMZ5AM5mrHsXcbcQN+KH
0a86bO7wPYqQrliycAFhPrRnOXaYcPBKKsWDtcpYXyMZVuVTspC910PeLE03mu4SNo5HMWjGVv9T
KEXqnXySP/kQWcFIe9pixXz5aJInfDr/U/XT5VoYfatS6NZCnitlVj6ul2I5dqMWWBrldrPu+ty4
iEJrSHDwscZcGuY22asWrn4t/Xpcjmb4xlXJsXkzxt2ScHdZ9HPvyWgt89pBbFo7uhIhL3udebQs
FYMPOIVxMTmiyYAEMbEWA0WtRnfykHsNYgZemC5nNM21rRHmtLezGS48j2vng9q08Fti/fxxamS3
ykmf2mUfjfoadaMn03HHO1ud6qXWd/VWVuVhyLR20XdOuu+aYrqTbVoKPFiB9CRrsr0Y3X3uFOPt
R1MrIvTz2+iSGaK5iOy7p5EqrhMcjQi1jq/Yen0n3+hfXEUz7wctODWjPbyK0jJA06DehEPKz6P6
mJkGauVpTAtw+TAGl9FopOUy8U8e0mb3rqoMD7UfEW0gZbj1u2l40MvROM78Q8ftspL4JB5Q4FxA
CjK2yxUHMgovJy1+0HlHoMs/3rFdLh7UIW3Xltbra1kd3Ti8y8ZyKWvXEWOpLU1fV7Ywlgkx+sQS
EPayq43hmcYh1DtWf322wybS3gnT6uu97JCHpAf2uXGFMWtZ9dVCjpY9ja3eBklR3msu4tllI/rb
2Ha0k9cCSAJEWn5NECBLkXV8ydM022boKe6EmhdPWH/dyQHvoe7bN4FdKyFqdPA63Ma8HRxnIPY0
DmcosOkJMsDiOkJjJXNQYvP4MUIO84sMFzWrAZlsqg6L5cohihBgTT6IYf7Okuqg+YjIBynVxGq8
fZb1xhq1hhJlTQI69uClXw0EdMrYGr5hVASwGEvN+27ykcdJG2vnRerI3OvY1yEJz5xr2b9ZJJUl
u+KSZem4532coljx0sL0wqRvQACwzn8c3Ln60VakJrdxJlpuQLi5i4Bc7itWfUupHJBWNrp7KkDM
qMztc6DyWpaKAdOY3NtpqR+Lnm95KnoUn1FtfJ+cmbKkKcMpVQnpmZiJ6CabVJDfy6LRynd4Q6CP
AjeHS9O2b1BzrSQr3ydA/luvnoqtrCb6TTF4wMOGsdxNo1lv5MlIQi5zeG4vvaIg7+TF41q2B3W4
ayJNPBWT2t0kvSlW8jJaZZ/UhHChl/VIB7ToTibCMmELesObiY3xorSlQdE03mHk/i7bNR/sNvhu
aWwwvMbDIZiH642i7lwM+9ZyVKGKs1lbpHxBQN8aVqGg2NkPb6NokAAoFzF+a8s+dsSTpbb2Ymjq
6bXx6xi3p3D8IiIf3nqlfzOibEeaxAeEqfyew42MCOicS3bswYI096bP0+p77Kd3ytAZd5MfZjCm
xXDJgM0vIUx4mzjWZ21fpfV2o97krPWGoF57UbKo0E88u0LJvIWhwRCs+Eo3ceajkh+96YHqssMq
K+XW6zXldrDRAYv18iCbPtplSe29nj+KBeenDjMwlPXEh22rwcKha4rPThIi22Mq3tOYGQmIZle5
uHnh37HDcRYGFA4ysbRZfp+dhB7ckaI8RqrRH4xBM89q44szfiHxLMu2lk3ykAK0waZlaG9IRRLB
blkyuKoWPPUxgFugLzEokjZ8QqnDPsddyXxFp+XFw4NvfM/LMHwqVL1aOWOK55E7NLfDfCj0CHmH
rNqpXtbcqo7NYS7JTjmsNI1iKSDxrWXbp3FlMmB7aT1C2tGOla5Oh95NSwx06uhxGkiD+4Avvof4
ZjSm970TQbjwkJ4i3+pPax/E2PUkCHzlJkq0hQAqfbB1hGM1GGkdgpVGt1PM5nKtoipvHscadZiF
vTbh2z01GQYGVcFjEom0eiohCq4xBgu2jm+VT5mBnCWzuo1bDFW9NDESdXJEL+dqaNv2LkBLeimr
TtuVNywwo2sVRUX3AC8R/NE8OJ0s9VYv/G+J/ujFk/oFKPhvERDNt6EuvYVfCfsxqfR6lTtWcAf7
L99E/aDeDko5EOQf1Ztk5CYlVoHECn4+S0vV2wsM23in8t/e0sbmBClPrPxq1Nhkd980Leh/59FQ
qiT5PWJlt4ixRnguwzFYVwUQ4d+dTE9XsZXwBKiR5R77Ut9hs8gDUJjWc1Zmxk3hjeNlrpVNwTfl
B9kTKOBkoWjGhIipmj7Zvgkk2leqG9nrahmai+jaA4mnV++GHpU7d9rIKlnjaNsT0FtPY5Y+oUdl
LtJWiY9uXgdnXdd+ZzLsXsIgzXcFPJu1hTDli5+7GmG/QkWVhV63C4560OT3TcYMInyEbeZmuzSr
A2xmOaF2Lw16t+tiqNWt7OXHgsp9UiXgs7hk368qYErPJjJ6Z7s3f/pcSIHpWp5jtMNGx57RUrv6
HsexHGhyiWVXbIUnH6nFlVOl9Qty6S8wk/h9Rv2SjLf71Zk8gFrzSQLuyXYIBFbh80mBA1LLwNb4
ZQqS60mW0y+dqnC++n2KQIUd1ff+/EmpHvz8SYDg6pes8l8sxVe+p2X30yfB6t1NirVgLhWgROdk
vEzRy0OVNpt/2OTNsY5cJuuvWXnSaLqpWgTOACD9Pc7TZl4RKCp8CjsKDIQ/2/igV5n+nOrR2+RH
9RnhP/05MGIQrHX1OJQsffrRW8lBcLGxNQZqfT0laMabyARVJKszYHKLCp3BjeMSzqD0K7RJjJ28
IhKRoCyKmCTd3DuG0TnGguaisSu/IfoTnvLcy3ZBgs8CqzWEP8QUHn03yRdBxJYyDwfYpemAM1Zi
PcoR/vCC5lv3IPsDbEf47OYka6HGqygd1eRmdINnp3YtBFMMduOqtfUqQ5mBhM4Rbin0oLlaK1m0
i+MoAm9E1U3KAXlN197JqtlYMEOLRj8EzvjARPysO1Z2b8dddh+z5QCJSSajK3gWln7Ewxtm6UH2
ghhpb399BzXjc+ZhzoS6riqI1ViwhMSncFZkM5uUtdOzwxvGLQHCySB7OzExeiniWA1m2tFtK1Tz
YFUZPyr+Voh2HolmaxQXL/uqq050X1R5fF9iYr13YtGQRowglrtoiaoIE29rNVTWY150r2rHi7lN
jebs1w5qK8W0TxS9e526ftpNAhhngDjca2mgvDERAjtZJg454MOvp0MPafZOzaPTz1crWhiyrmOV
tz32JM8j8Gx5el1M+U1BFh0DLoaVM5wiM9PqmII+fXF+fKbr1vHBcTNzKUf5AkE/jdnxIK+BJhJJ
zXGlONGwHIgEXnQU5i4F5gs+09vpo8kVYGKMAdE22SYPHlY8GxN13eupyDlrR7O0XlRMdI8+/oq7
3EjRe5tLH23/rfTrcXbk/rie+2fp01Xi0BVboNPkWtW7ulO8bRSE4ZIN2jTv0qY7LQ2SjWi7fPXR
5mvttOpazVjL02RHZ+rl0kztbvvRZgsHwbRRLzein76BA0ces9YET56v7oVBGGsSPUrVdejco/+e
L60saN/0TjyCHwsA4ShrGiAwqU55Msqufv/17/tvCX/DYI9AWs2ChU7YVvb/lDDKLDY5od4EbwjV
hPGNZe9qI3uE4NV8t5x2K8Zae1d9RywD3TbOJZr6+yqYrC1k//yYo36/yAEOLkBY8SOfDwqy/isr
Bgkqq3rdnH79TzY+Z00M2xW2QXDTMhzTMcWnwJmlqX4YkJV6n8ZhFblTDUSEg5kUeD7bdrNjmxwv
etX70aYONhbf+Nkt9NTs3uysPkDtA26uQbEijQB5Kk37Nx+8/iIVqXrboxn2oIzp2UrV/q2ouEE6
ljK7NFhBmy78TL8dm4rQ5mDir50nvOQt19GwTaRHluRBDgSp0ONbFeb/ANUwnE8TE3+4Y1uIKFu2
SVaUPONfk0ew6EFiZLP9gMWEKZIyP5Kf8Wcjb4r2fEh1Pz96BZxzAtj7T+2yKkd8jJVticjRak1M
vP7mi3wa91H9ODd3Ie7AaorQhDX7ewNx80Mg3DeIA8RAanPEoMH2xcYxa3rnITBBlwPM+YtsAq01
7JlJJ7Rp6ZQX6VVsnGonNHfI0Q33alH2iGlcRJRzSaXjt+lXLaot8wnyIopXBgvgE/5BXgSG2XiK
sY6TnaJu47VX9KZMlBwSYoQsOYExxPNBlprazBfILLfrTx1Zilb7Qg60eFSWuoaQbNUWNnJ68bQM
jLB7tBNrPPGF3Ldph7rXfCiHNxhT8cO13yI0yiK5Pso+QCx6ljXHPMHzxiobtFz9QMOzwVCPiVb+
KMk2eYjn3k+DZZvsrRvT3gsfdZp+8ouD6rYEH8bkTmhFQVz8j4PsnBwE7ze5ORYHWf/oViMkjUka
DCRpXfx2lUnZGPObV5sPKviVSGvTkzO/h4HRxLdTk53762sYkPwGs9YWnMLcO7v5IMGZkUkEVSEv
0pWpeifajeyTo8J0qvaoro4sVOZ3+X/7VK0b96Fn/vjUKB3UpTMIIBvpNKGgi0FjguTeWw3iB1Za
4Z4hbjpnWe31UXnTe6L4BgIMx27Qs3OaNV/wFzZOqMqbJ1myPJMdIC4ZVlmYbBMnQDiyI2Kfj41E
Xa5l9eMgz6jQdf1oUkk+LFotRial6ZVbgECIsemZswlUS7mVbR+HwPKDpV+EyQ3R4/iAhhcOgHNJ
HmrFG/OFLJK1SjZoo56jNkiOkZ+hgOUU2drhNqyqqKjWKTIbqEqgB02Qa4D41v7ulzn6GX2XPdQN
cet+1NX1tVq37Z2LbZBumF6+FFlF6KUsOvzoGBy4fXvKoulI8Ce59cnhIXsqnIXXmMbLMOjWuhX1
tJXVHHPAhTmN8bkMav+5YsWiuYn5kkxjB2H5L2dZ3SWFJMNys4mIC+j1V57mmxFw34tn5dU279n+
5HlQoGgZ3ssBKL2NCzvwrMsQut1BFDkSwoNbfAUNOl/AKRRnlQGcOiAspF/a0ZwWsgOo2B2Rkuap
8/wCdRkEZeMM9Hro6DdygCjRpFYIunQOfqrFMk49s3vsXTatHhpt7JyrzUzC+TKsEE4EZBVDYGPJ
bOy8UDefzRpo1twdOTFobov9StpX1toJxHAzg4vhfSE9pwTKoZSKc4O6ymzEsyQxwy/ifVAXKbxc
tzkMuf+DsKEP3TfyCcUdHmjjqSpL0lNAMN9qc1prYaOc0VsY70eXuFIBhnQXZ/pwr6OyeNeaR9kn
WyrNLkAnBdZSVold3Jmmad3gqRjs69AwNrGq5a9jVm/kd2ENbbcMmqk+pUlJCm8U4vr1IsS8yrI8
e9MMHmpcedT9EAzlg8DwSZ6ZaTESaIWAk1ADVFJM3127wxi8w9W43gjdQ2Svd9DoNPDqOKtJmS2t
CmEEpUPyMjPRNq1LeHKQW0v3WhhlASeha+HPrlH9/xnz94/gOlndVvOy4OMjFF8X//Ba1v/+VsaZ
ylABuZq2Ybmf38pC+I2bWu3wZJqTc46T9ox9R/mmtfhjdmi0bGU1Q7bDqnQCZhWZwWXfEoIc+5WX
+0oX8/XYxTJDEA+SoBIBif+jpJi2yypjjLaydO0trX9ITSJT8tdt67yyIi1p2RjkAiEyPu952DvU
ZQGG+tGseoQ3Ud1VK0Pb2SZinLL00eb+lzY5zs3PuIYuRiUlK4VmTLIPCU7fdFNJ5DFxvZtOL/Zj
NkXGVhs8ezO2vHmuddxpNugZo4kyJG9d2yQro67sm9JFUFTUD5GtJKzKrGwfBmHK9Ew1GrtvuC9q
F6hMBqS/8JscRQQgXRsOTmayWnmPNpCWlwJY5aarnco6JUNWojUXFi96y/qjDhr8H+dqWOQr3/Cq
Rz+dzDueP9Z8M0BntHFeyl0cNwN2ek7sJdsAJadzT5b3aHvDRtbGuHXPslS1jorKGH56sY389EI2
Klb6hoKWt/8YLM8nSrVR51OvY+W5ScvbWDZ2A67joW/AkjU0b+uHaslapS9eCAHbIAGK5Eb+JZHr
3pO5NAneht1T12REePmLLPwKlnDKBxS3Mlu8FWn4JYim9Ldwit7MKjdZ9g8eP1AHBCjmkI/zgJD3
xFMoSqa63gUyNy+XrkW5htLHmDurjW29NI3/x9557catbWv6VQ72PVdzMhPofYAmK6hYqlK0JfuG
sGSJOWc+fX+kvLds+Ryv7r5uQCCYi2KYc8wx/sBFvAdWtehK330PpVAoxXMBdtx+7rRsZ0VzdSAe
t+4pE9+oaqR+K3U/QTExUM+qGpbnoGrohJYNXTifSz6sT7acBwczqvtdNdDgNPHzup3Sc7idUyzp
tVZevBn8YasS/p/TlLhiEHb5TbHjB1hePbJ+iu5RyJU263ruuhtjD/y4aKnuh85s9mZpS48h4jXr
Din+UVtlUGsPffX4Po9I0CwnlAOtdq1ptk6wh9WrpuwpySwbOp+CL0pW0o3iN/5xzrJqY2S6fR0P
MFzQJf3c1EWDfFkZfNIZG5SBmB560ywvp1pDP2nKpwdoHtGujdQcRD5boxJhVQnrp/O6tYbzZGr5
AypL47nGNoEhCXsl0Tzvp0BCDKmL5oc27hJXxv7muB5k2sG2Q7rtXmoG6drMcZJdfxjey8G0w36z
HoTpYrppfcs4IGnWnOoYbZZ5mgF2NMuoKYrVT++L+ET9WKxKvz6SWvp5cd0a1aQc1mPbxV0pqgJS
uhm1R1uj8K+HvhcFvf5jlq6vX/ypK98T0Lil7W/b1iMkX9+qiSGDCTkkue/rj9XY1Eh2IDgHUJWU
fUKBpleMQ1os0nR+KeMrZcbHcvL1u2S2bt/Wp7ZB1g0ksdWO/g3R9Mu6viEkcbMGQQBIS+l11pat
Ey5QE2nCriULLe3KmKvhDE4WP4gYWd2+A1iDOO/WzFvTe5vFr8b01mWfYswe2000cuhkEcPRTvmE
jGVTYdXztq6qjFMkz5L3E7hmWReImwlIu09jQfgKyq2Po6d6CG7N2I9e+qHa41RchE6ZPWUYhMdO
2V0xMtZDp0hiFC2C+aWZ/CujtoYn3He+z3UhviizNqIKhsDdSNrbQSUemV3fNJEUTBlBQGCz6Ydk
Hz3N3iLJtcyuO61zjdriFWVZmbuuk2ooM44Uco5sPQcVhGiPfufruvn9OGvAeiwM52Lb+9no2Mic
wzVNgq1kVNqZMa4Mm1WIQ27H3QncFjJxetjcSSGxsjXX/VeU4q78ALSiI22CvO/f2E3RQmpamU0r
iykIMnEMZ5A/C/+pnbCmMNSscPp6NAGgMSHZB02kxLPODmICEcisCqe/RkGt94KweRSLP9s6sRcm
cRdkJwzipeO6at3VCBGF9NE53bzva4Y4Dwo9vEjjWt8oyhRcKVk7415lTDjTpdqpjeV+q9hFfo8v
lgL3Vg2e1BEITEMM7fRJuUmQ9XkuxmRR4BPaJztC/HA9Ux2IH2cqFoNW1ZCUvSHV+onUVqFH4cla
FlLC0FM2zCnCbkMV7RpTWnwR2GKmWgwPEX9OFyQkWZO4vWAmuxyXuVhU2WVQ1u1FgQPh21z473Uf
thZBM2xlqPygA2TPJjcK+2aZDQ1Z9iSdybq4TnTVyo3t204oG+oKRhvsaiWGcAtRRtc90puppaYP
QH4Uz9K6ZqMYUJ3Ry0AZLCQ7AF0tu7ZSFR/WZQN6aOVmsDvLq4LQ/lynnZsa2ohHChSJfOin3boI
7uuAk5x+j7dPTLkYAliK+naHnyu3mui7iBr/K6btkZsVi0CZpNa7PI3yS2R5wTIju7uv5qC/EfY8
uWEIe11OKT6oS4YpWHJN7RBpByuvH95XrXNWNWibaHEzlDH8EUlmXeJIbjHohzeH0pzuKsvium6d
zCWRiwPnEItIC3E+FINuahJgrqAehpBuiZTCujwvy2MTgGJal+nF/7UcZPWDJudofuXyowx+OKvl
/JUBIqKduc54CaBBmGjGLVhhYxdaZXQ0zCw4ddZScJLa+lNX5KhfoOz70j2laVK85goY0rpWrE8S
zR7AgbQ9BUOteIWZJfu06qpbRp1IfGRV+tRjuLkeJfryKphorQDu+S5N6/7PmT9F/5WeRJVQs01F
Ji1s67oq8zr9mvMiRxn2llz6z3qxyB/ManDMyPXBgXlVmqB5ypJ5+6h3yFzHGKy7SXSaFKzxRAOt
WNJFdNUp4wEnJCz/Kl8lIivOUVw3h87eqGYZ7bOyCG/D/DZN2qtCDTRPlnTVI1uAoUtRpm7UdyBg
NEgZjJq0TSFPqH6NqUzTwelg0KLxuesehCZpm3ZCv428XbuHfkI6Wa2h1LQhthbCMxbwjSnDnkJQ
+lERiGvl6mP8AnJWvZ6LT5jR2SB9UDBWqG/iHGXll7LwxT6ru0+SPWNUFFDAhGuvX1BNzVyIldLR
jO9IeqDqrQzNlT7hxOX30JEiVKSPkmxSckch1cnxad1lIFM3g48/lRWmrq+LYgfVTd4NfqruZv25
05T80JNq2Zrkx10dIdMdGfDRNeuS2FvvDv4cpRdwccHKzOCGEr1wkOiF0ImHmhRxyU1BjSfR0XDO
KmeUo/luQDQ6lnBvnEL6fOi9aIooibkFxyRtAd6Vu0m1FCcJB0r3SVttZATZcH5AS0YalG9JgWRf
b+TVNg/83JGkKttkgVLexqABgRQoJ0SslVMLFywRUYcjQ+iicDN6AI7tIw6GCJ83EMmoGYZ3CaRJ
Nx0VUo74ugFCrOoDOnwb9DAp5sftYUbHHrGG0jFGMgbx3D1ncqVeAp95CkJ1b4bETEZVxLnj91Pl
kQ0P2iC7zFTt8xgbqhe0srlJdOR7iVoCNxZ2i3ek0VBjuWdUl11C5s8uKxrpKUT0tYORUcd+eRdq
5b2ut5mnR5Sqfe1I+voKWSzjkbb3EFqYu+M7boX5qVCN+KGW0r0whwFTq6hxC8qRNxpgur7WnDQ0
QT+UIQZwOOjBlI2dvu/bU2d4MzCI7aLmucPU99Sl1nwKCwAqkklVHArbZenjMivDXNuZo6Z7ZRV/
LjJ/OPkTSdkEzQxL1P5FNyk3FuNRhybZOiBbiii0Mt6JuO7O60QxUU4cqxwLvrAGdFXJ6lGdGqBy
qnlZUo29GkCibCYjRL7fxIYWsK07+LPTyqegsvTP0DQdKwyPFVlsT8qk8TDZ/ZcM/vhJU0aw0SqP
UQXg6ioqxsKM6AE3gp/c9DUCCf5sKfuRSHaTKaYbSeqzPFRbJVLoXqZxPMl5dt3CXcSdHnwtJHnk
MSa13SR5hxF6Fm5JWNj7NDCLDSLKG2MMvhmK2v9NsyZ+zRnQqkEFUHWhAwaHovAb6ZLMml0k8NG+
Z8hreSgAGkfwIxtczWMsglLUmbAO8Z0clqpD8tDHhzvFYFux4AvqlvvnRtYWvwz+16vBJRzBVtsW
lD4/MslHIOdKz+v93SYmRoWjq7GTLl56K1woNFO7mTU7cYwY3RBrtF5VKXnu2na87AZ7PhSata9k
kwiaJNYFkcro+VII/KmNzJ0IK1TOZ7QNuz58BJEkn5s5PCeNKYAa9NEp65R03+ELoW/XwTjGiQ9S
EfmOUsb3UVfd0aba26AcMvy1Un1fy+pDlGI7GGtoiGlGgobZku6OO7vjdiGJ01WGvBVBf8iyRnFD
Xe7dKRA1zlEmpJZlsTaMdNsM5jGAiIQLQeZkI96EyEa+2m0U7vWo/aLkM0J/ZXFbWJrtKYHwhki6
Q6kq/pzwDjnCsp+yAuk6derkIygR7SIPaM4KKY33uq/UxzjY1gvKtute9Um74u2Ek1Wn22lAzbT2
k+5SkdsWhKeNhYBcHtuqa09phjmwERSdi3pu4iSyFZG1ENdI+UtUEyJ8M5tpfv3z8xe/9bG8icv7
CDpdU0zT+tDHFuh2mpUe5N9zUx6v+9ouMXvytcGlynDXhApBekmOV1nezrIqwhvdiv+GHyN+TUCt
76Bu6hDFyaNhivQRG482X27atZ1/B4inPBQTCEPclMxegqLWmhJpCGj8qKptS587q/V6+YqTjLkP
ifFwDkouhZwkXgLupIv6CR49vd2fb5Py22eyFEsBdfCtqNQgPxZOhWQ2IzzZ+bso0mds0NpL4A4p
cmxZAKwTaZW1mqsk9QlkxJ4hS3AIJzFuyQGDFx4KaxfpyhNK/t1pxF0WLZVJOqaQ8OMplzfD0CuX
84CP5p8vW3zI7XFrkeqWYVJairCX4uEHPINIGH8BBDK/RzXfh5zo3+xuUDY49aGq4QfVITcNMCVz
+1kPt2S7D6iNq18LazzQ18GCxbiPXrsczlJfOqQrba8xp9SJLcT8Uf93Ba8VsaMl7qNKyNspLC4Q
VJI3bRMchYVYg4/nn9FkGwxHjMMYzM2GVKO1HyySY0ObIkySYbCJm9Gii50++NKY78wB+eKQ4u6x
Am+5rXwf6ZIg6i9NY6IAQt0Vji8enl0RN04VT0+5RjEwhELoJtLUbadgNHeFboUM3Ip+08R9BX1w
sndBp+7CQq9v1KHNIOWn5nbE6Grna1pMF24T3unBQDpsbiGIqdWm1oLW9UsiPTv+BpMubKonSdP0
U5USkEkSfrfCwmmzgv/umHE0kTzy7+GW2YdBi147AiVoPmuwOU4HNGvLi7Jpgd+SptjTxQoP0dkI
ld1nWcUHF0UNte4xoira8GAsxSmN8Sl2kRGWjKF2aIZg3A5ofrm2oed3NjLmF3bfvehoD2ZEAYq4
EDDIrsuG0O4KxA4DIhmgqedPl7ZSJhdhNQhn6rVoJr2Qu3qVuhNe4deqKeHDWiH+OMh2mDuk+qWb
KH/MNSr+WDeI7IhBJcFULjbB8Io6d3bXFJpxofXN7LbkbGVdXKMIv/gCQb8r5rb5m57qA4Pm7VXW
0JMwyVfb6NR9YFB1sm/zXZr+d6OOQsKPPncSU7J3CZCdnZCjjipt358NQ+/PWiAwxIyDY5HCmadt
2Y1af9cvDn1Q/e4zHsqfvzTlV+zXenUk0GH4CIXival9IHcKWUnrrCrjlxEzRVwwsOkd5OKG96TA
5n0aLhQT47GS0olbkm7dpaJx1AFw8qq8X84IWcUTPhxqulOF0ezAKJDpi9rsppBzeyvPobKbl+FJ
ngwRjz9Vt1qmY5tXhA8tTc7f/Du/tXcmxQXdBnAgDMX8TWBGVYZ5TsYheRmi7grYsLgTNnD3GoSx
69NTbqauTq9b1NDASfSuUCYYacISbqvTYEsqrt5NI4qvo9WBoE1MFRBk3N+Zw71dWE9TMJX3ATX/
vwOL2B+jGW68qlCJUVXL1mhIfh0xGiJqsgbLghcpQPhmRlJxKMxPbRoTKiBfujNGZXRCyS8OcHYo
DwGLvUNt+NpMbS8Xhn5YB1O9rJ6kZgSvlx+UAbesomO8I/CncALQlWY7NCdVlIeYxOFeWMEiWAKx
BsU026uHWXZUv9ljDfQ8gRT7oiYWwJW2PsWZX+/JDSf3WV+TNqMxbbvx4c9P7gOCbX0RLY3BmyXr
ClhX+wNeZs46lBPGJH6xMqXZ2okR0IP70L4b60aNyuRojMLYwpV6mSSMorrRk6ZGP2ZjvYW9hADx
EJ7UUa4v9Sws0bcWjybG9deqJR1wLOylVvsM2Rc3SMgaG9CLkVM1ae+SVEH7JA6q85z7Xzu5o432
GVTBc/3kw+s51h1a5H/+X3l/fnve4H8IWhSLl9QQxoc2oR4yvbGCPH9JdV3egKQdzrCBbYy2+8A8
RISZV1mUbMDJ5Cd7Du60Nnz1q1lxE1nRd6lmB6d1UtikdlHuQexBB1kJ3SruuuSGltc/lFbzBQvm
8VIi3Wu12TaS6jOGyiNCFaRHYTeeNa7tWkNwKOLdurC1AE/7VNKuR8p95yT/EpkH+ukUN0t8HFA1
yG3V0UsLuqusfqqMbutTo1cTTRwxJQfL3/YySru4hHXgZnLo8aVJ10je68IP4tDtMA1xmiBfih8M
seZbPcudSTMkTE0ypFIg6Fwh+5BftovqUZDZFRb2CIKDpeHC9E76LE1ptaFEcQV+sTgr433bztEF
Q86APL0BqTvLS1yG+9QFCK64s/qJkBCIZzO8dEZ3tKsaLx86H8TAHYqKyVVKGO3MAFq3MY4nTrbo
8Bt6jVVxlZ+J2e2jZRTRkSJW4bSJpl+I0B+9yZpex6hTqDrkwvMXR1dfyV/CrkLqgjymg2nAeFni
0uFX+FK2aPuNtOw7nagLihwJDxlxnyUVqulLBq7vTQfrmePY14iKxelnQ6vxtFwceBWLnBuYIbgx
4tiEU3PS+lcK9O1VSjDkICNyQOtt2Gt+nXwG6O/5NTniYnqyUim4pAWvdmOAqncNtM6JJ7QjyI3L
R32ZwJB2cGgtLwO/fEKj6KWGB34hCv2MsLN2q3XdeGGipjqgS3ulREAqRz17zrv6pBmo0rdWcD3g
s3WNWKrbiOwW54ji1Qzo2o0zuX3zIRez4UyUHo65rJxHXSh3kwj3k1Um1wNjTDTPpvaCZon89hAO
WAiFMGnB610YEal/5EmJLcrM3sZEJkcQ79Mp6EhVzZbdXAf4n/1NRG/+NqowDaGrOp2haQvwhh/a
4R5nSt46rXsxsI9xk3AiisvgZVl2RxtKBHRlWRUvZLNT8HIvnThA8MQQwSbEmHFvRPNzNkb6Pk0Q
nI91hMe/kvUwHWSy7EMSLxkqRk5055c4REIGQQqPJi44wc1wEiMfcH/xDUdRoUkHw2RtRDAh358N
06XcfE3S/EIF9HmLRECBgWDendAg0XdxIV5X1RxYI3u8S9SDPlIDQr4s+ZI1fbqBOkYv0oUMQ/it
IYv0HZwYZQ95AG5oEBXHAVGtZPH7zJu6u+tiRbhzf59R+UJ3bYy3co6EUjjnL6MF0sgY+3Yf+BSU
kuUV9uvo3Mf9dIoM/bqdy/ptDPM/flGNa1YVuecCWTHAYO2Hxf+8LzL+/udyzL/3+fWI/zxFz1Qk
i9f2j3vtX4rzt+yl+bjTL2fm139c3eZb++2XhW3eRu10073U0+1L06Xtv9Tvlj3/Tzf+x8t6lvup
fPnnP759z6J8EzVtHT23//ixacHlm6bN6/dveb3lB35sXf6Df/4Dalf+8txG5C1+P+zlW9P+8x+S
Kf4C1E8sZBJcYGct6FXRClw3qX+Zim7Ksmoi+mbaBjFJXtRtiE6f8peM8INqGuoytkb3+h//0eBc
umyS/7ItgnTgFrqJVBx5mX/dgR/6f2+P7r/WAwSY/ktHqGsWkGubEarGuIlE+cfxKcNJw6aB7S/q
VL4A1RC4XVBdapEZLe8bH0zbPrbSK+CsWwvUuVMSoW/zbgSnQJbSyS0cNSOJsklv5Q9lsRCmrHuK
FzjqEj0c++p17NJLVJCx0JPQLCjSwZGjQypD6TZxMnERz6fQF9gs9rhbkBQBlGgBPUBf1MnnT5Hd
xc4k5rMIpRtq7pgQqua3Zkw+mbZykwpVhpQ0nDSpxtzoWt7q/tBuFJTW0f+kgklI7NRZdjksrHbx
LRY5hkRFspHHJbqIXSXSbuzptk/t+3pgZDbn9/UcvoZgPgw9fiJbddUY4WmoEbVqcy+R6cLF3AOy
ymanQwDSLfv6cUbuOPSL2x6ATpPW+0ketw203Q3lzs+aGl53ZvLa11y8oZePaRG9ElnQJxXcZpRf
bowSQ3tdXEK0apwk4JoDs37Uii3OPjs1U0itwPiHoNba9ZZh+97S8Sq048e0B+AByRV5nEam4vld
hQlU1xZqWdw2DPdiR+WQ2NeRVrb9bdBmKnhdmGzGhOeFRC9MudjRkgtLw+sbbLkrV1xDuihFgL69
kLV8EyiDM4YYB5WyddBG46tvts9+zXH4jZVOGgMRHLIjBAvw38iMLEwd3hSpgag+f6UsskF8ttwl
4SJyNVJsrYwIPX/thoB75nEqF8uJY81HemJ52n4jfdfKB2pEjVOmarutRush7hS8e+LRwt4nvYGf
5unV2LtZjKLpsFhA5vpBH6rN0I9OozWZEzXDGUhUBVg433aU0TdqafDg5+BT0hDp+WZnbai0vjYq
2UIErC4KoBMYvuFTVQb71mp0B6AHI5PCfED3tT/aafDspzift7V9H5tIjkfBKYDn0WBCZIbd4DRy
HLthFiPeTGBArnq6lnrxrNTPoOGkW6XxNyK1Qycg4tyo4aaycVjRfU/DR2VXmzi62aNH7KU6asO1
Drp5wMH7EDLkXj8W37ZHVwawOVdCc2f5tTR7eSMm9Sbr+WZq2QZPHDxEc3qmqKUkghsk6zd9VCvg
kYObihzLLiFfstGWDrLK+TfLHSXu0J0WcLWSPo+975ZlTtUiV27ttq2d4FYeOhzhbRNHyQxyVZXi
AGW/YMgFsOq2VNQtKlt7kOCvhm+MzqwsH16VHFKksoDK6+dxSl5HO1EdtI0sp1aKB32A21A4oGr5
EuQHYRQe7+jo9ELKN+j4agOviNkXCC1lPKsgrwtnHgJcChtr0xZGz2vaoK7V1CgtGLjbHDLMYp0+
5ROT+OhcS94jaIUoHq9DpN6TJqSsQSKDIrk3J09JFewS4AlKxb3uuApZYIBWi0037LQ5uscKdicw
JqKogIQEqr44qxGyhhm2iUV2qLQRg6bMP7aqmQAnYTveb0+qMKkPjPBKh8p/zOtwuuh4hAyZ7xUo
TC616y1bcngQUJuRWE42qUF7quY+RfcQ0jLSdpTCm0cz4XcNE5Qnbe0+bICf0Homhhm7Q3mNYDAP
trHEjsgTgeMke5JoyIAoVYespGHJzcx2i9BNlUZH0aeSHUXGkEgOjV2N8XZHNd1lyAVXgSDKJU0H
2K6eetdWlm+2KytniszzGNNYFnX9TSnsV2VME1eiPt2E8LD8agI9gmtGoUlHq5HGfRuo10k4e3Wo
KlvAOeQaws9NQ3NE+VRxp0G9jAbKYHlXNJsKzXAHUvsO6FBOZ5CcVG6Eo2fWKcB+OQIFb0fqHTCR
7dhSFrXAFqE8jV55nLyq5L/cUMrx7cD9DG11oLCa3rh5YHSUp3PK2JP1Se5IkVsidOHsVCc5Qyar
6FDUlDNKNLZZ0Lxlg+6YQbcNsPbeD4CW3RFx616QWMVtpHAHzb4mT7nT1Csp41HgnHSpUFUGtIPc
qkg2pF6+d3l6pw48rUR/HFp8wmczmXdFWdv7aiqfSjL/YEqhztH5uoYa8uml1uRISuCChGvWtiRo
lJupTuJNYLe3ZhreyXX3fQQdWuMI61htS2NhBNdm8n19y0cb4hyKHzHKIK2xHzSq/Vkz4Y9lFlcR
mDAiVppbdFAOlWqNztphEUtG7ixxoYXU+G7fVJQkbYTVYj16UinJjxOWd13+GmrZnjrmF1DflSNE
+l2W+BbhmtluoGT7TFP0bdRrBx+iNHG5pDupTOUtthk+Nf5eH/V9RWs/+d1BCoDz+IpxngfzNAwy
eUoM0xAlV9wq9LddBETLpD6AjdQLln2fLQjlTphON7OK6uKcV1+iDumnMqAzkkRCUz6iimcafMtz
X0OS1tKz1Nj8X7lFfBFn3+QheahL2RMIW0Yj/WTCxybLL8CSQWH641e8FzFh0dLANYJvQJ97ty8v
9eEL7Nd0U9c6UvSiAimOxaY7YMaOeYNxsDuONts23yFSdBFk5KlrxCskYnfXDJAX6Uoan8GU7pse
3aDaIgHrd8pN39Vu1Y0jrjY0kMa4aNc09MQypgpu2h+r0XcqhOKpDfNPDB2pvTgcgv2kmU4qcL/i
uaZyu8vMlAHJ0h3y8ahOQcSRLtEXdGdnlMS+j2gQAbHez9igjMmceGPRUcZG+6DWtRtZSjaRwMyB
FP7shOpJb4slfiNskPTyThr4X0L7pIKFp3VLZUSo5fyyEdugkMLzErpEpXIyEb9zTEWcMQx9XN8c
Wy0K3gAAjhLFE/QEt+YoFU5HF4dgLyZ5mMHhtC41V8g+P0Qx4uAwBpzgbJsq1gUaflSIQreIG/jX
yjyEeBuYPH/SwDHq3tsCgH8d5S/WICrUOI1yV8n+t7bTyTj34Tbs/NjBjrEyP2cMoreJRJhlJDsS
5w78RhyFyz7etSiTcMvzC8Uw2mPLoOxtUk1Fe8TprXH0qc4JmbaMqmxPFc3eaktxQQT+JawYZSeI
NCxmBUtwPHh1bQtguulDKo+bUGqWs93qofktMHVk78tSWXSGKc8GDZO3ZTzA003exwws0ZHywiK9
imMNFwFVvkPWrvHKSW08kWcNuJkdg/p4i1wWoj9a3Xk6GTGvjOLOWxfXSbds8HdT0HSeoT0NImk9
k0KTB0UIauA0zC5Ks+ERXNGVBr10l0B3wK+xtkltCyAuKtJDSm3tsOOFLa1cgMzYjo12hsIo9jLD
SIBA6HdqWgW5BQSEDXk63zdaq6bUE7kWyvetN2bpJ722sQdZN+AMorltVOMmUAWtN7cCzzxYUtgv
8jyDgC8JclBEOskCYX8M8/OUtPI2V5AgMTCXokjTkrIJO7dO/YqgvQku/Ta9lApF3quhangWsv+e
ranbEDTXhYFSdp3n2FK+GPih3TWzSgBm988FXP3L0ETGAbmi0DiXlZo4eGzqHr/yCbXVEgEBT0U6
BOQoGtAIQW+rmhfGauTRa3tfEu46m5gKIY6Rvq5LUZkmRPzm7Ig5voszY8Dqoh69dS5FpCVHlxm0
PHVlqnXArMwvOO90m2rxuUEq/tFEmm5XKEL1hjBRPUNWURt7X1bGAHvpPPyetZPiyRF0ROdtVqNg
PZkJsaPP70h1qXhCAu4JdMMGZd1EG8KchPbOmqkNKZfQSiRQIhq+bnqOgR9LCkJ/mNYERu6OVl9u
erJTx3WCENWPucXLBZ8qH7O21twyUMHrOGuHY2u3gvIUkkSyaQDrlnvGhtCcwT9Ew6Xhh6ajKjoY
/hrk8Szr1O9s/VghPv0252u1udFaICzrunWXDvRu3sxgpmJtu64hL68fjRyuA9ihERlh+YQANWIg
cf9ScrEw1OsvuFLnG0uXjfPg+xSuICodh2owTpMkXcYzUTg8vzvcxKRzm+nHfCBrj8NoeqzMToBp
Rm5MKYxgvy7qJGDx8yu35kBsVg6ycp9GsbjEUBPgR09ZbUJneZciX70BZT18Ledgb45mcpPoSuLW
yfgl68zsc9nZ+hbRGIxFcp3w3MCBoONuh6Zx/1N+4cfw/Wf5/g9Fd30ZrS90VtUweFks6t6/lilS
W1Jmrag7dB+bfI8xzTJWxTPP2qi5dd/VRDUqZqMUswtHi+i9/l9+XxPkzQ0L2Ub5Q9HfnjRlstuy
u8Al4ZM+w1I2CSYZ7KlR8p1gX8Fu0ukM6oZi/pvK0pL5e9dI+PGvkx00FI2KETXpX/91gn+J6mPe
XaQT48RlwNh09j3sTczltckFbXchg5F9Kx7+yC79kjH5d17r/+e+sIKwNTJF/33u63/V0Vzk337O
e70d8iPvBfTyL3kBEMA+1sA/LBmsH3kvIbS/gDAZ6MQu+SvZ4CX+kfdSzb9k6k+8WxZWFYZpA/j4
kfdSxV+kzywGmbgCoIRp/d+kvYShfsh78QIt5HDbAp3BBWkfFewzgIfkkIwBa76Fylu1s7dORsIn
T0QokivzWLh5GTAqkuTa86uGCUZjP+aWRcbZD3lLkDC08FtQU0VWz7en3lvnANhn+ER7rVTlXjch
UbfOrZNhWVzXmdkATmpdKdGF7m0lPMhIce6CYrrHPjiYXVtkyNvlIqgfZWVelFr8XWypufc+EQRn
1H+WlVjvMNtr2YOmzOYWk/Dcq5dLCM3WApEVSEz1yshJjkn4vNpR6a0TBTWf2Z3HmuX3WSW1n6Ep
NNsAZ3NQc8vmvp+JMdZZPAam2U2TeNrEhLuOocSV/HbHLGpFF2hJbWPL6FO8C7mLb5uHKjs2uTcC
JKVe5OmTX3it0Zfe+2IKR4NgQwpjQNxEpW3r5XOiy+46GwwzCL51dp1Itmg9a6xQsfTzTnbngj63
WP7z94kwln+feoEJRmq5/fpMl0YLjzeUGAsvpDrpIWFVylukMaLU0QNDIH6yrF53eN8LiPNnoPlI
TZG03U1VdTtNvBjqEsKtc2swt85FnVrL7ofNdO6+2KpqnO2kUdz7SxCYtMiDO+uO67LSLzfyp03v
Z//pnLm63FqkRyoHkL3YfPj18m3zcnHrJa3nePuldfb9OtcDs3JfTrxriZQoXp9a4m2OYbgCQzSl
WrLOrpvXSTWnXy1N9gm+OeJ9kv17Ua8kTJUKsgDLqvf17/vqVK68otxnkii8Mbe481ihM32bX1e/
T8zlXXnbvq78L5d/OtU6G1VDDKIGMZrlN9ZD1rm383w8xU+/+9tsbH9XcY0/fPyFn84Exd+gjEyO
4Kejf9r+h4v/6YCfZt8v+qdD/8vt654fL+3jnhGVW0cDv23CJ4BowOf//nqvc//turfv4uPmCF31
iw8rpYKvZv10cNDqGI8sX9j7pIRyIW+lGXC4oyHVtldo0t6Ped/xw2nXDcZ8E0aljgcQr0IaKIW3
zomcpuR98cO6Ag0O9DeWQ36bXXddN61z62Q90XrK90Ud1m2KqA/nyNbTrbP6wADC+fOvrzuuk/Vn
yEbcS92AYd5yLiVBnexxnUX0r5e3MWPHvQy6XU1lHJJ1q/QAtGag5yBHeuvKdWKlijaDw1o2rXut
a9to0GcC4apxyL4hl90uKhbrphlRsvlunZX1ICuufjqNYgSyM5ZktbKEDDsDJn6boB1t/mNd4yO2
UGU2Uyrwd6lJNRnjU1RrOIBDfMsEpZowU9yx7p4S6u9u3Y7jtk+/TyR9UH8Lt9nCocLmSHEHKzr+
b/bOZLlxLMu2v/J+AGHomykAgq0kUpJ3msDc5e7o+3vRfX0t0DPTI8Kqsl7Oa0ITIZKiSOA25+y9
dlvCDsFTi9Nx4xidDCd5N9ZxjCCeQ6RCNhbEPfltf3qXv/6NxcTzs2R9upPblDZu4/i4jfP3u//j
seE+Bf/r5v6M+3N/PWN7gb/dJfIYONPfXvr/42VwEUsau+7h/srefbK9v/SvH+9H7y9DjY55/9+/
k0rNTmm+QEn707sZ5iZq9eW5vc9k9BGrk1fN1en+k9j+ld/H/v6Y37/+/Zjfx9rOxiX6+/5/97L6
CILTvz/790v8Z3/m/rK//8rvl7kf83K65oVbAwljvTBvU5e+zav3n+7H7neZwa8a8NHo9/ExHRDC
3h/y68f7r/L7vHp/zt9e8X63us+Q91//euT9Sev2Z+8//fr97/u/XjM1ycNWSA9aNRiCTqOABKGF
p6lvaK4rvIUV2BGVWLFqSfxZTvN+UCf2ZqxIo0LbmISFGq6xgbfEtNsgT5F/jPTJ3IU6IPOz2Nnp
1kSxCm+/dS8HD0DpKLS911J0LQr3zTAhQ7TZqRjebMU9athnjpPbETsaE6huOs/QLhccTwra/KF7
Jz/XDEdWGLvMeHTtZL0mXbwf2pkUIDoCfpl1ryqZuvu0GT6XmfJ+l6gtmvR2zWqRcqhigNbXILE+
kQbn7elfeDtrcgKrSPfkHQaSBAXaLzXJ3GLZDV36XsRQEJfJPhiDImhyTbvULKIKgOCORIopqh3z
0BbdlXjEn0U9xT47Dgjltn1hi5D6MSBZPCTgNUrYWBaF3DNNmSZ0bedU6uqnysDWXGXtRV2GXcPa
HXuI8wLTOT9aqG7xkVD56LxdRWDozhRLEYxT9mxrq4JWnkrO17FuqjCVW/apomqR2WQ5HYr1c1Nm
Xx141Ttt+qIOhIi11860gqTD+ahWu9bZxjkLf3pvENZKZK9fZFS1LTgsPiVJWgpbHeJm2uUBhRZn
r07zzRBNHQBTf2umeaKinygMi/Fm6jFuuvG9HD3jVMXp+KF0cLKge3muhH2pQUJYVkyp0I3B7dyS
KiGTgwJTO/9sK60+KV0fIwjrJN9Fi5hVEHZBsCwFZeKsj4QyUtBdepzExWkSDKodKQ+ROQwBRuBh
h9BPBk7nveca9mB9IKYKHHPo2V0SWl6THVNH/zKmNwI7q6DNMpJKzd4N21bstViF7WU5OyNAac3a
38raSGb8W/Y6HWdwzXWq50+jbDEzfHZfwDmPeydbJt8alB9Keog7hGJlqn5svLXZ95RLSlCYZLUD
7C4F0ososVo4tV7rBaScm4E2Skr16eqbdV8HwqVZVpuosutyOHZ5mRLTk9FQdak1pd0WHJE5YRwn
qJ6r7mB44ktSyJ8kq82h0SGkroqnUUWTt6BhfLKwAzd0pL34sTWEfXYJO1m8Ek9S+12xE7IyqXKW
FfE3XUNGnpDayRvanzXhkpaMtahtOR12mN8Ggo+ydu8hF87HkWQEvQzsAWWelSJnMqrWQxGQZeEA
H5APjp0NhlUNoOnIxbNqz+06DTS6bF4nRgmbT1/EOt9sYfe7AfyCL3WJf4VnLG1KVqS6PNRAAtDj
t19cIq8zbT0Lx8G2p34aiqoP6a/SM89vktW+3w6le7ZhmIaxW2ETkdXV081T1yzaWc+JeOf/wSWR
aO+zhecknswysBDcXufaPi6zt6AR8dSwdY1gnkt5a7mqKDRXmGMEvUZ8k9V1wWfjb3YhQI/uh3Ua
mcMJpwpaSWg7WWLavrPMV51ghkuXi5feSN3DurJnBQpIAbFdAtRvbMhYQndFMjyo7qlKU2s/G+V1
ntj+IRtYdk1jfUgVCV5rXQ7jVDTHGbrPKLdmfdIDW3VFtObjV2gVEJaAy/gDFz6Nrx7+VE5VVe93
FgQ/aSXwSIuaxrFsPyhkPPmWMMxL3I154C1v0Ah924D8Zjq4OuGlM7r1vEA29hYk/hGhQRdp7rng
bDxaPYIQfHyLxZBg9S1FUll+wvsZGJNs/JZ3Fhrm8NCReIeIXnS+muJTX2ut9lVt/iwEBk0rnw4t
X66vj+mPdYx/gPd7QGVxsPP5Ja47BI3IO13hwSbrnKjVlC5kkaYgJRGvDVChEBkKsbgKAA1hGC8j
zpSQbDeSGdx6x1C4XKcccYSRKcjNGHTTtCwiaqWU1JoNO+u0ES0yGYHO2ifgvLtufowN+3Pl0Qow
CzLYq61qTRxUuCAQ6Jz2I1df7rPyI/YJ8kZYck94cdRMJvvRIgMEvibnXO/2c0/ctbrUYzBXyYeM
yxQX11eNmFEKKHMXoNhBV4cDFCtlETpjSsQffoYxF45PitqlSLRXTbIsE954Ua03r4xBX+jpgU6y
RKRZorjAX2DESHOSvkgCpS66IFXLve0J66Vsg3F09bMkGadTzgjUfa40Y08Y1uK7Hqz2pUV9jvZY
XwAWQmt1d4l9A1eshVnLNTnFA4qnTtGPs3UlU/iRBn4fdg7n3lRIF31icSzEJ6xi4EScQI0Z7oQo
3tggUEum1eQJz4saYv98ulkb2MnosXfl2Y6V9LFX8aHpy3AtYGMuuZkDm7AIu9manctinrMGSx8X
XigTh95kh9PczGAnUfNf6c1KiC2BdMz9MsYfV3tpAnP2PsL1WndmCT2pRBIslvhrL63zCFUOpHBF
fauwf1R9qYSQzelAgiY80K9N/KTVX+o503zQeD3snLNupySYdWB4xexpkUi7AsVuBnDE1r90rtQC
r0dc67gc6qnOHhZHoTlZN1+oqFXADVgRSTuLFMv+MOPAt0m4r9fZREBbo4HkG3aIlPRBNF461xTs
1ofXmkaXLw1U156B/89tpt24WIXfaVkcDG7tbpIQxBP5U/+s0tp7xFwUOTmtKZqCEQ2TKWIgEaEY
v44S3mhM0y2zY0wr5NSxwbM4odVTVwj6fxQnpiJbDhlikP2QZx/jimTVNVceHWl+M0eAPdgCTqqb
bmeG55s6kR7rgs52s9ZuvhhArpd4+6RbbXxsIOfgc2Lkm7DrtWLa1RuJ3nCz762WgX41WSgMGawb
oZpN2KMXgMLgKYE+tnuZ168uBSLJeHwi0StKB216qPMNJmvpcmciBJOpau8So0VZoTb47cYPoED6
UAhx9YwO0c6I0Vzo7ZNl6x/1Xj038X62UUzbRsGKNW+HUKp+1RUvstAuPIivzbjNFojXtUouxBl8
ayf+lJq7Ua0WS+BYzgmLUXfR9PTZnEs8PbkgbCf9Xswf7Qlamz7/LCdlCTpH0f060Y4DAHpEDoWD
8ZIwhsoe+mD+aSwMIGqH+gfHzgfXS53AUNPHeHSVIHVRV3XOuBBAlXu+rJHzZNBbjh1LaLVvSBpD
zGWrJjS4MSgdF768YhwB30mfjAyHv0irrUcTppVDaHaGekQFGK2NaRwY43aVhoHHrnNQkOO7RHxn
FhqNM5cPLiVxLpdKz8pHnrvUtqnz2ueuPdTlkuH6QF03HAEvafTDVpqhKrEV+ey3iOgCr2kNiOoo
acw3QkiNp0Hbhk7k2DT95xDD8HsNdiahM8QnHodr4r6yY2vZ1u2boQXHYyLT9qrn2awxBtQtqjL1
WZ8qGdLOebGk/J4MI5yeVkXjkdL8h7FEcqFOcEK3UzNdHshwQBQ2MzSneXpWHQunwWkhhhSLifYZ
45PnMxjau7xoL8yDLLdsl4+7zQPZwNfA/O+3JuIQE6zFvusgS5AQTAFhAm+lvo1ieVOsMUoMEPJk
JT9XnpvBkavisLaSg4TpF6p63zLmodeQWb7u1FF/yu3+WiZMxmD5j7Jw8oc2Hx+t7Hvv6o/9pNuf
jBoYVHZqFdbbc0Gte81/YCxrAjH2LI6gu+xca+UcRXGtOCYVE/SmLNEUf3LjFK+fRoMVa1pjE2Cp
ZAUrk5umT02Qx/qj0vIajeipdMeN7eeKjVIoj3eCbNmonpCPS3iKmZC09fp1NyULWupUjeqk/JRK
mn11v9LyZf+jU6/4IIhL0Qn44vJidaBJKywnyh2zIP2wSL8SYP6qJrDs63j6qQvt4nijBvNq/Gkn
HyjHF9E0LD+najawTHaYdZV2W1jOxm7SaCrnRJA+2GGu6d4hARCo0P5uxbjuPKkme1d5qLzpm7cM
xQOVI0yhhnnS5uFhKLIu6NfkmFAVxohRf7WaAVamWC1/hGKfxuve8eSPFqV/WMa7VM3eoSn0fmfa
FG28DPLzJI9pKb73VexF3TyfXQBEGRD2ULOZFFrHe7eVKmxySe/Ze7CAX5l4dlyvFITUJDcX40Oj
x4dJcz+Yw+j5I5tk33CW155ocAAkHzSokzSvcYI6avE4qsOFUToLUCtgY8x3pd58BEnwNW0muv2O
vzT4RxYUNS2wqkfc0WhihZYeRt3U9z0czEzRbr0olKuaW/G1XbvyClTeVDwsZPdD0zweewRryIK3
Y5qTtKRBTNXx97MSHYVD1c8AiLdXuv8C8c5XsTpz2IkReeb6MnQv2Emm66RNe+EAbGGjSm94BWW8
EQl4I8kHpcXDjoRpPeWddJCmAKibs7MFpYs43vJx1ObkJrabpYxvPfrJumrOTjKR87rdUI5cycFB
cKg3zj+O1fbSAUBLueT/dUxuTmrdzPR952LYca34CRZM/CQ5GVunu3JR6Az5gqSpStev63ZDabY9
uAvw1PtdWJ/GNe+d7GmSw69Dv48PtvkpY/l7uh9ylU6/lhh8QwQGze5+7H5j6LF+HBKS3+8P+dMv
4AgBbfj1h++HLeSifrY09fH+h+/H4nSCgiwMuCd9G94P3X+ZoZM7W/by8uuZVZs9Og70tSTNb9QK
G6dYrkLTstvUzVh/uvg4acaDuuTlZZ4tHFPbjbtyXTXCxl/xr2PlMtYkuSB4LFQFMgISHONiKPJU
WIV1zbab+4NlZtPOiQusyFhQa5wwfKllQoqI1bpErm33CcXqor4pzaC9309bS2dlNF/zwX1aPcaQ
EeYX1440r55XKE8WzqXtjsH25tcNW6svMkcnuZglr1huxua5BrPx+3GIEL1Duardrxdy1MY+ozm7
Vm0lH1tIwL/OqLXNSA9Ohe+VFURrVl83U3GTm54DbYuT+Xx/2P0GAInux27dHu5374/V3FqEVjep
sH141v2YvuhlqDTFA6GPM3EmiXcttyDIZBN2GoZ8S+Leu96P6041PhE47se5q/J/bA+L5XJsHT0l
64Rnsgu8qplGkNLK+dcsmTgoiWdj9m2cK5Cjbqel7hpuxPfr/ReayIejSia3f797/wUAKvOxI4HC
yAuhsPBPRTRUhhGM2cLKbbRgefCa98emXef4HpiIfal3iLGWPAkJqk1vSMPdcDYXVO9OXCco+bo4
Mjyqb0PXZTe53ZhiEEdqSrWfzrP6y2/4fyqC/8VBoxukKf47GcHjj+n/nX70xOL+WUnwj6f900Jj
/OGhN3E8uvTQRozNwvJPC431h4XXGHM3GQB3b8s/DTSoBWwc664OEuyvBhrD/QP0qqOq/EY1Naw5
/5GSgDXp34QpHoAp+Px3LQGM9b8LU1CQ15Uhrf4wcM0g+VYgXg8sObwZ8FXPeD8kTLJ1v/kYKvo+
vR1Tnaqq01CJUBZx97qpfnHdqJh98+KCV7INskkIn8os5QuCMoK8bPJooDuDds5+M6s5PseZ+tg3
sxVprJdOsWUfNZX9J46Cdg8jaqr6szc0XHi0qriRWahRYIignFWhoS/5JrBeXrqvsZZ/I+44vw2m
XhAs45DTvUKMY1LXG5IGJgVhb0moOypIYMiYPZQonagUy7K9MoaIR3csX912faDwMZC7xDI5QbWs
qOpH4gcVcjioaafz8hNGaDjiL+rgQuvtjAJXIWTeRHHeSXzPyVw9jZkXv4Kge1em/K0zvGbfqO5I
MY1aN6uFoyhHFyWwv0oqmk5RI+ImTiJ46KH3NbqRP+R4bMJBxezhDg2ukLmpogVc7rE369d81SAu
mEW1s4we70G3huD9qn2fTB8W2VeHetq78YSwauKVW5v9KONuHS4Z0vimUU+jknxO2rXyBwwgPYnN
aLxeG0ASfjVllyodyKBlR0ztdW+3fVRJUKddpnnB3TWVj/GrtTkElKlr8VBZAYs97vUqKsNFC+Dc
cZgPMewBLRCKhwmjG/Q3M6uhMRjUj5ccryaqWdmhVhwEIS9uCc0pp8zgEJLstLw4JNJzadhfgFLU
ewbKZsJ53qgZn1vFnnDoRxISk8I3KxWa+faMyQaplMfk3bjobn0v51g1o9IX1nAVYjmoOh8HgBcv
GCDKBKPJuNp/VBX41/hiF8H7NIyGIdYzDwSnfaxThBUWYZ9u7hgUL5z+RVhgDbL4QVsd6F+FwI8F
S8xc9Il6GXHLhoYVrCgmmqHzTpmdmjIGH+9I3pEzP3t9b0f5ggqc7ImFhadPbpfYUSzlo+WkY5a5
0EnLdkZ8KNbODSXw1nT9qM+car1Z7jmHWV6VehwQpSJW9ySqnPDStTsa6RSADXf3iVet0UpCX63R
k3a0DKUgAjq4RoGN1OOJ2IvP9foEucg5l11GiV+Uj4ZFrd+ibDjNaLcLD2hxB/Nnl5Kuatuf21wb
X6TyyUIxun2p68mUCl+qrezzPndxlPEhFWv6WQ65cjJAJ/j9kthH00AwQcDxPs1ZGndOETnJYO/n
jDTCudlcZB1up0brXxJOhQtYcnZewo20OO/hydJy7bVxb1eCaV1iHtNJD51NpHm4vNcHIHyun9po
2HsFaA+CXc+YAy0rin0TNwaRTDYmE06eCmTOOAeKDliyr9qLsokat6pcaeD/W6o+2wlpg7zzDgYS
Z0g4b5qwbr3BQJL15QtC5OTCW8EtcV0qRQao5IcX16BMtPTsMB3aUawZmsjlKw3VAddvs0HUXJWT
xeJhQp8QLyu2t4+dFr3R9FpCBkboOlIJKdMhoA3FsLhJ4jVWea3Z3mZnaig7TV4wVuW3bIR0Xi35
dzjqOVmP3WsxxCVVFFoMq8rXm/cTweRrKUNnKCz0xLMSQdoeFXI8zJ+J22RRPPE9u956WGbttDo9
oWiZV2IqJyCRzXgRuc74UpYaJSWjZQXYm0ZYNu5HxZ44RV1tvRX1bpqUH4VafEjWzVWsjEejGgHG
DgMCaGcPjf+H29SHNiYaSFcVWPHZN2XGnG+nJV6PVj/aQDF8vSm+QWzZZROSsxF3Oi07+GsCm5fV
cgH1evHUiI6yxmb2GOeqCS3p0rmfz2XvkP21PWhOqP7PNT6GFdsSZi5vT+hT6LLnCK0JOW5+oFRZ
v+mGPmBKktgUlw5MXFK9urJeo8mACQPx2q+bnXIki1swxpk4DZxOPhSa9+hW9DWmKc5DrO1xJGtE
/Q3en6BshiGcsuRHrrQHKbdBNfuepOND0hK/pSgqbRut2Q3ugsVUIR8GExgFWWwcYjSVXZFQODWJ
DwzqJnksVLKr7NqyIjtzf2bUnC52o4/7tba/DK1qXzpt0GnasPObjVh9ZM+wN3C97XpWef5il9ol
zlaYCMZY0jAR3VVnszvUpXJI+vZWOGb75FBSuNRlggGrwmeqDyKEYnibpToeJ355cbEhIn4obv1A
sypnVlEapaMzpsQ3aiaPnpHfcYpFRP39+6zA+1P0GER4Ou87qf9c9dy6xFjkolqnbK5nHf2Boe6x
qDE0CS7PWgeBbGWZsaPIeh6a+Qtr6yUqVms7DWCo4FOZcxJpxroIKAziZnNroEPDo7nMYgcFmcio
jrHOOSkK5n5yJB9TG5MlqA7Vj9NvzPZ4gLaXm6vxZe6/klWMsrpY2eCNrITZhxSR7Gfy4prs2VsF
zl75IAkU3rM04x/O0g9D16dRJSoZ0HCeoLZyMbJ79cdW6Dhl4t3cpDMd0mTXkuV+oJqKVhGtoT1r
X0o98QjZ9B6Boi+R13/UiU8O6CQM/pJU2M8YalRelrO4gL844+lUN85t/I5jFVz/5hU2KAb5NRQD
XzMBG/F5+hWJBAeDsAhBDIRtyBeE23t6snoAlHXLMra+rrr7yjQ0hrXAObC4UwbdGtkKdOvZF8U4
hkWnUF5CRY4iUPvJxGxq2vKYy0WJels+Vrl2WNhZ+pkAAKJV/RfDEJwYjLZF3GKgKZYI4twYrIv2
rYqLT43p6RfKVvepzEhrcdKz2VdaFkhYV51wZjZ3tLIMHVXfI+2DcJ2SNjOJOoRCRckvU6Is/zJs
RPc6nynDy/TVM4dHY8EnPHkL/xgfLixo9N9ro1Dxac1PrYJAe1IaijquZR1n96lfoco0mkXwKU6D
NA0GBjnWJph3GBh2qUeRuWyPmh7CwVDCdKF8TMZOkNsJbiwEkRdlsflCETYgd+8gCrnedGRSpKzY
ZM0TfR760IgmnhdXvGPee7HbGF4yFpl+yN3nqn7B3AOlUM+GMxDO6TzR8gLxcGmYmyvmRiLaDfQS
hfAOvVoa+0REmUpFuMKYfm3NTp7g8DGiJngqqSPodjy99q7hXYrO+J7H9fpSNJdlHtQXODX5kIyv
95upzT8s8IwfJ2cYX00amwET7ggdpSspK+trlKx0ttuehg2I7NCyeSVhtvVNUZjoKVKFjW1pjIEZ
HwRxjse4FRYFK5VJ24pfmRKbRzOO1SgZ2eCS+OFQE9SdY2E6ZeDmRRXUq3DIEdatB9GtX2z4ZZt7
VtkNctKeWSv7XlVZr6q1WDDQiwjZ73D7dciDYFhPlEmWpaWhLMzXIuHiGDB4HEiqV8Nh6vQ9Tohl
h6ZZj2RKsCcNwiLSyjiHfcK/kM7mu7WkWBeBudk6W+q2ex+I4Ap1uMAPNdBcej8EK3oVaSiWn4/O
SlgvSmdw5/YWCTChdZAJAPaRVkdNUJ3TrDuF782ncZO6z5q2TnS1UTJASfMbo6f/2WrYYcwbHpYn
R05xQGbQqZ2ootIlSA4DZR9Qd+LV8KzA64bhoz1nDv6Ko117ZNNImk4rKQFhXGcfy2TpD6YOgwks
SHpgissi+HeanzXap0ntfRMbLQUAdgCxbD6TMFbuFIOpJB31g6B8uC7E6vQzWrpu33jnuqIvyax1
1Lz6w+RjZAV8xEeQHixp7yubT0hjuXCoe11C5DFudSKjSnOY9Dys15LJzhc4Y0x33OWtdKI0c80I
e1dJUpzzCt2mjKasd4IVvswe/kzUkyd96nTtG8FAY1iZQvMrAyQqTOqz5LoRNZbNpF7bqEZu6/KJ
aBYivzX/nG20y76R2KRb0e1g4tD3pYy/EOwKlGdBl0VKTP422Gt1Yy3i+CMns1uAZDJebcsbzg4u
tVBsK5RRaYl6dV5rcCtPHQ0NK7W+sTgXKBg8la+aAhkF56FojRvDzbnvaF4UJBwEtktShIcY/cJu
CiSUyrpHNw6jQuZVhZzPwy9YpVgKsTvCKqHDBP5+r1vAYFmbUDYG6psY7g/L5tpQ2U1Ww6yHJIkc
XMK8lWq6zZlaHWadSxc2UJaiYzI/J5b5YCTZsB9tu4ES2B9hs6zAT9UhBNj9YqXaZ7flG6mKAkpV
hSfJTUyMlckDbUaWi2P5EjfjRenjN4hCbpjNw8tYx304LOI7IRIPeFTdQKBHD0ZH/+ziow+K1k52
69wCHkjT4pCNztvSjuxiZ10eSe9bd5aZXDGiyZAiHJVdUdjgCNhFAAJXLzoLCf67BNagnstLto4w
8BTnOLhRmSTGc8fahGlQRyXlspZNsp+km0f6sI77LosRm5RN2KbfHWey9qLEa1m6Otm1Nngeh3dM
eZ6pO4aDjKKhVv1gxiXamynbWxCIO2KvwP3J+EORuA66if44r5bDDmryzv1M0VimLStKZXkdwUnG
cARDmuDaIR6rcGq99uwlLWgdQEdTY35xdSzuWao/mk3jHIomeVqIzTgOg3iIVTKCINhj8jL1NhCe
Uz1Nq/3UzWz6PK35yvLgHS9dQXeeBq99cOZmPTgrEWTO8JoU2RSwhOvDyaRjXBagBhJL45I3lY9W
bSl7cG9keG9NF0yNzPhVxTTX43jNO41+lsYgOZR6qNB+D+o2K/YA1bfo97QKckc4Dyu052HNiovV
f7MdKc5mKh+MziWqQ7JsoLP9WOuSLBCz6o4eYb7sr1f3KCc5h/ixYPfELKndTjk0Oqu8QjzYSveQ
Mh8dOSPRrcFGjhXHCLG0HKWGO6nWptEHsc01Kr0PmgkQkgXWjzpvv63KXBwZgO1A54oFW8QqbBKZ
HkigWWgr1Fere3d7EFbxKuvDHe26WhWLBN6cWtf0C+1+P0oZ2GxkzBWMSrKqoGc17zR7TQNBAMd6
kTKVJ5JVo7lF2UMVuSY6PfquL780GSJ/uwkQwzSRnYS6+7zIASKj6jS7sncRtaWQDtSU1tcmURtX
QkSFyTp7TfrTPO7ajkzDZTiX6EcCVmGaSpkQBjBp1mQwi5CuNYiRwduvXpqwTtkSMAbtoQBpeHsc
lnnPxvUjM9fPERAFBVvv1hk24mYVwRMJ5oQGEFxmkFsdzmgDhsYjPXOq1EBRzZeqh1BDHzDZk1Kj
Bfr8CQ2ZuicUaK9pVNB6UbNgWH/AJVe4ErO3mAV4raBYZDnydRTNEFgGE/uN0PQ3hDrCB0yNHKZk
M2ENxNgTCvg+sg+Xuex3xKgP4Da+mRqSK0BgSihpRgVuM5c7Y8iiVbA0ZOu3a6qkikb5ZDnyRfQN
bN85h+NFnGNuDoK2s3VdZ8HVjh0mSKFkZwQN0n3E+irrIj5ZRUUSrPO2OpvJ8ak2VStAx5OCh8Bg
sirvqaAsNSRvGrrPwGOdv6+VBvpwm+w8MJxOPbrhCDpyHdm92rq9paJAIXE7aAigCRE4LN4OWKoZ
saMciENk0WQMyEhmRdklZf5tTdky6yqlmKXJz7WNoqSSKBqpr21wlfh1sVZcqFn16b6Lo9VFo9p4
jJnM9muy8e3Jsjf5nO9bCXcANVOyYky7D6JX5wjSDfGlyQxj9zbplG2URioBgjTGPiRFOKT9BBwJ
qI2m3xPt67fbur/NV84iWntsz6woFly+uCyNrYamIr9Ed84l49DWaNQywwaYQjreusF2ZY/0nMxv
uTKyvZ/Uk5myR651+lFudXTKF0WzPvdAZwPVYUtcdyW1MD1MtlLlMvZpMKtJclgr+8WjORgWE3qg
hAA0OrPd6+Ji9JV5dY2Xjmk7BYfSDFWLRih+Ktk4PYzNUsPnSt5JicQKOZQvplzKTWN3E/Z0gWpN
zPqQICRk4w3bmdOtnim6eHfdp5F9kuRkUlpfHsuhJU5nds+NLUG0NB2KFg3vd4wcLa2Alpnt/JKt
7m7iHBlyr74kS+1D1bXO97L8/3Uw/rcOhqZ5EFv/ZyMk1LM0S77Wf+lf/HrSP/oXrv6HSdMeFuqG
7dJVAxblP/oXnvqHqdI5oBds4Yc0/4wAc//AJq0SreYZOMGtjWr7TwSY9oftWf/Chm19j/8AAaZt
f+TPzlr478RZQ/60TVdly/x3K2Q3K7PoykE7K7HG6NU1DzHDyKkxLDR83rdZm/uTuumk4Xmqu4YB
4anvlvTsrdrj/Z7UGnZtpUeDuzdvxMN87pp1Ot/vEXsBnYe5ONLa5J2i849aH24NWReXlJ5IsGpt
iZE8zk76RHrkklYQ1gEQsKuhkl5RfVqsSjsYXd09z/P4BRO+jct+fB64gp7IOIcwmcPcUGZ1OOnO
xp+eqic+6+sglPkZSnUW2WQwIr5Te4DTcoP25PPhnqFk6sJ+ZIlMImty08huxj9XE9NkMeOVACm+
2qI7VPM4RQYTdUgBsH7pihwHSuzqu2yuzaMg1IglrwHMSpXQQGL7Osa68lLl1lfDGtTbPJr9ObOI
3bC7d7tJphenMqf9mlNzzLe2Racvb4lKBdeTVDic3Bqpzdt9ZOozcImtR1wONmIrQtUpZh2SzvUu
rsSiXqYI62Jg5we+PrYbhuE8ussoUFoMSNu0PL0gc3qCGhz0tViOmlAQpsk5as2k/rFo0gHGP3gv
7moHUqfaPI5ItYYtbgE5hx1OPSuobCwKdhrDeEGF/GKrabzXTaBbLd7Ip7qhq+5UNoXs5YDT0r1M
w3yqU8MKUMK6UcPDH3OHzUbSXzP9Z71qFK+93GS7qRhDwH93VIExXNmwxEQBJzeX7eUD2djPbMOd
Z6xV+4Vd6qPZwa9WjJI5Z7Ksm1fCPLHy/CEVylu5rPlOCLpU8YLBs+w+JhVSHY1ZHO1n+0x45BRY
EEHgVxfueS4c4nVmRz+ObjIc4J/TpsDOby6qdoULNgXTmLt7p0ZnuhhPUmun058GiP/Oxf/XIAdL
xxG59Sw9R6U/aQEG/KuVnfj5qQQS0p/vnZcRbRKqcDJRxQwsWGYPgypTUr+zF5Gioquz4QtusyFM
TRo9WlLFu3//fnTtbxDq7R3h1dYcYKekxXiMBH99R8qmE/kvws5zN25kXdc3tAkUWUz1t3NWKzjp
D2FbNnMqZl79eag5wF621x5jAEGj8VjsbrLqqzcaNIEx80fDkfRM4AKHlPasGp66NLePoqePramZ
sBcCMjeF8YgQ+ax75HpK6k9lwv4VMI+3We7fwZTndZwH4etgkxBBpkNuU53t8bmtGpmEL+o7kMO0
QZ0znXu2UtRmVNCT8OTui8QPcMCRvdb2xhrPy6qh+PXqZu6mLkE+yX+ZNiFINmFJCp2jRd2JrByi
0T2Iwdbp5gdvSq59lyOknrxjjeZ3U1QPNFW7Z1JCY/LzWtKvdDjebHFsUQt/M/rZIZbIoE/GiK7a
npOXsGsvRKV6Zy/gWEj0YbtNU1MeEedfqeYJr+QLU0NYBdm6q6L2mutiadV5HVQ4Pflabh0tPqZW
Yl9Kwl1ci1DfWQf7KCCRCpG3v1OqJ++msl4EKrYUiXkyCs60w9NYWQlhM0tKXEJNnR2NR1oEcnTu
P/NAtsiVEVRpl4c7Npt1LSGUGhXdJnoF0P+K8hyGyQVxktpKKpbyNgQnLhxEwAolbG5+VT4q5rKg
nD3tuk+eO+rN1KbpMSE8j6jX7GhwsiUCr2VSpYfIYDjbTnN+thtGaj8s9UGnsn8svG7bWMWRSyoP
0VTqrZ9O2yRpYszlw3gZ587aBh4WvwrG95B4TNBm/+YpxHlxUhrrNprXphnaWyv3prUwvEtEa/e5
19nBx5x/jlJ/0/ROegQ2zNddq794vin2hisyyAiXbvmoQ/zezsbaMWjaJcXfWCObHsg8Mg6zwKnS
BNOnPorxVkwkAcEhxKt2UuW5tpfDBSDleoIUy2A2t23j1mBHtn225umF1/Qwe8EzOBbZt3bcXxuT
EtCFWkQaY94ym3bxrsxWRIiKQxu1YKPKjncWWax70/rY15Ozbnk61mKitNTDAu6SMLMmSI0QXyFI
JgOrdALvkXbQdJfQT0OrAKAFAmv/EjrxgzYVchf/Q+1wD2QKvt6Xwdf3xohQhXTwEuNrDrEL0vxs
dEawpsaHsptqsVOq9Incl8ilaqFQNNOokcSXQmpz3RHWsR/RjFLd+tIgSnvyPVhBgx2A0MXpOpE9
VACLHg2bLLWxcp5J3LIf5g6nwSyPjbS+owur1uPM60zj4IUIs4+lg7nEoIVSk9CxrRM6jia9qUw4
xaYe75kNuDGlxa2CnN8EllDbBcizzAKejd4hMnmtdEMN2Lj1IvSWzdRDvoOclC1liTAvyA77uNjb
IBAEFy/enwAfWUGvWMMuVY/aeQ51pg+10RBEmT0ykzSURQl7o2iSxOEzKvD78kPYT9/sqgM+lCEq
OMXJoBbxPiZpdoyLeF/b2asySAR7X3nqWb9GwqeJMEJX5zj6Y1+oD03nAAgiAdiPBeVdVFXF+1I7
Z5HAhqdQeEk2W3S5vHjdZ6qME1wx91YYihFo9DiRh6RsS8K/FUBb4lqHbhDxpYzQPEWZ4eyHyv5O
5bd9k9/z2UIlSAFwx9BvO+bPIV5ymIluc5roLW6Qq6nlYaTa8h65+mCiD4cWH+J9F0fr9zUOsoWH
wWbIaDx5qUgNPk9tfMjGGveZ6dQne9AY0obkYORrjrrxHinCa5WX9FcQTE8sNxL7pLf2KZVC+GEc
eUyWJ9eyJ9Te7kxjOE15CCbAlp8cupp2nYALn0fnxnEVd8ryROaSUyAnLeR8+lQ1DFS68fSh192t
nMvqsdfB+p8uqQmcraaNkR65EG1q3f6gfqy55V23M73OwJhQ3QJt+v8I0Hx/0rSiDvilkBKseknO
N2QN1wZykkuysNxXdBvlyg9k+uTSmmJXC2gRMsKW9EC0CrORl+fRqjbIo2NsfqHUzD0UVb6T2eyR
orRBGGZtvMSg6pruEFqtMClRRYQskZ5JXD/JMfdncaZZASql834O8AurqE3nje3H4kxZ2w+X1fiQ
jn69tU1cbK4KvZ0z8CeYSii/C2ipRyHtrGUXvqUqLR7rFNdFUJZfREC3CB7DR7SP7blgMbnpDL0h
kXgUJVQIjDk9HDN7dI6tcFZm03LCD6kTMgZcCQUEaZwcG9IHZZ6dAMiC7WBP5bm1bUAAmX0lmwp6
ypU1CmcvRIuqrhOI8lFktI8tjBF4cstm9ECUOkAV7sDNJGoek852VrMsqOjOKf2jovE2iKi++r5v
o3UavnYtNAlNTvg84cW2DvE8Z/LvL7QWqp3foxl0eMfWop+GXRNQkEmPIxuEDdlY0ydCYxsPo23U
ztHTGttVwpm/CEaw22R4pOfJQ2HNvw2pQZuwRzscW02xadlinzPMQM48i0Pt9DGiTeoK8xC4nOqk
jehZy1EiH0mSDR5DgCCAI+n7wae86iTH/jrftaN4EAIn65xYajs7/tcM5xeuE1Ii9cSxpG9aXndo
f5j0awX1vS2XBTZeltouTKqtO+NRUzxKR7ObPst8ji6WH/Q7GwpkaFC0hEmTbty6Y4tHK0Zr5FPb
+j/SjH07tQzzpenNUwfAc0HJq5hb9JtJQqfv031Fm/MLl5McijT+MYaivfcUT8iU1t9udPN9GNYf
msp097Hd9rh/KLYf6mbe9MvHHg9WTAzj+DEdumrDUiRiNKeUStza2jiWU/1gS3L+BHphamz3gnvV
JrDlcYyiW9+kbAaz+T10s7OT+hDpkbU1eMh4CDdc6Lidljd3IrUm8wrjia3LJtLtVmhxFyy7B3sm
ODQfDeiLKPOOjsq/eFmtz3XsPs5RXTxVGleKP3Y2UFqHswKrZeyo8SkWJM+8d8RBaakVWhDyMEO9
s1QoPzSetVV62MSqbO/0UJDd7yYxRT11gZ+TL1DFb2WS8MeNiAOYDqdz1ILy9PnS/QWrwt9AsWt/
7Npar43RBo+MeCWHEex6j4qvXyMmLi//HCB17M1P0DlxTEcpDQv2sYrRgtUzIW/EK3KHFQGkNV3G
2yDKx0M003GR+FZ46APaAnRU7CpkfRuvorwVAVyCMsVtQZmyH0HgAon1/cAfRVtOe5t9jDEhr0YL
fW/cVV/e78o8DKd7P0SXVDgPqqqre1TDkTejU+0sZ/wWcUIiBBaXI/EaFoQwk3dlT9UOffgni9Pd
eohpPmK6rmj7K5GcFa79lSvj8tpq2FBD4GzIUCQAtJ9wOWdTtCNVj8QUlv7WbwrwbEJBCys9lmpA
yMWtFI1DwL4ly3NZyHkDGtfuA1oCudPngzLyb2QmNbeEe5Rwr5v2j5NI661MGc2b3n2SRpxsfSM7
h4b6PnYWUJ2Of9hx+Y0jrk2iaO0dTItzQ48bL6ngHEedZJjXBheTt8RcR4h3NtFvF9LxwybHo8zP
3b1uJ6omgs5cFdLIVjV1n9vQOsq+Ny99Z30zJ6ac0FZrOVkWAZ60r8QF8ZhFrEDy46De9BG8gyGY
rWiEiiF+3YHoTYuwwMh/DGwPfwog9b5BG3lxXn1WtttQmE8SIMIw8azjTgx3ovSPmVOWH50SzVhQ
wFDO2pMP4/hqtaDIj8jVMcvlHTa+0boRpulA1B5MA2kF8XP1jkBF/G9DIE/fPXMUt6wPSWZUNT4T
Ipyk1ZGpKBiuAzf8Uue+fk5b67n1p33X1Rlw4OBdJG/WlgO+tbESlH9hUmhybxOTREf7J59KfKqr
1NzkJYnUoT7asznsyg4pCXFu5dGJ8scOyDqIS0iLvkW26C5PgXJnQAYWAJXX34K0kRenm/Sqsb2z
SRzUrT2QxetfsyFbTElKHgRJoBfTsa4lHs4zF/Y1QPv9SPFdvu/mlkMiTa9Xwcy9S2tm69C+tyWE
eNwQ9+HUPN4yj+2PTLnPwLWQdDBaRXtjBkgvPrQHf/BhMmW0ixzMAgIgx/Tq7FTRLr6OCuyr3Juc
/7Ork+vqPDh4TMmWPju4+68mfsN/prnCIj06Suh3CSg6hZpOdjAlMCDM7ttcyHjvTY2iJ9NYD4lP
8cryZY632rbThyCiy0wTlLDtSOIEzBYHF4vlHgj+LbV4koaegdFitiJBwHgaCEM+D7rp980Cu2Ey
BfiaVcasAHijYI05UJhHo5z6s0Z5SBwUkT0GxOo5HpP4/P5dbeaboI8zkjHbRYxXkUztl/WFCc0/
gCI/xDBVT+CTxYPT5ZzQWAjWYYI02OJnGD+7rzJI0jvPSnofRYRLuePwiLEN1aFVPdTQPJcAQxNy
THNkFjWi7Myon54LkhjX2k/gEwTBpuRIqPVgtZQBtH7yfSbasUIMmz8BgNIvNnWkSLZGiCJ1Hde5
R0Rs8CXo2vzSRsuTVdAobneJf+ocjhG9V4+wfJbxMqTFJybdbk/OIYQENFjJLbnOVBls6yqeHsx8
1rANi+JtJlgsBXsI5Zg+GWU5IVVMJdHlEP6FMs+4N+EmF9DLGOWtH4kW7wryIOMujF/CsXBOxLmh
AohF9MIqPV/QDr9daGTznkXtec9RjYnTMPHDR5Oj19pbFAXRhEWFfInYkv1ZlLhBLc3aOCUbYN36
tZwlkkUaXsHM+nKP9Nu6k+fw3HNi3yF4Tw5ZBBcyIew8pql/fH/RiUx3JaUI60lbV+lr8/p+r+CA
OXIafhyYhe9VRYn3OwhZWW56noEyNnZgvQVuH6+Yk8mfCPqHOdhOohjunL5gCpFymAkynXjwJ+Zl
L9kABjIGk7YJVYO6cb5o0ICrNtynwGNKqx1zZZeG2Jm1si81tbk/kjkqScpgWSL6rwXcs9h4dZ7s
NaPXBq2ady6dQJOgcOwcFV57pHOghNgzrQRtkp8Ga7Ktqw3GQIsJnpdkxiMdECWfVOM3L2jKx4Me
0/bQ6Pnmeg0lfhmlsvncBWvbqmMyn+dmjeVkuEpBfzVCznpTzENOFQXtttjmn9C7+5fUtvUhY0Fn
txWkqM/mD+QOMCoDEqso5piUkTe/Dzq5wW2an7ORFCoSLnF4UR95fv9ilxZ1N8Pw7JDode4HASGa
j93hfQChN/0EKZojjUcbKonfWM+zeSwtJ0RJKDKUvrCtTCkSqdhmnocflSqeRq8+D4Uh16yoX0Ok
H0wP8HgWO9ROtT7OQDQxgB4ru5f+0XDAfkQyQuHPfbyzpVMfguTWNWnzUWX1B12Ja2cO6kORX6Gy
aQk3E3JYC9O8Oka8E6PhHdgyEORPrKB12vj3mV4z5l3/sfMUEnhvTi9qjshYieWZ6O4HHTnleayb
zwh3eL7VcHVj5EvBGNpHZxExO+VLgJ/x/SAJ9cW5scs/tz6ADnoAMNq8pE6ixfhPXsC+mUBSiQP7
GjfzjzLyaYJuPhkkK8yknB6ljK9BKOodSrF5lWeoAhNCqvZzabjrCf7sMJenOGzUlg/ZWEuMfZUh
JB7W/rFFaH+lgvRzFNNVnXnqq7Mc8XKytZdReix6WFScFmdQjcV1EbDLn4ozTV1gCvQ9JHZtgTcF
3LR56KIkA87uoGqWhoRml7GM44ttw7MdOxn+5yXBwK8tUp7xy1PJtO2YlD8gViPemGRvt5TiJXSo
j2iqogGhKcX2/fNndJs2gTGrtUurhdG3xd63Zo5CGfnUJtEeUyI/Tig5H6YcuyAo6EV5Pqf7kG7P
DHqBGkd7W2WNvE4FIu9usBG0FzaHCoBMjY9t1ZgN8mybdET2yodo2g4pcgveR3lkEhzvTcGDbuhF
7Y0fPnenn5hv62vDytSQSrMzQTr32BjpURKDc0K1hKQvTw5gSQlSMRZC3eHrLaS/6jQ2DsPBp6z9
3l33AUBlRcOCO3CcGSuv2CQGisKw8+p16KNnsqI9x4RhVescpC5N9CGeuDgUip1Q/akJCt4FSu02
TDrxaSupyzsOvfxMRNJ807b7VOSpBs8Lsc06Dh+t6lbSAN1ryzY82E3wlib9hvMwexYx/4fFHLhW
Tk3DRwHMtQJsNwg799h3XeAlH2T4p1eY9YX4duO5g9xxS8jxdzClC+rP0B5P1VIEMPdZf8ghZ5Oc
BJ8J2/gp/+hGoOEUBgxLIbh3sd3yTeqY1Eer33WS00VhUPfm1G2+MaPqoGbBacAriA8PEUTnpXmf
ahVtXFpp10wz+2xsZhLtgW1cG3wH/B2jfB3hzq9g7Q33NR0aeWpK1p3B8orHfqh3YeWcmLzsHbK+
HqM1yqP3q09MG6U50qFV+TVq++GV1IuXkpVjLiCiEvpE8UI+UoCCbA3VqkxrxTHTJDvGGmygzIKU
ggzjQ9+HDFPWS1uhiwvtNj6PHS6dAFHPifv08wicFYOCviP3lKewD9T1TbbxU+Ny0FZzfi9bjrmq
JIoqigP1sVf+TaczZ4cAE0evB4MOVgpA3xGJTrKGewnTlp/Mw8rKBn0Y4L/C8FMSI0zx6KFZ+fYI
4j1XMyHUKj70tgxOqmfwY/kC43KjZ7SEBCzUMuQYg7AKzW/03Ew2DqZBlVvHrKqzt3xxYu+aiZAM
o2Voiazx0SsbY6cyWH2LW6c1/bkHNWrzXWg2Cdft1yQuxdsFEyA5Ubnp0eFfDWXlF7V8KVzjo4ss
ii4HKtxNNYhbWSv0lyzVbWs+IlGKNo386RutPBRe/ypD7YNm2Jyeag/jeUu1TdaE3hmY9B7g8DmN
aVVfGhraBdIaYijcV2GECBbLKgE9GIPHZog/sf9/K+tWPaesXPAlKIhtJkosMDYO1mjMXhYpmtEm
KJCTYoGPlIW2tQlXleRCtdfLT9Hcfk+J2UKw35gnC4Uv9Sv5iCYSRZRCf5f7JJvkrdmwj7s4QvRE
ASC2qpdZ5MgYkVO0Bpkf7djB/2KfRyxCOg8j0KH3mmo79H2wnTMRXBHUgM9YRJZ1qAg75c8vDbLt
PFHQBsrrDwOJK/c2yV91NewiX1gvtf3W+MLdeKEn7nNSX9QQEzdvxfkuLQkJsAm1usi5/eA6BY5O
XQF2mIM8m1b5QfjczmhjYDQ7JFnhOH/OakJcpPNZlqnLlorNzkN7T87XaHEUZ0BRlBbnkIEn0RDK
Bq4pLbEhDR06Epb2Miv7Hrq81Rnp/58ocvkZpBh4alC3C1r5nWAp/VxU1lOYgN2kBR0GBJS4+NyV
sY+ruLn3ds+I4lx4OsxrEqMup6I4JcSKqXaOkV6h212HBTLaEVvrGoVpuJtTKnqScZpWSRJ9NtqJ
tIKehC504um6aqRBUqunAeNYJVXLhOniNdiNQV19qToSn1QwU+y3/Ff2THhR0mgTu7i4+Hw3JeTj
upo5T9gdiQpyeugIarwkXUlO04ShN+qPoRFZ1x7bTUKzwJ3nMN7zqK+hxcTa9p3uQxB9rQ2k55YZ
0AriA5pwJtIbKKyKesUJnBr31borIio6gib55JRvUxQmcG0lIPhSGR7FdXQOu6hm78/H80iLCjYK
/5HjGyAsFOCsaRJw89m+okzaZXhLJhRaaNxsTyCb1/llmswUyoY2WXKyGEjoe3oY8lxehPnTwjD2
TmunCRO+SruXgJ6CZ3/4RDj13SXCit4Ab8bn53/vsxb0G0nNKtKyfR7dWp0Bc+4GFd5DV7RPodwC
4KuNY+P0bpcY4t5McKQ37kbX8mthiRc3dNXKESrd4TpGXTYpGgyprg3X7SgfbIRjLaq1fZyED4nT
PdtWf0w4fGz7JTVecZu7rvEWhI29iWg9gRLmKFE7nMmN5tpytuW9bHamcRD0dp/GhscnEuaZ8w0+
GwNVfUnOHiEDzd4bDjroH700aZEAJFxJn7+ZwiSSmXEHKoVUrGFnIjjemLl4bQ1Gc8h3H0cJfdk5
aj7aOzJ8kRXhThxI4qx6NarY4pFhdCEKI6kctXKH+iLyNLhGkato2uG7MDRQjQ/q2CIkprwmk/0B
fcfnIfQ/ELOhVw6WnLVbRyHUPl/ev3v/YtBjduot41CM1AmERY7Gu43eailTQc9WHd2qYDhSWjAh
UFl+RiRqdBsaGhFbijsRnDcJYlR3aenwiEuRTOC39y+klIe7Dj3OPz8LMGXsdAtD4tljchOhn9wY
/edjGOb3dCyS2//+/P07Ex8+M8GSfOHtREwtBXu0n5wc7BD0qHNCK+sfbOQssbWHQ4exd90ahUEu
NkHX/P3Y4PouO0gA4U1NYwMYC/FDStmv1oT2jkIhdMMiQ0mdJoxfRbmx5lpvTcXwK+IJlb1fmlth
BcNzCjR56eNqYwr15CLMJFAoTg4WK0LQgveBxd9z3lkSsJDE+dktxgK/loH7iqi1Iuor/lAKAuyG
+CPdRQdO/ifwZKSbijDvsAbKaSe51zIGftf22RyhVmgAWqHgPnllDj09vBXFF9ftv5qQf12ozQOy
e8vUWJW9T3ScQ6tFzU6H7kVhMtlytmNqIw5xFRXhUwOPmqKVxCRdJ+sZ5GxlcoojVqkrXXQahupX
kUOCdyq+FqNqVtFrZ37DaFBykrJPZCh626KmT8nsw3xLYuhNWoW/tnvE6EWXGStsVWifqdFcjf3B
tsvxgW4v8qvcL7OZnSYPB9xs5kgqfO8xczMo3krfnLnfcWzt6CvRAmzNDsjp6JVxRG4XMayCREdO
9xgAiaP0DnpOpd3NOIzZGH2ShBWiW2E+SBga6ToGx6O7xIv4C9EwfKG/c0k+a1h2axyf2Rro2KFw
hL9TZMupsDnQQE/gefkt652B7lJZbvqZiAaKPpAxb7kOZyPNdMQ7eR8VsTOkKIUlIt2pJNtGma6J
aSoFttnBWjEP5162sbqGo+/yKrR8m4fgA3PeTLSc86xIPY/n+G1ELEksHwYvgS0pjmIUhd73Ocbw
V2Zpto/84Smr0huVW49wx/Xaai0KF+mq3bkaXab0eApCDme2PxHZggKgrp0XH5pIIb3eIbtEPh05
P1T6lnYerGkTLoCeLDCyV/HGKd0D1eXTRpLk5lZFu56WtBHRtSf+9PPQ17QsdTXSSRJlGspROXfZ
z5EVY7dy8U4SJwQEKmzgNP0Jd+R+dIaYnL/6h+OJA2M76X4iR2CdHlnhAeOjHdFnfAKE7lE7Uj9Z
mrDQfHZ2fgCRJA3vUXkDjELo0ZFCtkbYh9WWc+abOcp7p0EfbRpIZBG1W+G0CK/iH2QC8EHGHUJq
hP3eSIqbasJNG4iWTVLjfCgeGgAe6Y4uLH3u79pUvEJKfuF9jasHORrc4C43VUnJ4Fa0EPQdpr1x
2WNKYJSqWdyXZPXRxhRjZHDSbUeH3GilzTFqmwNnzgKWzYGEIQ6Mkwu1yMXAbl9iPZmSe+MuZ1Kk
puuqVmoDgsaGY5VYaGSjn12SFVYNeUgJZWs99iUSN5pN0XQl6SwIk+h71gPRhZzK6XQc2SpCr76E
Ok63NYmUqQXYRJtVXrvmJuJ2jpE3kfhfrU0jfSx9CtSxz5DrZKitF0PrTB19bmFfwJUV4FvKlDfo
0IIj7FxjRad0Bu/ft5aE1vi9iIsQBAhhgRemepuSUq7zCtB+pk2ZxL8PpbIOWQ6Wok1Nw1CfPHcm
xWZ470v7ex5msCvTV5RNX1NWtJXn4EyNENRkDYbyIRCv9QTkA4KxqollwoEVrfDsdCaa62IXoPg+
eF57pfQQ47gLEGdPGLhMXLXLvGkPTktVeL+iZoG8K3+gwbd61UheCH2LfN6e5hl1M+b2AiUlEvGT
E/OhusLd2UtS4NB8SpL0G4GcqPZZjAs9bVU8RHvhq5dpPNcy+GKxEm3IRhx3/mg/CeB6MlO2ne1z
8sWQTh5NtCWr73tVhh87nrpEWZi20pFBvZxfiWr84fUEjFXlmXy1Y1jpL7nbYd+XPVTDTMqDBDqN
LMAITcps3jq73ujvJrUVHOOD+Cr4LPIgWbTd8OZVUl7AS99QB7yGZT8c3db/2c9UQTpsuHVm7Abt
///wlF/ah38pvVnkcP/R/GLRBeJJ/jGVp5SksuNXcVpd5tJPsio4dSk9ZpP/qXKrdo1mFA30EMq9
hZMSWMIiZKOjiSAbB3jCa8pBf9N5IPN2SlUaRVDRPmQ6+nftnEmcyR8X59ARbrmIfD38m79eHNlN
kRfBJWAy9OVRL/CXq2KyTiN7C0QPnp+pK1Ez8YJoZevej7zdTJ2eCzFrmMxlwxxwRMnNS9uhRLWm
p79c4K9N94u0z/Ncj8tTKA0tIX6T9vUYfrtGhXSMcszDiaGZJooIAzEJoDUXvo6agcCqAMZRZAP6
JneNnau8/ftl/KEx5io8Iag0RmzsK/u3z9C0u8YIkR6eUNNAUswp1m93U+bOa4lFDyyXD7OKEJOU
WfYXeeNvxUG8AbTG+HwyvhRLSMxvass6VF6FOpjGr4WSbqALkzj2CUxWRB0urzh0hwGFDJ6wf3/N
1vLZ/3rjIrRn/eTOFa7t/J4MY5KqUhZZ7kBBxfUDsq9TOxgbFTTmoQ3j/TTkLFvN+FLM/s/Sm/XG
t+/T+7SX465YcrFzMsw2k+rB34oRI/7cnbNE91fHKb/itXOBm8Xf5Km/V+Msb5gkYtunstrmlvld
njrlQD6KyfgkOw2+YsxUz6EgKCEdNqm0+7uknRxpxgGBnj3Leh1Yc3ZBgKtRgBLtiSoxGazyEqZw
7gY5NrprpkNq6ceqrdpzJ6ptp9HvedLYwxsjIp/f8sHv9kOTQDhATayITe8uJLuilfPcNVB0gnoC
FyHU9JXB23z590/qz7vTd1wOZL7wPAuS8bduqbKwa8E77Z46cONVwwO8ErLe1n33uZFMgrEGADa9
5JN2U7H799/95+rG7/aoNOJM4lhIgn9dQLIAd07A6fFkEuiJVbHZIdLstpUXbLwFNv333/bnckXv
Ee1JjuMqxbL1229zW2nVqCXdU2wZPwZCDdF44+sD3adz4edYBT/+/fdZy/Ly2zNADIAU9B5wW4EJ
/Pry0jqvQT5K55QGgbeNDeqRA703G1INym4BOxaKIC6B/UPjqar0kj8r2W1LHxBwoUdr7dn47Kqn
d9EoCdq4hiWnqoEUpRI/U8qCNbeh8xA2NQ00ILl/eQV/LqC+6yyLKCcxyXe/vWVF3JPjizmXJgaC
CcAsin3S6LvZ+eFp9NR4ME3js4QIcxWXi6Cqw8JNF1q1yBEHH4UIWSpN0MWrzJ4UdIZ79Y3qoxVX
4ctcfAic+m9Vaf/ldlaWgtrlbWe///09V9YQi5louhNQAwC/A9vh4AQ7oAA8mkFpUkaJ0QEoPMzF
Pz6h/3uz/i9rHnfyUlzPWmu7v++HHuAtvxvz+Li4B+pinlamj3Knp/LRlLD59IZPV5Pa6ZWdEGD0
HtejRzGu0Pj1f7nbzeXu+u3uUy7rmWkLx3Wd3/vyehEXEsepecrcmvVqUQ/Ni+bnzv1HZHv1gVM5
DxzzoeEZ5V+ebO/PR1vh0nEQ1NFkBhf+272/cF2+KCJxqoT4AiZYoRyR02fH3+cyeyLLQhIglAOB
BguFI5IQLXIISRK5r15sHZaq8W/a9A5zVzoPvTyB3BNsi3NPz6gZQjfpd0RDqYfRNu9zxIhRBfYp
VJ15Tvu6PzkONkarF/vWKdwVkSMzB//WvIUxocngLNRReM4urzW73+SqbVxmhO/Y+VMv20NXKwoX
9u9LgzNZFZk5OHftCtWsOYUEhUcW0q+GMV1pk73MLF4TET5Zs9/sEgVROJjBIWzXPjfKJvbC8RIm
Fl3FY13hrjcupuyn13GQByNBlWTk6ZM2GNwYai9NP8zwYgqys+FElXSC0H+/9y8Fxr02TO9dE5mc
zgrzL7fLf9mwlcAIZSm2PQ4Q74vZ969PcRE2VOL9TxFzepyITDmFg+2fqRvDFZ9/S6LGJ81FUAuA
DCOd0AwsOVkUB7Qr3K0v3Rg4R/yIkMuArOS4rVqry/bKpJbZR8sIWVLpY1c7NCYWxgqHgvWXC3f+
fOKV8FhlGY+VL/33O/E/LjzMemQrzICnd5mog8ZkNqafXRg63/Jcvy79vFnmeNd0ngOsTxmcdNHd
W4XNmNOD+YKEhoYHiDyUD4RYU0auXIl6UI9ryE55pBEIXDHBtYsZoIfl29uBxnJUwTU00Fqm+iyT
AXm9aeQ2XUMw+eRWhydzrO7vk1XLuf+S0ySAN7hSI65ZKwZDhls+27l8HA24kEx/1wGiZ2JQYphC
lsxDDYKnh0ntjFdfVkuGBaFH6LB4fUz3knf4IQ/GfKVxgx3KFp2XYw1f/n0DMP+06yjBHs0qQuEo
Ld2/PcaibqK599nCMv+gAHtujUf6AnI2/EVqKWZuiSoyF9VoSg/xKas9k1xORBGpqsK9Tvd/uZ4/
tlRX8u7bJhYi1jb79+up4wbiUk/ziY93OHoNkgrs/mMp9I2gQWT/jySal2uPBDprFNUumlGqFx7E
W0y7y6WLzegvk675x6rPJeFqksJ1Fbvl7yudP1tEfgIenqwolshM3RUYPYQhfEMamcAzFvI6z6Wv
Arx/OrrEb1Eja52x8sp/Gjv/7x3oj3l/uRa0xqaQy/DqLNf6H89CjjunagIxnZzQxBeIOwErcL2P
oQFXQ8eHFlgW0ld4z03rGubG67g2Y6gewjQrVlOd3+H1A/6fzt7UnHY5TMbJeR7n1798jn/uTi4D
xXIowdzEAeH3o1kmo3h0K284GdpSK7yT4piH4oI6VnFOS/0DAOzAEtMED0GgDoba1yWPtorz6GLE
T3LGhDJ4VGGEWh91T1aW1n5+yabhGu1GhL5PFYnga5a7Gx2+1TMrRH6GscRwNFRbq2MZLtOm2kx2
qsm+VV+Cov0hZuSf5STpYxNtjs6qojQ3or565ST/j70z2Y1c2bLsryRyzgd2xmZQg3Sn962aUEgx
IRQd+8bYGcmvr0WPV5kX9wH1UPNCAA5JcW+4y500O3bO3mvbNBcXYXUsQ+zunkBZ6LQ7C6W+3bri
IKQ1ArAr3E1nkj5WYxY6iZjWNso0wJOeu+tbyJCD4ZZ7mgVw26lSgbOXgJfSebpxT5NdOytoMwKw
OLlG68oW5Wm0GAs/Hupu6raE29q7xwGkYqCH+tXqzjNuSdwhpXMDN1gGw4ZkXvOLMVHOp1n0pTDr
j7zliBsl4GBArhxwcP5udPQggzV74H6bSxSLbu30vX97LKIpTcMT8MmXSfYfejXjjdA2CqXVOTG0
59bskl00oqVw7Qh+2VcG/imeA98/Og3ExOVcSeLy77FEwZ76ANVqdgLgP5FxNfKEPa4I960txn9T
c/zrxS8MTvr4jX1hgSVdSpK/XPwJOCwCilqAPZnFaa0h0oGitFYbDw/wVpMMEKBO/JsL+V/vfgH9
1LFdKKzcsH+vN7tIN7thjJujl2XdVqts+MGDf0q1Mj+kg5MEs2ftui6hS4Mqq8DM80evIHrHO//f
X4v5twOOTZkO9ZWdEDOY0P/lniqxfhiS0HtG09qrdL3yzE3EFixo2CL73WHfsBcq+kXDkw/nhHCN
JUEAYor/lmagTQG2NqWnLklSfqcQoXFsEg6N0HHUCmonPPrBHD9ZjP+CCmU2UaPNVmREUI2j+e9W
eu/v7SWb38WxHMfidzEtzqjL3vSXz9POmVTaiLaP8SiTwNNiEISF0I9Fm9LXfnyPZZGk+eUhK/N1
W5NWAIIMGnmHE3r1+NILkTytcq/It5OlvT0ybh8PCVU8EveRwrMRweNHQqtoHtK6WEVLKK45ZgwU
um5vIYRjCCKtIMswUNxgPTfEfx6n1LGOiUi1YhXX439/qaNM0SIazzjHrWMae9NGOO3vwp+0Y1I9
qJktSe9FG4o1sNF4ZYUDsqXcKva2yPYQAplrp3Z4hNM3hCQgzgU0kFW3fDk155qBxJEAr/D4+Mpv
Ew6UeqnziDuZYtXSn0rRYZZp0pcutHFLhzLacxbN96Nj70xPR2Yzxi+yZ9NiFUMxJ19B2CE0BqnC
yApsfvwlLiKxcyV2NmYJ6MU1JwFzEr8+nJl/7FfoBbHcAXMQI36gfgm3qHNb3rXk0+gIC7YKeZ3t
mAK8ScathU1rpbdVtIcHl4NIyg4mw41nQKHGaxn3QYuWZTOG8GHynAGrMdlwfPEE7XJWaZibnnd2
Cyug9xxua5voqWUdnVR9t9MoX9VRBlvI7uI9SWCIfPEoMAO/lMzeD33SJOAuSvHSZbD9/YyrgeML
k3kkQoGTa91Zs6r+TLgY+mAH1vCwxEs2Hb0mEK/3MJT6axrp/o5kYiQ3fviC53+dSe4hXZNwQ5O2
BhbnPtR+9iUiRuEmUwSzVYYCy1EOjLTFrsO2pa0ixehKa2De5F2JvX3CLo9ba881SGJeCfYSZ2u5
i8eG80LLcdoXsJHa9gfe2T28PuNVEZ+zymSk4QGlJT9VojijclnUTuIsMpRnET6KXYfIdYdzC0JY
x/kJvhizx9B5RTBmbgDxRbuqwA+ZEdHUwddj/hO90SO6YbWiDWXYey+PjYNZ2PuIwz4a9dncdGFz
nMAWMfrISmm8l4V4s8vi3WsjhKV9jK8UV/zB7JutNrhiT+4VVr6oOjg6Fv86xtXXDOZXhLPUzmVu
b1RjJ/s23iieNO2b8c7LXHUO9vg/HUo9Q3boNc8V1CeFkez5YUwlt25rjNJ/NdF3MYRhzxGUfudy
7G+VMffrUkvLjaeQVw158hUlrNwNHpfRw10corC92wMTJg1Qzo8m/tSj2SFq0sh3KkbfN+nQEss0
BknFXbfCZcD1OptPM8qYV4VGnOC7PEacxLe57C8YeQxWW91ZQPCQDHqFqCW2xnvSUPVbQ9pui8RL
963Uz77QSvCM+J7THPPiiOEPDv0U48IOrWf0Ajz93LzAo3cDXRCJqmWYvRwPTBA779rLGHlWB3ty
6hfIDOSLNWTgEWaRr62ZCWsJAG4PXsgl12WV61hOERDkezuqfERD0bL1ThFiWx0JZBOfaZbEBztl
FWp1bojS6gE8WhkEZGAIwcAA6+IAQ1WeS/2kPDZ8sj14ARYKPZwFJ7Wbsl91hlQUbR+JhEmyKFMw
nOQIK89++cRJpTvT6s03NCD9tXRTa+tV0KFzrYoO3tBSZTrQaalr15VX2k9UTFhW/PZSdr0BRlQj
v1g+Y9wpVmkDwnvVgswJBvKk4FiP6sTvHx8d0lUT3SOOQJTTHQVVzBVALppy5ZbIWQ/MfmvcIG+v
JMdZKFtZekzwwS8NXHUcpHZOPfzEEUOyXn+v6pGeXKleM9MP2SmnKejq6IaA2HvJsh9sDExYW2th
KXPq4SQpIxPbJmJeG1rZRQzhgBDq7kNGfqUtb2x1OVnrLC7z45hHp2I8Eg7mYi3pPvOpbHZJYUXr
qM76oEGWdKoq77nVR8Fb+hn30cHHJwOSDhHchPh9mzDWXgFxjVaigRJdZF/6llw63FanBDX5fhjq
I1PG9KQJtrjGFyEekBpdo0vcAarzdnzWsmhba+g/jMoHm6tDs2v0Zhdm6ZNd0urram78qi7tQNPx
pMG+VYekAHkYTcUXtnwWKjSqvNs6jT6/7TEkoW9bUxP7WJDGIcgZBu+i3lmNUaUe09S0RkVke+2p
xoObrHp/p8mau1kXVz+1fmeRE0wWlFZ0AbikxSg2CaqpMmLejXC2Ok0F5bIMA6e0v4VyMlfQEMxt
5wnq5jy7obrnY0hrUJCQHpgAK5xfGjluGAVwi81XRpI02vTZDwjrI1cK2/IGV0yxC2eJV8I3slOj
X8xet64cW9Cqwae5qcbCyY+sFW2SaW08eva7sWuCyjW9BV7bbypRxVukW/qO95Wc0nzaVjIbD8KS
eM6Xf5qhcLI2FloL0h2Pm2N8UaxCG5cl1GMNepFmlK6tqB8RT9xtYYkXyVJZkOh0n0kQ2amhI9qp
cTCcDBkWn7D31jLUjQ3vZLoRrsBLObWLZSQ5k4CMKm8e00/df3Oyq5307ocDb6MVMsevVZFpPKrh
BZXa+qH9rWDLBlMsPgsXMBoyovjga+D6Q82+FKU9bZqhuXOk/Amgd+8N/gxrP7AppTgYjT+Rc+A+
LNon1zUAU8FV3du9e82z6GrS476Z7fQx2fArgVefzVb392YDzmy2kNpG2BPXfaSMHSXapk9mB+CZ
CFcurUt6cZw6YlDwzkSboWvJtC8AjRaZNIJK2i+PsUzfWYAySRXgdZffLNDZuD+dc1fKk72IrcfI
AmaTnavUbg5mBq+7CyOM1kNnI8xT497iWYyiVienrHZJFJMGNjin2ct/yi71ryGyIIsGz66bm7sc
rYxfI5yImZ37Y2KEQTyfSti0V/RlSIrtWjsweQbyojf+JuPtSIA00AqCIDClz5XvxReBfcKYDO8s
GyfwZksETag+H87yLkFjRErCpplbcKKdtxJkcqZ+160fw5CuJuqwH7JASsMIRqStmzGhR1TRiN4w
z0fTqqtDltZx4BXGU013JO1/6GIrESPYTegfEjQlqzisieDTMdzbJdZ7p8b6rhYLIw5RfMKNxaAu
/o60eNzXnXVH0UoIQEq8Vej0IP59H5081ui1QdwoFOm+3iWm+ExCy7qIGRw9fvmDqefv4ajsLfNQ
YxUXmBdcvD6JXnanxnVefOIIMxvsewjjD80eJ9CsVi8lVLZTD2GfIeq07ia7pFnc7g1svyal+TO9
vddiMvVTPqNXUWF2yJNcMN4ehs3kEpOHnGQLd71F24cf0ug7jCewwo/0H40Npoz8SFuw4MAsAFcm
IPKz5qhoHt1mNmMLeevB8mIWkC679rPwb7ROnAQBZcJEEIElYz/ZDt/o/tVPztMDcBJl7nh/1KGI
pre5b8Vn6n2LZRxJtya7ZqNx5wcarE7UhRGawp6Lc7YD2+76AyKPNogsb3jSYAjr+JovXa+1KOEF
lCHhZLsydm+pbjc7rcgxzcwI72AWIFRpk+8uvLXDqHocq8SnNUbGhlZoL3pk17vUan2W+xTxiVCY
wZPw4I+yBi0MKMEg7oCdM9qHNc81DtnXwWpfZEGWnaHCZ7pF6KHqzLwNmKxpDwGYmdIWMV/mFfs2
49SCtwlr3jCfklafb2YPeKAplPZtsvIbTqTe0dzfIcjeBm3VJ+dhLWjM7pw0TEclcG1Sp4xDk5XU
NzbXRr6YqnCAtTXOo8Fp1dnCH7p3pPcdOoCJc+wkyUZfz+FUHLOKAAmbrBSMG9Cd/oiAW+AEiEcZ
p2IuWjlyUkc4Pl+kMAE61+UTauzqkMQebOu4f/Kswv1U3GD+jC2oz9sSrLetP9cOcnpWk0MSediP
xz7FoB4uewZHrbGIj6n97kiNerBskSTXbW0EHZK1Y1tLAoOLiWDpmWQHew7fnRi1zeisyGQe7tFA
xJxIW+vqzuzKDdJvoNXmPbTsmy9GPCDKgqqPl9pPcv/Vs/A4Iu+79NKmfzE1T+TRtU/DgCJyqEER
LueHx3Wr0ISvVQPDpe1R/vauNT6PqjHgdFv+G7uPvxETeniMPtupBkgwoI8NGoIdAl9Nh1njnMcJ
+832lX3SCh2DJYEXOz6Zr2NTCmZ0rLZhqq9rH3VoueQsLUgZAIWcE7PRBtBkjS8QWFlDsmG/oB+p
FRzvJfc+wlkAQDH8F8DsKAs7iEbc1g0xxwnb+jIu6E1sT1xtmBerkDFiCbiltetNWpLRRuMMzVU5
Hgq9Y59sbBA1A3xvvMabqqceyKUF4CLP5p2fK+gGeWWf2Wom+BAmAqS6/E0rw98wVTFJ/oDPrpnj
dNANXBHhKKztg49qVdYWMU92WqIaDp3bnc0xlseRIYsnmjv/HOLfdELCnGX1rvORaox6p+2aaepI
jNBfSmYAQKnxVi3trbmNf5QDM1wf5+sKiGR6xmLN0mw6r4zgX1U5XRsNV5dNBTeVbYrjUWAUbWMU
6g1eT2On5Xq77haWUZuKtyTBgyPbvN2Ei6sJq357qyWxH2Xk47Mif5eFZNjhr/a2Js2vIOnbT7Pr
LZBkw8w0AeXOaoiWNQzQ9hcd+XJExnDnTHoAUffKsGz8yAUWlGlb5LlDaTtuAIojb49qclLtsr0q
clyPRhceC0C8J09m36NOars8GnF02EzBKot52AOR1KGf3SDbimHI++uEFtQVJs62FG3zZEGdXhPS
8X2K/WmBxPNvJcQIhwXeT5O5i5MQ8AogpTsNEVFsRSJomFWiP1IOJ2dRnOpwji6jjNUWE4C/ahiV
IAEHc+IwZBUx72GJimpN3wK72agOvds4+yQcrxGCS6DK5m+3mcSl0Mn69vBFtDaeFDmlah8jywx0
zfpmozjekF+DAMIa5vXA+7d3mzflsTSYFtt6r9TzAwRFbaRz4/srAzLbAzOB1Ny4hhNhjDJuLpro
XyWqxXXbNSSnew5x5DLpyZ8x8gst5FBV41mJ8ehxhjjWIMB6lHUbFL8ZVC2nObmpeTOAIz9zPufy
XAyyRXIdvOLoZb59w5d7qvocmHcOh5n+fTCkvty4UaQHnYusctJieW5k3a/zRt6Mup++9ls05ata
j5pbixDdxrXmgri9ur04AW3nkwcPsQ1F9U01/IcP66FQcxmMfXnLsAoFRoT6UuKqWGVe9yZ763XA
hozNaAJ2Yq/dNAQTBoNozcr/vdBiPGgEkl0Uz3nwlXjTKv8btcpK2l6+w1ZLmUtTY5c3JQaaPL1I
cgwep8ymnP40SvPasQ6la2xbg9ErKGF8QUvX0h/yqzRjCt4eurX1ywDGhT1cTpRVYq/LyvzqhZ9Q
FL8TwEj2k0sUQ2zm+CMNjv2jaXkbbJZGELZdtMXZto9wx2Sz1RL8Ajsm9uMLzsGfdk8h59IYWDmG
FKuwwxGEYBq3mvmaWbTEDKN3fhLnUH4jxzO6AKPntOMZr37urNrI+bAGMdzMJCfj2M1PqSyeo4aD
l23ZcF/C8UlNtoYCS8s2ALS9dZvU3iHpzFPbR9OmVZb4HIxEbLRJHBwY7DfOomcu+cppxwN6ADPQ
EjzGjwquYnU1EqYXCapjfiUfQRsQRnco0ZR0CzbY/R0b9KNwZWL07pEFqIl7tUWxGrucXyvFsuO3
1nvLtb6Ko6k7WPMw4qzSCNDWpw3LRLJNOnUyJ0aggyGvf0CQi4AM+NMYpLC0MTjQlRhTmywHQec9
nLg2hx6dcVlhZyFmTi/SF99Z7JUtwkHUvjtP2lqA/q1eW1rYUTmHDoaZ9IJrjCCqEEa77LEIzfP4
y3WA880EItARHOPFK7gs6O3POk2aPSwRrOfD/F3bweXB8eNfldmro6NMtR6teAge+C6oArCTRmT7
kdnVR2XSrH2IJhkUZ0eH5uUqI7AhJyN9Z7sNXViOdV5Zk/6pKLv9nOMUW5AzoOctMZavuiHbmFFV
Hocu++w7J7lQyhMr7MAlJvrAO8RV96Q63zpYrcuWMumPpimdvOVnejOdwSxHgSVKgmbV8KHshoDh
Li8JhiJRe3LdZuN7ioPeuFhUOoXQJm71/WPH7ztIElU1EDAxfUgLXxjXJDZUoHYjaPZ3pzUPCQDj
wdWvmGh1MdYHAq6p6gAOAV1ZAzcd70g83ZXbMCnVm83Ym+Q7sMj2ntOeZl1/mr3MuKoGQEjfaDi2
leLe4SDqLYedvAu/Nwpqgtf0XM0SyIYn4PrrvkqPNuiv9ew5u3wZJup48zhGKeT0hAIwP7EONfYg
6M3E8oQzxiojlN/4O8wvRHF0SWKcWyWvphqdgzZhAKeXfveP1W0NscWhWwSnWuF0OaQZPPzWqL3A
dNqXOjfb57xJ6QLbHa1Erbg3V0cJ+0lk0ZnUtx+6l3uberDljphdNOXsEls6vsarZKs6lEw9qqa6
5wKWm0pw84VsCBjMD0iap+ckB2+RTd6i30gu6XMuPXFy+twIWD7urjOBC1AygnTOEj3Hk3OmEh2m
Gz3kwGpgeKTQTp/QrDKkk85EKLpquRuz6WbhcsM4TIwYPkjrSfNYbG2z9fYhkJl1DSt9zVlZMIpY
rly5JFFUdU9mWAegS5QRg/DWXldsufiwVbwpRtPdZkbPvqaZtKv9xPlQ008vxp1FDC9HTHPMrwTf
fIZ++a0XNE2m/LUlQvWLOcy4TdE/gvWoT6YYfnLmjwNMU2DDUf/e2K0C2zHLcwuoZGvh2l7R1oap
ENnPjRCbmYXzpWIxmmLvKCiatoRwfK/llLyhN3j3jHpjuH7zS9DvjLIvXulZ577X4wsk/72Bpuxs
9owPPNote1HOvxRB8FgbiAtCxW2/heEHJ6LXgo7RMylXVpDE2a3rc51JRjJt5zjGYKoS0gsi8Kwl
7XQtDaeXpga37neTwOMt+1UYKrGWMz2p2InaJzxeb0umysWqz5qZ6DsiSsr+CLe+Zxok3zLRt4HM
GvnhLVaEUNXjTcpKf1JG+Y6frr5PVfu77KGRmSrNdxmxB1/nyVwIdbN2rSa8H5ma7a3J0Wvf9n5K
AaW112i891CQqp2bh4HlpoiCabGtIZCwVjkLqEB0Mjs3qKePpDfRAJzMIxmfDn4eZLIHlJw0uvxc
X8Vm+aLS8WtYaUS3g9A9h4Y6WUtrxJmGgWqbw1xRNdMVHd10NVnKAm0kKMLvpy9ZH9n3YeIfXtm8
NCkV1W7eMYSGzP0SY9ncO4D7wVjw7VSH/YvuHwgX0m95Fe8qtzK+RLDIXVMvPshoJJAUTAXBsUb3
xZXFgcI/GBzc7qtNiFeZ6xFCDahI7dOopw8F9OQt9rGBe763IYyBsLLsXMzIyEg2Orgd9ClO8Z7T
naqYAAOf58YBkq2WkXSK3wF8Xe9sds/8+fXrPqyGFf53/rBfb9Ba7uBWnYi0vnuv+VfnJ91gk6Bv
tVJER5WQXBgbBR0VRBKQI4ZFZ+OzCkMHmPbgjZuz8m6JekHHTphz2gSoZnd2sNlcN9ePK86y1ae3
MkjZGzfjxtyKozwk9+Q+vHnv1m+wN1S9NZG6knbOGo8o36bPpFP1gtHHJiu23veRcdVeP+Sn6a7u
5mv7sWR44zPBE+XCflrTuA7bACeY1m17BWZ9j3sVJQgOEv0aT8VEFFr8Gvf1tgWIhluKQWVfe/Ue
EOKwC9PexopP+lxqTdrBU+UV21119fr4Q1XFyI3qbJhbW98zCoEV5awGGjRz91FZnfNsUJ9VDQyg
H7XqMiG5u/dKf5ujctuqIf/KFynKpCqixkzyr3SS16JBgpAR+I233La/WoNDxyyl3EzLk4Xho+RF
vHxtNs4Kj820vXcqwJF5vGeAq8KXu/uEm1LWyglEO8nj40HatTxKcJ9/vnXjlD5ijesnNdPm6EJt
I7q+bY6Pbx9fZS2XRl8UZ4Nx2pHJ11mLzwWd2600x+rok+jEvJyv/vZtw3RkP4shSD2rPFaFC8kj
jiSPBvOy7Zh7z4+/mUOHQCDR0CE2ivIYptbZZUC4ffwlqSvlUQ5RdVxegVKm9pef16VLEw4PTqmM
4vh4iNKw4Obm4X9+9vgKrM2y7LNn57iWjeU525L9OpxDOa8fL10kNedKZrrryKix4fQ1+P2o2k1d
3rQnvTb7XQXebRbin/962ybln+f5289S4kZpWOfNmjnpl7mU8bZxTYxMbZwQtgMqZtVpsjxy8imP
LbbOvEznHTpGk6XHjHEIMag2c/2vD4+fRW6T09KrTtryrj8emMfSO038jMfRGcHdaEgkLJ1VfxAJ
lK2GoPRseSLFeP+PdvD/k/3/Ddl/gU79RVsSfHaf//GrpME8XT+LX//rP/+ryT7L9rP9K9j/z//z
f7j+/j8wddjLwA5zyeIs+R+uv/0PB4Gq45i2y4eKAP4//+OfycSW8w+ho0f2DP+/04z/yfW3rH/o
BmIw3yPkGAmb6f2/cP1Nw/ybct3AyY0ITheuYTDuEX+nessEGiqXPNCenLkizlk/iArAyol4y203
OfQmSmDl2D+seYuM0LHIr3H85sMdpb7pCVTdR8704jnFR+vnMEtmj+NRBY3TIPYe495ijEs4HfUs
9VbiHOOECCE6djoo39QsWDZC314Nvfs1mtJx52vpJsZbuIgUjh2juEm48wUPbjputULzVrkxia1p
WqSHhlR5mfHdYzbJeO2so8In8AKVeEfJuCpQD69k5f7OYFK8tEzilWkHJrnqjO3Dfd52yMfIJ6Zl
Ny2zHl2A+AccadjjGvudvnGn+G6XvnmgTGqy4tuhqeMvNSAEWjsQ7XoJVnaY7WvhVfM9TYA3Ze1M
UxxcM4NcDU4JB/CCjQk+3b5CBJNk6SGp0uTO4XydKIKSK2BXN1HdMGNU2y7tUw6PBYk1aOaRqITM
VvvqVyncX6Fr5TvZVO/+ZII3U2V5UvOJwC+BTo8KXM8xJF+NAc551VMDhOYpbtpLyxzDMVNrx3n0
TRXmS6E5cKyK+Ks/MxEbu8zeErqKx9/qmu2sfof5eOua8J6nGf5zPdN3NmasVTLUhOAVxT7rE/vk
QEAUUvdvxHEDs2prJJOUB4NtUEllCVZYHZdPFm7DKNli4pF0SgY05IjnbWgVu0qJCwNXgmciOvLe
cagsua1jEIBjTkql1YwR8UyUznoJwdCb6L7QqXqtCXoCENQwBVbVQndP97Mqv1V69ly1DVMcfJUe
DgpZ+PMVTjuOuU6fg9lvkgOOqasZySM2cPi6xNsEs15+k9rel3X0pU1B+c+BGZU/WNLXfTzSz16V
0Nn2PXUYRuvxG7g8fZ0vBurCJoxGN26KgTPaAnxajveuN2yUOWPHTecbPzWZfKE/Fvr1a5N71dHN
UfCjY/2EIvCBC5oeXs+nK1HNkG+Ligp+XRB6lJIJI1TczualWGhxzhyGYKMDsnU4NmfOEihMJtAo
7Q+9Tn7NzAhJIKY5aNX2VpGM1dlrupN1kM7dsEonnDSqiD4HMxKHLLxrECQ2fjG9p5a5NwtnN5ld
oCQJXIv0+tkthr2lccaI9ed2FD/gBdq0uKN9WrY/wzhWQQbskzfUhCxD6zoerM1bhY13u/CMlhNw
vAhMqHide4O6m36D0fpJoLmE9hCJcRps1a0t2N9BGP/IjBYev+2xfuDUlCY9xVSkmwG0zbryHaJA
mrVrZFXQCBCp7LQrVT5XjiKzeB6c3dAnb3EPdNmh/T1yQ9Ozeqt1+6PKQTM23QkHw8qviaHToTwg
dtWfcTNfjIRyhDuuQyMlEhNWNGxzDmzl+oHGGBfFOPaUnckhSfO0A9iUJxIINnak1og80z1gdDi3
tLlMsN4kYBU/zAFa8VQUd+l23mbKgQRq9E8iU10iP61WYNbMoJDogowh6xFbqt+aNRPpmcsPwRmO
eBOsFk2KPs/+1uawdG2kuuGHpDUbr8bYQTfRr8Gp9PtkRDNjdOI3MAYPCBIR79GzR74AbWKpAQk5
uqb7kyrD2xYpKb0JmLNIdCSkknu0QX1NgU8sbRHmR7NsOho00Xu2lG3sAVzmtocOa2go02b3gxb8
8zjSMuOmVLQeylUKYPSS4lbgtyE60eICtYbxQmcISu6ST2rOVbh3Y5pXxYylwQF6wlqWIIhKxm9q
0qDfCtphmvvdTi6NaH5mQiHnACw0uzTRqzYvtk1sGjs+tdGfidzt0xsEKhSJUFkg3uLtx2is7T1k
FQZD8gOU0mPMrbJSWQTPkOTxczdPxJ5lhHznmLzznxytkKphn64i724mDshyxD5I20zEAbkLcbFH
hYhk/dQrvCldpQVtpg3bNDTXugiGWrtMOimCKETzdTJiewCffHSLGgaF0+YLTYDQpfFchO0l9iJz
Q+hYHXh5k2xHK9V23TRtDB+etlHH2tqIK1LbVRxtO1m8QfbW2cxGcg7ahGBymEfj4DgrDYxUUDHn
nuIm35qFqX2ORm7ux5KEHQdfJuet8obH4gOQogfxqLuOZOFsxnZ81zjWH8b+XesAzJEwWAUVmQyx
Dou7jmOPzgwTlyS7NVFkn1gMWJRLywJMqUDSN4ydHFa8RVs+ZruUCO7N0CBhzi3x5uEfJ5bcxfMI
pB96BnwhAQE2DSu0NpOHPqm/5o6JKQRdQ6AcrBZmlH3WifqSVs38NntoqnyS162Ehk+2GSy1L6MU
UCIWhm1XiohrZu9NhFfao7yVA+AkXNOR1Upaq+7FARWPVCY5hp61R4Br7bM62auEUN7RACDmxF8S
39tGgt4ceeDYeMiurodzkya81B4VYDsLErItQdOWZdcN2VUHlBTOYDIhjXOCROWb9NhenBA9Uz3z
H9YM/0hGLDhqmccym16y0rw5Ha9RYyGhG5pohD7awaB1zcWRi44inJ6mwvnGIYg5KfOVOTH8k4hU
MFY08ht9WocNNzKBZDvGDfElTBGMT0V3bgGAdnq1r3F7EoItP6cigDV1KkMXEVNt//YtGrAGypk4
br8AGj0SBsmay/l8BGAW9IlP3KgW3+BV5xfj1JaAzQvBcTmcrb2R9M4B0j3ZdLyhSe/vGdj+8ruv
5BDZ60ZUBMSrDG4LA3T6oQeDlspGAyUiEPJy4WWASh3AzEy62aCVBiuBxYx4dIBrXTHy6SNBNbng
VNjTGfXt7wAVkYLo/fugEao35fWOzp8TzO8uGQIo9IuzHnr3iurtlBdTu1WgkICH+9+MVNacO9HZ
sTW+ppoGP27ZtfsolAcPrd4x5Q10Q3tgkNPSBira91mz9F1s1xfXWPga0avMhnirF79MgJZshoJj
XXsIVf5pZ4SetzU7aZlF+DqWABIacykUufmAS/zJpOW0FmDz14k9fZ0SSwYQRsHDzuS44fXRVqXO
/I87bMLZYx7S5QAf9gae1NjLAjM2FhHpeJiVSDYpnAfwqCEpuGheqhksKemp/oEqsIdYfRgtPvVs
gquICoQ8bJS7/pBgbWYAHNBmRQcaZ+TO4e7o/WVsZ9XDCoTxZ06q5zpDWp7P3pV9iWyMCkxKREAr
VyQXKI75rxAPnLl/HUYi7MJW6ZfchTyeult0b1VgR+a7cBEKlAgYPA/h16Pmws0STMrjrU5brtrw
2GroQ2uSh0Te7wvPOdc03g7KYQuE94/VO6ayAF7OlAdIGGCaJND7zA7CmnTx+OarIWIHm3hJUn+e
83qPOvYZG1C0FrNBfgSgA8mH0LTdoTesr22/RFGlNUwzTP8bHTYTvWU30Abwdar3h33e4buDZhA4
fJiIw7EmTlaUH3DQgM55z6lddkMKk8IcscK7s/sNTvb3Ht1i0JTR92TuN+YAid1IvRKOXcnulo+n
CUzNGpmxuy7M4bcBbY+QXVgzLvJ7QghdZ7PwkijbbMpNSk3EIR9DpaCT/FZW/TnFzlZW1qUwwaAk
uUfOQ2+9SwIq+6xDypJ2xzpnqG8zhKZE9I6EFa1JBW8bOn+tqt2DaSg4uXR2SY+Yn8Ebj0FeNOnW
cisaOeNrNtR9MNb0skUHx7EZkdBkrfTXjY5K2nGz5xZu3Upo6cvsDiJIO4gmqCLh15jpZ6Lrt5Ji
ZdkNEeQweM4B3oyO1Nflwf1JZOFG6P+bvfNochxJ0/RfWZs7eqGF2eweqAkGQ4uMuMAiIyuhtcav
38edVcXs7F4bm/tcYFAESQiH+/cqakqDQmTP2GxSd1TRYQ2nMv+xRBj2WwPZprbrnhi5qs/zeKSW
Qthw0ezissUWzfmgp1dggMqgx4RrawuysepscWZrtx1sR1sPtVWphyQY22VNDcOyV7pdbwe4Kztu
6yAfqpXKsGXjxDPG5OoxAaI598RfgZ0GX4s9lrtZBNg7hUFsaG6vW1xYO1ch0CwrVwappoOzQ8iS
r+coovOVdXcmlAh8m2B4WjAk0lI5pTyARxiLdxFYMrXM7s2N0LinQ/KRU+UkzaM6GwtGazjWYJYL
2LRp+/GU8GJ8wGjtrFB6PU5Ox+3hju9qDzPDaJZDUxk/MyN7GmqaUls7u1HGENHDATXBFzxLVfTn
uII5HcrIFkfIimFMA7466vZxQLBAQeuopGoMyme8hg5GOHVPndvGShD6x8vCKAzS38mGcBTSl0BS
4xsFhkFho8bbuVs2oaV8QbxUO1zeinYwt22aV9uSG3lH4PgGb3UCeZTvyahhHGyRYR2UvOGwkYIt
Dft92zsR5kdq6JtkdEVUeCPfhS4CUEXYJJ1a3udaBFGNjhgGxOnGbWuyDYrUYLSKVymv05+u69xG
rbNLtMjblyn84Gr23mNTf9PUoHvyHOVRLUqG/dUhMz1znYQvTsGVIyho3IUM2YuZsUn9aFaM5r0F
KMmxSfAJqWnpavWppdiF2nHq7WxEaYyxsZI1e3Odlekz/pA3XuzBEOnNZ8WLavg3M/H1K7NHlJAY
q1ZkRddwYnaRFp2I4gNVxzB67bn16wwlCxNd9NdhbH1XWuulSrCMbfVvnpUDwCYN7z26UYa2IUYa
C9WRiqpWlfOuTm2o87afplRn+3Y2sCUzd0aKq9VQvnct2QBlrA6AHB8j4spTSVMQF667TyL9yZ2m
daaa1bOZ7wdyVLcxQh+6CPdq65KJhwvzpk83k9WlkN1a7J+SryKM3hK3ttC3ZGckvNCzPrRJ++kp
zUcI9dDt1J3ZLKB1VF6w5x+3em7o60DrYdSToo5Z9MqOMHNFaq8h/nbBFEPeKC6vqLC9L9KPsZsh
oVJHXC8jFnfq+KMvfuojvlDlCMimEiyMGn1YWyMF+QnfQtQyoPlIOTcLhl6FPWnbPEzgrJDoY4/B
QwCQHzlERKYCL6814NTePasxRAqT4nmu6DyhrvtI4l1w6Fusb9D+Ux/AMGGc+/Eww0gts+6mM5Gr
Rz01qpagDIwknvWxdo6usbzhFV9Ka8KExqUMiBLOO/3Q0eOxEy3ZDMCPmyaEUNa4JASJfkkYMG4y
suKsWQpsdHfWaE/V12rwXhqDJ83uXmHWLTvD1r/GMmQFXMPZrEE36Dn0bRedbapalh6e8yp/HohW
G2NY90jIeDZB7iFIocyMKMsgYAifsqXwGYvN566mNNRVM56WKIkF1fBbqqvtIwGYMPeL8XMh5KlN
IKYaxjfbmNZnlJkkuEbPi+GKwAUasNgkRFvUy9uea32ZlctJjomaWx6VuEsOtUL+UtPx2hETzXb3
WACZe7mUhTq1fK3o9q4Z3OsYkSHKVI9BVHjUpBdlF/Tq3YCgg4ekP7a5qR0DUbi3Zpdys5wdM3ff
UXvbR4Kl3KQ9bi8MJuGgeYSXTyQq2O3wEI01itnxJ6zV9BgJL+tQj1B86699ix9X5Q6oPBjeacMw
C9qh9TUq93Zk9d/HrDoSE0iFG7z2hEmSvVZ7u6HEgRuREcNMynvQOKWGut6FzZftTLCcFwoWFkxy
tH9bznSx1XIiHzU9hdvDSDHyMKCD/elE5gp6x70ROGfSkOhDzsgK4rA6qh3x4r0WM6RTD0bbzY+B
UiJaJatIzbpHhfBtmiIRUG+fccD20zH7wB7otgyVcYMNPnbbsLqdUxObL6PhpoiZeujHESYO4A15
5eZA3PoCu+Qj1mja835QuUNcqEiu/ph5rg4xqXrn9YARa+fX5OXB/lkW4HfrJkBrsLKV1NwT7+YR
t+repp397lX6N6C/x7qCSUQH8aufPKzSyPQpoZGbttbvkxpKdzsgrjUympWlIijB3qTctOp97zVn
bRaRfqUDo49HSC80kLoaEGpWjYOVFU+LQshO9TBgDbMvu47kOWf4lhvR2jFIhMZHNfXHsYdqTN5X
beyaIloToxlhy1wvAfqC9EQ54dY0dHxYFcQmgwks70E8n3o0baqDGEP/e2IUReUDXf+5zooCTP6M
ifDnJSjhIufDVneVryrPdB9ry7uWW2kvl4I6f2lz93s8UDURjMDNkhHzIR8OW0I/qkumWktENxCo
XyKC9TtfFaBX4cH2EQopY6q/GQKXGRcv56UnNg6Eg29a06alEj8Lc/pxHy+M/RZHWyiEsK4byLtn
UBS5cOSNfTikH6W5PDQJXX5XYD1ykmOUwEn5e1njQqmJHR3lT5STGfYAzgni+U70g0k5/VgyMuqM
xNvh6tsIGC6RUNAw2c6uCZpz2OqQmGPx/DHarEnieZMPo+FQ0dIHAu3Ef5eH1MLwr6OL7zbSmAJp
6Ob9iVT2U0Yax17+Y8vpCceS50EuF5HX7Bx9frSM/rs36Kc+onwytlxdq0cTE9Vxzrt2Gv0JMSOk
CUOFcMUvYjAWjr7pdUc4Bt1eEWCf/KWyFZGLmMwta1eMmxrxr+VPb4zsW83bildM3/qe3q97ezCR
fpodiXbl1nVofqN+pNuo9w+IGc3dhMaU+miOq99qmmlwFc8rdnXhPYJUQDqaAXarctjTB6NNyD2P
JKtkoSwF1gdLStkbdou4N07UE9QqTE2bnhHZBE7vNeno4wieo9F0sDxcRGIBITKlL7+HhAfGMtmC
lEVL8T9VnNa3sBzEjlc/2CQlqmtsRufqIHoYsv1NI73zPWij3SwvIQxJsyZvKiSrC3SUiZyTE3nH
YSf7c1GnfDujfBSVFQrMLlawl0dFPi9iotszDWblOCRXAQkCa8cI4kRj7/HhlRu2zqaKE9iiMODW
RYt5ASRoOnoxJnjlsZrriBGG9QdyVZ3AZuvWpVKwU+d+8OXEcBqc0tGHrBwnG3yjqhHcwad2kLA3
1I3AUql309ogDI5buuoMrsp1nwX7VMTRTLzYNlrHqEc+jHJSiftZzhHS0By6EEfTpkgx6vBiFFo1
GKicLOLW+OphseYYHiMZDoWYuLdf1CLpjvI66AIBvVwRqjmurnwpg8VQ0I6/16M33zDUW27gs7Yr
K0yafaguL5MO0deK87tZcY2zKiZ1HO16RZ/RkkavqsWQbnLnP7dpjbK3Ets9OlNp3WDNNawWRd26
FQMmwG/zxnapdGUx3mVih2Kc2pOOYa3cpuXjDf73P0eTiDgDcrCJc8leTYdupY/hYK7CvBn22BE1
q6YqcoIejMOQee0BJd9OG5qSBiqwonNtUYOwJtSDYyr+VYlLfDY8UVuggkvECiVtfrTagHFVyjIg
CVL1MzT7BB4bi4q5fPdwy64TEhE7xzwNbYFLS37uPbzkaPoLcgx/lj3CRDSN1JAouAlyVnqMm+Tg
hra6SzpGzyOkTHjkra6daTJxAG96B4tTAAUzzW6itF7wCFKIwB0yBGgRxpmu8l6HDqOphCpnmZ/c
oHAJeWiI0qom64EYsGSlTflHNVPtsZDH9PUybq2KmwGO7xfCjfscNzCMdYZk39f0sdWb2K2WbWTH
IjeqOvUelqz6TEiZjTM/w5MoBNecha5ZN/LTdeJMur0y3AWrq+BGHxx7F7neA4VblaTIuc5OuYaE
idAp+iChIBXwqnPJ8MPpSPfdVtHpCjFnJsTckaZ8wJY5P2EUkV0mjkuR07PonPXOH9PsxJvIyrfE
0BGsO4e6r5mG5su5WizKueuGqK2wxwoQa6Ygpmu5QY1Men+VlW+u+8mjyJ1NLX5tqa/valWx/cHU
bV8vk7YAl2OWaCflMJvRhgTR0SdqVq69ThqcsC8fKvCvW6GTRlc+GHTRJoe8o05duYt4k1An98NA
df1JhcU45irm4Xg80SOcW27OsVbD1dB03ymumBxAS9f5uCeZLDpVM0+MVxlbXgVcF5rHEFt6lRfn
saJVhdLX+bmCOLfORnvthOl40jA7Jqt32rQ5nUkNT28T7iWG2WlJ6BZcdrKTvixc0tHCvMUdHsmw
4zGHxrwfsofhQv4p2+c4ZYybut7bmLq4SBrVivN4oNza3xZB9COrTJhIThatjbECemu2eounrahh
+kaafWjjOZlH6hhU0gabSBFFz74mtSafjlMGZeTLc8C83Q6FkPGceN/wfw03sWUm686cX3hl6/Ci
STGaRypdZfPkoHNcuXZC5QR5XZc7GNmb+zqKnyMV7gjFDAs/Yxeznvwtw9QwMLAtQW7MS5YWj3wT
dL0VZ8Gi3FYk924b+UEWCYQteh7yjzgfXNq1O6hLpIupOTntiorVc/ACJ5uHHedkM9vSDlZHrZio
DtV0FpZorSVOtsKYtrp1KWtrjc1THwy+q2fdSZRlRa/fMKqfjoLqX3dQHSX3xixS2h1epUvWfefN
MO5c/S5TJh8c/34qp/2YRN/qGYzNy547gFNuLJ4YG8Om4rlxgmgVxCmk15I7gJZy73kTtkDhVOND
ntwtHGyguojNO+cIehLqJCrGxAw0W7U1Tw6NYmhh52QVq6WabyHWAOw/Q2RqNoOh35Pv3PEEBygF
eYD1uqN4u6jnGjpkp1GmjNH0Q7UTfsVVHn9WQlOZR7uyqG+zEjRHuVd0yEHgJLaXPSCphTJJfHhQ
3NoaeobYOUaT92NwEG+g11hFQ/wJcWM79du+MgbeaA+B68Kqa42tVxYI0DXjpJDep0BczSNCR8ii
RWEk8pY1Sn5lQiSmV6EP0G8oBJYMVdUzbNp9P9L9NNQtKMQN5XNsbG6zn4o+HOKWq2o1X1O1nN0i
gy4Znlo9fG1s7UmzbwLH+tEYt2leUwjTGZCOFNcAkI/15CHGUexpY9mGuVoGQzvxtJNR9/ekN0L9
NLu0pXmUfFSLhpDJoXOZmku0g4TwplsBRuZ2JqQYUQSyHq1y0QSAOdQ84726d9sE5fbBc+m9TbPX
+Cp5A1jfeKPonLHctgQqxKRErka9wymAxK91QoWR8KKaMRwt7whZ9T2i74EDBCxOhnOQghlnUqvg
YnZUS/1GTPRopCyFepSns222WHPf9iTyxjhZImUsG1/zGMfGNo4Fo+gWyglutA8tuXC7qqN0vIpF
Z252jQr+1vTdhjm/znIGMY4YcSAVP7iBM++jKhB0ghKjxgAqltw43SUt+blUXCtfExPhTZFBEhiw
sKLUjPF1AvUEvlaS8KwU2OKtalP4SBc8w6nWTD6J5Vx4ADpyby0iN3GEpAn21kNkjUQ7LtjTjJNa
gOjaox+KCQY+nNEPQ/S3yTd/cgv+SaGIV57cqckBDCIbqZhg/LWCCshgrSXlQsxOSRUcJ4ID0izY
tm74po8dfyfH/4Nul/jH06X3CBhk9rAylMwx+hPcb3qefU4pXvRQjRa+4WCWjGeuy4WG090Ydnuv
G0F7r18vuYYAeyDdtC3k7fl5Sl6hXaNh8CQjUayTc3Ki4A9b8ujTP/Imn66Kc5icaBtky7thoj0F
Sn+1EH2ceBfg9ZdRZCoLB5CuNAJsnvtvaovHgjEIsJDur92rvU8psPdDx1gQFlqAQAg5fTkJFx7Y
UJn2BbVhRGpMrMjZuoGSHDr5D1tMqDYZXR4qAYm+7oRRNO7M6Dwq4yVTaBa3k/CV1pySZPOGuOW2
R8uXi742Yy+GG7EdbnEr1MV5ZmXW2p0/Es0jKWj/Q9b7L8h6uqEKm+L//X//8+ID9y9svds/hs8f
n79y9f78yJ9kPbCpf+AHZzu2hk2VrQpG3vhH2/2f/6D/hqHfn+w8U/+Hqrr0dExh16ziIfUf/+sv
dp7FJstmrWvq9HM1+7/DztMgCmLd9Is3qWprNEI2cKOBnZ/+L1ZdUWdOA3R84xxRoU2gZmydxgDA
8cphRQoYhARlpFXJVQxjPvse3+oujSzUbCMR63rzEpBwDD80nHa2EuyLTsdBBbUoYaW7jlyXddfg
41HqTcudPH1q0YBpwthu+76F6EQMxIIN0XFQlkPWa8UOKsULzcpMmgYyek8jhwojgr3m+lS82vPA
wFMvGUwtDbHplDURG6uL32JWcWiS7ommCqGdZaLbDTV0SgjBtQYFlDoODlzAgcKbovpaZZE110/t
KyW9Z0oNrw3B12+GN+4AO249N2iPXs9gyxjGCT58UvquiXO2g5kPeZswBkLty1G8cBsERQDPztFO
gW76wND5veLmWHnAZKKaAOHDBr4gOOyBoFKEmHmzIZnnrXcEerGcPCs7lKSEvZdlex+r83mhed5g
DUD3pxh9l4YNwTuj8EldHtLxHZoSHrpETmArATVwXLRHLyS1RH7CDjucQGxvWesuVnaO1WPyD+Vt
7bSgSt1kE9KXIDkI0ntriVHQlnm7RbqNi6VGjQurDJOTXf3se81vSkRRUQfvLoyLHSnrwc4zf9iE
7qwJy1pnkWGfGBYGt3EJCnVaMCG9G1Vsq4r0zqy7HsRmRqvmjT+ddnyfrLw+KEG4DRNS08l3gxmA
11NC0MemweUCQWzWHheKK0B5FL+Kplg7TgoFsIRuOepgL2bvrUsVNAwLv6KFqUZGhT/0pH1i6kqB
qVNJCliMHo6Edl810LAYj5Ho3HhnxBkCgE+NbRZS/BgGP7gPEyU+w6NvNuLclEuiPItxbIZT41Lm
FdFOA88BNBFMpoqUWDjUivdVrZ4QZHY3zpOrE44ZtmUOy+4nzi+Q47XyexGb6b5V0Y3pCSXlzI1G
P6jUt9DEAQAYz+T0BCi4sAxCSl6uyH1eDcOA/S6lQlh0DQIC7NyW0XhLK3dHF+OA5TdFTY0UZ8cz
TomREPwQmMuGiL15ZcbwX6GrQQQwuG07tdoEuXqrR1O7j1o93wbaNJwbwZ6kwLKPYp0UGCWdNnaN
C5FqgGWPlroK2sa951cfXJtKQzhmIsIjTGGZFG9lnLQ3blkW69Z4NkiIfceL8ikLixdVJSuxHDLr
4MUTFVDysgb6ho2mVEc4Rc5upHq+nrVxebXjGAgQreWnQsymNgL4ZwzDt5VGG0Is/UFTkNTiK3vb
xGgpAugwOzem/+fkJUi3W8ILGAaKQYm1z4LIuHVz9yYy9fwgmquihq9AxT9clHc1086d6vZ/1D39
eEcNbhYXMR6MdmsVaQwRW5VzMOtRicS4K8+x4gItBOW7blUQ3WrgIooplNnalAqZ2xkrSl3mZlGm
7C7w0vZgE8l9jCszO+MuO6JUAfMNm3bYWJ0ybK221TfRUFL2wJh4EzSFs1XgRaxUzdL2zQDhJ8nh
ozlB8NqRE/Xc5+W6rF3yK3VUgWmOt1CpKvs2bJd7/ifpR5wJHYODeCAFtEzymyiz7MskS5JzYeEQ
6pg8blxyJLSwDcauu/OM6Q+KkdYTlDUTek9HOAfZzX1Bb9zqKr9W7Y9Zqcw91tsn2v5yjcUdgwYN
dwhN9KDlxBBzPbkMFEbErFyWc4VhA9QGotd92T6LvrZcltuvi5c95UpH9srlpl9m5aYJ0HBHdu29
PITcRa7/7Yi9QffZSPUX91N3Kdv1GkU9b1noT0ZCxXCZVQh59eWynJM7ycn1MymCGvqTYkcic/j4
ddP1M9d18tNyg4MbHiwcXJxmJ+sXbNj//trff4Eif5fc4fJ18ii/zF5+rfyWy6zBiInHnbQjKcn4
7dDXH/b7N/2y/Nv/lJ+ZGmQqE44p6+txr/u1DdIxwmt3v5xH+bHLH7z+9etH5Nzvu8uVv/w7eYx/
+8sun/zl8PIUwLGiXnn9hRVKoo3VAtujQ+NMy+PLCfhIq27l8X/5EXKTXCnnKo+aT2YBGWjTe0ho
8uUDl70mEx5hMKxyPIs2NlZ1cOj0wDoTk6HBYw1NYIIYUdJUPeSKBrd6ZrCSkHy7rKdC1Lrl2uum
rtGzvR0oFJfY+7pezlniw/II162Xo7SkFzFMvR4ReGOVVAZD2Tolmxm7OZVxVTyQ9LuSs0rNYOiy
PMdQHyMiFje/rCyCdDim5dtlF7lBfi6ICJmb1PEuSGOPdkCxKf3nHi6sxbzQ9EdQ6FzvVKfgUTPp
dr6ca0zwJKM3cLwjqXmjC8OX5Tb2gml/fUQr2RRU+q3eUansNQSqEP95d3DN6AMXR7f1INAMfzjt
H7TkhOMU80eG2BW8VAz2FzGZBVwjJ6QCMUL+N4vX/eTHuBpIt+FUg0L0uDVWVP1b52iCmcbq9F3i
SE3DkBljmYjxpTG+B7n9xJg+2MQAMKsrICABK7lYo3ky7a44zCMFcsOGmQJ8p3oUOz0naaEsQkuQ
QJOcIOyjj1amiHfzfCAJqQw5MYAYnkAtJJIhF6tu0TA8BDCf0AjKyYhgY40aBdr0oJEfyRtYoM8w
h+m6EWciIAY5cRbqsWNAdraoKUjUQU56kJpKw6urKqsSPWNgxHt7ghQ/tvFpNhZqgRgwrCcU2HYW
KIdswuYSafXRNImYxI8PAmtvE705LHQ2Qf2aTa1rhu84xPwq+HqjAMFzMBLVjaTRc3rQWgOJtX7X
Kvvc0CPhdSaww+kx17DSjqC2ki+emtYKgmqALY4dHFUDy5tFY7yNK6xGMc2kOuRosE4SUQiRiJGc
G23MtwyjPFzQLn3ALZGcQyiD3FMSJaLi/OecZ0d0skrrPIgCmLwG3Nl1dwj7OkOlQkVdnn8JHeEs
pFFbf5SQrsR/HWWg0B9kBr4U7biXv0GiWBcgeRQlCbkMl4KuAd28XujrJOhj1YErtNAU3GNBLOwE
4EfIRv7LJERePQuR0+2oFNqOWAb4uBJ/vLAaVH0eDglu1BIslYiUvAHl3G/rZoqBm2gKF0Ex1klI
R4CqhLuWXiCg6d/I9S/LthMhjqGevypkmQV1x19/R8BzkpBxAeoqSHo5WXwbeTvJvydvuN9RRzc4
mhGkDYlfyj8s564Tua5LFYzPXOObhFsjIZ1k/Ag22ulUo1xB6pArQbkRAndwg+WflreQnLtOriAy
bxO6q4l5kBid8c9A3XVxztT3MQyzdTGr93juWaC8Avm+zBomMdF4hOO5gAWcrzcKN7S8q8Xkt8Wy
NXfYPwb7rrYaGjPKftcJJi50d8S6UHfrPbeF747GhDBi1P/o1LnZFkbQ+XICd7rCPpfrBa8tOJjY
p4Vt/7OKUwhz4n6S508CxnJOrrsuYjbht3oDHcYy7X1v2TssSrmNFsy059FpTnZPhMhUgXMmow5h
OLS0dj/zzpN/yOSRtqDkbUYVx++iFbonLdQJYlTwasxEMVBXzB1OfBsIYXcUHSkdgk758WySTDLr
/SYFKDhNRnITxsnzOHbxNmyrbKs1ZrOSPxZ1SAhHRzToeEcf5L+4PApAAUMBxzJbWiH9CcNT70Bt
CWflIO+OzsjTHeSDZ4nAywt/weJFeyIXHVwffPOpmHChajDy3ExibGRmKBRKw/dwwzo5YoKDujB2
S9dWSaGyk281b4x9FHd4MmGBTtcap7toN0T9a195yi5ssnBTZxTv6iGi4q9r1g2mNdN+icbkBN+1
3ztt9VCnSrM2FwcNXUyMJ6pGjH3rHktQELi14tKCDE5ZbNtFh8yuxges/o9GovcMCEa8iEXz3QF1
+2agQhaQyyTeWCtsu8kjF+59RaEOa1Nza6iBdKNl3VpWrInDYqTaK68G7L9CH26zXFDQW+/eTRqe
paZ5Hu29wbB3fTk64YxirBbgJyy+d1wIJ8TaNsfSDZFvvcKZZQ0aTk/HLjd5C3rWiPd8O8I4ibRS
wURGu6kIjqAoLdbJrUsSTWu40s9RT1uzLOELVLYASBYv/db8vmCS6wPbaidcrp2Yw00F5IW4Hl4s
sFow5iLAza3DUyBdWsLw+GEFTO99n+o3pVfeNdQFtuoCHqT8jJBGn6J6+AaJdMYnuMOOYNR3gxB7
CYpRKGglcoIIjCp6q+Lzz7PoNgSKt+qTG9TxAZ05jCE/ExM5h/dv5wee1vm2CUXPGe4cd0rIKI4w
JKYt2WKJ360uO/D0HlMboVzTo5EcrdWgBrjaxu5BhdB++W9RNThrdSIVDMIup09Mhhw2BJoQXFQg
Q63m5Q3fn9dQ6RYG2xA14O1weuz0tYtId53TADk1rONz0oESGCBsbsfbQZ6dfBZsDzMGAlxwZgLT
RIjOYDP35ZzrxoIl9/dKT2xR2vmUK2q0l+t10crKuetE7mZfPyuX5VHTmOShSuMCimP+sp+cVXU7
3RJl9PPyWbkOd6hjXKjpurC+SDPFbjUjlHPEzQgPUiyDWit5Qsq4nL1FSx/nJlgOyfiYNJ6yxRYB
NxJHlNAUfCECo12FiGit2fsejvkrwBqaJsGKgmtnI4cZFG65msQ1u3oLe6wnXWIdDQyqmwheJOx6
HfrXEEAInE5jTmALpkMLxkveB1bsIKAzNaUAIv/ahFO9opCK9yNhsf6I68fjokdfWrKH125+4BtM
TA6hpncObgznQFOAAtN4/nTwb12m0n7RqX0dKDH1cCOs4YMsObkdk8BxS2U/8wcIpU+11r/Y0zJ9
mhEM2jgPnNs6rNpb8ksLWXL5jPTykXAc9SbMSnQ2bWwBicJtFfWYz5Y0o6lPP1svzXb9YlcEcTvF
SxMtt/KonDVudQDfsxeX451FXXglN8BKf48Sk4ha7CB8y0TDmc9VD3+Wfj2y1RVJn8t7rU1QZguL
IJvWW17HKjrKPzGTA7gu29hACFJr94x+eCDor9+7NmaM7YxcIlCb4AFRiXbqp2imusavXagpLJ6d
fsvx0oSC0ml7Leujb1ZAwVGchH6OJujMtn4aIQ9i8uOi1JNnJwTsi7vYuB/CWbspjDm8HHJ2zMMw
WfrrDM3mUM6lt8MsYnzPsfeQn4yIcMUBwzD81nLSp36YPuR6NSPbMg+D6U6fcZhfbOx5TfFVqOBu
3UytX6gMlscWjGenKXb4iZRO/nez5nbCBRNa/Kj2IPjLozzgCPlhPVhudxvNlX2L3110uYCWW7zo
KmHS9ZRmeDySVa1ZyXS5gKiLvAj29WLDCICBHBx0UjFeFj27kUclnVMjgJhbrIcYfCdvO3kuzVr9
ohqt4708xyeUPd5G/vwCmlqnO+VrjCxBQ3G+m+vKPEZO6T0kIQVWbzaKr6I3gboj/W1yl3rHQDn0
oRxND+GkTJc9+rA4WraSfFNik6j0uan9igbpoVUsjWcwL7/iycT0N57xyym8bWTUi0iYo0xHJrJH
nN7lOPnc7yYzi97pbeFXj1EqeGfQ3s9k0F+OY8XlNhmVAQtDKmGKg0ngREDxfdOECBrFN4VIokJ1
CJDxO9U2rfLxxMBAu6NMTEq2+D/NRI5KOXcf4axzuQOdF72b13dqEDWXY2C+w7Ddcj+W2vEgkWnJ
TVFSh84iOEfyW3oopgMspU+3tQwcMszuJp9j9dYKWgAF8S0TbYCXuJ9ZCSpfTIoBXyqqbp0WWao8
BOIfuzWyG7mDWuEx5JCacO46xxP8IxINxN9xMN9MZuf70OOj79lOS9Zrt3ALwgUfhzb7Qhgr9utL
go4mczTI7R3Lc8Z3kYgy4ipQYjwjfk+tuuteUSIk5U1wE8cdoL1hZpj2neQRtKUy8Nopu9tqaNSb
PsAYN1gy/XMw3+QO7TzN6HNq87bT5urGFOwSKG7qbdlzeYaBMrVSNT/oklOKHDv10Qmjinfb0h6Q
0Q6PiwuwOWh2/QMG9Cqze/OzNkiAy2KOUXN/nog5xwQoiZVXpQsfL0fzoqeKPKrXQMmULWhWeoIB
ZN5yMyGli3D8Q40Gj5gvThFmwUGO60d0TcOhTAM4hWVpIbYG0JC7FCWG9xRnP3EHTDZVWje3umaO
p9SC2qAPVf2mZjVWwRyNp+e5h3fxSmkl3UE38fx6caO7sUTsUatF+93A79YUuxoMamHZ28qDNiP6
oPOk7BfbSJ6ckJJ0QS//R85dqXqD8pEoKAxC2EtteBs5k3nqQncCDefxMvFgkKfH1t3XQW3iV8Dh
ejeFk+aDuTd3UwsnG4Wz6Bm9yT2XPsBGctC0hynA6mWckVd0Q3Oa+rp/Gh3oEnK3Ocy2penNH6jf
2s3Qd9Z5VMPoZupVMLLAib4tfXqW/8WrvG8Q/40XJ0I7vBRu56e4B95pjgKdlLLNlzac5QmqGcmt
wmVpHoZ2hFAXDfO+S0PrKUbuejndgR3uXOCqjwATuI2re+PZ0ZXyJjARnlhx233DBO8kj0al7jOO
Ct6TOWRvJ8jyvaZMhEgUnvtgY/RE8dUwv/ocWpPXKO9pb+DT35XIjywturWSlFwlRFLfc/dh7nOL
5w8vvQGZzp2Roy+qajPa4c7Tv0FUPMtjRZ36EyeB5Bl8wdm3kDYO/cKr28Gsgncbxxhi7zDNgYZ0
Zhm2ix1NJ3j44R38EJUqIr9HTuQiijvl1lW5mZBhDFv5MfF5uYcR+v+DjUs/mv8CG3dsg5Sn/z80
vi6zsvn8Uf4Kjl8+8xc2roJ6m6Qye5Zha4YuQO+/sHHV+wd+KKrD+0a3DGKMr1C5hlsN2kg+SQi4
q6tEE/0Fldv/8EhPJBIK9xvD0VTvvwOV8zN+Q8pdB2UZ8lcR7ETZ5vcEVpXOiBooi3LKGjJFuRdr
jJAollp/z13WVRNkFdw5qdqOcl7u9S/bpgA5HT58aCjEUa7Hk4tyUmqiRuGGyNZG775Le3PBhzR7
QIAIDCoGVWkbMWxoWyIH8tAl2UusjEWtUE4qOaq47NQUSUrhSmyTe2X/vOsvh7vucz2SnCN7inp8
P74PPS3sdeNv3zqiuKLr+fevkHO/7XP5Za3iIE7xJkze/v5dhda+EdvkbZWsO1YOZOU2wIOB2IvG
V00bH74xFdQsuVZOHLv9p+UUyaEvt+AzgkuQFR7lp+WqbGC8oz3L+euOclFOrntedhdf+8sX/LvN
v63Do83dtamNIQgJJrCujtcjyTnDc86OWsMGFiNbsgygkspZOUnEyuuiPglbMVPUxeXK3lBxrvNa
53Ipr1fxt4sqFwt5/bGMWDZIADBvsSuSBxtR2Jd1fvw4ohWcCyTkkZCMyJsQADxaN1qFykjsKNfJ
ucvn5C2tozzYaaS4yvt0luvk5pwhZW1QopVL8Gzp2sQdbEz5ndf99NG8t3tn3MkN15tfLl4OKp4K
gxKAptziwQqxKtZtHikxKyfxqA3HPvssBNNpDgFhoAfCd0rFpNAnyL5iznRchGdkSq1jDWzFKbOo
OcjZ/8feeS03rmTb9lfuD6ADJuFeSYJeorypF4SqpIL3Hl9/BlK7N3dXnI649/2+MAA6iSSQyFxr
zjFJ8QPZUQUHbHH5pnVyAAN4Sb6tIR2XHbQlqEA0QpP3iAE8+WD09zPUxN/BOFF30izjL027b8fM
dd+oC4o5Vv4u3S3yxlpqk3JL2l5wZ/21i/kHNmXpeN++HXJISjcX+2+/ia8shSSHS/nOre3vcpus
FwbSZvKPTSO6H82J02Maq01SpNRfZek1k5uyFDtUJDCb2R3ZqERSmCoTVz41grSlVrVsOmZHnSXN
sgFOjk/StW7r2UWh5GTHsbWPCZBWveu/T5UDTX6lMrdYjl3ZS5GFPLn7R2UbqegNgmJnK6u6uNAW
o8mMmH8lDVJZRlEPPcm9/BbijmNAbsm/pnbKBB4HH8hSw5wQHhyXqz59sAkyyWD/2xwURItPiFZ3
wkwSpFOa6PaRJZK9LqNSWZGgQK/x+//SZPc45ggtdNdey39K/iaCEmDnY62Rd8kf7Ppb+du5pLyd
+vPChk2zlxJN6vZ7N13+5ykGJELjFWOzSoBX5AeHYDn60Mu+uGMVbJE+HeIKn9C8OI/kY3JLEAem
izTd84vXR2WRK8otdyxpuSsLULEKyaXQjO7TkerHNkRsaSRYFFf1sin38zl+1Jyk3H47yXoDm5Xc
lLYfueU0GSGedXCWXQFtMfYQHUW2g2wayI5JAPFvZUFOxSYTvKlLAVxWweXWddeZkRQj2v0t7+q6
4N3BNOaFRcchIX1KDnQqmLTzzdW6FEK12MHK2Y+J84qggvH+7w/r5KLjw/69P+LjxSKnEDn99yf8
/phSbmotGtGy1fSDmp2v5ib5Ka/mpnLhVZJbsB2d2t9FS6NIFT1xQMsnlx/3uzfEHJGDUd5BvsXa
sgd9L3smaJYYz/UY9dH1eJVHR5E0oIQteCFGs1z8v8/g5UR3O2WXhYaGsZI9eSNEdluFnHl/NB9k
VyLA1rO2F9qi/FUKpxpwW/REaVFNls0p2aWRu7FaYLKT+6ZGtFkx99Dd5IRA9qzkjepkoHarqt+C
hQAK1hvuptRbJE3LMW+NPjJfO0EAkvUkThLycJT3+XRp7aKNt3pnxid5Y5HvsGoLVQMckYmNMZsE
MS7tEGKl/uqT2ERTpxBP6vFQ24/agHHczlG34JVojmWW0SzhuofRbrnpR5gyi2HMC1SN63eyiIjl
Af69j44M85gbcnoH2sYqa041+fPXyw8pb+ZpaY0TMQKpShrbKLgif1v00dKyhtiP6jVdGLctou+2
3rUjJrt8crdFzO4V6tARTxqt7ImWpbwJAu2VnFlKb0svS13qq/JGFlCv98ndYs4p5cpN+Rz58HVX
3mfEBAHqk3WSe4IrNK6G5a2/N+W9/3if700HA5LVMu7BCyYOrqnO+iLGkb0CHYbaQW3uC93qN11H
G0doUMV6JQjWhUlG+rAwfvWSVlW6TCXxFTAx0qh8r8Ry5/emfJxB5eJnMwX7tLboGdHZHBbLYh3Q
7ljJTXmnvKF8yfViuVFUh7o0g89f+/KJcre/Nzoz+n4T+VR5r3x8shZrZKLPPYVQi+BfuR8tb3J9
p9CPq5UemTmS6+XEkw8Xcj4jN0M5vVxeEy9bcjfJBn6E67584nX3++FMzpvlM+WLCORlCn19T/n8
6+73w3/8tfj6GhMA267t6KX8/Q/947/8fuL3e9hVTRik7+i4t7noF+Ny0bu2XFCQgnTz8Q3K++QN
ItS/OjVyd3ZQPX33Z5at62vlA2TMhEeEbnJHBGiVvjdV05r/6u2Qb8698nXf98rn/vGnuCJCX06x
K13/3vXP//Hkf7zj9b3++Bf/eMn1eWPESOFEe30ZgqWtQd5cXQ5/7BpT5q5xI5hoRzjH9aUFXi3O
zuuNMKlD+Ob0Ke8CwIHE5r+Cha8v++Mp8gF5X1HQsYu6hJyM5Q8Zcr7wx+u+/8r/+ngH+2tdWRUo
DPkf//1B5f8u76N0xCAlN6/PkQ/XstH/fefyUa/PMYmOOfQYX8rBgE4GwH95Y3kjv7yBFhRYE23I
tkpiPZZlDiWGNGTEpcskL+t75N7wLJql52oukzbkwktrbdm/3nzfWecaeO+q0rkw/eeTjOWV328p
30Tuy5d/3yn31SkdPQ2NFbmVyiqk1LguB0KsOSrcIxl9VHSWWOSqxknh1HHgCROnNqlB+PCEodCM
WzQZYhTz8KihNLWnqgGFD7OyQ9vNeMW5JBZxQCfnkvPipNfBzSMDqBd41CIk8TtXHN1ZFUe5FVaZ
+b0lot7esdTfXz0k356SGHbO2jUWtWgaROpaOWn60l+TM75xkRKQIMmUS/p/gkVLIO+0FEIYe70R
q8LWHvTFzp6qwaiuI6j76thOu75zzOO43HSiKA8RqVZ1UNK0XNYqciuDIQZLBsGomqvHdrmR8clN
bWheUJg/pcOkX9ZB1xt5H8EFpORpBrBCdI3oBarBKxo8kDp504R8gqrWqvhtrh3Hy+Tl2FmuxPIG
bh3g+uJVZQjmQFjmWRLzLb+YK/VbPpCWmN3annZmtPiEvm/0NMRD7Gx9OTZKKjVp6gyt0gn1vSnv
haJ7Owk4A9MQIpbC6MZaI+LzBkSW//lkCbaWL5OPyC2T4ByDH6OoafZeb7L/3JUPyPsixNkrxR3N
TZ5XyL/dCSNOLIj/NsCbyfuuD8itcfmq3JFY02SZzcvfV25db+Cn/fWby/vkLlCkZT2wvETuf2/N
3X040z9JvlcLy6PyAXnAyOctZrLWIkZZ0r+h0+RHdCqI45YrsNxV5CUylIs9CQuvkFEtiJh/PzWM
gHaQDemu//GkFFUY7QQv7FmquqAzG4qmCNScRaDm4qpkcqSVrHqtqKGZQrDjYNsFxsayO8sbCMQL
D9YBWzfSPgnQPrFW4aYDYsUkQpC3pBLoJEeeSrIprmNYpqmjV0JRRRXhTMcUbftgFAOSQvxk2C+G
43W3kziH677cks+Rz5a7pQ+K4P8Xa/9virWGJjTsRv+9WvtYdG34f9YfdZFG+X8Ymv566V9FW9v5
l8lb2RYVWM209Ct83DH+ZZi2Y4m/IOKa/nfN1jD/paumZlJHNSwB+8C51myXGrCjEpRqWpqpG0L8
v9RsdUN3/7Noi5rRVE0Vs5WjAg4HB8Lj/0iu7yI9yYFzFvt6iV3S/N4+R1X3lAnYrPZIy6FvHnpE
Wut67PtNKBAExdOpn6Epo7tydhcbnexWOH52a1f3vq34G3d2512haEejCDC5hL7v+dPtVJdkPavu
rzhObYbeJN5YwGLXBg3aVRQ1lHmtkQYo5oWUyKVE9dQlh5aoLWeD91zZarSMNqPVoplMjF2rBnAA
AoDpae3AVqtBIzZaP3sS+G3mOUGcRepuy9Hd2nlg4iWCdwGGLtE1zdP4R/F+hwVQkTI/FH6EIXIc
0S8R9mPUgbvLy8hLJihKfguKJxis20b0wCjK9NHWUuSfvWHtq2TeR0pfbKpIK08qRgajGpxDFkG6
xGXy7IaUD/M0rs+KuetGJzqVEA/Wkzs076B0RnStMGpihnoljegMtjhHfY6XozXkn3Uy4S4vyPjo
C4C8TdIRcImif6VZpk5WYPOWFtGZRU/4gh5uv7iFIDJVBLxX7kHnqDp1XGOP6WD8rJsoIdu3yg9a
cLAjzXxyq0Z4RVQdcr0WS9QahYER8JevByhRQUX6XlaM08fcN+fMeIbz6J4MBUF07A8Phhrn+zkV
4cpSU+fGxhTTA1dwrezBbyNznSiNuMClyA6Ny6QpCQER+IGtnswObhYpuccwaaNbatijp7rlMwqh
dmt0U7WZI6xzqWREhYi8ev+M+YartY9KhWsRRCNR38+F9pqXc3VWa/tlLGyA1ibcqMlX7YchAZQL
6nTtVwSKWMCq127Hsn8aoEZaZEXMkU9HtiMWQif/Ta+DBwFcdFul8dqpytCrsvxORYNwMqwqIntN
Jg5bgN6TuVyNrXlf20bywBe6UVwL+nkzPJWKm64bV22pyIfzKu1j+Kola+6EcJI18dUGurpPjY+7
0m3LviPvF0iL8V5mGsDKNSLC1O/ze6UH2CPUpieCsbdewf/vB5Cp+7xUATPb6cXGqeUlYxlw3Fs9
TKfpJkMwdNf0T1aglqdwzB6cXPeirn0kCmE+TnXokZ0E+AEnutv4xhGvormvbMO+J091X+oZtV3o
4p2o6jNx3ANGMWEcwlk7xETFeyC6Sc9piBhjZtucWmW+pySX7GcX/f38GSvFjAZLbTiAskcSMW7J
Rpzui8D/zDoHLrqtqvyuOfGFqJS2YeX6qzhbgugikMUVaDykR+NGKfNhr5CScNL9k6b8sCf3qYoI
AgSAn8WVueOHCoeOqPnYOSsuwji0m8oKWaB7TOrkWc0ERD3XPU9pfiGZkzqS0V1GoqIuyEpvcXee
CmuMkVs4CBYDVcWAqR87zSFpR2koGIflsCWU7OiPhFNBoAy9ZtTryzCPa5c2totM46nWX8ByrDNn
0USoWnQbBEhWIEusqb/bd9AxnxiC7Lth6BDsQbiwc3hZoL8Kz8omi2gEgANIsj23A4wW0qiBz4OP
z0nwjqEsuB2DyD4XxHbu0mUJMEXQkTsiduGbdQ9ZWQ3HOLLCjTNM+XoIOsNT4srYLNBvvh/9h2YL
bIBVAnM57D4bK9kGVMh26AGTfWzAIGlF/WV3E9yJISELllKkN8ROdreZ+sQ5DbXyDPlf30ZGgmO+
LNBWWhR7kBqB+wuUuzmMJ28ewx4JjPNbuP5LbdDlKzXwQpFiiV3xOikdE1cnCPhtfZ//e7zw1dK5
mbKHKv+ixd0917BNWdhDjHRJPoSq7okc8S0A2dEZMHTH/aFmIQGylghRzHcjcXykkoG5I4ACZJo9
fYFfA0NRLZpZLZy3iKVfY4ja66gnp1rlOW6ev9WEXq2gqRbrSozPORmlm2nEHtmY/jnUGn09qPmv
2QFNQNrTRsmHX2TaZRCxod/iAvXsKYzp2KYekQGg31IkXGBrVp2hYPit8M5rmEnbYNrqU8RJGQIt
nBDnFEZCGvuchJDp9GrLv74HzXConMQ+C6GMd44WKvhS8f1bKguygsvDzMBhgGL3RrR+DPOjWM8i
I1BReV0MjKSlR2AJiN4jQQH64fDTHDPyMQwHVofVZAR7VO96MP8Ederfg623RtE/NBOReYl5T1s/
ugsiTdu4LVpnYcXmZir4EI2I7uswYoibODVrVN2bDrxcnogbg8zZVU8+6VZLgnLNqgruW+JSIiO2
jZCVBi1i1m5U9cbpzfnSkpEEkT1X904e/yQPA+44QoLVLDyFkW5XqA4812o6BiAEbzMhqnUL8xOs
b5x52eJgsAkBwdUa46sMJ/Soc+UhuZ72biIS8tfrV6O1wj25WRpGuyhHRpUD+m3JFnTjwzwnJn07
UuZ0c+Qo4QBLK50BFknwoSjvLAu+6Zgp+2ysPCDJM4sw8UlKYXiDiNdYgVVn8Gl/T0sSZt7s1SJ7
0+yhfMCy8kph9heC9cCbW44ZdFIbk7S6C1jTlFxPYoxdX1GYq9fvjpVUeyhF+JpLIJy+SWC83djW
DjtJ9qjpLekPJJ1GjN+0lHwClfkARu1o9+TTECOsRG+wneKx8feODphdp18PFh7wM5DY9jXpxaMT
jfdNroVvvY4K06x09FWd+QQf4ZlhaQWvqX0FUv4Zip6UmCQBHBhBAXeZwawDCtP7BIzXJsE08SiW
/A4nrdtNhX5rp6JmWsdh47+N1vRDn9r2VmO9tHHjsxXo4qNXA6gdxJKesKzfOlWknsKQ3C2W5PaH
GTpvful/hDQDD6rIxFPegUgvgtQ+h/Usnnq7fqUewfmiBf3WIXPkwbQgjtQAf/fzlGpeGxFOWdpj
cuzM8YEAsP7G6Mki12el3Fs4iWc//KoUWJ6mVcePyKM6DEMa+v/OMC9I/LU1EnRr69Z6uDeq8FAm
g/hdBDFDY3oe9OkrdNSzHdrALEGCkinPUrIqgx3p1NM6iTR/V08a1Vpt5szv2rOVP+BFHyBX0aLA
u/nkthzEJHn3vxC9rkureogcFnyVrzbw2nwvLYpHvioVBlNUHrrW6LaWP2dnI63h9lSAnwMbBnHl
dPwo5qaotWpjjlH4ZMV3yzyrz+atnvoQy0LgI26GLtNxtlYdJAe7irpNp5oPXdnc6cPBL2rnh+MD
omq02QUyjQAspBZ+gzvBZaymdZfOAv+M/6Vz8V+LljyFMjdm2N18UUmNUjQBlInnO7M57YzfcTOY
G0AH1j7L1TsHLM7cvIoB8ZfRue++XkZvaohZGXgeFzg4KslsggIgFMYKipcR3fomD0qyGhRY600G
1HwkweTdv8uxM/v2MH4FgDRDEc7vU2M8on382bg5el+jP0yiu2E8YgRxSAJIRXW2Bie6aByWUCmH
dmcNb+YAtikzmZUWazppxazVX37L72g3kXVxenGaw0zxVOW34XfhCdp3t4nVmIRw8ju8sYEHoNlL
zo4iBjJ+hxYygh/dYVzOAhR7DipR5nGABZxSvRS+Eh60Ifkk0jDZNIM2gSAYX6sCqECpYJ6aZvcd
Z/yNj8T6ENu2ujfrcTVG4gXUULu2Vf33kEGqZ97TbuwFdmJESb5lmfAJPYFagt6dIEPrK/JjcFjo
0YvsTrP0IK2oWIIEl9fIF8o2figySvwZz2WG/lgOyhKrl7gr1lhxOuPYDl9ytaAW2I+fcN86OA4F
7pKK9tXg+C+WqqjACPGCXZ15jM+HUC3vsR/BPErnGOkEbHyOOD1G06v1/Y4J2M2odyAcSpoeEikp
b4alqRz1w7tG7Cl6fHS4hmqSae3Sdsbj01tUMJLActdpjy1uDqAV51MA4NFu/92B9Yc4J1CnNFZV
Gb9q05xsu7a6VRob1IIJYRRbmSAOg1rR0HSnwO6atRmKhhUnaUQG4m1EP+lEeaTLPSMblmmz9bOt
RjjGXWyv3XQm2dpvn6oRHFHjUP815mCLwwcI02T3C1X7vjLBzSFNcg5MT2h9P6Cw8+zwJ7nSybn9
DHs3YP0QX4jfM9d4pWD3a82pGNPg4CumOI/9EQG4ugP96h6CUoQ3Gpz9bZ6QiWQ68cWxVYj2YezB
IcbFj3LqBnXhSxEW1WpMRPSQDEusNNb2zmWCHCbxg5bZu9Ksvlw1VB+J/yRvB6GQl+YYPRI/njbR
3L8rYJRB9pNakgTOW65HFVyuQexcE2gTp2RDS+UY58SaD0b7OMfEFSiB8x6PxX6q+3Cv5ulbl9rv
IMB2bamd7SH8GZou6b2ZeFXqm1CMq6p1WYhWUJP1mItW788X4gDeCUrfgiNZqUMasPxQDCKggF0v
I1uogjEj14aFySnJcSelt4vy3M+KU0XwszDVaTewKq7Dvt/noztgG9R3DdnmtPwJ1shmk+kua0DM
NygoOhrLaWhhSBrVi7AA4Pnmuc8GQXGs+uhjgE5dZD4oDS49Vy0JUfWz5BSFL8ngfFijcce5e5d3
yatvlNbRbVE0jeqtsODnMbGXb1TMo7avymRf+fVRNCUXjpL6sa+CYrDnVz3I9BNR1OMqrB2Whf1i
2ixKvFTL4dfRKmMVRPkgJGDZd4ko86m1F1k27dDZ76l8W8d6cIlUTZTLQklpzVwc3Ckj9nxhgQU6
n6npEQATKtNvyExpNjhi6Qkn91FnMMfJmERmvh5t+prliGcMsw/h9wJCoz4FZBpNl3KMtUO5lK+7
xUVWmwHs+vZT6Vj01q4N86rrFBaB9a0zTuAyEnvcQFhtybfgi8Rt3bHqcZ5YWZlHYVQmWpHZPLoE
JuxM3q8sIUOJwMQ0qikZ8Up8F1BfHsWcvadWe9HRLa27YZg2RMcbZIY5T1pVZPvcRbWkUrJf+WHw
i9kQYaBBAI8yNHeqbj4Po7/EaygPoGFirXvQHC3xknZI8IxlHvDGW3VuZy+YS3D2avOiksi7Uqzw
ho7dZ+aAfwNXLbaKulNU5sp6knasD9Db2SJBotERg71Q+lXVf7ahvdMFmb6G/L2pxuxR17+s2X3J
xijY6uQ3AYYhTbszECYAft6l4SWboEvpiBo2ZIeinmoIyhq1U2y3P7VK2+chU6ZZt3cYN+/iQPsB
9qrJO/NAf+G9pQZ4LJwW485sr9qOrCpobDM4VtwesFcM7cOlIrEyq3bXNpPpBQlrm3qqyFjRv2g4
uze33eS6P3QqZU6zrrqs2w5UxgInOFkN1Wi3mUjU09ttYQJtCadAbIK2WnWJMVzaMcRao8bEufrO
jiD5+Kwz1V+3dRN4agoBq2/oqgrPzPgxJnxAk6l9DiN9zLRe1gBURjgurZOvELoRxU7vFYZWXQae
RczOs1q2MUpiEhEyc96g4zARGvaw8wG7eYoIwotNEjN1mgHXdIdHEjP9kvWA3U5Bfr1yWQFXHNb7
mn5XOad3SQ72cCy+Kta6hGwF+8iGFqKQf1c+U6TfDRi0s7B+cRVMlWmY3hFv2HhN9EMPsYSrZkqj
bk52ZmY/hy0DWkEpZNZvOa+38VQe8R1/lS2Hg25UJ+FXJM7WhJDBG+G8AuivT5uZijyd/vxDBR1c
VdZjBYpoHabtJvGJ3dLFYsIS3Qcw6H1vcJVzDULsuJasMpZxtkXWPY4G2za5LhTMWWCaQWxdReLT
icNP6oZuCPIvwAuWGAY/UP1GQvr7YC2y3gNxodVKI2RH2IAlffOeABfKrH36UYTaTT8u+XfQglOf
0LdQOditvw/U/NOpqwNYx9wjf+XoEzClxmGOuojouUy1SExu1QNJreWZRdVJjZW7svBXVHsuQR0/
kSL4SCTwEuZG7CvzGyZHD5wjbVDek934Zen4FRvNeg368bZATSgoUdRx+UCB6Rjpyk8SHy0kNWJb
JvERkIzKFICjpg32vuo1WpXRMqW0agjjrm6thh4RI24vQmatr7Nb/5oH8RXPzXMmLG8msCZ2hpfG
x0mTj78iP6k2Wj3dKJHxE3f+44zvBU/FZ69qD/Y8LDaEw5zk732qQekvqB+ZhPZ1SByRPqkrdxg/
NQRZvt5y+vA7sFC5FWhzIJIYB7LECyA72rNhmYepTA4B/VS3yaD8tu9FZT4NrAKGIt6mS95kkeyb
XqwN4i/nEIkSuD28RVRdzT2CUMXgB8VEnuCvWSuq8emE7obqKPofOwKe2KYvplXwP/oNmvx4p/YV
DzlKtSHpfYMo5ydl4LvwILJPwOIrpa5vjBpglaomZKMNEyeVmG6KtvrZ6gKm0nQoBpK54jF/GU3i
plrNbVYJ87JWpe5ZpF+TOOSKzxGeLqsbTPiT2I2a81n7w7voTeTWGvPHInc8q8wv1VyeFOMOgxft
whdcHk9F0t65HFNwerMq2vhkaEHQ4odNfH1l+ltCivgABnVcvYewhSXOs+iErRbLE4GQTYPqmbl1
aCqPoBWJfo7FS2I8J4lzdE3qHwUvn6lBt7miUQwdf5ciYRmVkPOggC/OnPk9dDJyXnxjxigMix+T
GD9o+Bt89W1r2hOnp3vonM7TWyIHDfwWN1XxNVEHs/LSi8BR7PLOUfZW91DNmUDptgqpcaxBOE4e
oYf8It1D447pOnV6/9C6ZH6h+2ZVnhLe5OeeEkWXjJbtYu3mO4nIU1MYegETgSjOB3AOqoEQtq/X
sz/+RDb3I6/gx0bhCaZAtmYVnq5hS5PigkqL4ukppTUR7tFi9cSK0Aqu/AC6URPtlJqylCg565RO
X+tq3KFX5ornNKwxcXAWSMM7SlV+MZ0VTis9rZxNlFXUZDWylG18bgJ/wGokFCIoM8BxefxhhcFw
GFXiBTNiABUO/ZU5ogV3EMstMiEL7vbOGJ3VrCsKBfOMAr99zLDwVuXSgezN5wDFXzXcWqb2kae/
Kr83np2QDkENLBdnZnxqJm3x7JrDIS4g4qTBYvZOa1BxfQ1FVmeOoVGXNIQX5sy08j42to0ePcxx
R2q7K9oDPtFoXUU9K/VA8UISLVe1We5rXGO35mXufqmlIdZYtHERMz4Lcl62mPLJM+v7p0lX3ZWC
Oa00Kr4GShKq7YZeGBM7ntOJ1rUBrSnu0ahMxh3XRbHXx07ZiDZpNq5plxBt8xe4H3cE7z2V7sK8
iqPXpEXuZQ7i0jNouVq1qC7dO8xiT1qIYlGHdXNj1aG+ioLUoKtvPpRNXMPwEixbkv5nHQZPrQVH
VzQB405AXRWcn6c2zaMDSZjRwLU39maJQmQxeWgnMLQOFaBVXHKFKCnUb+uZsxPjB+HoAlOqAX2c
3Ntma2rM1iYCs1qOgzPgmN5DFbqHyMMcxXF+57EL74yxygIO6/WVtQ+rYvKi+LUGX3UnSEzRag7D
Ng+8Dn2jp2ZLsxult6u+MMEl3rO0E9TWYcUMJMWKp+jofJ9JpqoOicsizHQz46IG84/GzCyOa6O4
BQywzdLqGRNvszVMP10jp2aRN5QbJfM/ym5OKQDqQPsNFwHblO70lLdNetbbVf9Ctb8jQOwrbiak
/dnn0C4RPwVKP8V6F1Z+mYPAs4pyV/UGdNt+foNnhz/WzR9Hm39KvXdsiC4jVf3aHJgP/9DtAfQq
JQxXgwlUmhQUgoRzgKi4LauKKsXjX45Ae7uBrzqAwF5PKhjeCMJDnu7RzOw1chY2CTRR0U7aavLX
Tf3oU9KJRgZuNN32SiUqICNHR/Htx8bwL0wLKP3PrkcZM4FgaGxsznG30QfWmpAJ3ISCAn0IjN4C
pIFNLb1R04+QJyci+J1Nn+ZU43Lw9Y1W0vZDCvRA9pDmxky+xS6b4tsyq3/UQ8sRm76bTHetcTxH
IfC1kbq7Uk4Uw2xyY43+LlnWBmiCmM7ctNmrNdI5DBOLOZdafc1Q+N0wY5VCucvYJWp3r4/DK91F
L2uMTY30W3G73zNfSW+KL2dM641a8i5DAIublELjw/Absm+zz0zbjIF7X0zE4Gp6ubbd4ayrFt1X
v/Wy3rqvzU07N0ScBolnWwEU/+ZHYydeXTQvzPLENuqcW3TCN4oV405n1Qr6LX3C1/cG+vm4vBeE
r5u8ECdmrLuW6DZgzXQsWGyNR3DPzK0A4EX5KcgulZ2/ufp0N6jWg4sJtfWXXNo3XbfP/JIgjjf6
lBMU4GO9B4wYMfoYJDdoO50hcjUyM6kL00sZpOp2WZ+oM7nZM0udcroxSobKKNMenWl+IkPhbVwM
x0a8GUm4yqzyZAzFcyqe+NY2nKWHSK29jn5IPboXc+guy+/VKRR0s/jCn7wFC6AW1j3qxR9DSVVr
hjS5wkdK4WhYZQWcT8Xf+8OwN6aINNy05tKScWUU1NZLo4ZUNFX3Vtq9Vk7N191wBdAfdMtZKa25
iq35zoprrzaKLe3s99gEIFDE1X3j3ueadVtN4aF2pi0ghl3OtBhGvPkSdfrWMlVkXvlNVXfGqkyU
p5FIWr65+zimUqXYLs2asI53aRq/YJn+pKsIkLlp12Ub3Bld8qA6ZFeUab8f2wVAQt+gUcQmTPB2
lr24VHqwjbvws0hpuIZV6VAme6H2HDIS1gALdZjsFoQV69YXPyhsndIJjg+scc/t473qBrsccXmx
eJrnzcDwKLq7wCL1kWNE0aabSGi7KA4PJIo/6TETb0w3MxqypCn3vq+AyyQF26LrUuaAJke6ShoZ
z+RmpGb36FMEbhcfuEv8oIDmyqB4JsrZy6L8cTnwWyX+KFKqHlzTiv4WIuW6R6NTG/YbuY+nWnFv
08T0mtZ5ptH+NhCUTEz1iRU2w1WlvmoD7nB1InWJfK8xa+4nTvmVRoYuEb+QBQYtPzH1OFfw93W1
3mWNBuHCf9KpPpTMX4pMvx2j6DaPyw/a1+/N6Oy1GKdwqGc7e/iV48fNaXsKBZ8cExdwFySPKT9n
rfnsMvE86c5zs3isKEZ85q31NCWWpyj6wWqrF/qYeMRXZuf/UE3/XszN76QKn/M82SZmck/P+TBk
8xKKSe0q2Lp5fFF7cmOqJysEfzNyKrvpT12lD2wZj3lAbJrZ/aIMs5/bzQSroVbUhzpt3jPOeiUv
zzji3vRyeB9awlwDgQo7sfcJmc0zLVijoPcd6CQnJFyAgD46mXsM7XjDNebgWMGzbsBf4DcxHOeT
/3VVDeE6bOpdkT2rdNIsrp+Vlt3F4xP9pS9/cuBL6LdNmvxIS5pxdrxPw+AczeOtY6E5UfKb2RAn
Qsa+oj5Bb9yfiAJ9MzipLGSG1kTkZ0TPNFHv0yZ6zzOdmAGdeh4L3I7BhBPs1VRM8qtJ2aTYWNrV
CvcZvmh3b/Q0U9R2uBhzeRl0wDuzcatkGuVnrpdOgPMuOWMMeKK49FhzTVnNdEQKDUrRNHttwaHN
6GlqKllUnJ6ZftcBpPAfcnMg8GkdoMyGqtqeLOwjrM9qLz0CirmQhFExgJN27+ZTuF4OFl/P7vzg
TvPrbVgC/I6oXzHOKJRKmjpd+0RM1vhe/IzI0skvt0VdE6l1EX26J9z4SRNY2o1pbRemgbGh8gCo
XoDAe539aMQkT04G4gQq/AEJpiRC7rKREpA9PZITy58YOipp9WXuBekN+p2rVD+NMdwHdbkLs/ns
00Vt5pnEgOYH1veHInsCYk9Gu22/Ts4PRIiH0Rx/FUpJJ0XTb9smefDJnhqfB636GLptXzfnoWne
QjG92x1xd4n7Ejqccgj9UvznvyY9uhFUwWmL7Eq1oIupM53CcnYYW30TKcE+se2M1hidDXQxEUKJ
waUWl9GMToqbOJx3fsIciRHDs0AizUMJupi0J9I5Q91bcMwV06x1Lh418gQ2va090926cYG5oA44
ssbZRyJ9EQRL0vMNePf5pFJ+KI1mn2s1hx+FJ1PcMef9mnjc1xzPdaftqF3AIv8Pe+ex3Li2pelX
qeg5bsCbQU8AAqCnKMpPEJIyBe89nr4/8Ny6eepGVXQ/QE8yRUokSGBj7WV+81RmuOMo12mJX8EC
33RN8yzSCKYDtMvxIURSjhzSQxiBBrVmuWhq/6zHTWf9KioWkkHRKZLoCzcyUJ31gLkq3Yxcg00a
Wccp7B+tCDJby0qJ4mc5l71uKF8MuI3LCWo63pRwyWhND36mmWhRMH9e/2jKaxSaQ8q9+LfcRh2O
DfpTKVfXPvKM1cNjk5XFzQRSovbLJs2tL7kN0CBWtEdxWdjJrc1CAYfzJRbb6gSeX19elAV7NK31
Kgwy2xhJepWmiNDQ5CbZ6XDTocHcpsIJNR6cKjEDH6dx26BaZAU6bUIVt9QW+yDjNIfKDhkVH7Xj
nfo29DSx56dhwZ86nrem2V/U+D1cW5lj+TsZMSmjN6Cja0XPHXtz46u2nhnRbMMg+x2o5imAZ+HM
+mp53H4ugf4Y5Ik79tHORCuQbRPhTUY5Qptt5oUQWeWpTwvP6Wfjo2Cahp7scsmyci+laPmC4VJd
5GHQOikMYWMwVnUSvOGJQTg1jjiIqEi4slfI72vIDPES13P8XJn+6I7QXlBPURwrEQHIlltLJjyC
mjhpc7TtyCf2hWDfMY3/X8f+/8LVJ7KZwDH/Z/jnrvgVf/5X3Oc/X/NP3Kep/sOwVACesmWBsdBN
IJz/JOub5j9g4gPHESXcAv/61X/q2kv/MDQLVBQtQ0nVVRP5+/8k6xv/YJQoWpauWKYlr5jQ/1TZ
f/hLrr79t8f/UaCmXsZF1/7v/6VYAEX/4++69qopKSCcLB01AfJEWeYD/hfgJ3cufpaTsGN6vXCz
ZboCLDPBhCuYo5R6S6R90RvnNgF/oidTQ8/YpLMt5dcM/BQGfaqvZmiVo+8WkoYW+r5nopX3eHS2
zWfX5kBAUvlLNyoK+UK6NjoS8EMaf9arxe04RhgFqWZ3KMseVRFsJNldy9AZ9Ug8tkLsLqVA06Ro
W5rEb12vpUe00vyqV4bDPIa418nYI+c1lo7gR2wlL49WVkReNA/HYbZSTywxcs5M8aRZuowpSZHS
Q0q+Zrmrcd9alXQmPCqCtia+9I8oy9iNxYzRiAcdmXANG7nZorpSTAdvO5KuKNhgS/1RChPuK1RC
YdVkh1pQCWzIHZbhCNgqYIg1SOVJat2mgelLgflL07X3ZJWZz/EXAUX4M7xapJ6a2mYgNBNaOyqq
RnKkoenPAHAWQI7oQk1HJVQ5xWiisj2BBWwkN7NGBfLOUNplle/E4TPqrd9YrNMsMY55lvpDIVGt
Z7JfQ2Nf1LF+0epiUzHlQmyOjhf9hDOgq2PTDz3afdFD3uBEJJfqV6hG3SVS8SA3Ur3elqF4E255
JIVe3MIEUGBJNl3Ro7kvubNcWGdkbsVr3f8kyGnLcvg6Tuj15CM9ZcWQv3vVMPaj3uOw1kFRt+Ll
rOa9ny/G4xwDFZhpAF/q7JomHHBAEUhPEQxrFyN8aLPO2OWd8CgoyA3XZfpLr+lgDkvfYOZl1U4i
jCGy9jkTW5o9KCQt2yjGWxjUWbtB/fbKxLd0Mh191qHKvoPSyvaJgfF9gdOnNI7ypjWEdhubwnNc
BK5VNMo1ipgi9UM+e/EcFgcQqQgP16hJvNDZ13dyNj9SaEsb8PkY2BtoR8p6dZTWSqVlkiIoNXCF
dsUgzeNhFsfwXFiShUINFm+dqN8oDqrXtbHXYtmchT1a+qXq3dUPh1BFcLZj6LCAllsMNE1NBOOY
JIzbTohf0qq8tUtVEOxp8cmYbWMEw04MQW2rW7PsSAxSPMC/oqZi4aQI/R7+aeaRv9DL+zBGdXpa
RZ+soKG5HMrzLhGg4PboUM7yqqU+1mB9a+T/1AH9Zoq0Pq8bWKLGUSpTD41pzYGBNaKWmUdH0J6f
8aK/9u0M6WcE5GT1H3IyXJKZFMmM12ZcVz0KZgiQt74iVoQ7ahJh9ZQwr9EGaEmD8Rvddbzrc3BS
yyD76CArG3STvsDPoms2R3Ax8m8hTc+RIsw+9eBW5nq7ck9OIggzpmMNlZXpxIh+pimSqWCBaGpK
iY56Der/OrUaYGP9YS7EaFuqKEsOZacjue+MnUEPtO7ekrk+JL0ZbbMW9zsTnFdm4grd66cQYx6K
0KrysNC59lr/OxVDpuhyB8IynnGOECYnMHp8KEmPMt1QH+sTaesRpE0AcI68d1FCmvNHWW7PoSSC
jpnPXT2EmyLVPDFfSDyRowS0Q5cEaTlHBcjuSuayHTqczRX8tRUdLHI29Ht0J6mlkaF0hFw0mLce
JVbHbmIilYQMcoRQHzdJUV9puc7OAJHc7hOQM5pyUjNCe2wpVA1JtBkk5VGsDDwyevDseX4YhdeM
Ga6XMyYXVHQVNdQTsEgDX7qk6lWwGI12KNC9gXCwodcznugKYoRe4pJmvUXjhLeANFSbRcbubGrq
z7CWz0OMU+eQli8mYCFmKJpAO6DYNmP8WyrL8Uq1DSRpMZ/yQWCuIHTmrYxHNCwxqYMv8BAs/SOz
S+CBOrw0qenGvUUcl/oCtYYpQTNqoUNh/oRSHOxLuX+uuly9avFvs5sACwGVqUatdhNh0vxE7d8W
DJ3bRX+zquRUitmjMImPnVj/AlXL7TjknWeM5jHI2PLounf7eWKO12JfD2surKbQkYUKF0tzKp0I
t4tFTL1EVjaViLJHXF16yXguIvJlU2pnHNCYFSn1ewHq8pBIwhHYpOChCv451UnlL1L0W1nK6ZgY
P9IS6rvMYmwD7N3UQXdiXlQwD78aSgZqdblgv7Y8qgExVE4Dt596mbOQzNsGJrVd46vko+V7SawZ
+zVjniD60YWFusaIVLOVUO2daTJu4TjvcJ8TLzpEOmXCuZB5OZ3annkhiL362JrLZ6AC2Uir9EXH
afxsVdo6V2CAUE3AIKd4yxwn81WVaKDjOoOronZq6uI6yhGI6FbE58GCflE0AsJ/YvUbXQ661Slu
sUqMJYys9596ozf7WQNkjwsa9m80YSH6kuIzvbMzOuKrmSX9KMpNKbDKgyKOX4uincWkRukVw+pe
tb4Gg4lhV5uabyQy0g05RjpFWTwImr6XQvbb2Fp+pUP/lcy96rdqQp+AVvmBoISYtsI+nkeHwtRu
c2IBOw/o3ak9W0W/SONm7uonMSXFEXJ9cDW6qZXEaHOC6Icd5/IEVERwmew9wNNHMWBudU8ukUEN
paeIJj64MMJZBybj1HQYBemCDsgXdnmUAMqp0hZUL6n+Bpf4VSvDN5EJNzoRVW6sbGcJx/qlQ7Gd
5tEZ2uoC6ixVQsh3lU72pYiGn1DzYTiURrTzzUtBd9uR5jc8l/NNh11kEofpSWujTU7+dJgN8SGc
FSY/lN/nbshwfhzkz6BuQ1s3euMUDuI6sBAkH7lIC6GH7heU2elYY1i/0bIcEzS+CQJjtVU5Utn8
moy+9EqpfIZD89EBJ9umLdsIjRzd7Swk6bvsFncNbXD1EUq+uamEHA5DrXrweumCZZUXAduwJ3Ei
ZldAtWRh+YpbwIZSUpzpxOrs7p3kSADpZLQqPGCH5G/eYDUvFZQMwS/NXEcdM2KTryTVMxGkYT6Q
uX0YrMi55RuNYtmWyfTsrOwPCR40mwo3wW1G+29EMs+vZqYr+SK9C33XksTB5LdSClkzw5J7ljEL
jcE0dkEN1ou4BjqLWW/llP0gXrKp9rJSoSvc6/1u0GJkByj0EaKjcwVwdItLzoup1OIlyUEZWLc4
7YSdEjPe0CVGkDV8wKVFD9hc9t0cD5tlGSA2wdW05peFQD/h+ThZ5eiZmekhjBeiQg+YoykTwTNL
skBjAi/R1PKuC04RIkTnVBU/6DqhYE6Wb2trYyhR9Xg+BJFW+xNOTqlR3GSDtvBfLgoKeiX7u9eC
Ja+oqZX37E559OtuvaBnDUYYffAUq9FTHMBmmodm2GThquBvqngOdyUDOxOTpb2+/qNh9LkHiAPR
9v74/g85trRLm0dlXH2773JFd7cEXgsWDjdyW8D2eAGwO2WIGU+0J1e2f4GUogfy8VL3MLnZRTBZ
WH/67x7+d89NgwzwL2VCcH9t1mSNU9GoB0TzP7zL/e8AuWEDr0/4eJERDX/7ay3N6Y39eTXefDkc
BHzu//abv/3450OFOjgQ+vTZ5s+rabsKNIVKQLIYgv7zff9fv6UURlReFZ6s3AIfc40ax5+j/fUN
7m+VVqj/5opg/XXg+3NlQ4c+MFITxD8SKZZGTdWVCpjVdSk0q+vi/Rfw9WC2r3+CrFSOzgLb2Z9f
0BiELr+uMjwX81Uuu8PX6i4NdPdAvys63f8JkgK2DSYtf8SA7tpAfwSCMN+JNmFBozcvksUHjr69
y+vf5VgAREHNiuKOHF3GilUs6sjL8uxZXi9olLNC/7gKiCv99y6q/m/PqRDWkUjr/dkgbznItVb4
qoWOyIx6zKhhjfZHfknWVnkxka4+MkmyxjFo88fIbsolJO5/cy+Y1yOWd0Vo5ih/HbvULS8zFmhK
qwDK3coAJ0PBC8YUX2TUov48PwywEedSPt4Vp3qGr+w2HPP+IivSHyOpKD3r7okQhjXc8PtvFIbp
ioyB/B/5qD/KUX+MOvBB6r0Fx3R5Od5ld9ZPkGHF6t9VY/7ox5irdNL9IaLdILaYgm/uGkF/5GPu
D/96jnW3CXrbT3cPs7fsaTnYD6vSet7tEcl/ZSbvZ0Bw2+ixcUcvPRa2cXqd9nSSd7NXb9qN5g+w
WYzt2DuJ5j0s+9fR8zsXNSw8SF1AvnNytAJXWnbBzR/SPQ6rpuMHt8bVrpnde0fM1B2cyxxGHz5m
dhvU0tz39WBHgjNgyoe02bwmpnOcnHT3iq77qyl4+mX+5ol+wwHpcd802hzlLwlqUXrjxvbz42tw
6zLaBzEh3YlMB7P0HVnwlc+GHwkH93lvQtgP8HYbZNJ+ccYN6Mlxgz/7ajBp3cCfORHnYlZwknXG
t7g+qcWF07LA5EFhWvvm9MxwWZdlZ2lvAPimj2m+FNZIG7BDVGFft+j4uuXsiYLX9s6Qu9YMQOdB
N3bQTqZlh9Q4Sc6ZYwenrAvdjEx9fBg9LokUuCNa9vAHU5y+7OGnwFDMso1sI0WANuGKvfI5GDaY
Ph9D7Zl728ibjJ7OprBLRr4WI8+WHqZlm/hiKg4PLbBdy26ZHWTxwe/hWadeosIXx4M1O/ReuQik
BLp1MimYvxWNDdejC4THgfQxBC7PahUCFhvQLk16G8G41fjLtPs4g4d7JvlfDzadpWzDVSjfFnwW
VkkA/NOQ2nYFfRPv9JAJkq1kG/GysK+dQKFb8Y5lYYdo08+uXhOfOhvfP/NmXmjNmpcseGDHcvlP
fS1d2SfeyVfkY7R6E2SbpfPTl3l24hflothi5QROBaj9sThBiEDqYw/4x96r4EGfqDCl2qEvLH6L
/VbjXJt+9CU+oIXPCRt+QyMtPjg7+fwSPBIVbUtGXPmzdxcP7+cNGKf5a9s+iR5OpHZ7LLFrP3WC
a4FFLPGX2OWO8pg62VeRn5JR9/L0RWoAJcALqE/iI7rVGyZKtvUTfJMsalyvxTlXp0g+dOfiOauO
wu5H5cap0ZjcTdkVNIjhlflOQ9enChzDmVjRA5K19TqRVxjv67aW7ZWf6Qfv9MIuj8knS6DXBE/E
DkhaNonb34Zz/gvrwuZFSnZm5+cKPDOX65S86NXVwrA2rZ6k3A+ZKBfvvLxrGNat50O9rM59zYar
LlFj5+40fQjZppovrEcuWe+8LnvxG1S/3b/RK/mQki0QRYr3DE9ml4WULdvix8o2E5yTR6ly8uLC
sZOZBbnJfrj8sP24CflLWohqdWJxhRFYvPWQGlfWvBXLKXrhy/GW3BARF9ZoH5lS1ViJKE6qoG3o
sfCX5VSo68zd5k2LxmvHgyqg/nKb5R9hoJbvP1nJbbOT4coJxyg8sSgzY6NUjqZ6PNkzxamKg9nu
s/tZKlKEEJ/r6smqvnvlFxAa38rdutmVzU7sYczaRgN4yYuTo9B8tQG7DwMx86YAn5GPA8n9kOE+
ArNwnLdSD8jiYUW8cMvn9TWdMb6YPuriXRQ7Jysf5Opk3hZpX3fSOm0A8YwazPgqgQRKkt1ALR5J
Pm8Rlb9eC9sqX9rWDRsSsQ33Hr1ApkDck6ln2lx3xhaYa3ybQF28tNn1y4P1YV64wnKz5bwOzmfs
mJfOPsfRo+bP39zBumQTnrhNCAtjs8WT2tjm1gXPxk/lqviVPWfOqu1xXHKiJz9xOQx/2A/uGruJ
se8sJY7hS/v+m7iKIDfXmRct++JH44HLRzkWL/SZIFWSjQHFQYHd+kRrU74JvxsadR/cKsi2zN+i
V7mV3TZbIFhZeZ499aZfjFN0D01x7ys0DHJX2bMI+SQoIb4BPzhzDui70cXwF/WtRzINcstl9kam
dU9EzvjIhcOqlbNl9M98BJU/1gxncNFxezNRmPeymYMTfQilE/cac3CTbTHY4t7krzuHyhDQjR10
RHH6fCFYIlS+LlQkhZKIXStwDd+Mj3CWUnZSVr3wrHZ+8SN8lGzugjdARCA/d0BESBs1dPMdkou8
Pk8+3tWbcPo9Ba74zanrN3yKGcdlEjKEAHn75JVOCmFXizEK5c7HWRKaC9sWL1dyn5k7fo+V82l8
uJx94dm4dvb4ZtrWhwHhwOE6Gj4nKPocv/nBH0HnrLsIyCssF0Aisw+zsYtc6HUnVDdEB2kvPCOJ
YtqsDaV4qGRW5AWlSzaz5bpwRVlafFYcxxyIcMyRfa4HEJC9wukilUx361d2xO9PVh7bheEEdrev
j+xf5oWrZF256xd24tYDiHA0rjnvx37gvxoflGHHijfGR5Y/JygovngRTsIzggcEzdl+BbHifHMS
9NsEi2HDadJOnHF+5PvztVj8bKEDwk7cqofKZZha2NKV7UXTYXm+ZC/yjctYHtmeg5tx6sDQOwox
yrcSQhbnyjix+2lX7rL8yNsmn1FxkLl+jhy66NFxxMVnK1uZmXzo0WLNsFioSXkloZI+K5Qku317
58XkKDlL2srR4CZxKtCVOK5XjgD5QhiU9tx5zEuOfDNiwBubu3Z651soH3wbwEvsoZxZiLDQhj0O
ZXy8Mx4H8Sd88A8dz9khoIZPLPt8N4euce0FFnTlcl0K4Npe9IlhUMs+uetcdUOUZLEy8+EDGD5n
GGNe5Ur851XTukj1yWOZZT98LDZ/DkEpvmz7ZlsFD+03t3Vg+FyVYtmxZc/MNDvm5RsoUOBsd2RR
AjL+9qxvJ/O2rlLVhWGNPRDrRPQDkK7meSJZUL3xIfuhF2+S7YWPCPos/rxMN/oHOKDp/TP7JmwL
s/5ADgg90/GBU1Ae44cEHtTo94OT7wY7Dd3iEPS7tafPqu+sjSpzJWHPOrnR2HN/QjmdZuAWhISj
SfvKao80PwZ6JVELtLnC9UYd9EMWxdtFoYTfdYbHUKsWnarFv8EBWlMxPshk001gop4+zRtFul0B
PAdduAY5VPYtZ5zOofH8MNdvRe4DrY8/Ri48ClazEwoKIoHgMhHP6LqdESzH9eRLAHxI0bx4vL0i
K6/UHmlTBcnNMYeDfJOlo55fCFHogtvjNwA56Inx2gRYWfcJVnQcE+hBnDhqMtgNuxoc6MArrVNV
vmgn3dpXXEQGIpIfBDignBHkUId1GZjlqWrW3rDzHLYSOnlnUJ/z/EBmLo6+XJ4ilisZsXpQN9jY
lQR/Mleuz2N40kpIeYco/21S67+wtRrPCRUlCzh0Fe7TcMPoh5xmXWDHmjhCrv/NmmU7J89m7eaQ
5jfjA8Ik7fswOwGZP4p2IigEr36b+524CzwudN+jtOuBRGIPLArMQc4dD6+TeZZEJ8WwAbsVxfV9
nyDXNY/CcwO+CNWTN+IVKwDRMY2e9uT11iknHQo3cXVSQW66qY9ux0IUIKzMzkIDTN4xFKTCIFuZ
HPGXGfsKFpvi0zgc+MBUHKwtH9NcjNtwWezJ3Wy5ss2nInHoO5Kks2O0/VY6oxxDbpCRp5AIj2xQ
jnKa5q0cbvJj+z21P3nB8O/KdA9Z3uURiof8JH2ARXNVwwdjnEJPaQ4dMsSkxgRkCHFgBwO67Jk4
PYBav3SBujW+rEai4I/eaxly+SfO5SqlTGzdsmSvdS+pzwtDSlQvhvuI6QJN3V3+UYGMMfaqtgFL
GPU2BHWgCdlhSS/xVXDJLV2NxbUlsW1cFuCKm87jo0hCopza947bPffZSMlau0d9y8gi0/HtcHBG
P8Nw/L6DEl1uYuC0TJdhMcKQ4H5kzEAiZyE+tqPzBTLjlX4TyOsYaindoe/uh23KOFiFiwqqcCKY
cHEjFcuGUwmKFPNGyclP44nmI8PO9irGzpJ/MNyt90xamJ5EnkgDkdQFyw64O+Lgwj6JVraqzkgM
ALKt78C5YYUkOBOY6PxsKg/iey2sS2jiVs7tATVhK7IfasGP8MATaMdC+njoRKfoX8BlQZxLhLeU
ZQNcVTkJwOK0/Uzl/QIDTDvPhQfpTSXyIwEwvU0auP/OgfLXu631W9eJQu894nOVv3qp8xumR4kD
KUtUqNuuXXSxxE8G6nwVPfarYhuSPesbGCk6PFDHfHrERNSLzvfERKZqs8MP68yNYzxamp//Rkbi
gQ3PwikxPqjiIaGzC1wM98aBRgC7bi6sKmTHRCEN8QVn/gV2N3jsoXofCrZBu3gVes+CFPoUbCm6
JyBIkVJuoAjtxQTwm9CNDHuu2mNLYxh5j9pHIcJi9Gm39YdB/Kk/hgWX9ZDKCSfymRzWBtmrPQZX
HfDzL5D1+UvwoQqEDCg5pp3cwhP9XQ1kL3ZQXybg5GJX1f7IMPIG0UZBq9E6SR/B0XrsamxpV8lU
6MfoIKFi88FlVodd7JvyMeiILxMGaTZLASYuqaqA6gMyOEetOzcM2pvDPFxj7SEcn5bsDTe5Mpr9
KHpX+AB0dG0otrkKgEkHdHCUWqe5ZN+Lsumvxfv4UWeU8ht2YKLkYbKpX48rms629u2RXVnGyqOz
my/+jy7ZRX7uHhjEtJjg4XsPzAIA03AG9hCgTTs6E/EicQVMvTfI0tV02gAefBIx2hGHW6Sm7ZoW
bYvguAsl+ljtdH8VjnPw97SDj8WbjhryJjbEnmOIs4o5bArSg0/TP4Xb5QmaJaINYL7ckDMy4IwN
gfcD9MKmrt3Y2G+TalUNb0nKo89WwPScBuGm2qlO+YEYiEfMZDN36xeoF+ZJf6bJ4sq0hsWTqlFh
7GVW7Ws3eIHkYYci0bhjjmp5YmIDnKPb4UHjn4KNjvRWdoox5fPSQ0hCb12Ew2HOd4wx9Gt4qH3w
nv22Tjapj0oYcMvoQjRV39PTdNBEW9nmqatslU3+aMHWjY4R4WyDk5xw0C7Sho43UQEWxXY6ltjs
hZ8o1ECBh8j2VuwKhj+b4L1G84IOgF+6rb6vfPXY7wBg1g+34IwUwtG4CLQUbONSuuUB5Nl0iyEs
uxFZqHzMfybKu0s9baan2M086Lbh8qa/hx/9cyduROjXm/pZ5Yxv+cStkyxHETxC59STzbb6Kj3C
5SpPc3ou5UNpuk1740K3DgI4AJ2dBNWv2GO0NQqIsoHEINnyy9NY32MiCgjE/DPsWnlnuO1b8koU
Fd+ZkKHexllWdnFC/D6UKFAbuDi6ff1RxU96vOEulh5r9WGuEFNFnWVnSj9kXWazJUcQG9RMMBii
+M/RDG1gP75TOrH9kSFgZE8umpeAPprJAer4tv5fah1nPONuPpouWowQ3Z121wCmJWYiRgVlcy/w
WcJdriuU8/aiOxCGj+ObAQSBnNZ8zY+xn2urA8LsoxGyioa4auYMoh26lXBgmEVVxUiHUZsJMMiG
Rdpf0VScT7KF5Ay4OBRtbLFwp25X9LB9MNHzR4m7NXkm3aRCn99SebPMCJzalWtYD4t0pdUv7oq1
ZgdJ4kJ+pE5j/6ebIZxm75NVAJ6PtBcbHwrU5ANSTuZAmzlH2/EXoz+qpsJODeYmdvicDdSehtu9
WvoeiIUdv/SGFxZb9QQP8X2N3uEzhm3EK296S3/i1/4rpQtD+30jfWt0TzbWNp2xWXSCeSe2x3T+
aH+yqrIVEBPEcQucu53XDvfFD3wOYhzoAjKOI/ohjMUZQMntkXaATBsFlrqd7RgzgQ+ifQACiAyB
KA+ioxI2yVt1i1Kn9ZGZ0LbmjiT/tiBx7eSPgKelxAuqzxJJINuoAOMcwD/RHLLO0QVen1Rss1e4
dy30NtRJDDv4lRSSm+5ysz+2iqYg37qB1oMyxHsPCwjY6lq9RC+D5PfYlC9O8igAY6J8tur36oWW
6neXXMm0oFaqD323CdWzBUiypSVcMWZatoSOdA9/CLSyM+zGs/RqvveC7WMs6ytHbknFG27dq/4e
EUUZiXtlqDnsStq0DZOHtAe9pvlABfrfnAGqwJ/8LJe/NchwnXpUHifyiWfDsOXhlH7K1L1I/LBE
ENfzYu7BoHEZEiCMXrxWX9VX+W2dtH1DZU9f4wJcALSAUt8ybuh+cgZ7cklVfifW2h8Z4wfrrBxY
HfEW7rzpaxd80gF6xvsOefSf4Nh9xc/Va+WuWdkleCqUbdhdwhrlP1wOsSENfiPOx92yBgO2pCz2
CvnZjDv7N+jlxFm24YHWgIFEkCu4yMBQoq+XhZLRH746e7HR48NrF/+mfXeYtt0W7yfAz5zHLZEk
vJLenqxzXdtPQL7PqfG20EbzREwLi8EGvHF7tM7hB/OqCOKF+C7e6LG9fDIA0tdo+xK9kkIlXGUO
ixhq/Ww+oLOIqoUQ2oT94dU4a8gMsd0pRPLURmWNPM+TqeP9/KS9Tr9kGr8fymP5HOx61TZe4/30
xEr8XScPQ1HT0H5Rw73x+KQKfLfv2omfJds4owG4tI5wTvfCuWdHZikEDxl8o03tD3ZfOuFHDmTR
vqTRFj97WXxbDroDaQ3gtuqm8rUbg206Qv18Mkrh2AkhwlgMT8N8ova//zjerWaamRwSaqEXjnDX
xQ6CwLjOfeZewMZDGxh9jHjk3J+zajQdwfH4d5PSaJU4ByJBQ0ZGHo3IPyIvtOqp33/zl7L6vx6q
IYo2ifiEgnHu3O1w73/150+7u08QMl4RaMuaOHBXZv/X68GmSzss1uH8QzIQ8Kz/y+J3fXh/LkB7
IUNRWvu0wAy5kMNzo4/+9qf/9sr7y7V/eQXfH5aYdHhZ2t40zQT8h6Igg9otbPp6f/8nrNdj3H/U
GNgjoLH+Cu3dVnJRQCn8dooOf/58+NfH/POcFa6Kyn8e3/8G19J4y1bj/dvzfx7+9VOUR6Jzf8Wf
36QqehR1y9b05xemssrP3B+Xq2GHVFUWPGc+698Of//GIEKxABZmbqs2JIHkns4ra0BCkp2zXnu4
cTF7Q2XR0KvzXYLMuKYZkcdkX1y1Bk5hzswrTuhdLcqTlGIdqIy3VrK2fUX5lyrqThg6bdMDn2iQ
Ue46tnY9Mh/jUPgy0+7UqvKHhf7BXICj7ETaaIIFrlZ5jSCJOwojC0uwAIyo9H+QNEqdXm4LR7SS
hV6z6Q+5JNExHlRvGKSt2AArSIOVl6IBk43S12xMkI9r8VedGzB44lN1x/og5cBbTs+KJREFy+Q2
jsshD0jPxNothnmTSFs5sdxJJbes04ckf0PVw1PpcowUb5pp7YQWPY4yyenKwQq2EBevovgStbmn
SgaxSwkflk/RVPdGv9KTE2Gv5s1zFQufor5cCy31gvBrHBRmQehBgRHQLfmyNEXpgFFBGaJE9xTm
ywm2Bw3QhaZOYHxMwEURDywegJohENVUGsUR6EgqAKav7CKa9R6GgPUq+Ll2OQ7CKcrOY2D8nrtJ
RoZI/gWS5CSGxluYAmGV+8Wf0m9J2odj9l2MuGCPxUISELXgVxF3LMwvxsjFoReVAXG7JfKR0YO3
sF1qoImaRjndycB0u+LVmBNm5dK+Qf0OMMkOTfFfFYyvKZYf22Z4wHPRjscGdFSxn1MmQvBvIrHz
cjy7G1ys85xwHzSgGlX5ubf8wXzSVWj/pQH9RFt8STcPIT3PTvvgNH1h6HlCLPwiycmXSraVTdZk
L1KIYY4zVnQ9MLM8KIn0G924rzYUA4YNKtkee3wDyIUzhgnWsTOkxhYaLTpEi2kHnaTyNLM6q1b0
TTVdMe5VvxcItk2gPebd/JZXDX1QdC1h/GbgjIrfUoioY4TY69iiBaaWBdJzhg+tQYJwRk2lrnNq
EsskEeZdVCe/ytxRZUPcQG56rkx217nTKrsY2mk3pMkRC11Au9q0aQWIkbmYVee4Fd+XSk43tWwK
KHJTT+byy9RLmNnmy0eqL4QUWQIr0zYbYADCBmwg5LN1+hQ6UgbyMm4StD1VFGEKV5K6lwDtoG7W
LwFT6cUAqrGI0/M0DYchi91Gr0HuDnm4kcTTbIQ3hNr2uaQglGDR/lBG+XF6aXIaOpk1yBDkW7da
6Y1hrD4rvYmmkiZ/1t+iYv3UaT7s0pLTNdUDm+x8kDUp8MaaN7fmmc1rQGhPiwd8aabFjbQ9opHn
RQw8EL7BGfDrwUq639JoyZuA4iGr9GfQ5A1ATNC3cx2elkH71AvgC1NJHs1EbMmt2hUakanFXP5K
5tydAzRSU7E0nXQ5A36+SHVK/tHMFmIPwU+gjMlx7N80iTBXi9Ney3TdlRSm29EsmaDRUYzK8p/G
CJzOGtnFTfPaBC1JRkFC/n/YO4/luKFsy/5Lz1EBf4GO6El6x2TSU5wgSJGE9x5f3+uCalFPUfW6
3rwmEBJQJtPA3HvO3mt3n2Y93aF2DhG9MC30vHBYRnl0tO36CccNoXZ63yxQAFKGgXC/SpwyXheP
gD2sbWNN50JRHgPOTb5d6xk/fkE6MRWZUN07/kivEhNf20YvY689dQHyLx0L71ZVmDFDEMacMEKI
jrHBEU++N2r7ynJI6wz1mhmNek6DhJFq71/yj64q3r2GPo9FAzI9GMGkrkozFFDiCfPSvWVLcO1a
7xJqbZYuh4R0XLwxPJBK/5JPdD8thbKnwrUHro1HxWwIL0FSvlhF/VBm/Znv/DxVOmhI4NVtRNdU
UZ98h6JX7N57fXlJp2mrFMUlNMlyUzJuDJWYVEx54ac53BnAUmGJ2pgj8uCiYw9CGpxQkcdQHLmg
KXQUpkvFkrh6W8VMBr1V7ZKfSu4EiKubT9OmvIUFfu+b8Ru2zQYXc/DmVFO0Rxo8kFfKlJ/rd1Ji
qi9iEzEiUjjR3NVt+NmE2Ku1hqN/8lGrm0AbkVZzBk5xvkkdwqHCpCUzvi6f4Vr2y7rJro2LQSVE
wWnopx9WquvLdxuC1wYDa9K82cHEqa7qEO1GFfBtOq0R6h/0FGN9dQaAU59RV0tVKQV1LQfPo3sV
xmioT16TPipB+2bpBulMumx1yVqdWa26NEmAc2F/IuroIbSnmtGpe43sU194COcK+p7FiIBdh9Bc
HJRBiK2am7SBY2CsORXzoqEI4qDtHYr8YmT0vpDiYjf2+id1cEdc586+yj2y3Qe9RlNtPanECZMn
kHHUtg2FkCq+Vyf9Z94F67xuoWgtB+hOS7KBNyTFwFLXYhQEo22djIhKesPsM6Aits7BJS47L+n2
mYlFsa+XhnFQ2pMwACsYKm0G33PRmgyACmLLu/IpObopok9hjD9dMgMWak3JKE0p0XYU9GPnnLa5
twq61uXd0ifJsmFkpKNRaC+y27Yu601nqiQP15QAHP1AzDEXROjPq9BTFnYF0iZEHLau2+KnFtv/
SRT4+HcSBRzHIK/1XzvKVh/Ja/9affwZ//r1nF+OMmFB/ncNQ7Nx5cuIVwxqvxxl7BIOtCnHdjWT
HYQM/DKUGe4/CJbGLcZ9zBIq/uVvQ5nzD9PUNEvl9XTH0FXjf2Iow77zl5/MxW+i4T3A1YZBDdP1
f/WTxVEXRPBIyx3if5s7ZXGYtK7cOLbDTCnwCEGxUCQAW19QFHGJo+FwXRPNk+00+HirtGSE6NcU
5SwtZVrE/XyMOEVzDXbMCI/kaBF2uEC1EjTrom78Y0fBQ3Xw7Rcx0IA+15tjnXL7jYNTW+dIO/wX
xy7AQliNvaxtuz2GsKmXhkKNTiupqrrEF9TCPvcWtUdpSgpt04JPv8oCPBfWhCQqHPOPOE+nrVlb
0cbhIy5jkle7rH42B+ucF3wszQB+lFC6rpyVh5FuGEoc8CPBnm4gHkdD9eFDe7QUKmVNmBkwDF0V
a6+SZh+P4kWGcjC1rDtonkfVr2hCtFbDJSFg+jpCQJjMbSEQllUaEraRvHInJRSqVSdCR6CTm3V8
0X3/xfYSaBUhroaYAkWUVod0GrWlOt5zORiAOTA1boKKMjZBj/QDSQ8ayoqhgc9ACqijQ078ctIt
xv16wYAzju9g9v+Ag0Sx1qjsYt83dbCuTO1jykS/xFGFiEtORrC7ApHGEZXCpIOM/9Lma+Yy+jqC
zr7IU22AZt40a7tfp25TbBgFU8puNhxDn3Gf50ujsKjcRc1d4RcGagJ++42qN4+p7tMYGmqHCpJ/
DGxYmY7/bimQETMPiboW6DdVp99A/4c05sYQXNsAjgP1r811EOvnKu6hhvnxJ3E6q0Qcpk6lo6Tl
6VULZQML2r3nQcoUtQ1QqBqPzGCnjRuV71puMaQtR7GKbTTEVpReAv6QbQzqIhTNFW54YOC6fpNR
9BgNcfK69grjAsP3IbvrwoY7o6c6SxJ3oJcwAEtiaiujX+9jx7/RnfSUj+nJUt+qIr0UZXwYiLMh
+8yLGRPzo8Qj/RvbwxRiMxQiXy/eJ4aBKih+Ka0OhRNsmjZO18LJkse485aM8+EzggoJuO3HarVK
hbJr1bGjJAVBxLv22/J6MJAyiMhmPsgn7yii2BZD1JqRO1kE2ibtkHAo0MHwmMu2fbIzfIV280Ai
W5sXNDJgj6Wc48A9BtCGvbmxS8G0tnKZkvaM1dWYIXweLLXByLZGllBGBXK/KNSRsrR/b2sMhLOm
AZagpp+Rc+s2wbHunXKdu9q1ZyqHxuce1FbCvhqdu7aq+2u7Sk+A7bZiKu5sZWxuFYhdbldKQzu6
r0IC7cNP5gdemtJA7K2d5zBvcaymvK5tdxeNd+No1Otk0Giixs59G1yJhHp5EnvLfKjCbZMU/YIc
inwJu/hke9R2fYNAsyhlhCLKkjYy9bg65lITV124L96qxPIu1tlIguaAv+osuOhsCnltU8JJWeSe
T49Bexr7Id/4anebhri9QdZCuAT10wLmoOUG2WypiapaedCOVqbS1+veLm9K4sBOxjTg3WhcZhcN
ao3AyKp1FhZwgQBvLWgKkeqe3Dqla+5SwrfwrdQbDwjkQrTNtDEDla7SRHaJC+qFypgXBnd5gJ0x
CbK7uoERhxXlE96/tm0mSF5joP0U4UHBGnHo7xjF77oRnSR2DQ3VuqtdRInwwB37czfe6EZ0bDJG
R2CqYLil3srx1J9R2IUrtMyPk57dhT5IsU43yYttPftom5k4RkOn7TN7XHdOCou3oIeSDNg0Cn1K
Nz1vwChhyEClqY56T4YoYRPvXTysAm/cGOPwGGmWVBrBT+osZ2v4TbMb2/BGDDUcfC2nHeg53DdE
ZR91nUTrAlexSB8reeHXtaE9qhql5Twh6S1FU7ebcjqhpJwuIeu6S46W+GQxjNR8YDkg4rZ53JPZ
gkGBiw7XUcJ0KYfnWbXMPL1DZV9/6vAuEV0SeE6+qnIMk9ra+p1+UTLLOmZdWBCEkingJEvUEAkV
6RiAG0xqYCRZP50bRpg7pcqvjGFUjw4zH3jn6ar3GbMFpUurKTOe3HaKtoYpXFqUZbEzXJuetwry
JxujdVAxXA/hdn+9i0q+lfn9lNMn8BQIFHJL2vQDgKvq611mQTwc4xZRONWQlBn0oRtLWkhfq2Vo
IwB9tFyCPbAx3OeqgXW6DXajZmNFMfUbkF3k+iKuCGLjwNwIkZ1cy3TNOJi4ouhbWzClp+4ztYjx
zUfqzHr03CVs9Zi5QMYjYFunFa6O5sXPzHg9uhPK5lEnRgwJgJb4TO3EsO2V6aocaKH8h2nw7wxA
DYpljNn+9Qj0aQQjkfl/DkB/PefXCFRTzX+oFtQAaM28ljBACvwagWqaxi7hOgZ0AhKtvkegJsNW
ygI2oAFbNQFEfY9ATfUfrgv5TFUdcqeEw+D0L4TBf4c0kLyCL/DB/v3//C8L2wzUftNwLU03+TsG
b+FPnoE26XVcufALjfIZ5Yqw2kWJMl0CXC9YtP74Zn7xFP4LP8H+//w1uf+P2KzSZ2o29Pw172r8
xCll4xOHpL7wbui5cceznnJ621fGNr8PaV0/g6j8wLS+RzuCtA6+0TI49Y/aaViJvbrAXAoTi/gN
pl358b9/q5qt/pXxpToa2BvG/oZBqgo/3l9D81GrtcRKTO1K1NCgChk2jLedmOHeQMtjKqI+dH5A
+HfDjcnI7kU9DXslHckqbkuL3oJMMZ7XIp9bkj9UML6oWVEpQQCPhzgmAZlFp020ETGllTInWfF7
pJ7a1C/TiHvrvC3z6OJq9lisSsDkqzgkctkrCV+eHDqrjcz0mxfOnJGYycBmUyO62ZBNj3DOcw5l
0vP8uJO5l/PDQu0umYyCjn09P9gyHjrXELQz5Cb6+/eilUHMIwOgjT/R+PodNJhW3AgLCx7Q702V
JpMKiUsmhcZAjYbTvzjMUZq4dlB2tm3BLWrO3ZV/0hJwyuCBLsXkkcU5J2Tb83LeMIcSTTJMO5Cx
2r0M2DZI2s6hgxK5jUFNiYJfa65cmx/WFXlASM8sGd+dzkneNW7Uw7wo5ZomI797Gf7tSkuPJwPB
RWYyT/p+nMvo8GTwnigC7ZpS1bcdpYhDytD0MJFtr5KwuZk3NZOiIiPVcXR6TvhjTr30m/jT6aIS
nVFZfwVhztu/H2oEZlqyo6LgK1vMH9eSX0I0Z6XPn3z+VRyS1LlhhtC5+bzzp5zXwIxSXJ5XVYdA
djKW774/oR7/TtsUjew0qeS647Ku6TMR9e7Mqe/fH3Ze00zi4Tkd1gQS1QfwvDWp7KyFZFdtO3Ll
HRkw7wrrcd6XyPD5molHpzPMmwNK5+TJr/xSV2/8DV7xx6+HhmNQqodoiWWRjhhJqnJtPjp0S9V3
vYkuR26fN/GLO7I8ajOI4uaPskBm8ZJegnc3aCCrAUumTqSIQ+OW1sK0mnilBCX9eGOOf+wFq342
os6ZoGeD0aBuqVXDoWdoRXAUU0D5t75iNGXe5tcagZqp5THBku/t63gtIsFRO7+pOs+dTe1VV/O7
yee39Hsxx9R+h/16tUGEaz5ZDAg5aDyHS0Wac+TMD+fFIHd8P/zrvyQmhcCqHqGwyr4i+ZsEZKYx
Qj4rQ6thu/lWQ8RzmPdOcu2vh5lHPdJ1yVtDwmqt6sSQA08q++v5KZgQBRay9vn75ec1aQiEeYLS
T/7ZKqg56wiDWM5+1B6LI2nnLOa1edtYyGD6rApNZvhgyOaNk4b4zCrdZP21+4//2agfSqfQ/pPX
LHhUxGzLtcGMiup5XoUjQpzMvDov8K2/Btwy1vUcGf69Y352+b3x+9Xm/6M4KZFGmRMhVOGbj39/
/bbZo1lS9Ns2KPt9yX12WnKOwC2w5CVKS0t31084mOaPJpgBfn3e+UPrRhdvXV89fu017YnrXTDK
q97X/gA1c1gZT/kIF9qOjJM3ijV5GVym5v87/6/5ca7pv155fjjvmLd9vdwfz8mUNt2OfXLUoI4i
oUVMTs4cx4J82b9e5nub3lOyWFLhfxc1MyXDbVA307h3eqtfa4l4nR9FcpMqj1dC+OzVvK0nLpFo
E3Z8L/7eNnf/bYskWIVvI1VITINOyfOyKfgc5Yf/p8+dn/a9J5+f9/14Xvv7T8k38r3Nb5mnuXwN
o07kH6kxOVczIL7ccA0gO2Iokp2Sqc+mF1rrSN715gURxlxDSFURUHWHYtvplP1LH0kwwCTUyiFg
TbUZ69UcHjMvHEu9JSq72jC+Lg7fCxVr/h8P5x1ZWH4AtsCOI/+OWuTRMgMBtYzkbS7rm1RdNz1K
fcNvK1rYHPLz4tvB+/c2ederYiIO4jxBvhQJiNaZyZec9bU0VRGbXVvTLqL9tdFdStIJoIG4al74
Oro9sYCnSHJLQ1tQOuBOq6Yd1/TuzrymREVglHwLc4COmM+gEkrFaohJNnIw0wOl5OupKiYZFpWK
TIb9wn+CbCfvl90c0juvwsmrDvOiagLkQDaJNc6Ib74fvV3R/Zy/GwtuJII8sif3tX4mXg/nvfyW
bHm/i0UNjIPZml/X1jrtrc82InigJdtgHJzXsg78TS98Qs3qEdz9ik6lf0AdFhCEuK/lCGuQwxNy
O1IEDYV3G+aUT+dt8nAwdDPZVUOEvKtWJnff66de4xZCEF7NHDm+sTX3sWGsO45+THPrSMRUzBeT
2vCEIbBbvn7QFAOnklxMZnvtWja20WbERJU75wJRW6CDuUi9jviE9ND1xW2oCVrmzB1XFioGGKPi
JjKrAu3yoK1m9/W8+Mt9/bUjpPYUJ0C3Zq/zvPg6AubV0I4ZBMc99akAnosuKKIEAnd8PVWrKjBP
RH66NODg4jVTve+c3ic/waJ/3FOZkdmOOPnENV3eAbaj1XFDTbXPelChBMmh2rfdfHZCzw+Jm9K2
E0Vf8MLvxaBdsoRUpNhRIOfJNcIpBmqKQQWZh5OQFFcGwPHEL/PHY1flYkeBTm6O3aD+2udw6eis
iriX35vm//H1Gim0LX42u3EXtU9sRm1y0y7lIkkcZA7zaguXC4h6R2aU2TIiUmd+wvxfCwlImP/T
vDbIO9e89r1j/n9fT6F09J5EtKnmbbJ+hcaTSh3c7QMg3BZaaGby9clVDnYy9aYMq+nkwT2V24Ri
sruooKgREzVvmncCmAf5IP9bTqbpsivBGCRt5dP6VddV7zlIMK3L4NnmhiOFW7pOIYUAgm1v+7GK
WkBua6oPwkyqtV4wMp83WammYCFx0Q7L//G94/thT9QNvmSictaIVLp+TcefA4AymNhqTndOyNDd
NMYR4JblrPun7INqyhV2R6qZhAyt7PvkzLTjVll7Llxy+oW3I/qEYUugCSukjpY2p8RqrG7r/lSF
ZzlLksrVw9g9tvprR0E5iMnlREWGBvjRjK61CFzvMlWOJESJiDQYzpmt0I5OB47f4/w+ZdG5HE7t
cEKv4bmrlJa+sndAt+IYUxe9iyFmH6f7GKpwNWyo0Hcb+5CdiNyZuGMvm58TTrV1+onhuGq29MmF
8oJbweLz3wFIk/mC6niNHCmNn3S8QtGClJkHG8PEG0U7k0a8TqlzHSCRBWW3GKKFoS9lpxLGsLEV
6sZO9y0ixHBDY7I0rx1Eeg9VdKnVt+QKg+XiZB2KV4T4Z4ClnKJLXBU496wlXfdTvYo+Kcu9gs5C
Lb9SLhZXomwxvLjbASuJ/o6Rbt3v42d1VTzSWV0NMG2QcRu7bifNhOFFrJGB2xcmnYiP984qvdJ2
xVvIxJLsQRwhuAfBuIYbT9mjfbdP6P2LdqMxwm7IG1p4qzd6+dfZ3tpM9yhdEfjdKGf/Y3wPHovP
/FSeBmb+y2qdPmOksZlmPzTZyjrr93RuVh+U/4779sXb865C7I7hkjfMOOSQXw7GsCOGC6mquaZ1
Q1ccS+NkLciXSHGePzfRDldsj6gGFHRFAXzngWV1FvizUoTUGDbR1eIzpA//buaA5ZbjDz+HkrK2
DZTIqyGVxoe+3UE+Qc05CBiua8b1KAKiejlp2KoaBNgv1RHHIwrZm2xvL7M7ezgQyOOuQ7LpQBc9
GQBn/C3KZq6QEwfHA5Iaok137g0A7St/M7w0WELe9RMgMvRosbvzQ7rIq/EuQWLqbhqEoe669/ZA
knL7FntQ9moUR3Xa/MB4HtHZiHdFfibJ6WehENezXpPrwR2C/ke2GN/Eu8Aq2yMCP8YCX+jRYyiM
OO2aNnP8WI7Lo3XfETF41DbFKn+y3gPug6hDao6kk3frqyvxA0U+pP3kxSWAlTBDTCJH09x1LyOO
6pNu7tQTY6+b5EX7wAJNZUJ9k5qTQ/eqclSWwOmWjH62Wbwq4M3vE8Yo5JDRa8Ibilk5WOhP2Rb6
jo/r5tF+627Si/NMds4V3ScK/kV24vRXur3jrfq7ziYUaNG++8vqw+X0gcUFVhbxkobBeAOHkXfI
y8MopMuiXRkHA6cogC20rTsyyMIP9ap/VX4mF/xlSyZp9/qz/x4TY4xhg2LB0obc7J3jp/IJP4EE
E/ibYN3ScFqQt7dLwsX0nOzN8+N4a90pO+MSfWTlAgkK/X1rpX6G2co+DJt8XUoRwbZ6aLbdjb6D
kr9HBFg96kgdX5kdx/t6NWD/UJ5xHIiNB66C7Mh7AGtcC1EFAgweFx1gGszBmHu5ZDOBuOle0n1V
LXQM/4T7IPg74Zfd+k+mdkDFcYeagI+er3FBdQud2W+/QHa+cXbZDUmIK/dxwIqE1+El3VprlPOh
c43VS8Xev+SiufIPhBT1K5sMcLyZnG7RhiIdIj2KZByHJ2jpOMjWlCQQmvsUi7fTOcJWPGys7XDz
k9SjEzPPHYnjnKgJUudLs1P3PVceSPjEIHIFRKXrLvRVecd3ukfzDBRwpefLjCOVVCk+AxQjdRVx
Wl/cZ2yb0NKw3JTGxiPbhSMfmdFZ7Dxr6XAcbj3KO1uatstyG/3or/LqgblXpCxJbcHNYj1BFKZp
WUByODkrf1+evE16sB9N3vNWWWi7IV5eC3ifR7KdKNlzT1ma3NUxeW6IPEMv8zFexyf31bzED/6V
D14CzqV1HhLSY75vf06GglWOuZgOcNlIu6TZUTw6qKaotoHhnTWHJnojZyqET1N0knOjtu/Rg9d2
uw5159nGsVhbO9PG4m4UBRAZKmCHTj5lXps1z/NabxlNtvtaddVQXUcJOX5mHW1DOWlJ5tnNv372
LJsuyb5YiMaKVnlrY2PN66MjPoM8E0yoArc9tL8XUaW2B8VIusO8Nu+o6+JFyVWbOpJTQmeucChO
QDXiWN/XVK6cXiF8ZjK5Us6rg0rtsbaKciVskzD7GvArPigPHbjTDYegEKAQ0wzolG1Qg4jmx55g
F4A9FAXxuLMrQiJoc6WUQkkTP8xr8MXY+P24yuXsA6aa3ZmYbxNQEroE/ahyIUIv/Vr73qa5Xb9N
q/biqfBANA5+mwSIJdMTZrplBlhsjDQFw/s1iEMVqXTCGMTOiFwPqnrbUrg4zIsmtkhuIC+pl9WF
74Uvp4LfD/WeEOwAQNlcZSOsnamInJlUhcMl93ujaSPGQ/MYrHU5C7Sh86nmZO7mcnAjS4Lzmi2r
wWGsq7s0cJeard0lquFtHJfSVDEghR8LbhNeW5THSqVnbBpcj9vHAeXVvg/7jWIN7va7gERAhPR/
2/JkDBHhhmUzSWFCtDSaiqs6veQk0Bl5trQPB4sYivmh2ofd0mGo5HbevfBr9RCkA5ChYNLui8op
N/QAhgN9gOHgaoOxNcgx8if5i1em9ZSOBeR6uov4TmS9zowNwiY8p1ghF8l4Br/c9+J7W9fRp9a9
Uybl/VpXCYZKbY6bzwQNWBOnzKzHEKSVdbIQN5fopA5naXUdVz1ZOzaJxeOknYvH38VkXe9ekIhz
YVVyE6TTQL9sbI7MfTFP2eXb2MQu5wiAv01eG09d7WjM3FiopLFlao/xpoL5NZdV5x94Xnw/dJo8
5EMyMZRosfnn1eTUXhmFxsQICSWsjZ68P5LHOARl0flrIWvIVlGx0fcBA7jAb+jCektl0qjQzRXW
SMdN8PXYUYd0/Z9m3L/TjNNN3aAL86+bcddBmP/Zifv1hP9HF1f/AR/cVVWUQihw6e387sQBHnc0
obMXPRiiLqn4+qaLU9TWbZfMept/LONPMZgBd5zWHjBwTdAv+p+04kxe6M9eHO1oRrw6h7Rm0NWb
MeZ/dse8XvG7gC74PguSlcB7cu25cP47/PZp6ltvRjtyZr45nXZbuDlWLZeMJI7459J1MsjYgIib
3vcQG3X70h+ZjMoMJQODQ+x0lyRPsUoTI3rIhcD3hnTTcqubQrNRsHbUMbQ+RbztIQ43yFv1w8Dd
T9E5b3SuXolWLyz1RxyrwVpkDr70+yzfJuMU7FINAuRUUyepW/3rQP85/G//I/8nDUP9n3wlpBe5
Ft8KDRRb/ix/fiVuS88Hxba5n4jV2fl6aCz9RDknBdZHiofAqXUd3ASi+IG4ENUn736KXxTNxo1f
pKtq5JM2hYvZw834NP7JpemFT5xxD3o7pGm4SXzXfh4FSq0/jrx/8t41fr6/flD6uiikTduy6dPa
pvEXLN4LdETmbViCL/GeYa4DiDLSm3RAcpw21PDHSbvOmHijjeIGARKhFFS1zMp5gl7Zb7WKHMXB
BwfQ90mJawwfB9CjtonX9oBxOhJoH+oQw1v51hUF0CUdnkeOniP3A2JCrORoJFgKUniB0O1uQq2E
nKRUH6kVw+fwGkKGw2Rd5AMyCcat+nRFADza+sF51jv/QRSgm/NQ26sQehedvdfiKDzazsWnsrOo
i7YlzSZ+mE4JUcc7Bf1+qjBnDx1MFLSaaFhxYQQZG4fBUp1MIt8mJEx293PkXl065pLgQABtwbWj
aJWs78uYn85F5PauByR2ycKnE+Hw9BOgZcT37BLTfiolnEOrIYfncUTj6bEgs5tpu/KzaWPpvmus
a3QjO6GLEVG3i7vXYzrvt+qp7Dla+gAVlAXOaUTIlunkvldDSuWAF1HIyuGOZN6YafbT94hj0fsO
am6WINfTXuPxnlu5uUAP/uqQdu4gPSfz8RIS82GqBebDCkh0nNbHOHU2fhL9mCZ77UJJXuSViRbK
HNFEp/VVaU7GRg2MFEGSvhVZ9jqB0KXGQQ1zmsoVwYAEeyE6JKxTojiZMJEF2S7w8DZVcEzdaVqm
TcbMPLITxOSOca17bblEzmV42skfy/YmVu4cw4l3BPCs3Ygg+EnTFwnjuJRMXq+C/xJME1VCGDZh
9qrY6cBL9mLF8CvbTPmE9xJM+FiMP9LuoULtsiSK77EYzZeqqd9EAiwaTrRwCPzqmuy9jsIbPcBm
ohEIWcXIrcO2e7LL4scEqNH0gFsIia1SMDw77QpHxrGYiPoeVPNZhOF6yPWrkigxrAIkCY4eXuEK
kWCh+VtRaCQDTW3M/MGR1Bssv0G5mbjtxk13PXbtlrHQKcirLdlTzIAoDMfVT6HfkKR3aN30oda8
ZO2rw6uiWTBA20NskMmLaTd3EBDkE0515ngUjcuFQwJJMILuQTO/t9KsWOQI80zVfHJicZ/EjBiU
6RQVgboOhgi0aeSru8yE2JFCbwvz28iuX3O9/hEk3ZZ6/cbiTFpkQfvSODsjY36dC3gEmbOrNa3F
zeBpjG+ilQDlKDL7fkIuT4/irSankNbRS0Vge2Yar0qN8FXH7rgSsh4wuJews54jfk8tCq5jLzzG
JQW1qnwg8uxQdv5FWNZPz+IDZOarOfYVdbZ45WXerRMVV5ELNkeVgdiKdZuY1boxGTRpOrAOX2r/
p7Tbpr72kXHmQboc3AXD+Ic2Jg1N1ZkO28LjHGKOqE85VTSoITiL8kUt8lvRJBstBrg8NUnEVYNh
epEY13lmM8PBVZp2N6NwLuEQ30T2eEYIuCsEUoECod9oAS0UCewz112TGXAeQ+w1tp+bSyNnQgOO
KKIriZfkTbfSk5IFd+7YVEwVhociIa9i8iwSIHr18vV3Y2yu6AQJ6PEZ6MLwi8VKnt9jjUm54lSq
0nDvwZUxInWtURWcTP9HV+Zw77rhIyHObEGgJ1+Sgb1au3iFdiN3RK4AWoIXYCCkp6EuYyeruq+Y
Q3oYERznxRmMk+8cvXgvaleaMbvnaT+q8C0wFKAD9bZ5Mg04ItRlULY1zAJoD2phb3PdI0sD8aY0
5JSb1g5wu1jaLgrbva5zyQwamwIV+RKa2V8jXNhnjfZkWGszApxLMNPZFvmT71bHOLSeG5nv7Uxm
ubJfVZGFqzKksBpmDI9dlJGtT5chcFYiq4tF0TpQ4htxj8MOYw8QMyZLpA24jr0U3N6WVh7CfzQe
jRA0dKL16yHT+w2RxddJUT0S9w18k768n4lHrUYGGtdUrwRz0tZ4N6hy5g1Vk4yVygupieD5mndh
bb8tTPeUYVVkAgIhLzBedKp8dFazVVRRnnUnAlNRei6HFDHpCBDFjifKoKjlBqO9sXGikBb9ZquD
ehiqqN+Ftn1ye+ZxfjhUm9zoio0+Wtc+mj8q1+meYL37QQEx46tIxQX3nlHjM8faTyIcuoVBBUvE
nbMQhvUjHkh7jDz9taB8SMzsleEBccuMPKPLpG7RcIUYWq5SQS4yCkrgN9WoLNsRmqA7mld47bY9
olwi7laKI55TB9Roy5xh9RIV4euIk6eljfpqMRCJmMlU5CUsPBNiSBE2GSZWcTYdaCETsuOyaOzL
5PAB0WPD/S64spDxGAAQv5ihLT2QUKNCHN9OYRA5oCPEJRGuuLKzUD02tf8+Oep9OXSgj1o8jvKA
V+oaO5AGqUfN6U2Beuvt/CNUqS8nWk6YGhpgUjW3vubuG586Wkqe8dqx7sl+9E9EAoshgZGViotK
bgrthv59CqW9T0fuMeoPTM6BCCs+tiS9XLZC3Pc2d1DfOehNd0YXbgbMqmVUmkdujcN1C/vVK665
aWtxSFxtrCS66r32aXJIjchzWOYKPbzGvCM2cSWauCHkE7SmFyH04PfAXv5MXO77pHASY3J+7gUk
ISWjGG6KJ19L71Jy1jjQtXWda8+igogvKN41ZvLeZR2Fd0bbTThDxcujmyiXvu1eTG6IBMMYi97L
HuyMpOkO6veiLAlsoOXZG8k5IOyqHe1bRe+vETNQII/vGX5iShruyQlDF2/CoPDoQVLrrXkWFgLr
Yf503B6X5ohGPBmT/eCWR4NmEA61OyeyP+gic8wP4hE3w03HJ6Rss+5jc+d4Z3ssrxW34o2bBApB
jvQSd9FUTrgZXDe5tN3b1CEQ8xH6bymSYD8h97no0Rfj72vSUZARZAO17NMbQxbDuNRro74us+Kh
b8YfUykoP/WU5gj+WRoJkhKCWqhJ9Dj9mgr+QC49EaES7RSbkY9b5ZvCNquNM4Vrs0ibY+5CohM6
BrIcLEeZEeNd6HAMqwBzXAqBsO2KU2wm91rj0D/VmcHEpvHTQeR77GkrjnTst1OYPugKBthBCZNV
YDr3UQwWMpvAmjQtBeIYtBGE2yzMSPmJtm3uc/pr/Z5xSUtPyf0IfbB82aSSIBzxxWNvgDakT9iY
a4wjnIfZMsVHhx1DvcX3xY3QD2/KFMwGNkHwURkYoy7FLVGAy0nq/eBjrlASspA8SfpxcGIOOqoV
FcsCkS/qvhQgXkwLQ0unTIvMhxqSeOmVSKm1BiJeVRO5NV0QHNtEZskg2qB+R5C3PVHySbwg2eEh
RPlErGm6ymuJBpMKlU4u1LmA+fvhvEMbifW1+3A77+wVSF9KRvTHvPPrCcYlqdAn1rIp+v0S89qo
Th15A8plxqPnvequxhKLjW5sA3+y90orCyIzFz2QygZF90fGyhww80KXb2h+oflhMeiXLIq6DWEb
KHvmetC8Gqse8wsPEq3j/Bgs0BAZBdklAY0wZiIgvwXG47SCZUUqTLkNh8zci4oGJhM4/8Dt406g
aSTLw7s3Ldoj88vLl5nX5j/hayAUADqyMZEKB8fUcD/jFyVrIC7Jd5fVPC2FAzmUPZxHX+w70a+x
EIM8RVi+dyuVpoyEZ+E+pKDuyhmTYRVbnNI7JzSnI4dMcF0pWnA9EOq0oVgEL6iss3VSwNPytTo6
B54v7RUEbRW+Szvem+7+L3tnthw3kmXbXymr54u6gGN0s677wEDMDM6kKL7AKFLCPDlmfP1diMws
SaxsZfV7m6WYQcaEQABw93P2XhsVFZC0oBUE2+POUcS7bpjBMJvLgA2RNmL71uJnMDTLvrWFEePt
TAnLstB5TBSlcGwaJtXpCJ7QpJ0Q7dfM24di1aQJNcxIA1NRvjAfKfdWKGMCj9VTm5PZHffFus7E
ZkLXdNJbc77R8BEYXk6TaMa1rBmVvUkN3h+jeHg59PZn6gtvs5rB1OTMUhsVoBbZZE1W7TGjocrV
KgvienKQEw4YgvogszZcH4qKoaLNgcE0kZ29zAxIXgJhMat6dayX66zl9ea6DtVtblnYFQzlrhFw
3FuGGE/DzGJKzzFktF2B6ZhSR+So8NoYY9bqhY3UMLD2TR8kt/g7UAZyyjDVKL707eWcavJQWgxg
jZYXRxwuS6pV2DyGGKguCJVgdulqXCiiPnt23fC2DIA8iTShNRT34cMwF9/Mmuv30AAtHFW7l0Ng
0sUePmM6H7fu4M4nDhHwXaItWIyH4c4RPXNM1zsOlH6PeIWlndxNbUXxJCueqcKw3KtgklsOOdNp
IrdpF36xy3baV8SGZaMbHdOgT9ejA/ywauPkqg3a+EozMYUHSIX9Tjg4jOvpQXM0w8cHxdUyE3c2
wXkPodYU0DC6fFWKBbzdODfjpEyUIdXcX/QJM9YigeFWLT96HXXLYPerSBoEpM6teIxd5yathnwX
d+MJlSH9HRlcDYmR7TyzbY7hODxmLvGLzMuDeXZvPCiDXXKnDFNexhl56XQHI5Ymd9OE2yVRNgaY
ysJxDjdbz9N+Q2fE20cj+ipkDGJdSEZVvX4OmI34DGLmHmOg3Gd9uYZlUV1VS1SZlYfW3qEhGdsm
ULlU32lNB7tRLi2cRjgXw4PRUHiYLefklFF4TWR1c0FsW7kde5LtrKLYRHnwDnmmujNGOldFTzAc
wA9oDjY7zJg/92pMd3G7Jc+o3HdFejR7vTzaHLmKZBqErY953B+iyDb37jA2BHMWn4LZSO8Iy/NJ
hG0Q/rEE1XO6wi4HRD+TE9XloIWoysBnNFLQqsi1r+yReonnjLfxZID5sWHw1FZq73A7L9DvisTv
RpgXQou0Y2AdW9wy605V4SrsCHknde66G73PZMw+9ZKZzDirbTVM6vYcuFCHFNrD0p870jqNiPjP
Pupgq89MjqxAUIeIX0yEUHc1ofBamx5UXoS3yVRdBWYOarloCxYgAEfouJsF7hdv4tOZRHRa89Os
wyUiU68gIzo7UC2l9NK6IwWFi7Ck/m4NaXe8IEFRkR+Vw4+fpUHYqzVunamp4S6bJNWOhX6MtOma
+XRCQG7h7UmimdNOXut61TNWZxqpJtNVkM7ioDILGFsu5DZupXNlOwNXGVVMW10H/905xSM6que2
ByGhPtVKix+IdfJhfdMsQgYlRiaMuU5MakgDdQ4zC6UcWR9wzVKX2XmrSoKQnCH1sR+J9Ujast+M
3nuY59N2Hrr6OGYz8WQz2TlwBKiVbqrQo7TmEAYt83bX27hl6VNAiU/krtIB5Kq2IKrpUYnk5PYk
DoRQkmAArry2OuYlnYI5I0CjbPRbapYIljk44RkPqHBlLeXBXX6cb8UAmWuGZK3WkAao5eaoYDn3
AaNjpB1CEr2Hqc93iQT8HejUkjQ10prItKVFRDcFOU2lHbKo/lZooNcaXROHhHox6FdJQzOdAjhl
XWnSnlpuxtXSR7Hq7JATAVAMenAtsgyNhTe1zD8417qWVvOYzgdLsoBv8yRfZ7Y7HaIGmYlLTBor
DJiuy5/OP6aGXnZHqYPmJc0mKxbzoXdF//vNtKzjvU4LTM/JTZ+WH+dbwh5n1oHt8PvvLXgYX1/i
Ys7oJ2tJWjnfKliHM8NfQlacMQTQxXTtfEcXhx5eRLrvqkMcXzs0b0TiSF8vcdCe/xacpy7f73YY
+9dhk75wmXdWdgqU7fud5xc4//jwt++/6npCr2hQCd7OkDXo96fULvPZsIAQ8P3R53sN75xcs2zc
bzexWMCSi4ARfH/2Dw86/9HTHELlmhoi9IdPcL77w1tID2bxGEZQBJcdEREUdtGK0V19f4MPz/iz
V/n+EIOwjRxg1easlONCCBZ0yR0KzhFEmkMaUbPkEn0X0omz7C5R0Jhcfe8sCUfnH+4SeETxdPz9
dxKZ2sPYkCWfBhmUlWli8ebkZIA5fccoOmn3aLYfHEmcDNLl8sB59SYp+aztciqRwC55O7Q1uCNU
LPADhVfUE9m9XBqkwVijOMmj6Zg1mGvHJXnn3K1PcNeMULVVP7xHOWFRZAU6YXDqBBFKuYvGpof6
Gk1QE1PXjFFTEJmF4kfZ/aOVguFXaXUfx0tfvkIBSpCGKW9KI3x1Sri6Rp9eUYn9pjq/6eObeuzQ
Wnax61dOvGfZ/YypEW8CxEYjN784jTYuBZ9FrqS9dmjRnRnJSjJXO8A1b2S7m9Q+4EpEWmfR//Z4
93Y6maX2DZEgtETjvhisxyQldaOeqnUnvJtzB6EIYiq82fBmDrYflqyMHFF9UtZXb6SSa3v9da73
OwHbW6cCpKsh8aOo/WotZssFaRKl6LjDrTCg2C2fWaNdQRSEMLyjaycBE8SId4NCzvwv6cbN2CHK
DMPiXkuL4zDKVZsDt6tdrPnWtbC7p5hiWEQxPauf+sm+A5GGrx1RUBtr7w1IBB9/wrWox3vPmB/x
CeO3tPCVKwk9XjW7SlOHbLE7pUF6qNogJDlhuqtCp7/qg29uCaU+rQEqRQML5KBZArHNExazzI+d
lnlnZsLXCeDUWnOENp3VgMweR6LkiQGZN95RMdlaVakHTJI6hKxnE/vbiCguYfqP7ABA7uOUTsM3
wdKURlrqmS+TNmzqMdgbXXBV28NO9vLUFuAXSLxlen6le8mDhRcDq7m8d0eQvafatsgp7U8YGUgi
mnzZvvQDyoty0MB315cpLiJycK2nKnmqRPJpDCJyQoLOJOwuOeLAgRA+kBhKEeHOEwLfsFN9KU3k
WLKBqcCFZGsmpruaOjOGhuQg7cNjdzGImiAI8uDRc6LCoeW16iqaELlZEmFXAXw0kQ2lnocYoWQi
Hy4LGadEtVTn7wpbOlSDHm/3zsyQC0VLcB6Z88S5J+zAakDnJSfWgqzUUdjJ1XQnNSzV1ey9E8V6
bbko+cQI+iVYYrHK4FaoAAJOgQSWkuID+I1p7drBY1y620JvnliU7VlLoCfr+e4sXQLgteyb2OQD
V6ONGFTNRzQlX0uUl1F6X2bymzfAWOuhScgUKZg5ow9DqfrS6CZ6rGb05xRWvUVFdSUy0jldBwO3
biFqpH4vPpETT1EydykEZTEdCeQ/F/pYE9g7lukurVBF0H8arQ4O6FwfB5f9JsP0eZL6vhuBWtpU
TWd2QVVotj8WLxmD3EYs51rl5CxaDpVtXC3/gmSKV+Sl2osKZA2pPkHvoR444LnSOBGHloI2lHae
r0pKdnVGlUHNDI4lIS6WIjoEPy+xQoucLAI3lmelHw9VR/fGGXEFh1c5rQJGMxdAhh5eYmgn2q7w
9QmaRBYycmcDCN/2c0O559iUuO5nz5z4tAr3ZQpVeW6GtfLSZ0V5BAq9slemqu+DzIX+a2XXaTNT
btKe89GlQTVwXjkuBTvnRZQyYHvZkUbS0/+y8ytWK3S1gvvegslqyzdFPYRvw3jxtqEaxTpAMJjM
49eWPqRK07sYu4E7wD8PnPBxaUjT7aovcNtD08f4rIY6Xjs5ckA3PSuVPEJkA6b0RjqPwKVAvU1D
sje9KPaLHPCtbJeP37qx79XM1BVhEyN2kawOWDFbrAdHjHou65NVY+s3raaB7nTqN1FHzTYRUANq
HV+B8FUG4DYUFj0/61vvsRqu7aPda9fjUrBvlzOy6BACliHsO3LmCzDzkdTeRJRcpln5ppZ6uuhB
iyF+Ko8nT4YoXmRwUZlavHWdnRzbah8IYmI4gxRlZ80wnvqY0g05h5+D8duoTXjhC9NvSnU1GLR3
NUrfKQedTulUd76BnaLgVtE6oCKzarNiF9lzsWPlpFY5ixkEa16JtyXKU7SYdNO62P6MOYHeePpm
ZiJb29lMRRCRF1LQ4XZW3lvKNbTS7Ec3NY75zNkgDHGt5f247gyLeHIIBZzfhDc0bFNWstM1EzNq
4VwnaY5gs4Dt5Y2tz9nO3ne8eMWMNqnPX4X1QGONFCmpQBfUEwdEoJPqI7U7j9MSXCQ5li1iSfDT
CKJNmRJ4scsIscHsRN2Azg4BTOhI85BzYKyf0uw6K+XsTzNKPYXq06zEqevAy46Vu067K50cPEBT
E1jX7iT1iQsfajFSYpkciCz8X0bTf8RoksavRTnkmFAMfmv/Vn7724rWSv4lfv1RpPPb8//gNTn/
kCCEsMOT3iuQwWBI/4PX5P7DMFwPwY2Jw35BNv1Lo2N6eOItSh+IdDwaAQ53Ncxwon/+nbs8XZqC
Ox2bUjN3/Q/s8svb/6TRQT1k65Zp2MKyTcdcPvmPgpTJKFIjmkZqE1JcVIxo4Td7PnZhuNHBWhiI
cXWgOYkH1Mj4SrAsM8v7jtBYfX4XGjhMnWxpptNhzrJuuBmqnR5ft/WzQYW5jW9+rUAR3p9t7SKb
gS8gLYG66OetJR3WqTyPDjX1DnCIHnOknFRYV9ABshjJqsuGGlTIUGO7Oy3X71yGvGq+mrx+V2vt
F5EjP7LEbsa/RkUGynhwivHBDqaDfAKPJOu9mHGxY9omr13za8NZn6LVj4JrXqaGGpIGAT3BigiI
9svkwIhe/sYjUjVsrLp8Wx7Tp5BdsI4sb1fa2C8ZVXRWV8tbtRT6KiTDPcJL/rQ8ZHnJujK2yxZ4
FfZ1Xmqwq0MDa1uv3ixe/Y+NwmrvL9u0bOB5g3G7l7q9dlAaL49BjXERcnHCYO8HhMVDwGIOgag7
xl/H7ZrbzRCsgpaLOZfRJkzXsacjzILpnDtrZW/riKdyt4XSJqx4yvLQkL+xRpxI1vBaLHfjXlCt
q3v+qQ4/jWKZLHd6HrxQ/+PixmvEZUFCYnUIuFDXPLcG4xVOWwAA/pDL0/JyIjl2fbNDPLpZHpHG
w23No6kqorrmbYdW/yY8Zo9ksJnWtd0crXLT8Iy04AV4j/N28ea14W7++KjL+y1LEleCtdFp0vS7
5S64iuf/jztb/9IkxGnX3fr8AXgdi8lHwDC27J7lsy9vvnwGS0voHqVQC3kvdmGw3Oa+BuS8LBl2
yIpeqhbFk6WP0Cdp5YuMvp6gr5XDmOpY34TUbRxu9+VNIh4CJ/d1Gs96S0x1sJCX1suvy4MbY7wo
G2836XhhWEbWVLRwO286ULpdVxyXvwfo3PseJf78EvMey+s2lCfjNF8hvTi/BGudlWxZtXQxOg/e
W4Ct+f2p1HvhatOvHJJ1HFOZ5fZyHyMIDp5lOr28WrpMK2Kjvdfh2kNrRazO98xDB1IO5GfD1Nap
E+z6Gv6xXOqlffmao9+S9N4sx13hOObwvwRHtmKe57/2Y85CPr0bteABzHJL7Eb1krIOyCBXysm8
CfLsCTJt4lMpRUoCP6dx4dS4p1oh9oZB1SZAxiMGQyz5fuF1JNbV26FFnSo87yEtnkVDaUeLiWxO
EzQ1kz684S7184iVoRNywtDguMloOTTAttO4W5tDe4svflU5zborQSan5jUXsXB1vmT9358Uf7/x
Sd7KalJxGLUffv1/D2XOf/+1POdfjzlfsr//dorfVNmU39pfPmr7tbx6zb82Hx/00yvz7r9vnf/a
vv70y/qsSb3tvqrp7mvTZe0fA8fyyP/0zr/9R2OoIYEJ/nB1X97h92cuH+Gff78su7iJX4ufRs7f
n/WHvJWRznAY6BAaMgTaP6AOJQgaZAL8Jw3d4B4Gij9Yh+Y/dIHkFWyfI1wpJLSb34dOwQtKi9GT
YZNxD4T1/2ToNPRFrPkDawbajYmA1zJs1LcWklpAOD+OnfGkhg45IZoVu2/8OGoWi+X0UM/pBvlb
TLnC0daQluR2IijDHnPqNJmHAK4nHaQmrzKlj+VivZROeukZ9rQt6tPYdjYI3fzRSGBtoUH3S8vT
1jQNYBi2nrcNKqBzxRjtc4MFIsGBdVd2CPnV58zCPN0ofORxpaG6U0xg1Sfvuolqop5U0zNakkdW
PmcOgLsiMSlcdxgOeo3akt3RYw3cy1kO3QYg9MqrFsNYzSrO6/TtwgWkIc5G1PlrnVndjsb4g6px
cilKOqtSx2jWY2bFNCXgXxF6VtNPMPD6f23dniVmWO2ITkMO1aHur7Rpk6DcI2w5e61yXkBV0wH7
QL6ZallizanHo8Gln6ZsJb3hGhr/TkfAsRoRWK3jftglzkjV5XNkqMqXLtBvK3G0lVcKc5OWLLny
ZX05GCZ5dz2jueUwNTcQ9BSxwAqkeeTUOSg/QnouiWe9wNc3f5tA/3Tu/63ocrKOi7b559/Pat6f
DxDLcphYcZRwzJn2BzxQMnmqL1Gy7itTPugtjqHzj8wD1G47LLfDCTzrDHZZ79goK9Mv5tj9fWf+
cHb9iXr3g3SXY9WChqSbFtNMD9jSh5mTwEEPiTYF36gtuq6q+GwaK0sRz9XdhCJ/1GTxNcZb/ut3
NZZT4MMecE3BLNfwbAl66MMemDvIHE3kZPtGIyKsJuOEA3shzUaEi7WtUNtJI3Y6GSgDVIq6k9YM
xTYYyMjg/N7X5fz06y0SaOL/bYusReTucMJ6zH5/PmkTXTRDXjTY7KKlrVpo1qqRLbDjod2OZWnC
3YS86FiZw0IyPQ5FNm+0LD1EydytWGvD8h7k136s8PA6MzGQZbY9vxTEwPVoAjpuguT+1xt9plZ9
3I22ZTj09z1GUHT5P11pQs6AuMgTNloqxirQAS3D3LrtNer9CXINDAKxbw71Z8dAD16HnIeQJykb
Sb1cK/FeYz7agsyguaeVZG0FF1FcP2YB/etRTBcluEgEOkhiky9tuYAqwWgdeqwfPqv2L7JrqA4u
O0LE76M2tpvARm1mR+JOeDWZjpl8+ItPvBwYHz4xLgU+qWvqErjTh088pmHGMl+PKfOA7tYyi15S
TKLM8IiOQVzCH1sz9aDsK6zkYFizvtI0IyAnmQYZiqBwU5nARPs+31AmY7mi7E3cmX484k4To3zo
a9jhSXDVBWm/diouArLqKsKog1dZIWS1O3CcKOj0TWF3r3U5zjulYa2koLWuA3cVh9ba6oO/Ol8+
4HM5TW04aK5r6a7kp/vhfMGW4E5kPCT7VsmHUnY4qcR8rYLsi9YF3Zae2FT6UPa09dgA9wAjoNZq
7TYhwNIGbSH1MAr0gLMN27r6i6/kz7aN7RMsy1iTWuLDUlEBwDFb5ST7etrpKoWjmpXPpacYEhrn
odIooc2avT4PB6LX8VsjIS9C8orMjBbjQOgnmEk6j5Q03Yhoggl2VuigamZU6fqa3ldrk5Qwq2+2
hbm3EA+znA42YcuefVOHhtohRtPXZaJy38vym4Yana+FlC6NKj/ESfwSW4Fz+vXH/pNLGOJ5xzDA
qDvSdfQPo3waJkMcOlWynx10lAjcboDay5XutFgY5vi2qIn0K1qmo+ZRBvwyM01ExBDdJbmVAxuh
w/gXm/Rh4gG+jc3AXKMzlbHh8X3YJBRqg9FHhKFHAcCETJ+v9cixtnTFKeC51j4iBW8X9vpRSPq+
rauuYnegZg5B6C+2ZDkNfzhNz1sCao/DwXN1yzY+HK9J3jqa0jhNWxYxtvXeRCPh5lmIkyIZ8LFy
HYK/Hx5mGlRhBRGyjKodohpo8wM+ELN1HzNPkIPZzc4G18y6dMRfbOO5hPFv22g6nnQY+biaLHvz
7fUOyOEyZv+fzqF55pQjl5LGvpKtIQ9KS32LcGxNeM2LWfvAj/MjcGUYL9EXt4d8aw9Cv0IOcMWE
8j1NUFl51TsZIsn9aDgrek2oUrz8RmhZ6NOmwqEirWLtIQY/ovx67GAxrcpJNKeMcAffUwQlIfv/
i09m/Fs5BNY2sEUA3o4rEKp/OCMhc6Rxbbe0oy3CDOu29aO6nwBcE/LbNsiTzRZajmCZ1Bo104qF
0h+YUF3sZUUs3OEwFDs3TbS/OGfsD7ON5bAQLt4zx8STIchy+XmX9/S0yjlwyfhFKeS2U4Kvv0wY
66cHW6fSPNLtW8XpfOcFprHsQGrN/NygtRwpLDAJDRnY3AIV1wj6AXiLX1YmSfViMnZIETYzVlrH
HbJrvc9rtH4ELANZMy7oM+9i2h8P5qgbF1BTtdcyr/a22TerbGrfx9SqEIUgr4TRfTlY2GdKO7/t
6jLaTCUG+bZMtVUtIiJ0y0FdRl77HvQ5MrmuuypEir+p53ts011tV+2rNyenURzY1euyReUosV10
MpRbLZ0Tvy0J7woWb3DAhtz++tRzl8P2w2G9ADhBZy6lQv3fSOu2GQyzq2k7i+nHboCvBGEWfOTM
B88627lBGnMbgI9eeQEWmLr2ss2cY0aHrH1BrxckisrMC5mO9t61TN+O8uRm8nQ0nmVFzEHxtTSt
ekOL9hMy3AY0EyoJlPgISZhmgi4ZYiCxFpmVaSA3CD2uEcZZnyucuvRWWTldlpB0N2qWz0lI/SRR
KEfMIgBn3ZvlYW4sph2AJDJwVcydluvDeKTWv6q64dvQuK1vDzaYSVpvvqPTghxqVMScy69g3K7n
bJhWymO9YBLaHOJK2LWpSUinBvUzBKu+w8K6Mzwy9yoQjP6QyRcbGvltUWJDTAMU3ah7UVUnB2sG
qlHZ8rel/38/+/8wXnISeDrHP9xNm7mq8/EL0mXRlk3GXtLilhJG0WBrKfQdyGN5MRnTNqH2Q9M0
vajRB9O8Kh6cLMUs44ELsSlVIDQ+kQZN/kNqodpsmnb960PofHX++RCiEcHp6brC4+fHRUGsCQ4i
rYFHusyF66G/zwMUVqXO2O557HFOs4s4njZDQIkkU8x/wrp8mWKmyS5K+ouyCnfW7ELgmVmA/cXW
US/4cIB7uut69ONtm0q49+HqNnmNjQ4z4SgDFAyBQCfssRtessQlIUogLaMtPB01q52ORY6R0k52
UCPRdJ8HvagO/V9vkPnbiv7DDqNE7urSZinFpn2YlWaq0kRfi2A30m7ykdmld9BeCAMCodEX2jN3
bVr0PJdhHEfbvPoqM1G9muVnI6FrWJqmeuu8ZaoawQuZvYh65lemM90xoGVI8IaToYJd6mGYaYao
9jZEJnBe95wVUFVRtmdPYQdlrCf9ACp2eKPcmCUVZ/Wer/KUjM17iaL55CRltWva+SYQJed5iPrK
ZU9uohCF0Sx7c+uo+ItKouhytAm6TEsFVSZhFmyTYGkm7g0yeXSDku3sCU6CIfWmT7T/CENBsm3B
Qt3VRYjcm5dKZNng1nWXbnR4J53Z25cRgz/yxyW3JY8PVRIAhSnncRv1zTe+bsSDSW9iYvHeTVWh
NaalCIeN9runx7jL5n6nm/pK5J59LMPY8N3ISh4EMmsVRiezGO4C3Qo2LtADHzZpSiZhR36x4RGF
juZtHWTh8BS42aZriDeRhfLjLbpN9K6VOjKgvmjuMN+apIdbLiUJe8bKlw9ELGVL5SKcknhrlNln
19BGgN6INgekwuh6AgJOe+tzXpAQIYMYng6imFRzTvPojUdiMKnaMvruZEfSatllIzG7QbQlPc95
xhmZWmKron7CqyC+4fsRd12WvLrzNFAHmrSth6PyYnSWMQQ+mUNj2n/mIngFG0uejATR8NAGV9lM
U6MtgJ0l48A3ib5PyETszCCvgKYFBGO4EjtTO2JmmLXophJ57ZPZtAuEBeHW6ASkKs7quei0/Wwl
wBS1QAd35j6Fhk70T1VcNcOobWIHNFGtE15L6sdnr8W3lITQ96ZYkrw2eG+RlVUbYiBS3GGYoAxa
57hzR/XAsjnfOF3q8kysQwZBRJug51iOirLdO2p4H1x8jqHmGIRWVooZ9BTSraiuKV6cLLshht1t
jiYIvx3A+UdrBiDOpIrQ+Lnz+9poqXUbxroXdH8xJR8t2VAWGhrHV427FZY6Ib2LTqlDLJNIUpxn
heYbBolqIU0kBCP5iHrFAmPftxu3GJmndiM2OSx9fjJib8HfEB7GvL6Zu+UtSERDQKzf6rVxjHqW
ja1Y/zbpVkWwSQC0Q9PJxYXnIDtJC2PLEkdgzMK0HRCHGGozlTdlM0d0cZUr10SGHaTehprLp8Ao
3HXTIC5JQUrcZFmLKLhh+DK9J+h/8a0yNKhEaWZsglLvT9KYjCcz4ISMBE6ScHwSDSZGi8SzC8GE
Ca9nJC7QEItN6TTbFLf2ZUeyN70zZ0NWEOva8b4vJufEHKhKckBlGjFyzmhdS80JT3r+1uvQamcr
QAiSyvDkLhsdN/IazibM6hKRV+OSL+iwSt6kJuSpPgprX0YWFfVxW5tReIUSwMkNnBe1cUp7Wl1W
Qr6bsoAhaUlhX+oFTZSqwxAbz/2DlYtdVCbJZT+aELc0hnKpR7u2QZlZOPplb4ynwBngNhLLcquh
lzWWD16qHF957ykMg9345FV4yYME9ZUhLpk/arsoL9S1J9i4NIyDT1E7P2kzmCBXk8Zp9upuFen9
vhOxvc3R7D9VLtAhrYyIezNZ5TIaxhEBTpxWm6qxi0vHpDHvxqn1qViaT6aZ0JgRobkqtYZkssCC
zJQ6N40kr4WlO/vJoz5hWA0AIloNhiEGJPneWzmAMsNIAxwrwVxM0edO4Ukj24ImjJoScTTs5KXK
yDNjptYylbyaXJQjHiXlsZ6fLcWlp+4gGmUGpYnga95TNWDV+C5Kop1q2+z2ZqP11zEqCCLa5G2f
Ng5HH7ECLLNZ4RThDtMc8chwTTgtd4RXPuR40a/1smx9KyZ8sWzRPqfDyQ2u+SozmGPqiytHm2qv
Ue2zjutQr/XmFWWSZ4OJTG63zWGI4uiUF9kxi8V2zupbO+IcLJWpwWy1R671DXrjpGnID8AWGBPk
q4ZXYIxPSGeLU4qWycdkU5OkUaPxRW9CZfzq/KpjQ4a8HnvBOh0HReyPGW0s48UaFdeqwSZbPSN7
c1J0YAu9OgFx2JtmbvmtSZazcPJDJeQB+ReHeD8u5rCh2FTRcSZs5Rb9Romw2SSvaMnD6Pp7lTvJ
JgvNepVL5eA4SZBgAUmjDWRcR5TD3c7rVnQpssMwtxjkTKVjhiv1XRgu/D99WGtDxvTbof2bOdkR
rO6qsym6BqWFeq2op9MAVipz0ZDApnnOutc2p3jDioUwIS+9GiOyOhPFFxzjpB9yG0u/IlOT6wUc
zoyo7rZIrktlXxaOQ1BflCuma4PYBNg4V+iiGNUYBOu8NO+jb0wjjaMmp7XUa3K+tXI9FLlHx3xX
GKa7o3kdYH/O9qB3nmfpGpeRCz4sjQ6629ZrI2cKaErGaFgdLcvIrsWLlqK1f5ARqwd8y4dca0id
R0nv67pDOkXiQYgFj77uq16szLxTR90pVk5MBlIQCeOiQEC2Mxo6tkPqGhs5e4/pKFHcRcVJWtFh
xkDjd0nVrTDB0QYOpuM8NGqrQYTX04jsxMR2WMd0q9IJx+vMKqAOEZ6W99+aVicAetYWN3i0bnJ6
KFMa1X6WTqvK7fEQNKhj83FOVm4y78Gjl1uXHg4RwniZvLxEkqUP1V4m6smLh5dB+zTm6LUv8AFp
uHlqL7Dv06XhwXUc8wrOoFgyM7RV8EgGnjJ8rXDdXWPyWBFaxqXI154X38cdZUZOuYZBNyb+Dtk0
bZ15aw7V1knbVz0u8SG6T+OUX2vUvy9Y+VF2wvarZfVm8hAqjiYNksZ5CocZFFwTgEGZg1s0+Ic0
R8rsIAJbBWgVsVmGm66trkzyYJABqnCjDGuVWPY9U2oa2s5w2RGXF8bgHaZ+7ijDZF9Q5RfdlypU
7qqnGDM15ufQRXg4BrhpLEyglEboT3fP3YCQsmcYIGwcDWXfIg6wobivGmxpKy1g2iZS8FAViTCz
u03juULykNRc3gp5MaZdsKYrYO8IJYux7K71EV1rDy2r+jT0GI9qqhuQthia41BganoWXZuvU0Jl
fMvEOG1grQScmLdrxFfv1WCOlG+dd8OqnpJBRTTcGoKONMSJHtOJoGs3U1quM0//HEfmpk7RCGa4
SJOYfG4qrES6R+UqEuOlLkfClgbt2QJlHzvTK2t7tKe1t40altsZuVuFACuSppnfFVA3A7N5jFjA
Ma0gNIhpe99rpR9G1RfDMY+ugyhjYpCjABOd+oKSXeJsExNFaVNH+Vol8lBIDI8ljbsZP2cyatdp
sZYzOjZtgKzq5vGK7DN2e5fauMaDm4FMn7Zvk1XSZoOfzkZ0kVD5v2D0ujbDLTjJYMIzMLJw6iL3
MluKQbISr3FXnRClk2SflpdKy95EMR1leDkRzsPZiNnQ0BFpMnO7QpDeMlwrLP3Bl9TL7tCY3FeO
2qH8f2ypN1zMlDV8jGItWhFCtuBHFbm+gyY+rCVlmYsg43QZ6uQtbYWfDwW1ie4xglIFKdKCoRWk
LE00uXdSsFMvaCqK29yTu4hLAdnzJKMmSzVQ70W/VVV0XykEbxNAhBMtQE6JmjTXaVYvTI4Ysnsb
oGUkH51YZ+g0iu0ZCd38iwvtgZBfxZDgVmdM9PmO79To89/6hbAGu2YZ1s43h6Bft/Daz48jOJZx
7PxARAx/POb8+1TrBOmwjDv/9tsDEU1jOxr1y99+/eGtzhy3FMf0qo6CYGdoS2z5kGwrAoI+vrJo
CUZa//iyUyN8CvFgNxe/6P9n70yW41a2LPtFeOaOHtMIRN8w2IuawERRQt86+q+vhVCmvZuyrEyr
eQ1u2BUZjBZwHD9n77Xvr/P+f3/+8s+T/eNRQk9/LuYk25Z6Tx7G/WUIC2VzEiJ2+Pef//X6/vGQ
f93nrw/u74/mz+MsbzHsildP0YyawktosV03W5GTYqH6B6bC+z5BHTA44w8Ptg21Kol5Wmiuif2d
j1rjdDsQPrBmBYJPixVtmygzw47aDzfDpcBP8uFbHnWAAeMffVpcsoY2qKosAfWFhKLU8IEavw0t
IaItSuSNwFkPdi5sN3Ls38MIAdFicKkF7FPEuQWXNgKU4rzOiQOt1Eoa/U3MaUNpBd6/CSLUWFVx
Lpm92051tt08vxneYbTdFDUmWzA2INHGjcCf2Lr4rSIvfEoIdhswAuopXLqiAa4aeOa4dQ9zQX2u
jfMPLB+P6RihRevXUoA3tmMiUuj2+YbLappk4yWzkuEAumBaNYM4JY3x2EzLHCIoFWiYcxtFqyrO
xL7sZ/wxU8ZWym27ne2AhzTJd+NYuQgM/lgeCPM0+2jnardO7zBTR4UPDBv7T+UwIIfFaWnaU4gG
bCJ3u8TEj4fLYdrFh6YCjelmN1GpZrdMPMNEgkY1Oz/RscETNry1obCu2cPB5tBZOfpXRs2mG3wa
bTRsMQjC13HIdEqC9oJwAmuCjt5qLLrmQmOCugdRU5lrV3Sw3oPmHup8uNDX+CHkkq7d+YRyo6hV
7IMighoBTL4mRuCeIy/fxg2fnuFNH5X0bhbTpF2TSDq5ubbth7bzKRWbTdAlMT3a9LGChgFS1XP2
YzDdzIwF1cyIFdTLbW+jAS6s7IDhkTmW8a4vOC2Aj9GxdlJcmQXtdCNR54Yd9YOL7SYEGCqC+GxO
yLIlR/1qLN2aIEeIhLiy/BHEIX/rHXQW0C1WtWBtTOI1JSNx7c5ajBCx3EYFhjLmNx32sAnhebwD
EQaeHML6bE8NIY+0PCImmRMaeKfAypN3XAMJM+lXLqwdRP/UizYOq5VGyI+PgTRYohLjfSXjr3TE
RpoL4yuYkmg3EpW8l63tXiMyhGXPK0ZnMvs6mI3V1FU33pq65EwTCubKVy1BQBc7v1SGwEULIGLq
cSfXiWV1+w7DFCDcolryp6FCwAysDwTIngqPA8utwwTDyJcplDjwR6ROjtjDCaXdTKX9ve/r4dQ4
n8n8jDMg29cz3tPYUOT9ras+bjZz2HI51ecfFjiyVREPD1kRvKQhyHbhm2QjE808HVJLO2KZ5EXm
GYI0x8X6Q5rbCr8jA90AUXwxe6Bu0vLbiGRy50KIpGa2A7pG9YORQL+kc4TyMU3PgSyXKDUuOJbD
hbjxFpEZtm7yeDfJ/OkKWmcFBP4cEUOjpwW5Ks67rlSOjZJGEmO6F6XSx2U8MHUD+kO8mlsjVi+p
Cs+W9YkULqBrqt2aGV1LlIfgmg1wRtmEhE6IsSUts39oMjJKMj0nHl1Ucl/X1veic1g0TETi0goX
IAqaEX3I0bBV7TeZRiei2sddZ8xfIlkCIKdnvRp28e8uCCVsYvvYd55CISp/cwAO62HMqCES8006
A9GAjtyheMw3neZM5KDj5m3naR8YOgcgUpSIMLzCoMHPNjnCzyZpz+kZ0r1PaowRaMqpzMzjbGfa
GrOrPy7D51BvnrwCFhMLxltmGfk2jd88YawqHeQokmF4som8lKS79dhlddOjiwrjz5riFy3WwB9p
9FSdOiAaRzPzXfNlxcPGLl2KUItGS5FA9dVyw9l0ef+S0LYw6uR3rrmPbos0uQU3swYRu4mfVF7X
26xWnCNT9pin+QVLnNgwLDAc+YXHSd+otj3DRXr3JvwRSYgaoBvyl4qc9V2SJ2AxBnrgXtDaEPkq
ohu0bOuUoDZyIkYak2aCJNJU8jSEL5Y3FGvhRRPXWGB+qhTTCWP4ESCbQBcq4Q52E6PrOXxLUvOX
Xk/BVi2tJ7Bqx6SgpFCZ7jwZYHMcWMYEi22IqzDOijMgajRUq6wPg/NNa7D+mY1eXvqWEE3LenMk
PP/6+yREvcZhRFpCDmVOaTdRx/XOleI4pzjHKMPrdeAwO4uCpttphfsWhWN8wv/9YVPo1a3Qt3rn
UMIHtMuGEX7XPOxlgAFJcYamc43qBSZZGUOwijwA9cRUXK0yGfciwfOYteDbuuBHZEZilRptT/hO
eYk763tHA3cLPZbRh7OjKfqtJ1D8lHr6L3vkvh1+oLlkkxgH4KCqpKb+pi8MoSLfRJ41bVwdEjaC
vGqf61u7YL/hxpPYDp0qtj3BSUGNIyqISp8yv3YRsqfYg4mPmKFJD2VITlT7pNv0NGroLKrbQiEw
VkTPJGxV444We3MgLUGeGkz+sL/AP7Zl+1Jhw1y5XTriNbP6jWH3YhebVPxcqkiZgTmUxBP7wSaO
kRI5vkbo+t5qw9+BMx8Qqjg7ShGW5YHJ9qwaNhGtie6bbuJq6VANZpBvvZILp8DjCX4NmHt/qMiI
NdF8s3DaWUcOMQQ+30rj14BG5rrQR3etx+NtsfIURU9T2AC4CzL5YrJ8D/hstRp3shMaRyBrhI2O
5b6xvXZj5SiwSTXy++UkFXD8NjzjREjwjnlrTL8Nh7NL/FkS4WfpkmLdSY2aZtLjjZAhaSYWHRCa
FQ1jmFXBmO5ch7+KODP9uXHcTaJX8YaeEGbKwt11ktByZ3yeS6P4oi+e1ZFYI7MgEJoB7XuYhu+d
CfgiSZA8F7I+aSNj9AIL0WxRAxGiYQXe/AA5ANsNSApOoi+rDF3mIgRNTgXK5trQr9qQR5sgrFka
emDrMt66AKNzc89uh0YdNOlcgRvUy+pKXjthDI59wBVGdCcDzK1yBFx9COBuAlazT44+Gzdiq3Ph
nDy88FOUe+ixp6cx2KGe0zaqaXZ20vRsZyIuEt/1eAhW+SauJj4e2UHX0xgJtV7vN0ZXrbPKfKu9
4Wkq1VsNChVBvP3eQZTZavNDZwakq+rtRUSUJGbeXpDwkf1s3DQYVnUzOAjgoweb03/NwP2aWFjQ
LavGMbn0O5V6DzobyTjxxOZIugMrifDJ+bA4Rghbbsd5YylEa44sevAK53JsX5gTQBTUvNyn7/80
y1vbAFQyF3Rf3XrYoqfA7xNeTlc5+1kjeg7T7qYfe0oub15K8foaiCq6WPnw1Mme3mdJP5LJu8RJ
1nrPucIQXcRJd6R1S1O6iO1wQ/AfAdf3H3Y94/UGcZDulAyWMpydhC1VXGIr4zXUmVF1oUaKhMIP
kA8DoKAZH0FnlgCVPTbzeztyNiURYcf7DTjtEfkdpVPSDn9u7GAu8fUbeNI7+OLOcqMgYTuzMPaq
wLSCPfQbSj+sa4WjH4eMUJu2rSR0IRXDP3lt44g5gZbNH6hzN6nROXuZeuOxGhsUaEZ5Du4xe8uN
tmTt3f/J5QqGEw2h9f1n2N6ssU6O6QJObhfCMgAk7tou6XVyCNtdSayKuWT6hbSliHJb3uG//210
ueNPIQzBMHeM7mR1SbDqq9ag84ON/J41VMSLZRwlO2Sl1g3f9RTyHy2hKamCw/05i3tc4L+fPqb7
pvKAOOTcHghwUeQQe8XcbLtZezaXsDn1waCZqJvl9/c7jRDWNyNcj9VsBCzQrdLcNfKNBVZure2K
/QcW+QotP4F0bhEBfTDpRjQ9bFAtstKVAd4AR7HpFzEHYyF62LAAgSklHRACYrnBC5Ad56u7BCjl
ZsDbmfHLxlUQH7zAIWmgr/Z/frns3/kiGRSOn3g+K2ZgCwe9bo0FqZDzThh2P47L/vN+k3Cp8Efa
VpgziJqZlnS8PEl81L7XxM7RoFYtPh1F37IPyV26By2lmkIyw7i83TfJ7OdLKG08UW0Pmqt/pCBn
Dm6c7tFyW0cnDX+A2tE2RsHx27b5tluS8O439LN92TmUykONnzkLCKxYYtvuv7z/X7b8s3ErJimt
F6HGZugZabBJweZ4K6cf31RWMcqB9ySXDo4eVRSXr6VtgIKd2w+ucR+sgD/BwSGAQkRDwC6Fp45c
AHqL1ovfYcmP5354zFwAPeLNzEymmUFPl1e8zexryYPRb/povEtdvlk9HvcWdICX20+kEG2neQTQ
oYMOdfpfZUjd/D20um91zjjUyHhoqygeHG14RIH5pvphhVzndbSpQByA8D34zVnWBHvUn45p/kB8
+Qings1mJUYQcUjF3OKk0eRfuwMtc1038pPRImCnNJs5Gxj1gSw9siqVUJ6ncxrNbOqWH/37RtGP
YujQRQdo6mDN+GVG3NGO8Mzj/Xd/3TXOloPv/pD3X4uudTbNaL7/db/e69HX3394v9+sLHcravNS
pjlToSIv9uFkZGtGDb+xzl+Im6TV7sXfAoZ4+EWndV5N2qtDBbBySLw/9o3wXYKYkwCvfqchO83E
ZQxye81c8FFT7kPQgP5oMn2lapCDQ8gXkg8xSfbBk2kskzBL24apxx4WLIdl8CvlMtroYxxfuG+d
58XnIn53fdmSlbSOi3GAM9FcJIvH2XaOJgxJ300jf/L65MnIgYbWE8VNAXkYFklyGlU+XsEiwBBe
enfhEpOtVe1njcyTKGznWAMtppGg77WyfmHb71DT1TvLMlnu4GvoaJR94oXnjd3JZ5nU497sQoru
gGuxS40xcbneGfbVaLz9GNXqNs7Zrla4oaJAPzRW5PiW6zW7xB33EVsWSkUU15HpGDs6kez1W/nb
cUZCt8zJVymTpMRIvpFsSIvGnDcO1/xpeIdw3h+dMv0h46zdYqH8qTL34tjqsa2zm92GX6YF0EdE
mh+G54pL+euQ6juRKuuQuMZ6EBS/k9q1QCYObGdf88aFQlQyqJP59IVJ663WjXBbL4MAVTpXzo7X
2IvQG0gQUbnhbt02+kzU8I3VnrcIxQxz6DKXfTG9EZQtIifm/XMGniFPOc/aodr2JQy3yJm7HZKv
X9oX+6zhnLj2i7TDYYMI1fHxTrzgOGmPljnNaw0eKtgP53dVDsFOzRe8iMjWGuPIHBMbMrrgJtha
6fxsslnJwbDtZP5u2OZPEM0hpy6zD+Zq02bRQrdMY0eH12ME8aKlIje3WzDAfVDt4ia/0eqlymVz
bkSbQdP3nerOxTiXW2CULBGQDk0R30iV++4Y0W0I+1uCGADEV7cazAjuVgCTDj4EreuUHDmx0QDh
EVxUp/ZpquyHGZs+OhS11QmLp4E0voSSIXDRRF+aMZNcQrY6WSgIk7rLmI8fZkq5GhnDLS2dx8am
V9FCTBr6d0DF30ANXWBf7BN69lZSkWgz5d9dZ4EqAIM18MhzxJbnElI1336KOyR8tLPoJ7XWvLaK
6KBP6ZmFXjBX+rJVeQa39GuU5q+OkTwL9I8xQ9CmrIHZSXcjOK1Zy1a1a+wBZyefPnPl/iZciILY
wjTTgE9p5c1QX2hgPnsJZ+Cl7cAeoygmtgnT6CRsPv3o1+iS4+ME1rAOR7h7ufGRzksrQGdmofq3
ydNH9kQJYgGg6E3W0qGA/IbA/YPjMt4kQHE5TI3rFIq31rXJlUAnTB9ebOvlcdCLNBT1ZEFNI6gw
t3mWLq4HxTSR1km+toIFdBsMiwwQ/oIt1p4gFYchO8p6fT4bDrSikheeKlH5AFJfkrqtdsVcMOqv
T1HXfrSZKBj9v8dumm46Lqs5jJg1TCnvBC1hnULUbjWA5qNR7+QCu9fAUI1oyGVBGNogx6sB6piM
N76yLt31TX22RwYbbK4folDnqv5QLbYhs35taPLaoXVuJ3pXzrJm6VDZwJyD04bowEyK1pr5cxDI
cPSk9idXRjhGO2pf0b24Knka1LCq6byO4OCTrmQCotH6xcnDasUBmEgKWN7YXmvcPWfpohMm3ko9
dob2I/DcJz7hiUqEa3t/m3A7Tnm10Sbb76IATmr70KWEE4TWviSDIB/0TZkPbzSYDEf8RvxcAIUm
fzh9KsvpuW/n92oAq+NJsq3i/NxkDEA0vp7eQv8oaWBJPOls4DLj0UixqDit94mbQK3jnli4aDC2
KhYoaqwegkesdiB9UbkqpCQ/QrR0KzJUvs+D6DeS15FxVkbktQX1KhUzghrmlZ3xSWviNFv4lMyg
+tm247tJXyeplM0u41fVIUNr7IDZlWPttFa9RbH9ytSCJlpHBznOhl9tSbpNL91HEYe7rv4IRDCu
2WVdRa5dEjn/dGPvDbgxxF1GGKWxCVprpmgo3rSGq23pVT/DKKEVWAVceJp627uB3BIKBGvEY3tq
qm8Mk8z1kLjVHqsCNq++R9emC6qHkdgWvf8KWvYvaTffGhsoEax8ATJG0Cwvfgvaolxc+0cAqpyU
qAmmpN6yTX6Z1U8txnbUpQ1HS9ueZA/ykMk9/SMYu43EOFYjagPZ0mFloATO+x9T6MSX2Gvew0Kq
la2E9xDSTV0xS/4kE6Pf436KN3Fe5oeItcTUGEQgTMh9DaebP2t8nkkgZ9SgtEBn3TiXM31W4Uw1
MFVx9RYZvaiCI/S2qzva5nM9PRPYi1KvRF4hUeOR75wwp7AJ+BPofpb2UufYPwOKmlM9A6cuB7wi
HfGLcxfWe4ON2MYhvwALbihXQYV8vbTZXwohJONn9TuVwz7zkD1hKWZ91fXKB2dPGdcgrcILh225
dc3t6Fb1mkySl8DNqmfsubRQTNXvKDfjjdd1NKDbND4V1vRYM887e2brnO241rd4SyKEYlZ5lgs8
MZT6xdOzz7B35nOAj+IwMhMbPKc+d8uNW5LVOkq+Xrx79lFffCfTmJ3KkRa5qObiFIOuhqm0dJZQ
Sx6brPO2iw1zynK5p3/2YCeo5+43bjdTzOY+6BMAlhbAt5ignYgDfRXag0VpzUVUmgQUDamiP8al
5Hq/kRPKPc1DaW7ON5fBPb7lYXElIvpcyZYsuyxAK2KPOAuTPNr3qH71ujTPIxfDdRVASjbLkaS4
TolnatX+2TmA3J+fXSstMHBYOoTQUsd7zvSrz4fmpZVjvsUVQZWYJPrOTTjkwtbSHo3yNexK53b/
hx3KaSuXGX6pkYRmWtA2YY3nvqmj6E6Vmq/RHHFdBWW4q4TBla7l47H1wjxHffFLmW28M/TGPmcz
zirZxHubCd3artW8FhHiHycwrp5Dlhm6U6CsKbYIuEAkCDiDuYFT0u50ne1em4A6GvqG9ExPY7ie
tzxaz2AY/j80ckHPpfWuo7sbjGp65lF8PWn3Exf1hzQhhs7sZYkMrx/X9mDzmLsgjpfgBy5xSk8R
M+pE3KfpCCWdWNSTFs2HeerEntj4g+ZhMYooJ7JEAhQYAa40NnxBgFcLhDWN5TZafJaY6BhizNpl
bKzOdyNqd7tDeYc8pvU5zaBrtQFkCfJlLFg7CEY3bc2VKVb8sSHCrc1HtqtsGvFaRV9Rqdb1hx71
BeIBTJTmETgcOZWGolZ0jnAbb2WfHCSNPyooeLua/uYK9h53Q29XmbBkQjLxZnZ+g9Hhz+MCujHd
ZCPNcDpgP7iEY+1comTMdnPbQKAwz7PKAbU7zUfaa1/QyU20pPmqCxd5Swk1SuV8EOh12LoG6Yng
XY/BdAD6aWSFmbtPIjuuc188lwVwJ8JMCONToetH1HCAtPBrYWqJHW1jNWG8cfMJcHBv/k6Dodm3
dPOQOI1XJwlOy3+zxdU3cQaYWF79DiLDZqwZNQR7u4H+Uk3x9EBGG7tP1n+jclfjFH1oWflUKm01
yjBAyEJGcTqRTxZTppjMzvw4Zqk2SxNgkUsPZgLTZbad6fdu+JklCkGtAVk8nsr5ksQ/s8LyDmz2
aaDaANPmZqp2cCt0zI9YigH7XdKiZkcM/XcbejTBmvRI41Wh1UrapdcM2ykQzMjsd1wyya0Nh291
QPkRdd2+CNmwzUNy9hJYBX1unqaxWyzTRMB4lEy2bEvyC42QaqaN9sbIzjrJBXZIiMR6DUDTsDPO
SpG1TwaRpYn5FRAMTA2O4npktHoKkujWwWA6BMyk21DWa2b6+JQieQKT7vpE3yDAyvp8k9MjXI5x
sekMWsOzl9anqZVb6BbKJ1j6EHVVcxCYrxILnrrdz4+ZzG5Rndv7wlPk1jgyPhcWPI90dB64Hr6K
sfrgFBKHSEPr6cIQOjgQ1BB3apBoyzedKdTO7tpP4NfDsbPiJ1TFi9tkPE+JeSEHiGR4LFUkvg5v
TUrWhE2+5MTMgzwgJtkLUrds+7WdMCGZ5+9133S0Fa0zwRoGShl2VDqMAshgToCVMjlyfMX08qqb
1cxrqFSYf5wK9znY7G5GShM+FlVv4h+3Tm6lrS1Ey0wlrHdYur5h9S4Okx5Dd2F+ylkSspi69NCZ
SACoqfzAaz/v1vj7J5YDsNuk8QNxEiogDyGeXytYtoKuXeU6oCdadJFNqfzSpETMJME/KZUVCnPc
nyhE6APTpHDN5Kw867HvIHndLRR3s58YWutkc4CvA2vsVg4YuL2Fov9amU/3ezXQAOkU4GkFU4DY
u6AG6SOFAiqqPb70IGYzjRBBd0E1294OGwZVQeJepaFK36thk5gFoFbB3KS2EY6krlx7iOMupacM
/ha8QFtv79ZMEWqf4ZS/sNdnZka8FbOXUypTik3cNGX6GQ3gdKRNM1iROpta8WdhImJF0gKmbfHa
y97cDgMD3CJHwhRwBlTEB67tGehutGF1iNb5ghLAAI5JE5meZlp4Fr4b1YDNG9noppzSFXVgy3eD
eS50PjKacWt2mC+JyUNCA+nXYR0cMoNPHF3UMcdotVI4YDsbzWycvZj1yFOnWI3pmezNqr91BhVX
pvjzKGD6HTTVRnkBkULLPZ2UDe19SU2tOl+HZvCRkCAYthMrHTMk5GvsdruJcAhP+2308P7yusjX
/cyEJsVA3WANQWe1npEYabX+xXq6WNjSm6zoxelDYayky3OQUQNzEinEoIOwS/ozAJMfjmQ9gll2
LSMqalFh09VZ5yPmx8gZOResB20gClToFkDjdUAen+8q7WXM8JRXyfTRduzF7IqpjxbzZZsV2TxT
QmGkoTJTyl8+GYaRxI+7FHeKGIH1iMKDBufOQVxo5JlLrnz0eb+ezLVzyMLiMCW3Xrd+RhVbhwq2
IfkHFGINuePLXUdqybHov0Uz350kiQynZoEdGhFKzNd31ZMHUxrFzq7G/JR4idw3GAhU147bfAmD
cHXKeTcbtFc7asfjIM19LcR1Vra6NHXXXkpm7pBAs4OTFuNhqYHtbKhvMC3ZOEzmRxcO5q2njBSj
3mD4yzaaAZI8bZcJz+wzawMbNIzJvujsDxU22el+AzT8O1jh8Aj029rAbzsTzSEgNE3IqyWbkFMx
O+/RoCGftSb9Aukq3gczTnDW0SeG7f1u1sVTZbX2lrXEOhkdCd15Tz00ku3AFn9PDul3L5MAjJR8
jDoO0XbSNoPNRXI5qMSCdYg685vmMExM2uXzo712tCacaWZwnE2aoLzL8+gdGPZ4u2XPDz/WWSFw
EofW3Tt15u1o8tsrtAgM7mrhwxhsDlOK4+kuu5Vdb6ylDh2h49ujMOhXHmXCsOzUdHiJG1IicS4y
+uNEDA+liElSQgmaOrgZqB8frbS6OmOIpWyG1e/cVO6gNm1ijqVBu5ZUMkgcKJoyO302W6tAhvML
h53r2wYCbMlufeWgHeK1VdO6bOpNPdhvbeU2bIMol0LUPYWq3xoq43U9sgbdFyLaKwA3PcNbVYrL
cZBpYJ6Nz7lYdqOdw96fbK225ux3mEswu6e4JRVmjNncGsWBCBr6NE7fb5wc1CvIkiGY6r2AEkGl
iF5EN1F0xBP1nsdq3Kn+XWoYrgPKMuBh9L/ZHsqWKLSsOeJ6QW3bc1G9f062/U0b0KaZEs+8jmPo
/oKreZxXIdWWGMLXmULQp3TlWg8DRYJJjhmibyMOAYQp8tc0RaPPOemT5okbq0Ms4Q5LWtlIIxNX
HR0FztVYEL0SFgk9AxYsXbLUpMh92rYnLCtm6LAwaF3nUKaM8eIqOjZO9LmY/1uVfeYFRxNCWsTe
UvP1abGdu/1zKNu3icMKjxIklf84BEXD0DvB8x2a3Yv0+5QVK51YH4ttU9TXFHBq0riHWEbfcNEr
vxgwokGFoCzhTmULWT632PoGsATprf0SGNjplrm+aFjygytprazJ9nChdT2tHXAwcO1JXSMydI0+
QK2Wtvfaxeoi8yf28VctxCDoSARzy3rVq22PKALNPuuzmtjwpdzdbCj5MIjQqtSTT09Nl3tLHRuJ
QRA3eozULGnBJZOvmfbZWfqULO3zNlhSD8kyuFVOdyHomC51/tlKMoWigHdTiXwzFyaz/nmfByry
LdrnK235Hv+sid1w1GQ6bL0h+cwYWq1rA7NMJv1Y741TliCgsAZvTXas8t3pgT1JdK2ZQsF07Kb3
vo9q3CJluM2ccHrP8RyKgcDJ0uh+xTR09vVoiZtbil/j+Bx6pf6dRgWK52Kez7FpJ3vLIBguxKzu
azSoSiGyY1mXh9jSu4sx9gfwlOgCpKlfemqcPJvRWZdTsIMzyHkSQEgpkG+i7edwrkAekLMIwjIc
IAU3C7JeKz6tQgLwyDgflyOkkd3P1ptedb24wBS4DiU4kKDpYZ9z3RWNeaD3zSank4z16DMPy9Fj
iZpFiipRLCvB6JFcFrCoGBkg5TbjjDND9/vcTUcnw+dsm+n7sh5ynqA6cDZVFH9GTvBSpvVjMZvf
2in6ypaohaFgVUssCL2utUY0Q0SO7TzXlNfGQIfQiJfOfka5ay4nUT3yRKqksTdbixUyrx7Cisxy
FD+gQyk78N22q3mi+SZYkb2sif3M2d8v2AF7W6GfMM0l5GtYmY8HnbyVU3/SG/ezEu4hNT3cgfoh
khDPqrb6GShSsiQHl+isl9FlTm4S4R34hZdPq6JmiZ4QAc8FF1+359A2GaRw8Us+bczUq3D29su5
qydq3ua8nFFzX8aW5a4RSbrStPbaCWrFbiknRvKUzRq3sls+BBUngyhwSyta3VZoXkt0eJD6uF/T
49JO7OmhdrXnrjc1xvHY36giqtm76os3mNxNFJAO9s3WY5GL8FqNzrVOOfzvIKr76RIm3gqDxEVD
O01vke83xITQdUmytiqWpQBxPIaNN3v5MefDSPKX4WMsYXXAX+vngD9KCRl5Mq9kWPMpEEHOAiaC
3+TIFLvl52JCakXp6vpZj1QIyVAT1HyTJhPT6WKSe+Xfn2u5r2KBA49EBHsFM2fZ7lSOgAlocCZ1
8QVH1NKl56ITFXC2yfFAQ0U7pNCYltgstlXHQeHiacps0h+plpaNV/ap58axSV3sYwsnK4mLfebQ
USSDBIGdzduevWTaTPnJcuFTRcvePtcICi2tn1bFTgWeL9J+WtBOVHm7TBP2hsqH1IpgozVs7jj6
QXFjGbhbc92WmKhCXzqFI2lNKahDxVac5CuWNEjcDvAjhjsYMrTBeK51C/g5hyxXcfLIEhonrsZW
YLlscnAQwNXMOywa2maucZ+luDaK+nvJN7dJUu9VYayRsfYYKwBKce4xNTU7toyQt4LGFDtZx7xR
pZ7NoXtrl11W1jhEcYBGjkMu065gXB4NN2ielBhz/DnonPSNae86D/iwDZsXFQhCqjJv9iESfzSW
M5ISAjE29+NxuPORyt7k1f6+r9146Wg0SBTsY7knn2qibuQrGw3j2a2r5OpM5q8s/wRjNn5jDCom
54yLDiF+hqYXJ/PBSOPpWMsmxf1ser7lJGRoN3H6kNB7WGdJRRPGdkAXQaAOZek+M85ZF0Ok+zzE
FqMw8iDcd5Iz6GAm2Wbwxte0myIY1CkinEkx4hdtvKZ5OPhIejZikMFFm1mxdGeC240mipMftwZI
YLf25n2v1I14lemUOAjZJqs5mPFQb5vpQdHxmtEtkeH65pHKc6iw5aDDsXd9iGtwruBpwIwgMTTF
auo129bouMaGFECYG8q1GxXzdqzbG9gjTC1Tmj1JA+VNyfKNkaZH1Kd3yUWxg18bNPEKTRQ34nua
pxkBZ4ee5A/S5//TCV+mCsbgjy9GzbTn7rTefxJ6pRQGOI3/e+72Niub+Ou/sgn//M1/sgnFvwRo
XlsYFnQHHTDLf0B9XedfcH5tYovQS8DpdfjVf5IJ5b+EMAAZYACwhWXaUFP+k0xo/svSgQBz4tl/
Qrn/X8iEd/Dgf8EU2AYVjSkt1O62Ie5cun8Qb8JhFLNbld3eSsllq/MmftC49p1UVT+0Y4+7Joui
XZxr6RlKGHxPetXrsk79pLqZ1RyddGgn5OywvlbNgHWgKc5Wyw4oC9FudIU6sOnhOK3dfQOSmiE9
deI/Pu/bnxf7T3beXwQZSyxwR1fi/XIdPuC/SQt1zbW0n8d2J/iq1mC6t6lGX08LkBIyNuzXM000
JgRfDr64/+W55UKW+Mfn9+fJoUQIgSqFr+QvzENjJL2UmFl3TR1t3b7c1RlyFOxHm0zHWYCw+qGy
l1Yaa2VgIB/9n9/7f/v8fG2egcLBtU3jL6rSLMe0gu7b7nJX3QwCinw5yGGtCqT/KN7WTXqo4wGO
bK4YpOHX+l+ef8Hz/P3+Dd69yeENtvBv3NzYkzydWXz4ltVGa9pqT2GzNIgnS4KDjtyVYbQItF2o
pr2bEaw6kcNg7lzyTHID3FdFe+d/fkn//SsyAKJxcknUjrzifxzR7YhTCrl7u2OzZWNZwDNTwJg+
/8/P8jdQiS8e+bfUWX/hNuIj+utp6IQbqq8BrY2zLBkYlwnKIBspN/yKFN3IUfwfys5st21l26Jf
RIBNFYt8Vd/aktskL0TixOz7nl9/BrUvsHecIMF9iCDLjiVTVHHVWnOO6WceXQ3WcrMz0HVp/UVV
wD1RHJmngm3+Nhls+xiFwtn++bV9IG3dXhoscB3PjMkp+ZH5JcvOtAIDZ09dfleePxs+gjfBpWUk
PzAUOhcaLyr+cib8etiZoZquKYVjCNAPHxAsXhBHvcMceRvpElkpZiL2VgQc/PlPY0n8cLrxLOzI
XQeyipDW/P3/vLm6U5sRCcv8aT5VIIGwZFYALmBGSUf8z0/1u6P436f68AbbQvcB7yft1oFhsQBf
svLb6HsRkUJAt4ZKGl5xGIx/4WFZH1BAtzfPUQ7Bt5i9OYFnltN//sIxiG2np+e3NdVsN9GabOem
RNiGKt1MBeVj59KLHttzUfRPjRLReiy7HUsDrRONfE1kfda6j7QtrXpzFyfsSPzWxLDEuuu0yO7Q
c5xKOejk3rodptfwvfKtaat55tkb2XFnlf9eG/a0G+NLNYco+DEZJISjhieSZfzmarTaF1HKcPfn
431bqn5eSqSlixtu01HmL6ctzlvbROTYbBOziTfGEF6thjIz8PmrtKC7NjN9uu+oljv3qU4gxkRi
vPRZp1bDgOTezh6TGpODDq9h0RLsW+C7WlljRFc1hIPbcbKYXafTZCC7NZH5naMmGEuUhfTRjHmo
Ti8XSlf9hvlTY9fdMzX8hEM5QhTSnjQSav78J1PJ/Xo+z9Qna16sJP/mT9V/3u3IpY02yQSJLyFa
67adjphgfwwEPrGje56iPF5OLValXiJRykYOhybfR7e+o1DdFKDCTn7+PQPLdtL1z7i081VVGJ/p
bBhrht0hYnADtgoqeYuuJflA6sltYXjo3yLNQas2EL7SE2qBtAZvnslq1nT4zYTHvEBv0mPqAu1t
Nb4novQ6dM7VzXH0tieDXh8cFkLjLXU2G93Yo/AVwzGafHoDAQ07CuED+cFXv+ifne6IV5+A+xQz
Wi4eQa0+OzJ5rHCH7VxbKwjPaEGUOh77x0MS02WphKY2kyqsVW72XEdF+AL41yGr2qGRPDn+sxWF
l1Zhg7IxRoXz3nrs38bCLJZakY1rw6edP7WLRMUH07mgkLZTrKRF+yR02Sx7rbn3e2wltWAKVTwz
qkFcIdg/511yEHoJnGNq8MXLimSpTnswcsWG2X0LKvmWq+oixZOdM9JCIPDFNOwnQeNCpQEzDXeA
tww4xpv7tI3DL6m69tn2nW4VySrc3jx4rFfYo6rmPgnGv5xVvy5cYJGoWlmK4eoh4f35nMJXJVvZ
8znCNLEBXrN1OkB12O2evIF9rI+5wkuy7C/r/2+fFXSTLTG9zReCn5/VrTg73Cnmsqu/1FZ/bfPk
va3su2HSntG1vsau/ekvn55fay9HKq4E8DZd1xbmh0tO7btoKpKW2kugH8D7wtoWPVbIjdbVV7rB
E/iKo95gzCzkdPnzk//6wQVtas7luYsdzbI/fHB9ZrFRj3h2q6n8U1GZm2gkxleQx7opGvOgNzul
fdd6lf7lMBsfUGdcH3hiYTvUuZZlcah/Ps5od7S0oem2Fa26A8CN1ShNmYz547CPs/Brapuk+3UN
6PxguiPmF1k94Gy7e6GR9les5K9XfV6NYxiOKZWhKIl+fjVxiKnNLtx6OwxUQUiDFrpfoDrycfam
zsgns6+NO1RdHXS+HKqdB4WGeUQa9E849rOtTPTVn98Z83dvDfWwIaHpWQZhKT+/JpLJxRR2qt6a
CGmXCXGbhS0MesrdS+GP713NDLueCSYQ5X2ue8krwWAPo/L0U50YpN4z2t7VAp2xoxHp0RqoJGy6
eLyvq0b3n4zIPDehrph04TjGlYKKLD2XU/AeCG9YYzLw/vKm38qany+NjESVmneEoOjlx5rWF5oG
ucCqt4iK3G22IhnkzlBeus46MrqwC+ZLTPLlsrOIE8UKHu+mmliVRM4f/JTdWq3bX01CwbAoI/yN
61VfFM3KnmPUptRagcdMNjpCZ9BHnrVvCRrXzRxAhQ01bRAMZSv35A6q2UnUVLyVex9z82pIkp3P
McrDIP1L9SU+wLdv5zk7Y/JbFI0VdtA/v4ueUdFHRYazBUa0xLq+C+h8KAS1u6k0ThBEoHMF8Gt7
CBUtyeUQIt+jUINNScHftULbUZ4jcvcGe8UGEAqrJQie70YTRWD+KUU1sIjmzWwzt92AJjv9cxUk
ziFBoIexc65/bGuVFpW1MGVHiqBZWEsbGozj9/668OoJMPb4FZUNBLBYVISXIw9AXfjYowT+8zl9
q/p+OQH+czQ+fM560B3Cz1Fm+e3sDU3GamlOBuZClfZg5Zx0zbpQLBFMozXpoqVr1uZSKfncRc39
n1+L/N1KTwHORZpVyFAflz5n7ASh3W29dVPVbXvhjEdhxq+t567t0hgZbIPOL/B2gvv3WRAS4z4l
V+5euSBy4MZPvPATshIOKaZJtqrjUbkkP1YTgfHpXONEGUpfEX9jyOExdsi/Mq/p9q4vCqICbDrG
vXji1z5VThut0IQky6BDkms4oFAICHhPsmbEvGreN4lE1Z7an1L6bwvHbUZk3d6wBXdE/Y6exWSJ
ciwnXUndcTeDi54v1F8t4X01VP5MD5hre+GuUUm9tg2ttjIgYLwku6TyvzvY4Q9/Obac1B/eZhv5
5EzpRTJNS+Pnk16ajoq9iOUUG9JX36PXSNcUCtdETf/nZ/rNIgkFWAL6FxA91UeeZ53ENqoVA6mf
n71HBeAqVWAhzy8OaKhFgMo5S5FriEw8/fmJf1Py0gszHXC0JB4o/ePGGUYEhkFPsjxnct12ERgl
ZxD7uKnfTEsNi8nxVsqkn21nsc3kQQ/X6chO3qOuR+GU0/t3MGW04XYqBns5BlW0JhnRs2mR//ml
/uZEB55t2soCQUsXbv7+f4pzHOtAOiMdfXTgu9BpjujZv6LRugxMp9MwfK8VM8k/P+etaPnlFJCA
Rw08xpLkgZ+f1O20eghDPl1GR4qbBcEAhYUi02+CK+g7HtmSdl1sNCAcdBkeTM/Zm3UGtRZVD7o8
cRmsCrhz0HQbgujgrIfjU2j0x0b7Wwk0b4B/faVcOlG5K/ELUjpsG4QDHWtS79xUkcpmHUTcbesk
k8ogev/zkfntGcsWySHLC8z6x2ug7Uaxn7ZDvbWyc9+YOGB5VjMjNLtj3Jhw/i4ZTSQr7W8n7K87
csc26JJyuvKGCEf8/I5ENXnjkKLqbTo1r/0orga0QDJJVbwMYOCxXVlieUYkNgQaLXzGPJGsV0Gn
sQ/3/HTpYHRFFNptdCc+4N8v/nKp/E0rihdIdgY9OKFQw384ZfqxlVOAw2lragIKioVoRBC0CZvm
zL7xRxBSHZO3gpaX/ZoaHwvijrBAFWtVkYbGKvZujRzCP79d4nfvFxUy7xS7W0d8PJEbSLIofXRi
O1o/2ujpGOy1TO4RYkWrYaR4rRvXXUahr2/gz/srCsd9YdJEbCNw6WO6zRiBPVrD8KNlEvXYIuoL
mFjd+dkR3fB0LJ3gbmKlOaEoBTHqSVLbKTTvMq4LqI7OjWNkcNYC9zwVXCaAcTPC1kf077bbvdbl
GYnghOCPDs8essNXyByfJhgEew2o7YtZ+t8n8jfjzgi2fRZA10FVvrSqqTjlxaouqQH+fMB+c7xm
7rzNYqyopT/y8QMNfYrM7JIJERmkE9adFrkF4D0sGzkj5jBor9Au3iNm939+ZuM3tZbLVUe5+hz3
4nxsYkPYoN0PR3FrDwzEI70Vu1DzvK3pQX4htxpsW1UdOtTmh8Sb+bxWKQ/BaP3/91TspSSxM/M0
4pcrQ5EVE0IhUcJ/G+8rkRKKHes6qFa0QWQffR0QBd6NeXaKBBPvvxyDeVfwYTXjyenmsolR9PI/
fMrNyfOjvOXJGzVKVNLB1nTybwwV/Zn5AdKU2JulP037qCMxJCiDv3yKf7PKuDotP2EbtiFgJ/+8
ylApZfh6ZblN2ikFnLi3vGXk1OiPoxSFs/7Xv5it0G/2ktSU+syFV47FOv7zczpIZlof1+0W3bD7
LTcxufRFY18Gmjb4JysCybtkZcBZetIgmHMaet8tFQRHNXjl1h889wI1P4v0gHk6+u8e+8cy7i3/
0prNqTZQJBLGrS0bRURtoizt2SGRGCgmnn69jk8aAuMXFGXwK7zi0QyS13rsUAzVVfS1GdyNNdbJ
tU5IlrSsXHIF1Nn2ZkP4nDVFD0khJRd79iPHQnzr7ECuezKI+aS3ztk35l8kDO9rrLRthHPL1PUH
ujnaE4YlejO9fAndONrT/vLOXpiQJZgLbE56V10n00Nr21tXBhvlc/Nu5dApw6GzXx3rpZ2M6EdH
X7/qiV5twyfFDuKa91I79xV+6CLN2HOD93IfIuWOyElG7G7hZUIV9VJnBg6Z0XI/eXWEjF/lc1y9
EPeZm7xQybQzcWK6G0z9KAHeHprG/cImKD4XxhCdnInYJ66QGcjH6AnkbItXbMIZZjTj54C6LR2b
4asAps/agZGsgRuFvDTpUWK0+WMUKjJ6i+lNj41r5iSfmzRE/GyK8DwqdBTt0HwvxrpHo9hjTQJs
2a7TIkTnJpLuQEgjO7AmmSBkx9UIRDAdbOK14IUlFmbLvKCqb5PXRota5GZ8dXtIBRMccU+kK2jp
4R1X9vCuARt7GGmT3B4yIOofGsfcJrCbTtF8k+ui++fe7TEvHlZ1V3nbcHDII7eAmI6lfbrd+/em
T32CCXt6co4sQGAhvl50Zh6evX4Mz77A7dH7Y7n2ka8cgwFh78JFSXEsVfVlsHN2L5OHZ8nviUib
701pmoCgBWEZd/50r+UVIA7oALlX3t8eYfI33odJJCAOxDucJKcm8+Tl35syA1pLrXKn0llZVsfD
NqP9vqvHDDqKWYjnISZrslHpFvrYtGh6T3gkLgrn4Hbly8g7sAmUQoxpSO9ROPnGGDPjVQvy/FgH
7GVwDi70otAemsLQHoa8vHaJQkFLVtUFoQT89rDZeoMGdNWXqJqDuDwEdU0c8/xlSol/HifIlPWw
rzotxWuh4v5CmVD1Y6Jh1cGyCptM6dHRrAPvivwUEb82JPuuKL2lUZLCHOl2dBXYV640mLr1AL5y
NY027Xe7C46WHnZHDwUyPn3lviRjlGyLHPZlk5neix3V2jITTUpt5Wxre5hQKyIsg7oynTPNm16I
qDxownCvqV5VL+mXZH5QIBvbQ+niw1Cobcn25XmOe3+0AYFV6Aify7Eq8Xz7MHsnK4IH1TKiY0sM
ISW07m/3KF179hq4WetwY/QNNVI0WhXKwUltVBl/QfQMs8Fp7EMaJDbnN/Jq7IJ3CO4QqxtNtZWY
RFP+lue5Rwm6z1GLQPrdJsos41En8B2swqXNixo+J382rkr3uQsye6UPcAmtmCfuwjZZDUZfnLXR
nI5DUW9qeM5VjzyITv2VTOj2iz+IT13bH40JgoLdmxYyXM6T3HSGlVYBg6l7dKbwNb4HNtozU/iS
HoSOrN+XuFFq0nmjrEkfp7S9jpgDPwOrytZ1Vwx7bdDqT3J4kVKlL+jpAIVpNI6zqINMVzqfW3h2
5mh/Yf47bIZqanYQeONP0mbQPj9uW1S5SdFMy25gWbWcvH62BapPtMYj3DcStqopesnG8AsLSfIF
Phg/Hj+C5aoujhHbL0G0saDKvgxt314tJzwH40shSuPJqdz83kkHPGxwciWK2ruo0d5uXyUiDM8k
s2Wz9NNc9ZnGu0Hv9cpFBmKf7T26883YAFQgN14cE0agaLTNamdlbQOEyE13hWmMz65nC5xEhcW8
LR+fEyFjpM/6t6FH01/mUf3YDoEBYTh8qOqufmzmG2Ogf4AFiYA3P26WeSdpO2cump4Z8VrOX0Zt
Ez2G6OLtXv/iplW3LZ1B7fBofBqsDL1Rb/NZNAnx0ATMGD8Ov9U/eKP7Xaf1mF96R1w8W7Efl+Sx
k0bEWA7e5BA7W6dsGFP0SKtZ8OyT1JxiTbJPsBpCf7z38aPd3+51KJIWOURyOUG2HXFQXaqhji9D
WoAKSl7ckujmtJMoRpG0HvXOMo6QkPSFKtF+Awk0D7bBtdedpU4wz9TRor8WFwFSLZUffSMujsDx
dSzmEc6TMVqCnM02jGjrqxnq8QqbkzqWplMcU1twlqopuL9d7HLBd4OoZ6Pv6dPd7Qaf/wvoHH2r
E052Em5J3qJh7oXnfZ3C5ohXIF1H5Y9c695sz+CaQ5+NP+DodvW+TYJqw44aR4wa1qFo/KOh+/4K
ZWu0gB1/QA+9q9hGLKQI11rnbi2r+B7G8UMcexaz3XHjT+EPbay2FWRNiecCkbrgVVD3dUO9zpWD
6XZi+Orh4wnq1wZNqWdW3/FxCK7jbGCWQyM+d6H9oGuYRWh/XSnnV9mAJEXFhBaNnfRXJTWkloqT
0zav5thcpn6eKhf3iIPnqy6TJU+gJFFkUsevhF2RmCLfTDPYihoCpnlAOM2ypr1nXXg3ms73qRlI
bYLxrPkeRatyoEknkPx0pOyMQpFB+jma+BYNMaiYA5shCPMEJbajfSlxfq2MpNjH1bS3YN7NiR0t
W6ak6PdDBOQ3GoyNlU3bOsQx2JFJAcVeJowc1fiDHSdsEearo6oE+BLga2zxLA4bJavkzyqQMCMV
PnZN15O08RzH5Wzwkg+RQFvY1kLHputRFUj6tR7G6zp03hwjIZcnnLOJkuaaud6DPU4lHuiRlAQY
GQCT0rnJqJY93ThQI/dJhFEa8lyzRHe7J8nqkFrQLUWm3YfD8DWcs8LyidRDSNKLCOREVuCWjqnT
HLiZurlCtuiv3Hr6HvQh3tjO3Dcd5xfXJGTjGlT+qqpAXmvl2Yz1aIUiBORYYV30CnVnTcbbsjOi
ZWKCnHbuxhrhTyc5VeM0KdYmcWAEXJd3vdKAQA5GtWFU1ZEf3cUE8pl3UmMfAb0z3NSd6R5HmyVB
qB9a0xWYu6x3LYPy40jkmTECXqIRrrhb2CETvbfwbOSmpobrL2sgsXmIXmn860s/KCFsh1q7HhVD
C3s6q6BrD0MQwMgF+FxCszCN8LmZyJmQmTzQCXzPaCX7pHjXbfrDiaJ33GPxnOlDkgaVBYSeahMT
UbcWXf1id9aX0igQGFRQOx7EfagxjPYBmdnYblYDnKtFaJKv6hQ6Agap4VRqjq6zyeMaFETfJufO
8zeTaX9FxeEjApbxprIlgti247Jr2CsycBx4M83JigRabH34JA1Nw+KGjxqsyCpk8okzvD+2Odel
olP71AyrrTfnmPn6tK/L9i3jAhjhLL02Y3XfkfCBVBhmTFaSHRX3I/DR+R4ghFXlu+0eFu2Zdo7A
QucXxwJw+jFUbHPpM0qjKI6JIzSkIMHRzUrUt7qq1m6I0wjiLJbZKAM/5BMY0/oVKgNidJa5pAV/
e7CNrPJYNP7Jmp3ozG7Ko6FVdBQLvVzpsz/TZH+DY6AvzC0MsrOan7AUYwEQXLF6GuRuxZWzyIeK
xjieYAADvPYgHYARq+iN0UB4jHzwjNiCMOZiQ151VQfux/OR7yLYP8oZq1Wms+yjgvZGAtpdHgOm
8uHr1176rfNhKCo/nikJbX5s54MQRwwXXAJsmKJo7TGQatzloySZJ4KGb/YgmXx6OVwzFxqbwINT
2dkCf4e2ctx2NxbIRvre05Gbm/XxdsNccKNq091VpD9CEAr3VSMFErU0yZZJwPy/rMA8hVJ7rWDI
bur5q9tDbMFPYaai9VSlxzAvs+NEYvfRGaYvGOMxrbYIy2hEYZGx7XKRexMa6Wg+ymWNE9KY7f+8
vGw/eXzmm9SC3sOFP9CTI/Ty5BjP94w+2E4yaHZx1n5yOo/Ur5kTcLvJJ9VsRGa8ZAl6W72SCl09
34wS4vz+udvLaE2bTpF3NPrHMYa3ervnBtMODgC7IIyUtQCbEBYdKcslmGeoJa9BUQ+bf77UAhdg
gd62S2FJADsBuzwHSYQWRsfbzajJ8Djkr0nup/887DTCWWSQBlf9VCTZphEWDMgaqwfsX+1QlfE3
wji8NcMM52C1XcI63t1ZM6UuUPW5DAlsJveDarpn4sl1zVCcPkljaTuDdxy5PAAzUgPE2uyFIoJY
W4VEhJ0TOlZkFhbxInL1AsBRYfIhB7SS16ra+MGPyTG8I02+ap3EVbWssn1kl/pGepLNteXgw3On
ZR87DslKxU4r2asmsf7Wtxq5J1issWm430ezgSARDOsYq2vfN9kS2m4wLeuZ1u6kdL3Zj3B3CkVe
/xeq/h+wOR/t7NDOPyVLI1pbHq0K8MfrSSc25va4FWTG/7HTdbt1LAQn84/fbm6//nZP7y0iEdzY
+ee79u3Z/7m9PUWuGdkybWcq7e1bt/9U3F7uv7+uqJS9MnvAdf/S0ofbi7/9zD+vRI7JqzQn0jDm
l/7vD5IQBVwWANk/iPbbd2NN7mo5cJn2C3iK5tAcbveS+d6/X97u3R778HNIOYBRtdnz7fHbTe9X
4Gz+/b/Kr+WmHIL720NAOad1lebf6iZjq+xgvkpdkvduX/57M0VspPOJMODF7S5rensAaSUJZLUO
uUEtHpQ1vMoeTGWVl6dO18QZDaW9KiZZb/AVpdshNbxVMSgH+iWzwCEaAbqI5n2IjGY5+IbE3GC/
cSHCqMvivI2rYG+l2bRSfmtdGhjXm8TLhrNN/EpYMOROU5ozVe0aW1FA7usRWAGN+JHog76dgDsv
bIdUBQkfhWlvqH9z2LrcB7Q62Gc/puozFVuwqljI4UhDUa9Tizw+wdpjx8mPemjuKmleEawg+xwg
qHmB95rTsV9oNjg6fVJfXHWRRAUTO/7NG/zkgE+xXSsTtEvjNc9JxJauJTM06uxwm+bQvqvJ3pIy
95g1iIuyqdyxtbpMo7UJ3W5c1L7nLXqaJ5bRnBI4T0si2EmkRO1nzfbRWAwLq2cIHObuCgZJhb0B
BFWalN/Cx74rr+TgmovCAn/t+hcrHy5mlL83AkZpStYK188fXWd426Bh44GzZtXV4hBNJbuKiCnC
gMKCjR3NInosdMRILzVg+FUg64w8d06pVXwe2vtWzx7wZPdbEn8dXJKOe1Fd/q3LIqCZTvm98Nsn
rSnHdasDCgZGd8Ql8TUljyOtFO/sLEuE7GBWQbVOy3ar8sw9+hXahDlfEB6UtmvBA2eesQPQFiDf
evANypki9E4a+pSjMRIlSTDSYOkn122KdewSiRO2ebjSyxRqaAhDxBruouJ7LvxhXbMF3sDQxswv
iVWcQsNedHoHj9iv6gVp07C4AS4YNRbvuoppaxnxnQaLeld70w80jvGdEkV+EJVzxKIHzU4CVrQQ
noVp8aolRX1UQDSZdUDtNcjTOSchlKJO6Hh5Z9Z7+qLxEo6S1sei8DrGgJ4zrCeYjJscoMauJiyQ
3W23YoaTb31lEt9kL/SWki/TGMsXbQMiF/rHqmO8iSC9ZKKYKjaEOXt3WmCEidAd4BvhExuacRsy
JgLoJeuj14FojF0qE2oDpAZHu7KfOxNrGjhzAkGQuOirqE0JhENQvwwHqAupnRWnLITckaUFdTB0
BIuok8VEJxFVVPBZgddcJpNF9HhUVaeG/hDuJ+CKKc7gQvqo03sHcFWRHJxvBHpU9yVUba+CfCbN
u9anwzC713exnt/pBuqPThos/UEwLKMR4D0sGneL9tVdBbH40gOeWdbCBnYVUu/Dc4fUTPlrhK/W
gLg0zEBGRDkbpyCnSK18omiSMtloWlLT/QghGeV9TxsrG7d50V6kmVTrgF/izpiWtq0XQq97zprE
WY8ZCFySie8Sk7FwrAtKextOkpezMCf611kDVmgVxQhHh30dHf1kes8YJWt5+FnLi3cQ8OLQGhMk
fUKut6mNXCuFIO5LN+VjxP93BzLkNCN4C0JvM2SyJB87BF2LhfQc9MHMaAqxQ4OqWMjZJ0vf74TO
CZ8cgm0unQQgimoYd1WeT9uowXTkmf13ACrjlRUQIUzXtouqHNo5RYvooB4qdDWl9l5jN2eg+D6m
7N19u8yBXVGA4ZV8EVrqkRbgWvvcaCUlkAb/uPOOZRv1K9+NgsdmIEpAnuEp1xFzHHJXrLkTHF0m
zIHnILeWKQDnlVGRu3X7FPVW2e/LwbhXfsUmjmQYZpRqa1sjskwK5XM53/Q40wStuawB5q1csdXK
CrhGEZ//uTFZG+FNvntlQIHFEGKtuz2jP8zp/DJVBsD8kKnIkDgnxoGKESDNwRJCVh+3xxrh/JEN
5bAirx6vAgGxOQo6IgvT2SpINWluZeXvMY0lwLVT9AjA0RfgYNZziBM2aW1TheW+mUlOQ/ZVGJGx
LKwiZEyOFe2l7jKS9RBh0drylm3gBBtosrC1Zha7NkY0htx+J/T2K0CbYK+8jt+VYu3G18V1xVzz
6NopwmJdtCAsnXq2g6omAW4V5+Rhhhs79Ou3Pu3eTB2wZ0yxk+nAf6sBOn1mjz9y09qPtrUd49Gm
Fwpsp9KIKamjbUcFezFMHzYNBMYW6SbcFdhHXIM+kVwtNngkX6cmOgceQw2/T8lprqTG6YbRg7yG
nU/Xa4Pyqhqfao9VNgnwyzNu/kyzUS4pbtHumNmcZ2IyzXGrYxZv3Yr8gMZkjWr5ZJIatrVYHu9L
Dt8Y3FOm9pui1X2yVGx8zLGhNnX0TMsb85G7aTPr3p1wT0ZSJbTUw2Spiv6u9/OaisF11n0677Gc
ZDy48OmU1g6XoD42o7vMzca5j6kA/USrrpVVvIWxy0knuvg8xMDjSuI1Rpovm7ztNpKu2Zo6mbDJ
HGEc9CCHXCjjDL4+m3NHl33ex0fFMH2dsGgDCxVACKru0AWDuR7p1C8l6ud7QPDr2uoejMlHPxeV
RLLMlpiuCI31+BlLR/oAR1atohhTOuxNHJa0vDY51NTOaTanAY34vvPj773hF0vLsAmEcEnIHqEl
JIlrbkWPrdmi17UzqslbN2pOhaqrPX2ZcS/bKj7Wc1xXA/dZS6cJVdTwTZOudcRo7EKecLGqo6lE
jQWwSwzAlRW6vztaAfopTsql0XrRpRTsYb3RvCfDbnBgTeTR5aqHIBFixqs7X0ZwvyZjRs/ag7nD
uVVdLO8BlzC5UIDkksg3L2gUske08fHGycgjN9rPVesVTzKKwHYG4Wc+buVT47SU9TLIQHq/m12U
fgrbrjzqhTYs9flLlHHEotlmfLC6fNgHCT2GUvmbfuiNdy0EMFU06woOU1dK9SkdARwhAqRLAv8S
PtRw7+DJw97QsCeglSS9KNrhwe9Xyuine4vDvJCRSPdJRgk58ou2LrkOYxl8kdjvk8jproVNhiUz
07tmKNKnkJAiWlBgzp3kvZFgjayWODWR6u9xcx8h4j+V/TcaEjUBhti0mgRpJSFDMLRbsZQtQRNR
CPfEACs3VqD6fNJbcJhC+UUBs00R9TDbouyEuwPnuesZkrB5yXwvBNpns7RTpgAwQYRsvoVOu5Zj
Bzw+8Y21CEmYZbT1xbTyO9tM8ztp0C700mYgbWkigh1gWIhZCRrERisC+0Jo3pbEGnvP0HbXNf2D
FLK5GyNwV55pdJsiH02w41xdPan2aPdA9uq6e0pKatg++1SZAaAImpeoKt1dWpjfVKNbJOVZ58Gi
jWAN1tru22qrA80+EFNICmB941yIUzr4P7DW0RBV+LtjsHHrJOu3iZ7bIMvDbOMnTYvE34Zb7wsu
uN6Y0E8YxM4CENfBq2aOEt13rLpGaMhrGEoJXChVoBkiiEYZHRGNERhCk3FthyTE6X3d7qYq8fZI
efZTQHBz4iTIqlgpenIdLVpVK5nrZJ7HJAvZ3vgSlAYkGBwLi9REyhwMqbvJnCpZDnVYPBrEn9Q2
LeUcdQs8uBS6gOeGCx+9471Le3xhljXZBzPkTK/3rEgD0g+7o/HRBQ8OwBsdWXUt3R+GAMTdQXCV
tQVcagwp+nrieE122Uv4cFQLDpdRPcURbor2bMTauElbguDm/edxYjuL3NVjSCBDogjCdC8c94sP
3vtcybURgBfzB8wiSQt+hUF7SnGh6KgUM+Bfq6qdjljbGsrs1I8HhNNs/CK89iqQ1dYKQxJq4XNB
Ndx7cTXzb0iIgd4Qg4e4RFGp7qrSXiI+GZ6hkHpRpb0aA1MZVV2jsfQ2mjW8jdSKpyxn40lz7YRx
elrHyHEI0bC8XSVevVziqw897YvdfyeZxH41ordiTL01UaHjSTidsyfthDmc73FRj4MzAcIQdkT2
nGZDffaa2Hjo+qcCpCDFWatByyM4M21YSWjlb2MEJ1dywmgPJaF97pI76bCX8x1U007qw0mHG3D1
qGDeic5Sd1oI/K2TiFdtC9Woo3H+FrQXOkl8ikon3ETzTS18UsbUpBaUje6dq18Ze53SkejPKo93
RBo9FUETnRhRjA+VANU8aew12ojxkxSfoCs619sNbbtdFJs/ClIy1jWJQohQ59SdesQM5I9PkxcN
Z64H3YPo9ENgBl962sR0rTsmNAGqNHJs6/PUein7Aq1aoQbisFrZNbdiYwnxpKc13DJjnxIiahO0
z07RE1ZujwVdOa+6mNOqlRsX7eJaZNa4VraebdogjU5WUBOc5EzHjEbxOjR1azHo9Dx1rWOcIxk3
lxIEzej11xjdSM+QsoTicMI7Ohxc/3/sncly5EqanV9F1nuUYR5k3VrEPDBIBmdyA2MySQwOwB2A
Y3x6fWCpTdW90QtoE3WTl3mLjADg/3DOdxBvZ2r4zuqB7OmRNJ5aVePJo2GVGdwhECrYakuC/7rU
TnZWyFjROosiUY8L9KZGLYVp6QaIJ8KKKt01HkRYUnqp3+M0WmsjTm6ysLoXqZMdUhYMTECnte+o
N5bvPEXcKtuNeQ5mKtPTnSMnvWY/ku/sIu62VZc365RU8xvL+4MW1TjCPA/3EHZP6A2a8++L0UCA
USNvjJJZeS0nufUR3jz13PGnvG/h93RmT6RA+F7FybeBeROcFcBJuiZiZ5knT7EzUDJWajsDU91M
g9NtZGOzOa795FjqBGZXWSf7YO7qg6fAucc+k7tpIk7KSJcdf8bu2dvpPIZFPlAdEi7+BqftUnQE
g87O0JzHIFMsRaq3XwoRsXPZNjWsP5NrUv9OxXDS9MT73ArrDXkHV3vumtuyz8a7OJbnabLszVQ6
3q7iKbSvBmFueh9EhlWnr1NrWDwki3brGAj44jCnFMoJJVFMJO685DOyf+qgd14jOaDr84t3aeAP
Hd0xf2euTqYtl9jg+kcaa5+nN4a/ISVMF7R/s0vL4am08uYiKSm8Mtt3vgZCyHP0iAWG6cBe6D47
4LF/guW94PtssOyEtkO3I8Q6E7o75gLWsCbM9rY7m2XwHXY24s2azGrbm55cv4QbqDtytFrECjYi
5LICPaO0pu8I0Ql0CN6Q2mhvlZF6zbp2/uu7qHAly3G6RyU546Z6Lw1iMFWP8B0ziE6k2hFQ0WBY
CJCs0xUJ8uexkMCqH0vgLcwr6pXTdDBpM+uzhn5q2VT6Bms/vQBFlD0SAygPyp0kQoO0Wyt0pvsi
hjxRKbUZFaJ3oTYD+OoohNIFDPNnMI/4R0A3mvAqMwJiLKs/xbVxkGaxFUuIij0y//Hj7tKUxvtY
jl9Llgpzy4TIjXkaV2p2raM0pjtonNFFGQJOhQSUhZoK0AR2Saao1q5yyPrhvF9u3WotxrLZOeMb
vH/KFOD/mqyCwK03jV/XHPUBeTFRrg4O5VQ2DVs5VONBOzjk/dhGcslIhloCfR15uFqyzQVCGK6I
F3qrO4NJLTN+mlT0PGqilRvD26KZp5MyxR6WYXBOvJ1lQfycjXbJvWP4ZXuRPhhRZgM7qxwARoBN
e86ok/T0X+bh5j50aihbTjpsB5ZshZCfrMn8/ZQ4jLUMrDVUQdvETp1V5pvncqHvjiDfHmqGS6Tl
DuQ8Rfps9DqlzdMPtYBo2okEOURnuI+6+gyWuGdksBCiyskizwduZLf09QaDtV5nzmHC3rsm06La
eozC8dzmjNFrKscSEJ0RhYwXVbUHrzhuajUTmh2PwY6n4ZkPa8TX0NCbmLVz11fWCfsdOCXXJMRq
QiTeYCODHjuTvZW2DqmD2Xwsh/I+CrS8qSrCXBoCim6DgJrT1+MND+EFri2iuyJjDpIxW8tyeKhj
q5+ooBouVmKLg7Q9OjCMCI4k+Msrkm0CxGg/myVyinEV1pJgq7JubrtgfrLYlC0TqeAEHB06Uicn
emreuEFNtP8+vCodW0+1mPWJJ9zJnXyB6Wb47Aab4MBcGuvWYbyXbt04Srd2TfmWSOtPCqiTLUf1
t6Vp34+qiteG/K5Em94gsQt3gZf/Hbxl1GUnxSHHcu+Fg9zYuAh3bhj/gWx1F5MFwdyWQfZksydr
U8y/HVd1BMTnaFUpsXcR+5dSFi0sZWWcWwKtVjbWwvWcVC7P2fKbPS9NVkn5Qrgt53bPsCg0cgYL
arw4+oMZxjqnEHkNhuOkm+AkLG2tyWrn0wlrtqJpWW8x8J+i2flsgtyE4J2K06h8jZDf2trQ2o91
lXc06DxKqCOvVfxjBY28mi45ZyQWNGQq5jn4Ye5M0tZXzBxJtabbUBG2kcRZDtYyOopigLbfZGew
lleSjNZJU6ubAmfBOvflAvihHw5bZFiD5/AeUw9kBcOgSbhfscWIxhXQCOcBPH0w9CvfG+Hw9pFz
8kIDKFr6bOJp3TFy5Dzop/A8Ovx67hj6+EeIdCljtwGak4V30QT8NkDSxYQ22bh17OwDli0i9U9J
Saj6MFnyGBp+sc8Z++16992cjPBcj3CLrAxSdgDuiiGLAxN0NIxrYkFXGmxC0w2bjOahaF6dIB5O
GPvkXs2mv5asn0bXZ6Hv1AoVieK57+ro/PtSDN5fxWyN2V9W7xheZAsh+D4OlXuTNs4fakrzq2jc
K+Tf9DadiGu20uwS9EPO+dpbW0ZC/a6K6X9wnPEBtwSlNZF/YN6SveaRvJ0H0i4LhmC5WtZjOnnS
yFkpmIr8ZFflkWjp4pSYSXOsRu/qVOQc2jUPrVnUrPfWHBkpAWQFOo8vTbnWNeFrXDQU54Mj9qNw
BYHzxkgd4DznQXUou/bTlq14UoyE9qzLUHj0Tn1bds0TRdV0HEnCEHNVvFTUSFOqnWMfgcTCCL6N
gb1z5qTkcWeDu+4FA9MpxGC/UI5TbcMbNDlFuzGmN6w9DOatoBUg6mRDTMSpBmhwg2RutwjZt9WY
hNc2lSTMjcrcTVP0ESBcW5s+iRIuRNIt1i1A8FIfals653FKiL+gF9M54zcBFoFBw2DtGoeeZpbm
JZotzsFA7cuEXcwkyDJlNBZc/IhkaBnR6uAv5zOOH26LuPB3edTZW7fmLm+JkjzLtIovpTkezNGN
TgW19LEnEQXvODEWgV3cEodkHMhA5+egLzdyctiCCr3NlN5GWAbTHP+EnVjFvmRPyQpqbI+zcmmV
ySqQrbP2TDffONasjrrSwy7E4rUJzZgUP/q2evTfCu6V+9KaGkqFJX8okHelIsR2avpjB04fhD9J
X7z/xWVhgKXOaJ28UiI2GWNACGjhUnGbLpmAbeFlNyImdWXqtb1vqiWksyLo6vfBH/Z0k4FBwrbU
tn3k7LjNJkpFs1b34MHuHJuh7+z2m8LI+zMfZsAlpHmQK2UelOguTOXrdVM3/mPss5xIGxsCODVK
PCA+6gWboT6zID2r6j4L2i1RNO57yKBljRWIHwl/x7aqS+fF7A+6/9ZKu0+1Y+r7MNdPVYt+in6Y
dA9SuF68Iv0mU4C4KFjAvjdFYLnRw3oGrXA2Tze94TvH1h7FJbTd/RwBGOQYrNAgQucSvkxPndMw
He+m4DYVaEriRJKx2pMBbNXF0WCVHmf2U5tFD2k5cxGZdOeTdNQag/SEZLF0bnXD+REDY73rFTzI
FBCBZJR3Vy8vk1kWuGWb8d4dB5v5gOk+z6jGSRZ+wScXLT0uWI2huJ+UMx7aUf2USoBVzAFQ0vQj
KHKn8X6IrOS2Mc2SdcNDFdP5MroJzh5zzk2ImYHxfZqvbbNKtzBpAzispAvVbZNhAsDbNivq/gYt
bU5Riw5OwlDQNHX2QPaQSsSH5Vl3uJONPbbNdGc3iNx43H8E1uxRkUt9zOSQbHTWiO1sCx8HVdoe
XLxOj6KcfxTXdxb2FXlDnQPDtqfw4l6ezd68G0YePzmQZO7CAf9jJuSlbBZhixt2rFbn+FwSPpxm
c3aDoVHc2lBNG5bbUpPPJfLoqotE3g2+JIep56rDMdSeQz82L71btbd2WxzNWj46nsH4GWfOMWwa
ChrtrW3wvysrSpzncYoeGPYTixWmGxeLwGoiX+wRjfCLS7TCyhS1ONd+XFztlhteOoRqBQ5oWMKk
8gsJGAz/bAy6Y2qXN+xo6bFUfygjAhG6XNtX4hYWUzCRi13h34x+0sJeNC8Wz4xNS9YCsGBOEaNg
dOsnGco7tE0DCyyvmCVzwU4/JIY0r1F6av09ZqviSzCeWhNG0963/b3URXFTYC6g8RTWG8JEDNxW
g8CcNcMr/WI/XGLlhu+A5iXbHw5Fi/EP1SFJmb9ZMW3SfVZkX2/ZZbqn0mo/6AhM0JScCVHmbE3s
4MEwybNGT86nwsMJFHx6P4xkQIXUeq6VMiFZXkIWVCA3umvO+X2PDeJqOdnKhxFycnMyDfPcys79
FAVrXeM3asktomUduGp5SRZksTEP5H503b7vhXUkQzJ/iBHG+Wa9DXgurkunn88+A4zDRBgVI5ny
NBjYAlXkJC9Nxtg1Kdv4hk+9wsFYM4B2RfVRxBQiwDqya1l19r5lO/rCbhuZ3pXJHsTQO7tEcEeo
CNR19VKSArvCb8iE/UDCAnmYifkcs9D8kU7NERh49z6xiKu+NfmvxqFD0JBzFQPFEBxGoI5Qojay
K2+JUcmon2jRpVDmxWTWD9e7e9QIlHlfq+w1rRnv1CF+sWGC4WdNDh2ttfYoQvuyVxclCFIvUWWy
h4KzCK80vm9K/zNMfLlP/f7RNpK7JkVw28Gz3sc+USsCNvqqcYurN4XhmT29ZBM8QNesyaauAB7i
15v664C7ZMB38OY3DD6FyK4WbkMWJba/4p7E5REfcf/t/Nb2/3b4FPx4KySzqd+X3LOCWzdxzQs0
pk2yMdgHvRUuQdV+wQVvicp8003fIVJLQ4iqyPu6Ng0AWfblRWU52m3Cu59TLm6GveIFMVW+Z3xI
SzUnhJK0CWnHQ6T+LNF2U2aZN2kO+kCFkXeyHQIctfTRd7as6p3S+QqRCj23jHCoBrx6HQRhg6Zi
GB+myZdnQ8ffI+OghywGP6kqhArR77yqQmNaqZRgqOWPftOWN+FEsJsxjhvHQdkJVMZaQ7jr9rVe
XAdZ7jx785CuF0DvqSX247m2INT//tFXnHfQ4qZdU/TdwZTIwotqLI/TMGEWKJOPqXOy50I9RCqS
L70dJw+DM6C5yPNrNKTGHeCDvUrjJ6Y6003rRCnyvCi4iipOX6zfXUQ3kjkYVwQjtv5TWsw3OvIC
xiliehKSSRsms3NTIMKgzXHOQ4AlKoma+m2OWWFhLiDEcEYf1jTMHCLUbIAFCGIRHS20hwibHN/8
cfaacd+WQ4i/pKhuvQkfZOWwyZ2Qmm97wII7trsoKr1W3tqy/GHUEO5r20TBYA/OkYqcW4JiYzWW
LPjjyYCKS6W7NvU477qIXpbaerr4FPxrMuN66jvDOkSWq+/6mZZXicR+mdg96C7sHvjBfqamiTaE
ErnbTqTDoUKGtmq0iG+QfestW80lgqjx7wSKYvI6oFrH5z6h4C3b7oePkwFhQp7MlHXOrirFchRb
zj2drntPW0mC3OSdS8Mbt3okmch9nbxSPNWJ0TxRvyUr0yjSvaeoj4ZqSd+e9XzrjQzK9BS8do7Z
PSOxpcUNyunKase6JUF004kgv2Dh8NhATh+Nr63L74vRWyx78EAyv+BrrMkOTR31IMTnM59VcUKt
Zz3E3inrOnFVbeyc43LkmWbR1viB8zRbjzoy7Ffrq2g7Apmi5CU17OQOosjr6BNmVHiBxN+WDndd
0w53ZTjf4ICNoxPIm9xdzcwNdtVEiTpjfGVNXJm7tm7aX6LB2RQzp7JDipynMvu+c4vPPEJ7OZKM
+4pOKkVk96h7OpLct5KddPrmkrbVXeD2xh0NAyKgtGfGM+fN2UqMU6v45IGmvPqz1R3cPgChGPTv
dBbWEeOYc2ZklxzG0QI1PeKZaYq52kboQBmcCNcnMxll7dZO4noj8c7hNmteUqbia5bdn4Vrp89z
R5ZiWm6XwLrt3HbfvdIPk7LCzejK4QKp4tRLxwMelzwnUW2eiY9yV95kzBvOCbKAbFCxv47P/080
/X8RTX04lf9ijt186s//8V1phtu3nyUs1DN/6L7E9F8wqP/8S/+JNLX+gWXUYoYWwKn4V6Rp9A8v
sAMf8A7VI3w+nMb/iTSN/gGFPLJgADm+b1sm/udWdjr9j39z/H+4UQjc34McSJWItf9//fvX+D+T
b3n/T4tu+9/+/K840F+7+z+/7fj3P/4NTANcRp/xVuSANLXs/46FcnwnbYgATk7DuM0rZD3AN4ls
7nwib6TC7BklJ4+CmuxX96lU7K1muO50htfMKE65MYzHinORNMY83plBzF6LLfeWGQTo8qEhfchh
06ZxvkB9hwst8kdhoHPAMVRsTF9vithklBFlHM718A0bKrO6+fNfPpL/81v/62+JuX9x5/7X35N3
Ci6Jafs2xMX/zj0dW2/yhB36x7iZLeTmCGUzUR5iGodTvIRNZyGVC1HdwYaxVnNK4AyfSF1DVwC2
uxcEyVWW+VLFDgpnk/Vkgx5sFjlFILLplFqiiZzu1EXWs6+DloZcPsIZ/uOmpXv/+1KUKZjzaDS3
cYTCyF8CEoZjZpTQ7kGK6CqHx+L3uBinWQxnAp2YrxjdIZuZfE1ks7KOtYdzhFOPn939FI5iYiym
aMvP+xQaqXXCt2WdIk0gM1w6bVbm6felJTCZ8ZQMjrNx/b9fjgJw2XOZVNtcO5s2sueDk9nz6fcl
zZDExaBU1+wV69PvC/67+uTE8RUhobWLsVHRc7Cm3cnYeWfyHtjfvUwh7rgJTrJG6xMO0jdSM8Bs
p7Y+4dnBlRUtkEXALidlJAn7jeg2kwLC2thhIXQ6NlSAJOcvyy2nrZbXQoyAIIY03GVl8eAXfXxS
soxP8CdwcgnCvfEsITvXZvQvL79fM1Swad0pOOAyBsvrtPfj8l0tl1+LcfVgs7je5AX4QIkkDDXG
1GwDi2+mvJ0STAQBsTyRe6qL3jv9/tMEjufUvgqjBpZuIUn0CQrcLYK4tqgPKpkZK09Dyg4hmvpT
y+2wGQystGGGot115gj8FRU3mKwtMz3eEQsz8ORYV1Pzpdm0d2WRdDeA6ph8pD2mmOVFsWHGqoFt
oV8E7USljPAqupffL/2+JIudoS9RzUaec4WCY5B+twjaf19U+GPJkiEGiVXYkz8owvujxGjkcVHV
5khAxjzDKFBzs3EHzyKTCc95M6OSirptXzvnRjY34CLl2s/sj9B/N7tWbMfUrJA4du3JMPk1EOXg
i3GMF2kAVlKDnx+1QhNWZLYkEZ741zk/Nf15WELEk2DOsAKyjkeK+BL5ebmLF1dEi4eIuHH/2OY6
PeMMQEcQZU9J3jhr4PDderzvStaJkMxZ1rHfqqMEHUEdHuyI7ot74xDg510hvBxKxD78X2e+EW3E
qCeiNWktTQ50xOPO2mim4VjFH53bWbs5DoG5A0fZd0tcubOEmo8mJkKrtlEVjfJqKF+eVISLMjU4
xH35yt9fIoA6+zT7I+B5rxu3aV2wqsH2oVMP6S+s/E3Zp9bKlPV0susdgzx3h66bLq09ixpFra00
jZ7+9PEKnMbuQMlgHZGvrqsu6M/dkBb7NKsfEzX1Z8/ZqN5lJzJUzyiqUSwqVEOtdtk4oClHHrr1
kiEio1W9OywFd3ZZnfDltPs4SdnMGmg4E94iruJoDxCXJ55VVy+V9sE6imLRSn3JiUDrenkpogce
HNORvF5oMYVEi7A8KDkw6wPr/21cA2CYx/LaBoxhSlMQxuh2ybasnjBh1uwJPBpjSS6DAHdNnuvo
rUnWMXaOKu6M1plOmEKRtyTPKQ6i0yiqs6/FT5QsCi38BIJgRGH337k0qVDBorBLgZMwpDumC29p
4K4riy2EyWwMb52EbqYIrKCsCkkAYZyB3yQEuQeO1P/ULRmNqNT7U1ob9jqvxdNAkFpYO8/EQZ/m
KTT2uqtvZVe36zKMv6fg0U2qj1jz8FXJ5vcynwrMJSSB7P2w/KhMEgwAd8+nBBXcqqkCVFBJyyXc
kIHjz/yUdr/NA1dzPXTs09oiXnbyEsPBymaws0ta+yXOjObAc+IhcF5aC2Ujk9V2BzeUgNy5eOix
T9h24J1ne6rX/DBbVcGP0PZCITUrdJXdIU/ZLkexGUBu67xbC2KlW1rWJq9MfNw0SXw4gye8Q6Zq
vIRet0Qt+CjYZ3vdTPahDhrNcpjLq3IeCtbMZFOYlzJ13t19lOfIazL17TPadUMDqV6b+5tmrI+R
VXkX31OE83bk62kCspjv1yvF33AmHRCqZqRbJwOUHot5xuPc4MI22XoDCdth7w1WsbDrvTlFf8Zc
7jJDxNc5IcvOJPpiE3k9gcQJ4lkMT7aIdjkdvEcbchJpzVDTrg4NqhmtpkNelihXo/iOWbZABVG/
2qh4Vl7E9NxhTNpklC9p3/wJGlJBnITYBpzcalsaOdEVBfEAwiDXMlGH1BmmbWhKeF5pZx3wRZFp
iVqBkVmz8TDJOwvVBgPSFv0uz6O52OMkJIcoYr5cRPWwjjp3188lP8YSUY9kmEwTVi8+w94iyv1b
Wdonm0hl5sYbw/8ivJv/VQigW9vdeD7fT7ASGsQ+mw5BjT9LEH9ReHa7DhjZ41llzVFX75lJZTY8
jNzMK58hzho32D0I4/rRV8XFDeDDom9kc+Y2W8KjdsujDEGWvBttv3wGtED45yuwTqo9nx1VZnv+
tm8atMZE5EpxIv/BhBGaQANCYxtYJfd5dzXNptjj9cDx1n942nvJFnx74gqEVmzjtpYrjI2pLWDW
0byXqGLbrGN9jXkS30PubDPtd0QrUhSa7N/qCapJTcWGP+vOSx9irYe7IQnf66ptNi0G/C0LACGH
HTODtyJSmg2Z0TB3cdy9PYXzOgiDt9yOkm3M+mOVlr51DwTFvgeYuXdl/JZmZbhf0M/1kLNwIHAT
wO1KTll7I0KTtQcVGTVNt5kk6ne4ESTkoJU65sw2Nu2PIbR77kh0z3W816FnHfHJbKuqrAGFufKT
VQbR6xplXubn0WGEELfyxAJ7KVp2TTi2Vmg0T4D99E0Q1RwhT65d2gdflTdwYpjT88awOCbQpT2G
g3WwxggavZkMH5NJqks4vYREHIdj527JrqO9brlOPWKlfRWcAxwTVlT8bUO1Ltu5enM9zLIKsCvS
hotGl4q5oa22cxbKE1azaRsFqf8ZIF1Xq2BOSM92sTyhWW9EjblCTjeg5gQCNZQUHVPp0uOFsOjy
Auqm1t0beeV/gG6mqLHxmbZ/+dAfaZevwkNUHxXlvWsgri8IUgU8bq77iIwfZT0DQaDOS/JDQRDU
OFVsEKPpz9yzo7dEuq88cm3hY/iJew1m+26uAutQVsQnCGEItBmEP8fVQc4OpMoxp2HA+bjIFtah
U32PassYwb/OLFA3XWVfQFNeQl80O6kx6mlkz5CaP0a8B3Yq3qZCkVeVf/p6Ibe4bPQMDdASU4vw
ERAybL23ZFwRRZh4yBk75uXK7Paxcaw69Ccys5npNpAagqITWGzkq57+TuieyCLzb6c6avZ9hYE9
7+pn2x5fxjF4Y3v4iFLPJiO4/6N9UM3BTBBMNL6wXd4HoxseHEKoMoBo7K9hAkmu7OaoO+7gzKlw
yLKwdtqRAABRz6vB9RARk6zE7aR3aFcJrLNGc4P44LZXySHhU0ZViblRzMC864jBJ6ohD7OKMxcv
dU1kneNu48RG4Ik4B5tyduNWCbGUFcs/C1Ud0vNv2X0Orf3MebMnJMbf+F73o2zWc/PI9ZoNYGGZ
9BypOX9gYg+7pKwYi0JAMPzoEsnkbIjrTJn90C4pyk5DynU2P1h29pA3xN77ZgJ4z/uaq3dW4SUp
NZRBPTTejsI08dRDmiN9L8znMl78Q2F1NH8HVyp/rU3UCj5CIyjR8xH6BuBpVITseppdZyIVqmu2
tQmfrTWfOffVNRa3FjuiRCz7NOfPYImHxnfMfUlE5l55QG/Y3e484d/b2mUzPsBCJWCN0F3qJ3Y5
GVk4uPyr+jD7UbfDoE7jVItxXys21pieulVskfcUAN/WKRHVgliyqahRCyOcgeWDLjWDt+P3ERao
JdNmNCkkkzB/rguJ02lg9G/dD4J6vOF39hpUY24Fsrhxcx7w3hm/KIQ18uKSpavyFos6OqrYz9J9
QBIg4Xo4HZ1548y5RURY+xbI5G5ElhczZK5Lipgm5ZceS3dnSp6F2pwLQr2iD9dR9gXGDdsVe1XK
aAY5fFeN9Ytd4ufqPfSeWJ94kjMa4MT87gzSpZGqIiSJ9h1ynUqh04hMnHNVZDyksdkQxTOFeyNq
YPAHhVo3jfsk6uUt5Vnoo5htYzUtLh3ER220EoKge6Py76ThELhJ1uSma5vbsCN6bewasAyZ/ZkQ
Yb11LPsOTx9lm7DOteE9o7u8YPn9Yt1yDXIVrH1MU1u3sBFvia/cCrxNn3nvnouGyMSvSGGFmN0a
5QnpNkmiJO3N1aErqkPiJOtamfmqcKH00JutjMTtb3k4zgmVY8LsLcz0bVE5lIJoPI3xp5uy9yHD
u5XY1kvUMAOZ2lOXDl9YJdUR9C400WwfDR6QoipZb+EDyXM8LEUJTFPARcUXG4QbApgAWRAC0tEi
SpzKbFqO3cB+IzLQXEU8/pbJd9DlR0v+DEU7PRkGNYdpk6qHwChhHV2WPjCOQn5hF0b87U/3Bgk7
TAAQK7cGId6eU+8srJEwg5ZMUTQBnZ1tVEzaNlAud9XELAtZYhzRqeXr1OwXLR2WMYZW4zoUlPBB
ifDS8QSQv1nstUZG2Y9ktuJLuaLye66cLMTuK7etEA/A6b4dv/u26UXcsrG35s4Npg/gIOQJ5AE3
/fCBdvoxa6xVb7AHzXt+hqLBZCAXeYr/EVDBmziIgbgE5jqKjTdW5YfWpXEoggoxb/3If5iyCQDY
tg3FGw6zrRLEblljM+JhocjTUqQ7rUf/LPV7VgwkXyZoMCbD3nIbV7S61NDJjS+CYFshjKMoSm47
erl1PqhuVS301HTm9M8Bp5rkzcsavSYDWkhFNJfshQgOTdDzIdvaeJHqV7Yf5hs5kog5z+qJhVi+
80t7m7LmYirdUQPGM4qL+RaHBDwE5CEgbdJKiZ323pkgcrmO2VpPJE52FCQT7pXUTN8wDnK+GhKs
Qh0CSyOcEvluy2SfioHbgbKgwxmRdRtVBtz+yxsplP0a3rCl580I8Pg7MAM8m+2JKcBLee3IIwDi
vhHZH/gXC2pxQs4HqU7RwG5SFdFPkYpHWBusPb4NZgFkL+aM0e14g58M8htel6rXIUoEEurt0iQd
tX3JZbAPvfgZ4vi0HaPwqaKIXDuwVcmsjq9GzUGGbm7t0RbhvS3u6jn8S6qGuZ4fIrLyutzC4ysp
N4bKX5t5iB0LnRBC0iWvvIBjoQ+mzQKwZfDI4fiVWRmrSZCr2OJhVLfCppdnwZGM43iIiWNaxcgQ
KCLDddzGMZE6pCCONrJBU6HuHGvf280ssXZu7sBJ8dJkH4P5Vk6JF8BXfyKbX9hIs4d4uSOTnsDy
SOXnNO6whMUp4xObAyl/UYn7UvQWMqOovlGD8TUM7HYwj2QwwTMVHEjsxjvgEsx44RnSd8ajZ0Xw
nrPyaVpSj9ztWKIIg1nDt7FC6+LbZowZ2A27WITOB1pYp9+xFht+KC1So37wcpZcIV52YuJnZx2j
Ya0F5q7WcOhDzs0w7yaHN5Aq/3m0qlOLs3QVclBy6rkEH/LZkWVSYAdyLjOsUEIoEE/V4GhDiQJz
iH+oq/rbKpoeah0nh0LE4lRG0aY2mhN7mEMbwUZxqeYL8l/Zds3PTj0+xm12p0MXd4effivX3RP8
AB1l8h68on5xU/eaI43wuhfpuXeQ1lddWa5GaopgLM5uIB61w93SU/Wnpf1QNhsRB5L8I7aycRKc
I+QwxJiXFRtXNOfvMd2N0WWMqsazB2k2S/X34mTZDGbFk7Y8dsR1Qa67M5d7zZHfdVO9yoBeYh7p
uHr9hS/Xgs9nwwq2/XvdtYqVoH5qKvs5th4N32WVKI2fVk+XMAkzrkVUoFw946YgeHmVNOOXmNUB
00Ky7q0CH43xORqEZwatgQqyRBnnhWtU5iRjt8kbWausibKAJpolNGLs+xYga+7/2D02aIktUVnJ
Z+pE9zEdZybVnV+5P4ZRIizidzYG/ezLfFN2PMhDMwNAYSHJ5JNasworeE/kqa7Cix2tAG8NqAJR
8LrjseBdvGVnPyaZfXRyQEaUqdB0wpgY28jaBeaYrOmDd4XKBuBlDM6Y79OBQHqFxzT3m3bKGCHm
4XyaqCTroVh51sQyS/dM9bVxTIzoMaNXcGqTUzp/MWJrPiAew+4xWzQdyBMArnXHsWEpptCDJ6Yw
75JKLSZ7iNWu3Hg6Rg6UTesRs2YATZCTPuEuLRv+fafBE8zWu5yAofcIh/ZCVScMv+khw8YCSgc3
tj9XK0psRpjz8FVq0gj7TmxDieVWDfTmPg5qRgQ51atJT3c7uPUL8Tkkr9N4W/bOzNyX0KOiMXr0
kKMqSPsEQ+UY859CjTi8uYxWWV+5CIcLxhhE12ZZ7e4I83htcwJDjPahjgtn48PBexzNEw8inFgt
5u1l+nSopfyQunyOMBfv0kn+BT9HNXEt/PRiKZhbU4UjER71eBOmzV8oBqQGZ661l4gwVrUjgktM
kU+tNf9v9s5jOXIlbbLvMnv0QAaAxWwygdSKSc0NjKqgZUA//X9Q19r+sZ7F2OzHuo12q4qsIjMB
RIR/7sc/x5zyFDzz5sWcuRBq7If5bM5HF/sSnW4JpUfpqoWE5ukTawhP0JxoVhSlHDEYNa1sgwF3
WYnYzwyMxsGsTbtml2FvvMRzi5amYSfuAHA4OGfUwTzrXVptNQDIUZl7bkvmMoOQt27ZWvJzk3uT
RKq7akzYTyM3u7OJU6h80tUu8Ajji42mxIB7+uQGzSTgBDI+DZGN4KDFFnOiGbKV6PEbTeCMCr6u
GshGF5gDCHlh4E/IJeaO9ejqeXSMKaeMkuRQ0Y15ZJfM42vqTKwwzVecjz8VsgyhZ4LPVXYjTpes
+rnHdRuo1tYWYvCDxP5qiIZL2wleCiwvMDC+RrSfY13O05q5mNyMg7Jyl/7ZQO+JFwbYpZxGJlBg
krUgGHBAif9M0ilY9frYUe8ezCfp5L/JBFM0MFCldIcTATAC4rxV9kDwwzwLqFMm8vUmTTBI8qPs
2hEHBTCIeDXi4Iv7erioSvQSFEp8cKrxs03q+tQUVFs6+A49c7TwLxNRMhRVvUYDsIZxESsZ5lO8
bbTkYFQ9GlZZwy6Oxj2LJjPjGtc27cZ64nLX2uOus6n5yyPCSYPeYR83p/tUXpU+KteJWoFjK1Rf
bXQgNG3tWbD/ARvti4b2K2U48eb90LxUbZNyZpjhKszslBO1JfHRdt4MZiJbmbLFt5V6PnfSesbM
Wl6priYG4ZkcnAkub1WVcUIepkCbS0ZNTiQrbPkNd+i1dogeBFnA89sSJ6RZuTEc2sGlSkVbN93D
KblXU3RuZ/GGmR5sR/eWKqO1rQfeUXuh8LWU7In4l2SF+VDp+HLYJxwC5w92DMBfeAbwAtRsgGuy
V+lwIDVa+lOczytlxqBRhjeko2HLoxC+Xes8FvRFb6zZeQpc6pZ0PI8Pcoh/CSNg2yTT7U4s8UNa
vgwxEYmSW1Jz5WeBM3C7TAu9eBgtP1bdN0qnnjRMr9dgrChiI5vTGVP4hhmAE0pqPsw4axiyRD1D
MOrLgjh+rZgSbMLpNZzThb4UrObKfu804y6TyItcQ2FvNwX+0FnGmR1E57A3DAubLtiifkgMdeAM
lC/rRL/THXPaQ5izW3TMzEqw1TuDSbe3PNgAmPxGnyKCh9F5HKadZYUO2XlZr+NyXjiPwdLWPu/K
1NpULdaNJhsuAzm33Kkv1kExiWomARY1dEYiZbZ9qs40UJt3SXKTrnd2zMtpMgJPCy/LhNRmO+s8
kr+mwvcZJQSE+iTAGmeeGw01tHfm71yWpMEcfPCkqgq3fjMHghUD0PguF5tSSS2eiTLamZ24WYun
j/3d7OlaAqlA0zDs411kg73UHBNFKK2VDYuXVqA/Qanhr2Bmp3XmhF6XXoI5x34CFQfI+sYW7udY
6TSUVCUp8bLzkjBO9nbzmw194ik00S6JeaIHACkvfz1shomjpYCRyAEvnQxuz6S/gvb6CEeod3JS
15jzX+u8/yyBUJxSpt2eS2iEqyndGLxaPVEQ5h5wL5QWIAfa0jXl2OzXMtg6kVA9MmPAJ9tpX1kl
LKye3R8Wwifb+kgpL4pzM9swfusOmrX02kRkO4t6A1SZ7m/aSXZhzljakHKjkMfZt3NVeFlVPnZK
/FJ1w85duDwIi5nXky2CadCCLVl0+9lJV5mMzE0aMK4XY5F67yVS9WvUm3y17PxG7V0/7vLwkqsV
5Qmt6SVNQR/fIFjph5r+5vKUa4P05riU+6iuNU+Ph/uQhmKfYvJPZ38J94sBG2zARbJp1ajjQaXo
DxMdzXSDP6eZKXdj3OgeCR8V9kO5xczA5EaNv9k2zF7rxCU2WHyLdSCBlCZEkTR2IFWPsyux83uq
DGzuLbdeD4T1GOvDWmrK9IdIo7YuWrDAWWvzutjhzSYD4jugCtnvWBxMH+bcFNc5plC7mO07bILt
5MbzxeRAyEMbU6BJcMe09W+ifqk3js5iAtTDVzLsTfcnYG8OJrtwL1LB720suGRMD1OqFutO77jc
HkBxPhr9VO/aAFluCA0JBkj7yoka+nGqXGWH9ZAd/0nRWJ77rI3OdZXuRF14qjnUL40gEhVmOvR9
7Vpk6bbR7ROuVuRt9zeNPgc73ecqdxO0WAP7uurbpbkLB/aAnTaYoBuAGvKkZfOf5PZWAw8emWBt
WpJlnmlKyACqtulek7kCf9ixRW6BwDTGu2uVxY9BchN4bjc15TmJbCKnBtgh0o7bRuHxUjXZcc41
DwxBBCTO5lAUsPUephWvlMMNEFC/6rLnIoPi9eVS6w5dMhuGexnw+GlHkgHWiNsN8D6HvvDLnpLF
E0fIskqoGFckMjz98Zt46k+WCKNNMuYnzGaEFDk4MN4YG28KlX1WAQfQ0nnbdVZ66sa3BgLnHl9j
QfA19kcRgW3Iy3Cd5+h6Fbx3D6txe6RHMeJICijBnpQPJGOTPOv8IIZ08kAKfLHbUEBffmYd1I12
WKZCBSEdNQa1Rwrf00eTxHTC4jdp+YOx7G9Ei58D0zoM7sS+COTyYGLBS3ojuy45AzSGdguNRU/F
jtnad9K0JRUU0DOTANAIuE5PC6grdx39YEtzP5hMgvnn5aYqsjtN5re5T/trBySFozFvZ1LPX4wr
zzYUzt/ZBp2kgSuMQp8STaJmfSfxlkYnFZc9Tlb7K5GYADon3Qu1DC+W2bH2zeNyZNQoTTc2KlLR
mVUDUMzcXqle5+3TuKXT+tzgJjd1nhVSdQDMEwTN9a686cSsV3a8MJBrJ971QbVj6s7QWEfVLkai
1i53Lli4dzcprhbN3p4kS5eQ985GLX20VcB1Y3b6+0FRkvxk2QEni173ooprQeLhYBOL79VKM890
UQiKOOkOTclhPoZ5yeTIKY9UIK31zO43diU+4tJmdhvNxo28K09N5oq4BphESGx17Wi9hS0NGllE
G2EUXgsryV9zWN9Ny/C9EECgcHnjI1kmnRrzKr0X+nPaHozp2jAiPLgOG64J0B9PZhKXiCbFEZPq
yo3rJ4Mghi8rV/FQ6kjkHBSJ6EWKfltTfrke6MvDr6pQDt3bwBrT8ZbqQA5Hshj0il2FQ9w/lcpm
do3Br9kGson7HQuiPyU65tAtZXcu0wNREcenQrX0K8CEfrQEShsUItCKR3wp89Yt8m0ILeQSKs49
VXNU67mHH0rjqq+2JuKXaHH3jD01B8vksIyJCRH37IS+d2VQX/5+UMFNAo3w4RbFe5MULqJ/pG6r
kccsmpyJLyxpXiN2VGLqi6262Lhr8qJd4QQkCKRxo1xEP0XjcEgNJFejjzifBu2wonh0T6eTe4JV
t4bq3dzCHlrvKA6lYO80tkxApnDnFIW+0fATTOF8bJPsJSQDedKjONwyac9WMCs/HcsEBA1Tm9lO
OHnB5OqePiSvJYPNCZ6iX/f6aRx5MJVVvVdeEhPvRqXk2EvnGhKlZHHXjYCbbO6pJNYw8MsqAAbB
zjscyIJo2KXvRtY6aw2cQYhl9tHN52+H2I1uvlQG29pKWatFRbUsnvtT0jqHjkpeB8TkNhY5Yb/Y
voWcERqISr5r5PVaqUlbWaRljDT+sWsVlo4qpF/Zjelb8QQrITe5BSgQIPWjoIZZX1nuYrTJSUOC
7Lipin2SDVaUAie6k4r3glxGg0XvTMI2fEwYPCYFUaDE5MmYYQCXwwXzF2w7X7fCK5MQTnSFAwSU
/QCwyWUM6zdEO9csJIiF5QRmTR/XMk92lc6bLhcMatYzUCMai+cgJA42Uhw3h7eOARnyHSH4rayx
BxZQPljFLs0gCM6BrwlnfRMgFq6AAAAPjNBQqraBeaV5GWnarTLZ2UbvRr5TE/Utn/aMARlWsz1Q
mOxumvIexqTu3Dg2d2rRaZ4yFe/CeSJvpq/UPj2VmcW8pkDdQFd3k71lFPlHnumcttGA3Ha6c+QP
9m3CNEZzMTg0gb6ugqa529R6JInco7aEC3aX10y3DkPpIsUzjuCM3LG/VQmDR5lLteBDKQtOSmN0
iLDzbV0AEitjkD1TUA69YulfI4YtNIoXE3WCL92+i9RRdiop0qCLlWtNNekqsHjuzjmymeoIvzSr
6KkXg712qvmBaF3sG0aAC7PslVVnSbZus3uEnhTsFsl7rMAUxK3548KkwRNQ7Pqh1LaF2Rwwq02H
BEhrCohpwwF+OrjLh7//ZarddGhFRGKMbJMk7czAVBslnYdYWP5++OvGwJrQz2uIkAyhIzxGjZHk
qFC4lA6cOBj4xCUb1ojzFO6wogWFiBrNXIg/+vvnfz/IsQ43reI8860z8k14Rw/uWCB9avIWLb/6
+1shcnTdA/xKFmtbbGIcyjCGE0xmSMUzAyE+bTfsOv0ZHAYPZYo2lg94CjGAJID44sHgxLfQc1C4
u38+vEBvnQ7O4j4rlOTJhqy1ASg5//NbtC4O/99L/Y8j+v/mpdZVlaKg//lve/L/4aXe/sJui/H2
/vPXLQblpWiGr/m3lVr9F8qx5tJ7rQPSMw1K5oZf2f6v/6E41r+E6tI8Z0OQETZQkP82U9N7/m/z
tPovWmBN4VqWY9N5qv+/eKd1+69r+H93FWPsFvzPUgUjO0wy/9Gwjr2Q1at0sh3sgd8yYQcx41+a
6z+uJQ6jotMH7abPcV6fVGDi00IVdxa+ODrmGfcLiICs90PKvAkV88zPFi45ju1wNygJN1Rg+0Hj
6itt4ZjLQXtwOuVCw80SOydNUAE9bybkBZrOfmdw6CpWx2Ni9PGGHQvzqsQEswk9XZoMarWFqD4u
bPUGyLqx0Nazhbs+LAT2mZOvbwBlz/W3gU1mu7DaJbrQMn2+VQrkdPoKCK4Z8qxQNbppFto7X9lz
KkmQ+ShCpRdJWUWp/kM6O/SSGU9xuovUGMx+ql+K0vzQFq68KMkhwafaTIn6aWbRDaWnX8kFRg+U
fpqHdp0unPqqdIg2SqB8wkaUKHwqq4c14QcNyhGwjCSKHsmUPdQBfi3HLelhAYrvAsfXF0q+uvDy
WwmcDZbZzHcJTH+h6lvVc9eigaCmlAt13wS/n8tl0LsQ+bOKYBfMDXPtht3gMTJhujn9moD8E4D+
sWVs0zwEhzVTr6NthoX8Hy0dAAZlAPxfn7KHVEAVmWs43RriyOTcVEoEnKVNAHztQSz9ApTk9X6z
dA4MS/tADVesa6Bz2gJHEgW7a6qJxtVIaQFMmUtDiYHeB16rHNjabQ0qDqzZ+napPKCa+rUIHa4H
Qdup9Z3aKLlKW10nfqxgbm425QkBJQoVKnbMGMcTS78CXVkNWWmBFN49zEsHQ5I796E135VukSfL
LXKG3nY/FYc5mDD0lSYnOleYx1LuIKSBjY/dYS7Nk6nQ/wBgfRVMDYtz/NtSEOHYEec+JsE61RHM
tLYmKdu+pqrAoFyipGQC9Tjh+AfeDvhaeBxcjHcOnRTt0k7h9HLfL30VguIKaykYUKdvw/qdOnjk
2I5dn8q3lUZaD1wnr3qWwtS3NVozKrPaTzRRMPbLzlTa44DoAm2TFwASpCXcFbOtO2JTvollEJ07
Ndmb6dQ9ZmSL27Te8WDJHyivbPWxPba0gI89WAwlQRGW4EcIvAd7yw3e5hZAojPRLDAylaiBnTqJ
Yh4ZrZ/73gC0rNCSyhGKwlUgh0aIPQI8k8LwVgf01AWA/JVDTS3iVnad66sdl+8UyCfpdNE+iurJ
K7rhQ1tPAfb8tK2ZrdcQKyJRnmWqfhRK6O6hDD0no6GtYluQ/YcqMMzzKVHiU1ly7Y4gUujFnN+j
HjJq1DenojWnjQxwrSsD+QCKtMrUQQkZhhSfQbcLcKP6AU+pTWfLh96J1Z32g9vB3bc4wj2NPRy1
AHVPSwwcsSkVR2QTfuhqvLF8YtOb+n7NJyA11cFOEQ6F1ZG7HVDiPJWz1xpZOlybBExw7hrzE2AH
LqPoKwacChGqfhwnJ70SDWAn6GaHxraqB1vra/4MSnsCJwmokLIiN1lvhI3k62oXqwK/Dn8Kl7h1
aqzwW7YpdTyl/jI0sdjhC67ZVuIIqkNg/9wV7hJ/1D0H4Osmxzk55SWIckR3qKTINqNevWedbW1M
xeyOGWOHptSZFX6bcx4/WWPqzRodqrgmmVpqDEbMUdQ+7doL3to+DUpj4NxV+HlCym6U9KjYx76m
YSuf4bA1jV9rzDgqxrwJIixfrTP0TeAeMaZeQx8Ds5CKF7D0OKp50PQ1zCTMmpuxjZp7GWJBBPLp
q1WGNWQQmcdaeJQ1AQQIhPVVNNpOhsUzmmiwIZe8NcRYHqlC3ptR/MECSinFHNxj7As6Y4AHFeAI
h18Xz8jYnAZTwumfQSMrc5G/tAVYHnU8JxTtXDWHBcVxg+88Ufj3m9RzioaZVfSlJPBZewmlQlg4
MhxNe9Zl8pJT+bGRBXEFLn5fxmANXXXAQ6RWV4fLQKdcm6ZEnOWGpe2suJ+8COucLy0Hy97U0VYQ
gloPyFcotcqYLXpX6Hm/TYD5o0ll5NYz8CfDz+FVju+R3ZW0fIcv/dQeiBPZDGZB6FQJdkVLc2Kv
1ZW7NUt8+qEKibO+RwOnWVfI4c3UJVpeY9975oSHseVb1SKUBcMeIk9zlsYXGc/PpaLenDofj/QK
gS0e63yLz9UrkzkCF9CPb6gQZxY0udMbIz5M1a0ocVnBhdF2CqLkURDWlHqEY4x5+xaIgLxG5V4P
ipQnKee/gsIsBMdPNMF4nzsklo22ebcYDS3xTgTgifevmIZTF8roClX2oofV7LfYwTxplaiFjnid
bfN50p8yRohHKDaFX+juY18wV9ad5pUc03dvkJyEjWx7XEu72Zk3AikanReTSW5tG9X+keUiEAjx
Rm6HQXKVXAZqCw6wYtq53zKchm1tKukplOa6rKb5WHW+MSj9vegX8k/mXp2o6j3DHZOtq0FncViM
s7xLLxAczqB8SOFUps5OZLqoCxUCaqLypHJDE4ds3xPbTjdmrRZbBNoWN89k8MLSUUTDDzFfKqf8
cMYuaacYcLsKLrFVFa6HCwrIRRLB3m73UwLPD/c2/gMFT4cF73BmDeyVLL4IqtjrvsHLiNWjZDnR
HVscxxjjJ31fCzssLat31c26i758mNT60yFprcGTrig07fWU7BE3bZUjCQuzYSbUKNpaDSRFDDBU
OYXmvDIuh+K5yjOUguQjVXoeJKJc1iUkpNHpBD5pO/WNNGrIngqftjaelmQCt/wM0WvYvHQRvoOP
yaXbWnUlMWe7fgpt3b0n7dGNDGg9DXV4ZbmUF0Va6DdYPvG4ZO2uEmF6NfMtQQ5nXxQhG7nRoMqR
rYiqgmzoaXnMp1E5ADY9U9g7rxu7bY6ExD6jENiMFi3vcZpRrUI1FwJugCiBVAe0Ug+5NG210nym
Bb9sh1zAXTXomdTB6tbwYmBCZNGc9ddGL3q/NazWMxSlw4zFrYJW0TStvm4raw8B8KAWdf8HH4mn
2bteFtGbmY/aVuTY0uicZY9VCnS9oKdJw8IEyL4y2MUm+2w9GKpNp1dYRAr5zQkx3BmVVeGdsTZQ
E3fxYFOSYw1n5lSOJqYjOFPnYblkCEBZD2N/H2rQZfWMuV8RMMMFIo8PGPVA8TrrFIa8g6s3LMx9
du8M0QI1T7lmw/A82mz19THYDpXIUNBpzSRfF68ix95UU1HcmiIhDiEfIAvJW77MclrGKASGrR2c
yyfH6J5S0NMr0MhAsrS6XpsRY1ktw8lkuclMIq11ffBVaIN8b1shAIDLTthcAtUXtLz0SDKa4GTM
p1mGrvpmlBIO0fWrKz7yqLW9oNKzHba9Aurl+BaW1WnK9XdrAV+3Q1Ss8c3SeAAt21FDh8YrFum+
IxvpBIXpVxVLAfyjg+aM1xI3ttdP9geoizX5uHQ7z8k1bBkVafDArKYz1i5SA1sXJU/8InbvadF/
YvzZK1FA09kUnJWq+IW3uqvrl1pziWJAEiq6bQd1Jx2cr2Aof6OWNrH43XW660T8YWbQJl4a16Id
6BMb514J2+2IrTe23DN706uimvsgEOs+aK/jOOyaSPVCXPGrNlXOBpuIjnQCqc51M8nNRCSgxaJY
K3KrzA1qQ7vFHvLCXGGllEjzGPwW6df1tHnemYZ1N5A20R7tL6ubPSdsT6OsHvlEKP59tKn06sHJ
xRMrbYsF5Ldn473KJvkaSGPTdChJEZH9pcVBb6k6bJl1rRCjzhXqev2yfJIO4YFc7m6cykObDPfa
DE5ObsVeYWqPpdYciYQgoGkuHMWaldZwj9lEd+rkHLiy/3SW64dhDEQfW8PCJoCtt+7VblNh5Ktn
c+M01WNbhq9D80A+BZR7/tSGNwtymqItLWDhsTbMX2He5CK3Lv8go9SdhmlgdClX5M+tHnUeU9FL
bdLYyb/LgXqVIrAPNmu8MmFVNR+bScHBoxWbQYl03xmFjXETr5PNCFRxAj8fGA0UtbrcIACo8oU2
6YkJq0Ac78sSlFqEkDhV8Y6OU4+jxz5E4yaWCP1hNt2txYx8ZtSQm7L9plYydhwLU6D70oMKbwvt
fZTybWgksO/NqNWfwICflTX5xDvDAf1SKdVmssZvxZ32s/PBnO41iCLAG/lT0cV33IUf0hwvCrtr
xv+AzKqtOUa7SpZfxqTeel0/i4YNC4B1R0Sov1SCF6PzBLre2Cqh/kYN1FlMxi7Run3eP+Ytwjhb
HDb0i+2I6kFjIgRh+1aRPVl9touu1aK+zwExvtyYqP+gh0sp9pzIsnXIWIP9Lb4d2iG4G5J2A0tW
0fObDLhSEFfXjYr9p7Ut8nVYg5m7sae0S6xknPSOJrHlNTZiC+eKcu+r5YbUbzURRaGpKxpN/a5M
KY2cmQVkK2zOd7AYvBjt+Jg705Mz5ydbxgeRdhtYPxuLPNlQtAti46rSlMhQMQdDpuxaRv61Xa80
jmEijj2hWCekgdfeYnAl8M0PFgRl0zjkMn7vUvUBM7/N7MuzRXtILPMulO5NppC66U7oe/mrGubR
VIqzK+J1Mo8XftKTySq9mM9ULf+YbOOiTA5zqPo3HZ8aLb/VhGKl1A/h/NyqctsAMWF/tzIdh4YU
TPeGdnMxJiu23Md24rm5eyg7rjRg4+zdNklObTEI0y0uvlszOljATdxGKUZRc3rvo+TvI7OgQkRm
8l0q6l040afKVCvICeF033DsfVUYjzlVStNQfqngXiel85pePqFTR2l2dWGNkolfmZLjVk6Sx4wf
yiJdDoxQV+QfimofRBd8qPXKdcYPu61fQh5wc4rM2wpSlAJNGpr/rDvPfW4+gzn/Id79FbbTobAh
WwWqV7ruKSFfIAbQpNhqkpYDAxcLWPn3MqH3xGHzFpmgm0l75tEbVbaFxNptqFjGe3OP9Ho2S0rc
emZN4+A21HNx20+5hHWMfVSb/ugDtxyDh9diRJ9KrWUHjDfa1t7aFs02JU6tuJeRzURRWW9IrOjb
BE2r/tKlBl7i905JPgvek8BNH7sy8unAOk1mSVzJLbYdCr/CcDm3ukceGHh3iRkq1YjRtjgQtb0R
5mEgG22lUe9UYrwJBwsjoUPWDR6TJGLupTG/ms7MdAFljr7V3Ub4KfQaVfa8shlvSF1ZHos7u699
Wn3REBR5VMwP+4LQeHV0diOIY9SBxAMOvPglrnFhVBl9wWkX/TRwlOue5j6qQTi24xrFE7kCUnlk
NLfTHLD0Zpdikg1vOdTrteXqeD3GnzzDFxw1yTZ0XAyJCeRmmM4Y/Hi6pcpTw7K5CvLqPDX6oVaN
TanZL3PFVT1VcH9jddNM0Z4xwaV1H6qkJmZlSCZvxTugz42dNBzamPISJaBMl/m3eh9cRCec/rFo
Xl0iy7VBA56VFJxMGccZGb1PoE0xrcOkCpUditzMiZgHB+qEmiARjtXQkpKWH1opHjQakamQL+Ls
mrf5XijqVmuHK1aoa27l60mjYiPlaDRiEEufzaF8LkR1nOz+1BmJNwFiSWTx5k7zU5Jrj2Y1MvWe
ztWs5Bh4mOsaVEas8oQjUWmBmKKde9no1QHJQY6BJmNvHiYCR5AOGgo5h5aItYGroc7bt8jYjsz0
w9G8W8Zwa+ziLcqvSlwcE5MVl9MfAcPDNIAMX2KTxpuWdWyTTcikKVsDsaktyuii5o1WhCe86TQZ
hjwj+tE+Iz1eKO3iti/lS8v2vInlhyPCMxtgdlpDCsqVobZ4sJqg9Ze/q1CnU4RKUUxEB3ACPOjC
y+3yh8ZxPzH+Xvj0SuzYOPGugL8aLPNX5UQbBt0fqduHQhpeOjNrc6fXVBseen66joVCK44jEWLi
1r9hyoxw0jWoQPNrUxdAgmc/mxmSGf1NCJvXTcFwJ6jhZU6NlXo8Le9X3ZXvvehfXL39yGV2aWtr
S6/XFrMbEPy7XkE7g7uosx4352L6yczwT5xgGmVUGtgaMYaGgh64FvRRcRQ25yT2AqkPyx4Rdpfh
RQWfPXGKEmbHjt4IrqFiPxZD8ICf+uAkiU0vKtN9pSwf2+ZxDiCBTdoqU7Aw2GAS9VHuUrPIdlq8
wSJVLUbmZGV1eNeLCnmyAUDOb4Q0o20QVBZ+eXcOtEH13WKwPA7oj4n5Ia3hysmVDVNWsmObHkiy
227xiPGcx1U/vzW9QTMH81Fwcr4liquqiHegZelqxL08GflPKifC978hJeQ8wLHyU3RsZApZsinb
DgZVJ6OGblp3FIArCUiqAF2hcyiJaTjVE/x2PVPol45Midb2kFpkfy65lg+EhKG9jyC84t45mDAK
lDxewp2kbuty8odaYB1H3S5Jc5QJ+yPDcf5kuFoJtOl47Ofe75RAPc08PwXmH1pI5cY0IvfWUgyM
AMKjTs407tQc4cFChMHKtWgp6yZCRyNVXpwAVo7Xty5kEwbTDBPk41jqjQ8JO/ItGe46Qf5IRuET
J4KvGd/PpsbLvO96JPMQvj25aZ226ig+69GE4aM2nxKBP12r8RuZxk0MOPkbSBwu9IfazWg9D8On
WQEEGRQvgWWTPmxTSfSDEGvU1uYuqQjPZYSdVpmusW8u3FWcLGWKoIuFRm4zHSQEuIxeLYBUGIQo
cCuoXWfdakzxZimM8SRHPSo6SHhgSvVNAhGK2q0b6lM9vesbspyAsUM1W2PZ5Ryg0zyVVw2ZNsfd
1rXkFYqnDTJ7eyE1a7ueG9X7ZgGgldk3Q4bPZriYHcNr035uKiI9RezsClxeFiUKqg51FGYvJ2Ty
sphUXdtiJ7TMcAAy8bn0DCEapGs7wmsXlslnVOXcwXm3tzRyha1dmVAHNYtpbb038MNQXKL6NKZP
p2TqbN4N/K6udAbEweDDYoa8CmNC5lidqBS1OXOOXEpGCg6TKCQA2p5gszVCFuhFfrTK9DHrst+k
x/+WuQAFBN9eAyq5ysQtasY/ueOw3L2CTOUEQN40M56VxHwpI+oeYkt5lMuV3DSMRfDVsSZqlENl
4Br8zmlXYygQNwoMRw2E7ZSLrQF3vApYnvIu8jip0uyx8IVpszCeRq18iYCDm7dmpqO1Kq5V4fip
xiVr9ZhDZDC8Q6L+mYmKOPmOzA45WyWY2P3TmZb9dioK74yxFUstVIcQR+hYvFQDFbiKNe3xVVAX
W3+xxJ1VmmrXmsoJ12wGUCeyOZcajHXjW4PkZt5mp/rKdel1jlJ7CMtcFmECFF3eOV+DaGjBDtqL
dIhTZkX/M2RU42fpqeD1IfNbYV2K2STQVEaLeJHbHqCVrRkaK/Bh65wbOHf1/cjQwaR/dxjtJyCe
74HMVxGBvblK96aw9vCnnwN8wACytT1LNijfOr4MTqetGBjudKpYg2H84VjF6Kqj3SwlnFySQR0y
DaRJWrxjMtk780DEBcNVEv+oGBEg7TyGifGlN9M5oT3Qo8jxWx2tXeoML0bMoYSUG+rQYlL4BePx
rZSvBOKjfcDKK1sh1yZ3MpK0smoR7DZcjRFNyfywK83hdFGnycFiVUwCUmOJrnzZoXqQSXW3mmKN
CLKK+vHCkOtVoBbiaRh/cQM8xKh+g3NnhoJtEz6UQpxzmpvHcMye9Ly7akHAziN6KLvsiIuzOg2t
ukdh7jkl0tGGXl1ASmvXlSIO1A8xChHNHnH6R7TBLh3DA6ckzwZD1LgYJUqhn+s++4SGg54SWA9D
OmzHHli1OvCXaftRUF4p0negPW+qal1bpen8KM8eqaRKRUKQ+zdMEDQK9o1mi5xuW0c7186KK3zd
wGhtEAfEPnBpNBdf1zwt+ZZPzVTHlZxsOtOWCJ6aZGvRO48yJixoV5+wiXkyqtiSkeuZx4zLxXnG
LTStgcMeXVWD6ldVv2DkDxMzxWbWL2YZPcSt/U4m7pkUGybyDKB9SXpCHdiMNNIHun9zFMAvedPi
dGKkmPTb+jnMx2tik413m2gHQWRBUJe/WVHvtbG4AV33Y61lKkuoyW7BFaAqQsKBXo3aKyMPigjs
ouWD22CL/+9fKssv/+P3/uOX//Flf7/in78gllsc0Yye8gXSLx7jBHyUOvMSNjVG9EAjZe2WfXEo
mBUwYp7/i73zynIcybLtVN4AHmoZpBl+qbVr9/D4wQoJrQwao+8NZnZXVtfrqh7A+0GSdA9PEARN
3HvOPs9FQgKBg+v7ZC2H+6O/H/4Xr400T/BtUBaReHSPbR+Wpyma8bLIxaJVFNUJ6hlchOVwf+pL
2R7l/KZF17fkQ6NyITyJPwCqJNy4UY54KKgygA2LHsVYTtcZIRFu7w8xXgI9uj+cW/MhcNS4C1TM
oOznY366H4jj+c9HWBpLL/AOdua3e4HUTLkd53s/zT8e4vkrTvfn1dQuBTsiaSqN6nXRsowLowjd
7p+H+2v3p/cfSBX2fO7/9WOQOfokMxL4mC+GdemoUiyqX32qindn7Fs6mnF1ooNWnVqHLHJyEVAY
wFk50U6tT/dHfz/cX8tJID763XdV9Y+BMfzMMnKePE3KYqDSiwopxwEV/j7TvrmhXUSyiLhqGw/Q
fJ1D6k9sRSm+ZfBme9VQq7KGX2mrBnapHBT7nqwpiQE3p2nj+9iuZoZJ2wUxnI+kI6epGRxDVTz0
cTWdtDMdTC0YXKf+lmqIENKVaD/5/oxuBW+dSZDdMoHg7ofop+zUswlICFO8gbeEJN300yIYSveo
0Y0s/S0klLNROSe/GyZwlPOzSob0ZDlBe47K8CSm+rtOovrQF4AF2DEmzVDcGlgAt9apfUZUD3ob
Iz7F+W3p9kdZ9wERV7jlZqwjfN34MMscblpI55I1qWSqwuRyKydidXKYrTjYxdEYxJM9mM2td/XV
LFGNzGR5VRYYZdbhqzcQztlVhEhQi9a+9ZZt36Y25Ntvj6fAQK5uV79ljmGbf9LdiOTY5AXWCkhk
SyrYY9yO6ihNO7ikVsAKiCAPY/xqgm1FWGb9aqw2vxYl6/eZ5ksXsWThv4kaA6oFE1c19Sn/RpqR
GqfLMIKSG+yygOs0Fyjlf5cdARS9xjeItBFZs0i3rcenQtY2S1zRkleV5sUtkjLH7fRKd2m8uuB/
kPJmtFQot6FkHXe9STQa+3N5Bf8tr9RIj2FcPFthLSll1dPFO/hKoIzU65kWG1JCYAiFNQMF01W7
mZiYWKrm84ZMG5aMFvV+s2K7GeXTjVAt7Hb+dImXM6H3ZNCdY3ljCrDLgVTd/k63LruxXftVrpmJ
/OyW9tYX5jtxoEz3ygJkK5YPkY4SShMaKjk9OX4rKriz0tqzt/fX/vjx/SdQackV60ouzHmOD0Vl
Q1oZ8g/bVz87b76U2EBWYVK+OHqkhKZvpFjDWQzeRgSWxvjNq+1foktepzy8pvmEoqI+D6P5Cq8P
fqFjvpNQVePrrr5KICZU6KjK1vPzMPfdGefvxjHExW1ZKZrecClpwBwMua7r7FTZ8QXhJkHw9a6L
cE7HtiabC8VrLHp3jVD6wymtQ5+2zSYTVkUeCYlLUWSvvYB1KsTh5zrMxnUZR5C5VE8HxexffeYq
Y1RPQxzSTxqmR9SlWAst0HdoIUfilhQgoSEYrmpKPwfsAtpj44nA9dHMkc6YkCcPtLZZloz+Fkts
tBqSBv+WXT3k8trSRu3xU/vkcOo0xrAebCALsMqXNe6cIm0XONOPoWYRJnPxtasIRZC5j+nM7tGa
n5WCER3M9m+Xvd2qhjq4c8PxOYgZ+aexpNIXNmswnEfTewwg8K59N4bsVY7nIZ3Vesz7L51nPzvz
87yEJEY6fOwMK7skPpqNjNBSywKG18NsjmOUrMZNkB/IQEgYxVyjgO6Nj6Ci82pFBb3dtDxod/4W
EOXLxlU/K9PZDsmz694Y8V+xXFIdlsXbRKiFMdkXjDS4LlzvSZnRsWqTH475OPQRJDtFz6JU7dcC
xUeKTHo3SbZ+3firqEr/CGnYeDTGSG4wRNDNt6yzCWDXA4E1k3a8cdnnoQFJHuZZOEQ5cRmyaT+6
1kUkrCgb69jRCBsLE8d964MNwMRrjooPlE2OHZvclCVAYeB0wO6HKzAYySoOXAWGlyxP8eiN2LjR
Nv8ii/C7hHO76uhVCgIK9jrxX8hGGA+Ra5G7U7igPsJvMPSsj86l4OI2p1zK8Bh3IyyOlGw841az
PqtKFChwIX6CXWGY7k9lFf02TcZ9KUh+0tmjz+Kst3CoTiFaMSM2CcUgurNkA21Arcw0M3DUzBAQ
2lVji/Pk0rKzgHhtPQ01W49UIuIJx6dCAh1C3UaZy7bMp0Me/lSNV5yJIEWqxuZnFXo4HkfKCStA
VQfpkUTObrd41k31hmLqe+8kv5Lup+0QQ9ZbE7Y3gEyMu85jzsUix3FlFRZyPXb89APGN1XF0wZs
kqR2BvXnm3ALSFqUl1vPmbdwh8o1pIsHMxq7be3RfKwDdIFparsX9xvcv3nnsqPk436oQtP9DFzz
Vx3NDx62CELrtNom+GsKOvQrHfliOw+A2vyWWiFw2uNI0SOaoOCl6A+hygfOJrIrHxmQ03E+sCTy
mbvLC+unjK3n1rCIESK5wdpqCXXKaH5YKP5DI5tfjTkhKtKK4KsC4i7beB8K8yWCNLWGVQh5o8Qm
Lolti1rM7EEG4MlI4TomE9thRjZKut41cZHolFDxFdbnsEL5tmAZ3QaVeLFov9xIbaWlv3aT8Pde
pZ8oy/oHW5kPMU0pDWoMlkGMd8+ztr4In+lZH6gMqVsoAcU0bSWOCTBMbHxdfvAJHNwqFwM3cBYg
zfgTbLv77dXzez4UPX/bO4H9vXTBlLxn3UPkND/DsX+t0R6wUCNSfBDAYQOx75LgkSoL8v2wpvqM
j4PRxtn3rI1XQWh+18Y4rHJz2S3U3q+SCjC2ScI8RwtYrfB/ihZNJuSIgfWP+EFKGW9BVgencNQq
bpcApozyRMCWOvZqAWftmPLO1rolj2FSZnA2wl9FI5HXQQPDjEXGTsy8u0thzZMqZKhrpIS6Tpmx
MQdHrgXx09syj1P06HKiVWyjTJfQCkJVJ6u2EAMOa2o1pDWzhCE7kZJrEvY3qi/Z3u3Q6YhBB9u6
Tr/fMaROE2C7d5By9XMFnir3EoIVW84+NeIE6UFI+EH5MS6M0z9eWV6e9bILiF5tm3dYiK5bk1OY
nT1dM1WFFSjUTtcffzxFc7LXjjkcCE90dmyyaS4ui78ppGORRuf7I48i8gEs/PZOiIwzHwnn/eGs
KTjDX4VRgigeo19L5xCI5P1ARGq5S4ruC89gkAz4RDGUnJsQaUS0PIoVW5c2t48T9VS+ggCrqrk4
V00D+4k0AJIhZrb2rQeMxZIeaNcOw6V06QvLcf465UQjR2VdnBncz1GBm4YP6FLx7s96OdRGABLD
NT7uL6UA/9YoSwrAbK6THocmj48gkbZeY/kHFTY71MzN+X7oh0CAMgDfIn2gt15jbKQGgB4skvch
W6walEE22QiOOARmBzt+H/KJowc0kGEtXg4CH4cN9o3qTBBAeUZbUq86hkDu6/y7GWqDqSs9dLG6
daQFbascGIlTExmbirQ5I3cUmw6f1iqPuX1cgRIvXoi1d3atJZMfbFu5H1CRnge2J0Ru0riAprDC
YUPBxJO0p5yJRCqzqs6t6FB0VNbetO2SpYSf1uceH8qG6oJP5ZGwZWsc1B5X+aVNWB1hTCU72yWH
xWzCZXQJaYTcXwQVu+GWoggewwMiBkpvVQHnSE7ROVUOtZ37/zCm4la7p3K0y3O/XIRwpGHQNfG1
Dv3uqGOxuZ97QvnpfH/UgnjfwNCjrDrpBzKv4icNfiA19Q8rFPPRp+ebWbHelz2W01KMIKcGYrYA
3NQV6xlc6A9Y1419LMYvFi34DfFll6po1OLG8JZp+yvoGgar2k1RpLCcmyzvGxd6R4hWdqWtXYFB
3ZXohELDRSmlqCZ5I66VIARSOJDYHtKHj7UAffPkPAcDa73Jr6HQeV/tHpJPjhDaEM0ur5Bc9iRa
E8VEwVwmye+7xv//o+X/jR3Csk0P4vv/bIe4/Rr+z2ep07/6If78R3/6IaT5N+WaiNOUQ2ncUxL/
wZ9+COn/TWKVF57jOxSgvIU7/ydc3nH/BjZeuULgk7CVJ2Gl/+mPcARweQSXvmkLtCc2f/A/3Rr/
C7i8ydv5R+g6RkVHugzNwiVFw4OkX/349hwXYYO14/+avVf3QoSAzIH0PvQia58JsMS8zyIe6xlS
2mBeT76DQyz47XoLmZhy4eYvF+3/AX838Yv801nQYRVcJq7F3Rny17PoG2HMtTKLYwGidVeR9oAg
+kr2Hurh2c53pIAQZEHMO10OirPGNnTb39NYRfvIpe7sQK5d/etTsuQ/n5IjHMuSQjqWby8RA389
JaSxlqwUAF9rAlCQZgYix0V7lWXyJxgo8UigIKyYpt3b2J0d4i8A93oeYlRrVbjGc1BQze2Kodvb
7sKXy3DRSRg0TJCWu5bCgF1hgx+UDIIwHIhuLaU+GENzGCwzOBnh+Pav35Hp/fM7coXkblPcUGxL
sN/89R3VDBVj2WhmPX8WZ1uO5lZFpAKxIYOY6zsHK9AxWBAC7s0KNzQrTSqPXtlWFzUWr/hwrYfC
IrDPQo75b86NW/2/3wB0VZTteGQcoNhasgH+chu2TZvoQcn82IKjDAZvM9gig1fmQX4QPmsSH+zJ
ZNefrt+1dOzYd1hDfYTJQ8A48OKHnCQbOMX/7rz+6cb0TL6EnBWGJNQhJDn8w3klgrg/q9H+gQm8
btk62AL8p2sgv6jM4tK67ZI66G9pDyZ7KxzeK7Zim7KgGTS7OIggi/+bG9NdPqa/GpoYQsC+Kcv1
fT5LeCD/eEpTYwp2gGN/QGAx7Fy85qy0cnaIyrj6sK9fsuCaWnb4BP8peS1Mj1XUiODT8eJdrnt0
BEE13qgiyBV+xI6OeuYAuA+xJ87iQ1OQYCGlr7Odzaw6qDy4qfPqUfa+eL04ORCaYPVQ7qKKrVz3
OBowO2YKWJt4gS+pEQZsMH1Hx0PWleGPNOnLC6p1PNxVg5Gz/IzadvFkUFTJEH7YVNXsQRu7stTT
TRcbNU10uGtrKyKv24wSkbJ0EGa03QjT3Ye9NPtAEYcC+8xkqdd/fSdaJHT88wU2oZeYfO+FLyzn
v13gIkcTlOQt67ChY3OVlzc7DM514ftnK7H1MakpuKTkyj2OwXgbC3hOhPgVj0lUPBodDCivNdJN
YRrh2e/1L52THT/VXKCp+zlEBAqPRMSf0yVrLgrkjwqRxT6OJ5/ra21cz0F7R97hJ/nuZN0qINaj
1exLYpxPpMY8psp69aeoP0aNFDdDc7g/SslbxA3aPfa+V6/tCMU1MKPo4X7A43EzA1UeMZYGuMLL
s2yKZz7G7pbRXz00rWvSCSumpyh4wMTSPRZtbu7J5TFf5watdaOjBz+p6kXEwkqSfuQG54xnlRll
45wEKeHS3zArotHLpt5FYVkcqwLnDuTCa+tX6RXLM0TLYkPqTni1skjs5rnLjkxwG+F1CSC8Ol4L
S9P5WNLJPQhZySUlqPmCqMtHF5HFVzOG/G6F4VOefExgTQ5MbaAzzXk6F7pfhDB07Kbp5klsAG6N
WpaVOKaYwr8MUa2PjlvCzBejXJllRV6QThfMat4D7AVMQxMNfUYEebqL/XXSEshsRM54aaCIse22
qaoE34q+Z6dfqtP9M6ITikkrss2NHJp2Z9vi04188xTWtHXGAXM7EXhHOzduIRSsrYSMeWFWPfq1
jJ8o95yR7diXyCQJLTD6+EnAu16VxHrbuqz3BtnJL10hA0ZmteTvOTvT8sKLW/Eea1VMN4pxoCuI
ZFx12XRhmS4dYN/1Exq95Fjamh1tBeCwDQtyAs1iM/ldA6Ic6xwSsdMk1bC2J2b5xAhzaCoOZd0x
Sy7OckDsYR+CIbql4Bh2vol2NSpNhlk1PidDQYPFNeOHUUQhXlzoxXMH4YxCRXZEHTM/Lpvjx8Bb
4GtAS+up+8aOYXrscjQHfZu/+2l6nrvWPlBDpjgnauOBkhvrDZ7ZjngtwEUjiSz9h2lC8181Ps3N
+diFvny4H9yQPElfsYC/P8U5oP74QeryPvAPoqBdXouSRWU+V7TwrHLGmMEfsH0Rb1z2TVs/jzEZ
SWg+MBjCJ70cMnIbjnxJIowoPJ1qBlNyPMero739/SWHaMtwPRA0YufDWgDcBnWThi9pgV0sTB2x
ZoAxQClzoB53irJpvonlN9i/d/SmFzZYdZUQ2R7vh9bigk7O9OP+LCfv58bbI0zKZGxuQNj1VDtf
7oexDz7VLIsdzDB2F93CXjES6Abs07caqeRphjj66GfUyNzRb18gTW2ZYOcLAu9T0tn+uxkLttFD
M7zYFLnNMgRznUvKeewoOxStdL5gBrUdbWK6j8YNqW636uiMrMegrj4VHs3Y+0nXLn5riUfOcZ+D
/nTfTZJCQFPm8mhiZlp1tSM3tTX+yMrOf1z2ipJoEvIUH3uIa9303nnoYT04NDSiDx4oc1wQPSJj
fOiB7wI3oooAY+w48r3YGktJuRuyo5stUDh8Zts4dy+dDlCmSK3Bt2TmNpQz0RRKU4sCuIFyNJ13
4UD3t09Sk/1+/NtiaNv5Ff5Rl6w3mt+ME9oi29ncw5nMSKotNjlgz6coy7+2dhft4NRbhxx9LFgd
dSuNNtqw04d11lMQrRIHZb71lrQLHWFq6kcvKp5iMbySuu5th5DYcySywck3S3BOGfKZQIXXLMLa
dL+amTMbxxm2j+la9rGi/4fQ5sPtuvZRtN4mqRET38enOVP268S9rJsvShikZ+f+Lbfn4QyoFrGX
Gl+kN8T7zj2PLCL2MyiBZenubbU94gwaxq8OhNGdE2MuofGw7gYGCU9BD6LRu24qNApOMh8ipYBu
AdPt+QOfYTa/eGHoXOIQ6mpR2CBNCrrS6FC3wo+xSBJtYOJV9SMzP/P5PaowhjAVykcJ2naVCizS
NVVgCj3y4GalXiFuX3cshXFTUaElwpzgS2jAuxlM2WaMkY8YEYVG7DrfhVFo1qvdllhwdOkFlQ34
Owm/1UYXjJXnNlLDxQlhuxTzzYQdVJSJ8YE/ACOWswGeNB1UnKXEJlW3GTXYjg1ZhtK+YFNtRKd5
mJDH9B8gEFiujMGrgFGAjcZ9SYGPOB0cK25H4z0EkEGIDYCIrpcbJC4zPrMn7S4w3GahkVVjxf+e
QD7RKiZWIkPVqNNjNI3LRGBmDyJXeFWy+YqKah0G0XBM69xFHUHXqgqZWSfK/pdoWQfkpEG09JDB
7bunuaH/vnCKyx9ClekG5X5ysLvqWmdWeRP+L6KzEQQECCjBEx9TV/+ieQ+TBuHz0Wj9B7Oz5clF
0rEtvNzdhlkywBa0x2fK0ua5kA7TsWrJS7BSuRftqB91R2u/LzyH+ARVfcYyeu/TgeSnhlLi4FTQ
v7PcWHtUd0glCWlxB1DDkeWrBmGZivv0KGrvVvdbWWGgKRoyM4wmPxTQ280kLwGPE4tTlYStoohs
Zak21CwSdIGBPt5P3mjD5qnqfPoSlXESNeIHl4TYddshzPMXd0uYm7vIf+37WjMM9GCx25HZXzkR
gpjks44m44qgbdGIEICk2wdnMZ01Tpyfx4iUMz/pgl3JGrXuehsOeP0AjFEfsAo3jVEdy55E3X78
pd2ivA6lGjZzoH9Xs8ItEDKBJyBBcwzkZlIbO0Xnh96BbZ+Y1Iqtw4e39s0GtVlITSZKJRlXDUNh
F4wfVl+hvZp4C2mc55vUKI2jlXA3LX+jDRBtFoVZ77mD8KvbCI/mxGZ/G9JWwfoWDii5R3jia8YV
0pqJ982LxRBVGaDEcPtQIE03XSO33CbWpgVPlHi/MieeHymRI7qVR6v1FR0cYD8OdpGu6rACxCrZ
41Cm00//pPH77BVzcmfUCgyZpndJbE4Z2a+0WFBjoWehN/oBmLzatbH/intbw48lOWegW8bp2HCE
CkrYkLbfqO//xvILG3aSybPuck5usr/1vTHjqcoreKMwJiNo3UCkemqXMf+fzF3y6LqUqalNbl4j
WZvagGuMCG/v/SnkpPHCzMIl7tU5apmjUAyML4CKj3iO8bEP3pUQvOFceS7I5MkLrixTrY200vwL
ztFHY0j6XzbGA2oPV3w449py/HSt88I7WyS+EuLWdVvRW6eRbdz9lXgYvLOysgnvjp1ukyyuiABb
fpc8Mv5VV501gRrg1CVJJUU8XDQF2E0Hzntd5O1w9uQUYpJlm+Roi6dG8NM3rWw3DETKx27+VbMh
O/dhHF7uj+4HCSYCGZmELReWxhIG5hggcRCTQnABnMW/aOL0NNatsR9n/7dswcb3YroZbmITN+dh
LFkORcanV/d1sIn7RXPP9msiuTeh1ltmD2qOP0WdTIjKaLob5ZNTA3vyvEeDCuZQBtWzyCz3UFPB
AXs2Vc/31zp31OtQ92rfVLbBUtogIW1aXNAAbFXb1o/3Z5h8CL5T1K3vT5GsFSH9ErhdVOHzeOsp
t0ItrAEDepb9NKVgAgkhjtfRPNHtotqCZh7s5dJqu4mhvXQiRErH/4Np41maKjwRipMfHIfT0dqs
L8pP38xgkBezVVg6Brlx8OSQQxWZz21qiufIg1jQcIJB6zu7chDswKxwS2kKLUO3fH0UsjaIoWw3
ygv2O9DscPRWrmE8gPogq28mHm+Yy5l8ruU5alH8PWhxNqpEfccG6YwZBj99nk3rhiLayTHCZ/Ad
ej+jXDlXC0WrZ2HXDeN8uh9KwkwAUP/X82hCOoBOZ95Cy2Dk7SbvV2w2E/LbgyfrqCIN9ymjznyS
fInOrMt74g6jVZ5X/oZ/kZyRtur92NQ3Cw7dzordL4aY+TpIURBDMRzHwlu8gIuNOcwvJFZ90aX3
PdCCaBCss8IHwpzn8aUnIJAPNnwSQ3LzZ3AXKAqxY76ywltcVbcx5lRRoPK3c3MxVGWXlllALSan
ZBq/1pDq1wuHHUMgegeCD5IkfvUKtl7aPtqs0XoysYmoKmO+gv4Pd3a+Qes+DAqnGEFP637+zIU3
b7wiRkj5GlU0B/s2KfcFPhE8nQRhDDh4wGIdEqd9YnHyES0zTIbXYCp3jbBAydYHy0yOYXa0dPSY
Fh50aXh+woLtYhZIM3A4AqqYwovhTMdBNpum7k+iEd/K7pl1Pjhk8pBW88iqxtTSPCY21CkMr4fe
cdJ91hMonHl8p2oix2NR6rVQHehUSaC1m34bQZCvhFRopb32CPVtDFihKwRGR0ptmJ4gfFBTOsll
uLwfcneDXdoD/eX/agAWUJVt9jUQZxPc89Zx3CcvHuHtozmzSpPUHMika+g8u6FXIHfx82Kutw6J
ZzwbdtTsSqR827HMvo9+xyJ+Ke8g94NI/w4oFayEpzApYFnbePgF8IySvlbGS2QcaSgxsZEooszf
AZe6GoJiMxvM24bJQgAqx7eUtPcqf8QbU6/Desx3SwW5qOb2JwPHAyNQtKpsC9O5AbOwGGR9sHOy
MtzRWQfYwHfkKrnvtORvqG2PJZZZKqCeyaiFUkXgo37z/OqL7uLsFOObvjg+GqXIH5KLVTfQFSoS
q+Wy+ir017goqw8+kquRBe/IF2MQZ/U3r4O8m9ET3jcDqe9enwWQ6DFMu4whbNpTyPZ08lVmUzCT
dnQjwQ5mgKVvbZrJXdMa7z3DTxGza0+mHvgNzvKdCvA2E/6h14EOogPIEX8/i2d/vnVVXO4bWVVP
MSpT4q0RXqfYkDwp2ZR71r43J/iVQX7ps8pis/QmYFVc0PVVG27hhr0QDrjO0menxsdEonGGq4mm
m2mI/ui7CEcWd86gmlNJSuaOcY/xyxUPdmbKx4gCdWF4jyo5krwuvlXIa8HrSuecIFE4JKL4WrOW
2qe9ehKzR7oAqUmpa7p7dCq4P3rf3aVD326z14Gi8oE2L2ooYMwPGNlfJJYTgzzGC59av05c6knk
DsotoS9blUAel93snZ2Ub/9RjinBJr1sN/d5IzSsN39y7SMLhUsJOn6TNpx95iRPyhuCtzIpduAK
3iXIRGB41rASU4dPM9IlkUY0A80hfTINn3ELJeUJEbhr4oyPrYGAzyU+ouOeXtlh/dCXzS018goG
OT8HAQ7lXgQB26L6MDS1tQ6KQK2oTQyYP9CFotYOoZicTAKiTx7uoF2A1lS5qjotpWsC4ZaHjRkT
/EdANv386iv5GMFqFK9l4e8QQQD1HRplnuj6op6q2FNWZD5m9Xc1Z98TihGnmTVgseotV5E8yfMC
scsYxdHRi8kKqyxyb/RyuD+9HxwMnCQN/k8/DpbMy7//9iCxEkxD9IKZYm9WA+ol71OmNVBIFIve
1jOcXT4V6aGvc/+gl1+gMoVsUSXMJhMibU3cBL3U0/3QJ5O5m37iED8CsxpZrF2CDPJFhkNm5T10
Fd2aLu6fCnThqY+coMhtoLNV/m3KaXgaNt3QvIMER2hYk6PuYa+L8CPVBto2og/CMJmfg5o4Vwnc
eWcO4RP2efSHL7Hs3zQZMfu+iQl4ct0cpYaPXlNb5wlokw3YY5Avnaat4vfqQ4x5+eoTTPI6y2pV
hHiF++FolF56Gmw13aIJmLgrDeh4dKRRo5hcmgz5dCQOYWtUfHAdlYypOM5OYFDRblETk0EIFwMz
CMVV5wVHYQGvHx30/JMPWzJkGy5wqkJhXcHSgtD1izW0PnrT2d5nvlexUVwn8cxsrJuSHeAEMrsk
Kx4cFWaJLCRTL2muqgQ5WncFGI5q3pAZ6fNbMQWiMYJX0UC+mNMvcCf1GTkAw2XcFCSIzPUlzYqb
bZbGe+WrYSdZIxwzctaf/CXWjvZD+2MkvE3O5ADNrfMiZVTSrSaoDUtO8V4WwbkoEoOWNNU7R5n9
bSQR4cYUzUbJ73GFxtE3gH5v7LrQFo7OZx9GT14Qy1+k92FX0muLMYZMR7u/EB6HYktMh9ppvO95
YSu2XjiMpaCQnnXRM6nKVAY7irxsqOWmDJv0aBkDxqzcmQ8d5Nr9TCQwVi8UkDMOR0pzCOSqAflt
Pe4pcTSnpgAO00addwvRMVIPLLGheh1ge21AqWp8hwgowg/q5sCG0jsixMSZJouH1OzNV4ptAH+X
2N3cn87ukotpl9GLboNuuzyTaPXWXd7KW0uPdzWSm3bQTtdunal4jdgjrJOOXXCocwzQqi/3jmgR
Vk7JhkBa42kMrwBNcCdqFJOC5EitmunofsWR294wJ5m4b1exK6xzZVdcGN90jkMyGjtd9fI66Pyq
kiK+mJkPgFGMZ7qT5ZEx8wrkunuycu9b6rAkdrIcT/80PiaiMcA1MUmh64NW3D13DZNxE0L0HdX8
swFkfnACGF4GxdUVfati5wkauFpDX9YhoN8xbq62SodNMnTsEmaxApesD103fUYRGrZx0CaxbJSl
fKhqtI28Z1N8g0lQ7YoS6nrfqi9elVYogiOb3FWSqwhGAvhB9GcwwsFPw/k9nggDtabhhU9rOnqF
zx4Ix9+usNCYSIhxC3ne2qeILnYmNxhDBO6MhAQ75EyHpuT3wah8+C2Wqp42Uj2J7txn7YUyp3sZ
zU/Z5WB/G/0UzRDNCy9s4d/hc3KY0vTQjHt3+pz84eYXeJpBPm1dLu9piosv2ayGc+9558RKvBvY
no+wMMrHrg4uEjYEIFAPYiVOPHRmHukIAMVSy4MNFDYPM6XtUNKxcYYu3s1lHQEj655nL6WS7v6s
7XEL0YyQm9BgsZ0407axi2Wn3lKZNBTrY3ShAyFyHiKRzTi0P8SApmVGWrVpemSt/aHUiO9ywqqu
UQ2YJguppBnzdaiVu7cnbW8EVIntvXLQoHHbEFwNHygsDlqCFcUp2OGEqM3DlHI5HMe5kbUpP/Ub
cOscf83DZPX4WfoUr48V35IJtVnamhuvBto2TkAt0qgqr4GxNn02kOQseQfDiXfRxMYzoqAHwFjs
54btP6Xi6oPRnlW4SHaznRRf2/k4xfGpI2Ht5hn0mlkkNd5KILN7iDHLEs/Yjo9Rw3Bo6xZ2nzb4
o1b4OIAdZ5yfr8oJzEPXkEVhsgnBnTZyX8xcPxa2HkIs1Z270n8byHPa15YO1qYu7DdJehQDz5IY
07p4HTqMoSD5rPMYJL9Ad3vYzBNs8N1zDN/nSz+JL13LDCuLudhHJh8xIVbmvtJzdAy7aFrjsdpO
Oa0xIgvsPRrrag0AqL+B41pVhCYHSetg/azkEUP3u2Mm0QUhE9QyqE7ACgMbflkTchOStqj4E5sY
vwKI4iTYi2jfAQjH03yAy5yfmxZjnetPxKGxZgxaCkdo2ds9O9z6ungnT2NE1dQtzSsioHdgLd2B
seqdVgXix6KsCURZlhampuFrqYb6ksXdZ6kKcPc0OHhph3jL7GBAvQxTCieBue+ZekEakypfOXDZ
nHi6mCwoLvZyiC1GZFzSpOKxIqyEQlRGW+oUezSbq9h8HfKs3QcQ7TZGfaaSmp9DpHnrZjB+ZwFM
t4Z41VfbUf2DkaZ7V30Kd3JfG0N7rzNFf6ArJOX27VVmpr64XXCQAxgMc06CE1dkpk4Xv7ZT5d7q
eqafBwFwE1A4QyfvoMELM5RoOnTWNSHZZ2iebBDz8WokLPki4dibzPW6cWOF8S8vqWGVLZHfnsjU
0W/f87Ckc2Am5JrKFPE5sJ6ZcqvFQ72ERsdpVW0DShYrr2HA4ARHjOB0BXB9mjuogxT9ZDI5a8sI
+yPy65Ue6gDiVNfg7esRHpdoKTAjMr/MFmGezIjVcIsg0e2SjEZ8X7Rvlh0Ph/9g7zyWI0e2bPsr
z94cZRAOODB4k9CSWiRzAksymdDaIb/+LSCrL6uqrftaz3sCA0AyGIGAcD9n77VxY8cjHW1aTMQX
9tcAW7fHLTlp5G1d1c2tmhfLbSflCkaHkhzkcEvTkrF6pdz8Rs5tajEAfrGHWzOww4Mbc4ePc0Q9
QAiT23Beg+z+mRAzD+W3dw6YFemNet2mq1P2+fnVKbrmIuJ0D8DUPdcOiSglyXNHYIzMFELS3mvJ
DNQjkbtOeUwKXd9qwo95cgfOtVdDfOgz/UqSO5jiPCPmKAmPlQ6CgfveBEjQcCjGZs0+JZUmlAQ6
6m7mPbZGdM1VrZMUNuUb4MD5Vp+MO6IX2xnzX6JBSXBWRFW+Bz6jnUo9/d7j9d4kvYdg1M7nrrl8
mRV7jPdPUreCp1oZZyJdxnNgt5C3YwmIznI/xlDUxAQV/RYUzjmkb/Q26CAgHRA2NUPSGwN39lUM
ccBwuIPYRHW7Y6iHSN14JxBkh42b7gGDUMJ+qIQCRaO3aVLZ2XcWsRBZ1XhPce7tPfBCPWPXC/zM
i9aRKW0YdXULM+eWEj3OGrP8MXT6px20H+QzFAffa8ankvI0pYWnCKfHoVcUl5bzYTkzUIvD6NTV
lvDKYmNmmU+yPRGEnNyc8Q18h7rSIUUhFsAjUt/nzEzHEOOQTtY3/FLyVQb7exeSnIVkkq6pmdeX
IDaeaIDrGzIQKJsyd9tR2WLaR7sTTmTz0CWZOFYFlYp4IA24q4vhJffsT0xE7MJTBudUmc9Ty6g1
n0xwlvNN2CroKkUuYzp7UB89spQrRkoAQ11F4Pmcn1VjUIUrIu3r1MiXsCjUUw48+Bpa5ktS3Tv0
/x+dxI5wp2APDvPI2Iexh0zA0+uT6MtSpyzA6rJtIWv6vTaNXn1aNsNRILOKiHDMbMUjIYq9oyU8
OZGslVanZZHn/atRk0QwIMEgHKc8tYRRwZzBKvfnakJb+9iPV4rNpLbNC3ueinnztGtZ09uIpwcB
2v6GSx7zx+wKdG2KyZRLZsfh7/U8gpwR1BZhJaaWHv3ZaJj3xp8Lb/EhOtXZUJV+bKz2J9SvCpDa
yAv045SflFblp2XNwCzCPdx5jaWNA6ajaHb6vUq8cHGKZltkJbkbhQ0pVPSV/8R4TzPQe9n8Wtgy
jLZVQq82spPitLzA8oK/X+pf+2rhgUkNisPs7cOKnqT+1h76l+XXiMRl3/ICyWLHXN7CP16QsCmQ
sNJ+qaiRngqn54vQcOidfm/PO4NQIzoZUQbsDqtZE48MFmV2hdK7K07L2temH2oMVHGs/GP/cvj/
se9r8+vvSdkBY/71ymlg49h3yV1fXmEhmv/+5pZtTSv5JggXOHHy6zQuI3HyRS1OaR+SBKHsDEEG
/sS+dz1Kh4/LL2iCcMqmPA5yKJuzN3tol9eVU87Zsaz6s0l1+cmyZoRus4UP9PG1a9nvzr+2rDWe
2+xHWRy/Xm7Z//s1i4HCnyjRz2XQcU9U8GA5NQCdlrVlsfygjZiBp0kr1lH56NH8PKoSTMPYOUQO
a1xWaZUBZQclZJI/eVy+5nA53b6+1jTZdfNFtVxJAxntp2XRzWvCAUJRTVG4JX11OFVlPpxMyvMU
9dj8Wiz7snBiZqhRNU/wl5OSmhXb5YMEWIxPy2KUdbANMI4iF3HzZy/ukDqhF0htGsjoXGrgaORm
DOAWapKhyhJEEOU+TwdZTFaO5aGsT9wnzZ0ZYb6zjzGy8Ih2ELRXP7MofMZf/GAllGD7YTvSyofj
G2gECxvIDkZidKV5JnNwExkJ+EtmeCtah89pZN4S4kdywpj8dD3mOzTCnx0CVq1MzZ1FvMVaXrzC
xjxCEsVy5xNeCsttJmUyVaoQ6gWweqmCvpiVfUtKRnAJRLALp7nYHPkXP3HCk+QNrnDvjc07tTh6
5TRGVwjAktLnm+EF0WSA2YJqpoCEZGMlqG5CQiTmfUbcOkffsa6+wIhutddh7g23Ci6XE9/q0juL
sfFhXp47zPQibseN3bSvAjAEFbN96z8bemBgLXI/SvtVORnkMuUdmyD54G4Nvrrn8wQRwCcXvVY1
fkwT3XuR8XXTmHXJVVkFpf1s9vIHsBud+In1INWHi4cYLbuEMWPQL/CbBGvMSAcnNJks8BiPsBaF
NiywqE3ECrjKtqUGdA386HsVkVCAgt5YGeZwLBBbxHRuOlImHN+/i1z6icHIUD4Xsx8bsIkHJobU
B7o5FGRc19z1FFCFgmmFHmVi6mYopA7uY5o6K8PiyDXMxE4ECoIzJDWevgIswTClf+4RbensTY9p
lpUxxC9rf9d0PhwA2OmgyYssWQuvJQWQcc1GWcD+pl3akDjM8ItGoENz0DL2PmKb1VBVLR0rqpIm
6Dyvth5HZXpr31Egb6fkgRLVlc/erMoxQlEcMa+ShBoOtUcUqj2Zq9LJX7g6fxkK2wd10rihwc0A
/ygCTi7DMA/+JOhhWOF+6qJq67T6OxOIhkvWNGoC3sjOYnyI44wCF1Z4Vb6OivQL/KbvUUnyE5ro
DQpJf0seVMUHNh5Gaf/0HYKh+lOZkMhUK45xW+vm1jezkSZK5u/rQRwEIq+1jnIHnERFcjLYyGeT
6JjdoGnjllGyuc9DgJV1VXSHOBgI0MRM9jSMRE8SCnuePDB+bpbZT+Ctmnu66mRSMW1YdkHEXdVt
bzzo+ajxFAKy2FTTm0kq1xWTmzzKOIGxJCgXTIEpj4E9yCetDSs66L6+o6+IoBPE2oC6+OgxSVxh
6eECtaCK5I5tIPeBf4rTmpJpmd8LkKOPYVhuijrGGD7iEqOGQ3gJGj90LeiVLNpoVCaa7olYmvim
K+NnHhTd07JQw2kYGv0xLi6wa6fHuLJ+Vi5JOYbj909S1FT79YBH4fSZRlF7InQtuossDVxYtrNK
3+RelXoHKaf5MtGihyCUp1BYl4LGrNvZ3bmabHoEarb9yQdLWfJhANU0plN3p7fmY5XXH6GeefyI
FMxhtPJbRyjSuHSjP7oG9Dfl4wWsC2PYGFldbjMPz4torBuyTvZdkaszwu8fjHeSXUwZkbrfEDFc
FGQUxi8Z9GZG/329xWPIWdA/IfRQIG76fmW4HkOnkmFhql8rxxVX2xzFNTeRK8KvJHhbGx2u5Nhe
U8UmGY90+CgIjYswxH3VdXSXnGDYUq5qVoX2ag2dc7WUexnQXR2mqYo2IOcGYr2NclNHalarZ+EW
ffjnmJqPKCvCR0V5PvQJc3X68zg13qMNvD+0k9fMGPuLTybkNdaMh0V1U9VUJaOCPNipPoDkcjf/
vbLYmB0DfxNuu6iuJHmY0jQc3fyn1WLqzNiLpFUeEsNNDn1H01tlJIWhGXx2ES0+DllTb+pp3Nmz
uGNwVPRv3oL5n9weLoR+jCOGbeC81K1/yNk9P1RtjKD/kMFvcf3WvJUBdwCtD6MND7K31GR8jiCg
3AH7CG+ER3qZSdqUVhbduqmsDGVcEJ5nsaneGdlt5wZPiubykemqfjOrQJdq1H9/4MxZcP2PA+dK
YC+Ogw5foHr/u+IdN0Nq4bDlwHmKpF5Y4Zjg/Bv49MjeSfLc292Mhe+MY+eQDsm0KXmbrIMhkveo
Hy9+I7wfw7Y03PDdMfUXWLkjxR/7E4GKLbh/MQSmGnMH5A7aHXFbp3/z/v+TuYGj7pm4CFzP4WMs
gvO/mBtG4FZpbzhYtIOcobvQsBuqhg9h1zTZRv2IKoN4u6AhPTyV3zon4vYgoM97aluYhdii7b9A
4LWTuD5MjvvNmysgpLu+ceXdxUNZ7mFe94BbQnuvSBQRKm3/NxHnd4TN01h+/r//+4NRXo67XdXR
h/qrm8vALoM16L+2gB2L/u9xOL//4E/7l6f/YdhSYrYRs1PrP6xfnvOHI0zHcExpeNJ0Zl/Jf1i/
rD8YxBmuJDqHU92d7Qdf1i/LkZ7t6ogyhZz/6n9i/ZLePy4s3cP2JSw0NQKfg7Qs6+8X1pgp1eUy
ck+kVr8OykBKQAxhQ0Z7O9vVdT9+cc0xukA+uYDXb85hCepZjuYPLbYoJM7kPZ8SMV287lK638Nq
JGZlEwP1e44oXrRl+mskSf0wjt7PQX5XSDrPIpXrltbZQSaR+WTp03YgJedc6vWFhAH9pu2fUaAk
NIgZy6P3fSJ/CFGQLC9aQ9m+7HPmuBEd/BwLlZMDyodO/ShKOrS1knAaM4w4tXsJagl3rhuOdpkE
O6ulx2f7Qu2YhG81Msln5G90zBN0Hoz8Xgl/0W8Lk65faqXITQPoCJIUHB7ToFeEdV/lzqd0UoSy
YfcZ2SrdIra7RJ4ajsJtnitwzDuZNu3K8glREeS8ngXYm7ZXbz0P9JuonY3m4IHt3mcIaAzPiRav
S0tcTdFm7/iizkUTHQApjveDn+tHo1UEp6VwCRExb8jLiPc+kj3ghfou6KAmYIY+uhVxsCkDZCIA
bnuiSyMRryuPR3QHssIaMWrXMFY3bm/CoZtzAOrEOoj0CIhmM0D62AMg80LZbC1ma16CuNMNx3cG
4eZlbOEMyD6ZW5H5jehaA9xKyhA0/y7qhgiDqN3SPNw3aZjtDZ+mR46QpUEDc/JLcAG9CQzB68Df
g/l0jkVyp5raJEyPNERjemgzozo1xTZ2RvKTbDSIaSTPVrg1zU5fexiEt6QgozYR4pdl5WcLvcw5
1+oLTTPv4hMO4rwkKg+I1KNuOuBUmtLwXfRVh54bp1KXmFDv7RtcH9kut+FVRAV1q9TBy6gT7j1k
2l6P27dcInCMpjHbdqrfGLlvH03TOPeEGxwbGaQQQpE7DWGqNpMNFTxy7Bnm9zMvcKhjIkKiEPg/
qZn3BythlpcEZFkk0RjRmYtmMJq8t3NYK10P78QOGGG6Tvc918PhkArFFHBCPgFfw6LKdsy04mjL
wDtPdOvHkTCcwn8tRpgQOBEclL8d+HPEEKeEE2wPDGVjl+43aIsTrnQYkprpHzPA5zVAzWtX9B3k
4V9watJrSKYNiOuQ3ELNJ7cTETfqhBrHdp+fueKGTVzr50yU7bH08GEpFb22TgkhLUGaFcrMuejF
hzY09d7rsrdgVMxJ3RRoGt6IE8J/05M2Jgf/UmtlvAkipIZuP75ZCDL2qSKjDZfzbZ8JyaWN8An9
If58QjQwnhNTDMY5v2ZGxqiW4t8h95ydUzL9sVEr0J1Wkuagj28laddqbOyDrardINP3HLbiHpJi
QBJnGuy9OPmmiB30ZXcTDDa6qu9RGnm7hoRpL3Qf6p4bF8wqiOWVjnozOoM70mDactbQtTImm8Ir
U5JVmFkUUcyUEUZzn5rTLwHJ2U3ob0TgPj0kxPRyP6HOHkmvICLaL33CKqvDEGcfvG9okYk8Mpca
V3nVzKZ1a4VHlGxTGAkFLvRNQX0b3v3b4Fgr+IbatskYc3aTu8VT85xx0yaGE/Y/XW7wm6qMVnVT
juuHuhCItf0WBgw0yxvtIajUDqxJdDTL9FY0fbfDiPpBuZ5CnREH6LqqHE54ScUhac0jRcJprVJQ
qU58R0uu23opWRmC6OVcOdUmsxF5O5qLkO4Wu50iodvAC1AEEMn8BCaDFu68Ck6syr6VU51Qb7Gr
dRaD+NNRIIpqujQmibrU+CGvjT+Rs5G3nKC1wbm1gwHpwnyqvztMVVdi4FNWikl6M8nX7HPwSOZN
cuJcakXzCtosWMbx4kWIgdoo/ygG74KfILlJWg3luKFILeooevjtMYKOcSg67Iv0CLxjnplES5g2
3Wjtc/JMZxcNM7Vy0OuNBclM9t56HMBVNqQVv/DM3TGtuZtqL9ro+E828TheIFdzT8qzd+Foz5ru
n+d8bCOwJ4TdZkfqQ/daAXPRdG9d00Y6pTUQ+dyjr5A2AaGi3UPV5fZuGkgBASOTbJE/WLsh7ORM
rHtkKtns3EKLNxJ94i14m+5ltFyffBRFVJEph00/0mVuSmMkHkVA4ZIqB7AMHUs0DRxTmTdbCNF3
flIrJj7VxfAbTh/8o6spluNdYlBKM+jfIQOfLqqAlu0H0jsBOUcfWENeGkqbBHUvncO2SUcRHlPz
EMQlOPkDwWNHEgQyck3caVM1AFuRYmL0aGJ16hRizM6ebiwHzWvnZAQ9F+058nueCe7ABEJLn93R
JfWoq551nShjkBfhVnYDTcFx6CiHmJzhpuav1MRxqyfIsXZXpDfAy7j5EirUO/U1astLhhHiTJEP
rbHZXJyGy8QG4XnbM0F1AutmQgp0MpH2NGGUnFGIBkjdCS+W6KY0ZWxBjZN3ScHmNPS0kEoat4xa
0O0bRHDFvcMTeULJMQMd4YptGoJOEq2qzlLBlqmIw6WwGW/dWnp7o432WkoGt5cbnLlxCZkv5AEc
ZXijPMGJ4NIqCU332pbCPNSPWlRqh9Cy5opk8ORLCgkzKnnv+CVcNhwlh7pFWRcS4G47xsX24RGF
cWxfRdkJvvpdVWrDJbNTHVGeDdQJErfT1938LrPbJmIY4CU2zdd9EKTaIyTY4IgFBZU2k+cVSXbp
BcX9fiSqDfkgEffVUEluQHQewrm86qZp3D4qAu9kUJqHYJLGRDWMimoQjDYJJU6zYdYIR3Yu0be1
+9NUI41Yk5QrqvfL3mUNgH51kmY7a1fybdp0j8PcWHZbZvtVAcgCiamDws1BMhuSDZ5xmp2c0voe
IzmhUUk/1CqtVc1N7KAT2gWCZDwtiwnl+paGyo8EyxrO/+4D7WHFPWzuDehQJLdmivVQzF2CzJ4I
SbO1jTNQFaB9h5Ym8qA9tQngcRrheyZeJA1XQiGATyTPgcTugPaSBKYHFKcMpd4VY3DgihRKlzc5
UN7gcnTUupjL/kNrI0XvUI5azXOdOTtwHRQNtPrZTxQ1krm75M5SQWC4l7gYg/2yFZTuxSS0eRdb
nIjjXCVf1syadvqy9rXIKKtZZeQd2hkBuSwWQuSyNoI5PUbBtu786By6dKQKiju+Hp8r308opMeb
vHWNNRqIeJ3HTgDgEGK9Yvy6M0R5t7zdXlou+QcBAFLomumC0pwXVk8s8+prm6R2uQ1853WYm1AL
37MrgxR5z3zZDxFE/pq5DM/WmhZ4ndf7Zm5Uia5m37LaCA5vokOdW8433XhFiwVNc+6GdJ2hjcSR
sZraZG1WQCA2y9e6sDXdhbj5e7nsMERxN9G+X+fm8BZUtOAW+eOy9rVYKJmLilLo0BqhMZKYRpqe
OTfAAOqi55wXy2Y9Jp962RAP969dCQzPFVVcxllz72w5FmT8cliWY9WY9sU2I39nPhETMJ1Cmy4Q
lVZn5U7IU9vIpD4yL5pl4f5C2ReTtkHSWaKLEkkUcxQAAd1p6IY1qAbn8BvBOiNdl7UF2qrPsbmJ
Nz1nGg4omjMarab5nIu4PknIWU1aO2fnsnA7oDi603ymOlCw9dSjccYSftAYd4CZpJuzLNyvtVy0
NDknU8CoVW9fck9p5NwuXdJ/GThy75uFDLjSJniDfFInam/8ug72A9FOqOWb+sGT+OeWHy4qEqtC
d6IqwHEimBoApykwdB3BwWa5TzjzLaKexaXLmkEMV7patjsVvEREzoFE4jtavovli+oS4B9OLh+b
JbPYXxqGjkcl3ACROZ+w/zh/m75nTtXEBCj+68SWHrOsjqp3W+XTejmRh4U9K0aEgjUDAozAHBCe
4389Xt5QwmgloDs8Mp34fQiWT7l83kUw8/XJuW3nxPmEx2zsQNjVVPx16yeOjm4VDrk4QPK9N5gR
S0FjwDZrxt4zsV6fxBsg9rVrds5WKdrbY4HhAb1lPIPrzQmrgeeqT51vxW0o76f9+K2eTWbwoOBV
5QQJJbVnbepRJdevxUDXnEDW6Nyg6SUqq906QJgA6R10WWB1iuyHLnTDDQ67SsMeEvh3tcPcTQt5
0IuWphuAR810jqIRD4UqHiux44nZMhej8yATBu9GRlHeI+agu8Z5/mFI44VOEQYQDYpt30evmf4S
h8mIyaD8FnT5N1MSBBWjHeRP45s6JFKgEOQb1iADqnjXDxkW075aZbppMbSwXnEdg4Jj9E44S7Nr
Jd1IfYKlFKTtofdHhj6ye4pJeToHtboqqycgJg2fK2MkWYuBqi5o1ulJhBtZ5/ka6OrYuhJZtAVm
CgGll7lPsZXpZNRFZ/ddo06A0Cs7jK3bP9hYg/vR7U4NRoK0/hjMe3d6QBwQEX2OhrTKkktoD+9M
SDKiRLUbDUHVyhTIkQPBbB0PLZWIjGwEXwbUHDS+sfoxDuzbPL0b3eSnP0YTvZ2QG2ga/GhaBiva
qNM2aYHz2gOmYdkd7Lh8cGsgCUz1CCHE4+sUHC51l0g00yEREyuRpVu/z66gVltGfd1VH158QMlk
ZTpX0DVrVRNOyBAyWlFdRv2hNpgSngkWR5FHT1uPGVe5SXQEfZZtSMcQyY/G7p4ax/3ecRCmEBVX
2+OghlD/WKfJyc30hyrFV2nR8kIn95GYzKk79OyruG/uhQ+R1sHvUaeA/oI0epkxkENnPo++Dw8O
ZRCSjM+6tupNa1XQ4UOJFa29y8puGxa7SQxn5cVz3+NXE6l85Skv3JQkBpqDfanIam3sYl20GEOM
KpJbNLccSL15yEp6yOMBN2UAWRiysZk8xN6I7CVxrukICBGQ6EX6w8HKCU7PxnMi2l3SgXfrxPBB
9NdNmNXPUy0fE8N784j9WZtcR5i87CO+4GJVVu4d4vZ9rqc3gMtn/D40TKf9RlzuA+9yZXTeuKKx
5tLfYuJFPNJusEi5GXX6ZD7vAJr/KZERMm++hqDHYycYOCZbYly7iXpN58hd1NOpFbDHbWEDnMm8
u2hoviEFwRoEc99vmm8U4X0ak1CzTbDwJAW066kOyDAbku5sRlW0zyftrSaDa+MbBY+CY8ukRxaN
BHntMLmtuh+62XLz09A+mx50FbIlN04LbxxdJtIrrGs+SRBJTR8WdfMOWvLZyRFRuzPXBbQMmqps
E5v40iyMs/x7eoQDZbk66/pz2zTjxgVOP8402EYoGky9XkGCRWEd57/SCgtO55TfXGGW67LztoVh
fKrRazZwQW9KhlhQ1IAF45dHlkEG4zroqk0v0GMm0cOYhOO5xfW7Crq9BWR+VWahd9ATkHlSaqcY
T/9FN4NLCKcB06we35UthGu6rPvGlg9eSJBXAWh0IxF6i3SQu3h0fjGyCLYWQbNgNu+kGRinIXsB
dHrPvHiiIk9qr0fnFsX5L6v1qrVXUZCorR+DDWhjQr+WY14mtk2cW1pAa6zBREiGZBlYP2moy+0U
TwNyXSwvOEIHmIaR5V7tkpRaP+NCnhxzJ1DRe4Bp16Wea5gi8mfIMHdNTjU2S6xur4MPPjGAfeGp
0XBKUQgcYXsEPVM1CSy4xXsUT++ObuUQV8gAmqRGOlFq3+pQcbk5k3wBNWFVK+zNSRccaRngcM9o
LvrurzhOyWZyyLyg09huYhml68w2tqFdfmuoWF+4rYH54dsEvvGLsse4g+W9sURSHrDWPFbcgxDI
VL/CtF8TNcPjM6s/Q6ooq6r/5UII3Wg5bspUoeZN76OQ4PMEzcnKzvSLqttbUaU/ecRcGm5kO/SZ
jDnUt7ZzP3mkd2trwATqoeA0MvCf8c/EdkhnmdoeWgzPxpgxWSssaOFuQ/VqF2N54RNTBrHxJGw1
XD5kZYerpJhqypJacMp8CLzendG10EA07jKMaiF26j38EDGb4SZCFNra3pQj6jkwNdwPooc6Qe3j
gB9aIYfAcNSiD+Q/Gam8w2mdrZVblhvALDCPAXK018In8UKI7/Ugc8aZbb8vMvugT59QPtBrGB7N
toykEAPbuMtbK1Q3rkzq52s8KaeqCN8gwuTrSW3wxq3Drs9vLcLg733bd4hQiRBWDgFAWPTMyAtu
SUTBG1khFU+gZBW6ke4603lo4lLiFkviQ2UfLKvqL6Q/v4eefdWYhW0ckWGbEU95MkXMGhIUyQU3
tKAFHt9Z67YuD31EUKSZDTc0vcUVd/rPCPnHFNNiE1Zv8/gy2114SjIClIYG3CZ3ibVGljyHBpXL
RNBhZG8z1YgzBW/wvO1K2MZDwKmfGjsLk50t+4/ESp6K9trkBJp1dBI2mEe8ddeazJk8kBnZRAXO
QRHhqn3ka9Hd2O0HLKUnymQ4q3SvXKMU8eAmOjjvzDsw4oSTiNeE+vbqSwkmOwfnY+4fjLx8EtzY
+k0vIdhin6biRXGoxNSxpRaMtgVC6hglPPyDX9ngl2ihhb6XCERQNzvzzXA4aBZqjcFaJ2Hr3USe
jUpnyB/j7j1SZx9tz1YxJEKO4tPrtqxnhBNswB8nveqH53cFuTpRfRjT7m0yhnfGTVsjSL/rcHX7
JHXv/bjYWAhM13V0T0iYv21k/3MIxZFK5UXLXLHN5ASMV/yw7ZGIgLx0mCgfJ53pVaTSTxJyHlA5
dCvVqI1txe+lKd4JuuW5Ssom9yKmmi1nnQtDzIy6eKsI8F5j84fnBNkIqVieUSBg9K61iGQwZa60
oCDG1iCsaLIfrKqK13WVbe0MPYEBYN8p+p2ZwimfprmU1Gcv6DiLbStBi6fKOjpWhrjVbs8j6olT
6IhbaSDRyNxYQzfpOZsmKspbhchMT8hiZDag4JLhfYGqUV1CYuITPSs3FFQarPMzlinf6PpHVSp/
4/E9ZmVo7lrHoO+rez96OKjxrOnN1lSdJihuPUTRuWDeGuNFVjf9RNHCq4snAL0QnbSxBWpiNSc1
pnq6gs+hoKGzrVeBotTErOslXXR1Sx0hi+L2tGx/LaIS9bJpc6fXiCQaRqPEXUBoA6E84YYQwuak
6bxgtMzZoHyVYRT/lunlA5ImgGs7Bjx/Ve4t8j2EFdMa8n0MxJ1/Gg922hw6UbcnPSYxIXtzKWVg
3fLakytTJpkj/vBc5UR15u4029E6nisYL6kIBEGPP6Poccix4A1cJiPI98t+3XmLAUsdo8yBptxi
VndbBoLTaBtYWsi2GCq4YLWiM7JskhrprbWidOZiGf6AucgR6lVWHkqGM0EFj4p2V7OKcnyWci6P
2POCys1fF6mCy4SKmJydWWC7SHIH33owaGjvkoh4zh7kto1z+rQsFmHhREBljCHh4NckoMSx6ilt
sVjWvvYVen+neojEWLcpys8z8MAfiVFxDG8mD7H9tZPg9E1hp8ZBn61R6aTIbXbKg2YzOZrgTvJ0
92kW1XbcrrDpgCScy1lVDvzRr2KgCoSEk8REd0uL+TuHiMtTWU0NLivWxLxY1ubfqMCvHCwPp2ij
EOmp8M61ZHyCTtRx4i+QZpOkv9ipBdGimnnKHNNEBM9aB4vuKOl8drPtlAQ4HKh272k7WSe3y744
4M65rJGlQD5K61DgzNtP2C2zQaliNKGFxkn4qCcSjKrzxrJbqFwdE74xpef6aVnU/1r7xyYD3mab
lOColvengeHlVN4YDR9Yn+20y2LZPSqFarG4b5vJxnLhhAlxd/ENvCg20/nNLu84YZCwlo5lrMv5
PYpxgiAxL5bNZeFUCoZ6/ZCUPImzlK8JuP/y///yJuaDBF5Cktg4v4/lJyMnQuQzZA5nmorvPomq
vvWAWqzbsAyYcyEI01+zgMnKJCtQ3WGNNnVg4jVKDEwD4dZusLLqUtxMGWo8HFqkOXRUsxtfXYDw
oNJz4x/JkL4zBiKXCovbiH8P0Fb0adv5cwH/0E9GUp8LA1d2ooMZHAlwmhIO15AXZ4b5zCU0modd
1BCHQaFiZ43irJjRqCG3MWPwcrUWbn7pm4H55h4OeMTgJID7vKrZA/HYeC6M7lNL+QSImcgviYl1
HCXKQ0aKJOjJU6AcaMGd/qhpBvZfB+LGooT4X27wvxONWIui478WjRx+9D+i6G86k99/8qdsxLDF
H6g8Zmvl33Qj6Mb+MIWDAM5wmfzpFgKvP3UjpvkHrlSC5bHjC+HAnfmXbsRw//AY3mP9sHRp8BPj
f6Qbsf4uG0HfYs3Kd4j5jo4ORbiz3ukveibdAWNF6Ib5qJexdkhH6jFaCuMpzo1rEpH3kOKlWyHU
wM7Qimd30gnP8OqRoWHpwT2YXhDfG5vUz/utiHRjQxls4BaDZDaptLPO3WKm/Nb7zkObjC4lw/Oi
jn1rZTRT7eChd5lG0Gt/ikp3p6voIJHznpgV+ifdT3t0g8ZaeRopQyYBoK1Bkqrf4aQOoOuOxuB8
dwlFgVwu5Tr1SqAPbm8dIkW7cQRNQXnAZzDQNUS3onVY6SBwNwXsoR3hCvcV/PU1FhlGFz2JX6qJ
3atqg+3UOM9VHtLmaJgHDQdBh2eL0c4+BzOzqQWcHFvTwZujhHK5gjQAcVLE6Y4TA1JI5FMvoGjO
iKbTV6GY8xq7/qOBg66NpdjXcdmSQQZOuNecd2WPrxQt65s+kPcmItLbTs18vbHY9lWS3Y/IU4ir
lmhbY4hEhaLg19OUF5VUr43r/6rAxqycxMuoTziYg0VabiMGs1Vm4KpKmoPpteTmGE1OQzsC8Ni3
BDsHV8a/1Pkl0XypI05FMfwqij657VvtmxbpSOjM6SGzh3HdJrRA86jeKUnkaliJ8trVASXNMmXU
muu/CDzuz1GofyBzc25qmTL7GmK6Y7pSh2qanipCvdalCvN9WcjqLgvIFv2LUOvut4Lw/+RtdldE
uQJn7cxU4S9h4XIiO9CGuTh0epiGO8sl/3IiZ5MQxPY0ziMoDXoUfnuwrdbGR0BxzLc7/whbQm35
vwTQxd8J9EBskZFfCq3iZIdmc9t5BVM9UoHJdi72fdIZ9zIf7E0zddYd3WbHC55AjYKfHIEUgbK9
jxK9209hPG7hR+9MI4/2PYWn1EjKY4ljydMUpAMyEimFyr1b07wwgIVuLK2cLp3XI/7GHac1RFHh
o4NyNmwdiAxrRxGJWSY/ZDc1rw2+YW+SL13a2g9haWy7qf9uZmjQu4ZT1QuQwJBQfBsb40ODtmJt
tf+fvfNajltLs/SrzAugAtgbNqJjLhKZQHomPaUbhEhK8N7j6fsDT1WfOoqYqp6YueyblCiaFNNs
/Gatb7GeYB4lCLQu600hibsmKcF5/NcPuFD/ytblEddVaz2EbFtVAdT8zqAGiWGHGNmKR6tOe2wF
nQVogiZ+iORFhrhUA+O1CKPwLjtPaUX4+KzcmMN/By2loKmppm29Ui+rvvnAHUD2UTYUe4lu+cxG
DZu2uMRanHiJLYC9rDdhTXCgFhKnDt9Qo14eDbcJmHT3iQRGVx76qLWP8fQeFnp6zKrhtU0VtA9Z
fKtXOowK/W672LQvLKpHEhGeRVVqJx6l4qwI6dt9CFK2gaMa1tPNsIMXfMrCJwA4ZruJ6CVlUMAO
kpIWMMU3QlvOWVYVft4vZBfY5xZEznamhNwh2iI7ZOXtqa19M0fCzUw7Z04gPwuzP4+N0PYWh9ss
W1zh7NDcGijgyxyOZz2QW0YoYD515opkLmy+VvARLb8rExUJD1bX0zznIB/VdBtHJYy2PNKPCdEx
XIeubI4AFMy0zbIjvJSUiTzG9DiUpgedICDcxXmz1kD1JT6nEYFklf6ct2X8aOj4UDq0CFmbhG4o
Uz8qo4fOVmzwbnjWwayBiURvRe5m7yds1tsO22GhMotOMqhtEZi8lKQ3QG3aM1L7ux4Bl6dCId/O
U40Yr41HD+FOikO6ZTaGDolX83xSl0awx2BAXcF1qrNUv/bh1mrm8aREq/li4C29DNV8qglpkRWr
InxBCJLC/oAA1w1AZrDnJtahthS4JZIc4lBjJLEwdX1koLqvBhbQ8xxehsHIfd7on5RL5KgKGqhe
kB5LjN5HEbXtnoGHoJHbZl2nXnhdQYpJt0Is6bk2GLknanXqOUwEYSOXcZwht2qaF7CR9+p2Se+m
+V5GuX4LULhgETL8KSaRuJ+Nyjcdq7p83VgAo6qazmrmNyNPjolbkcPXcIwON1Ewb5fR/i4FKEq1
R5OjVeaeNwGBH0VOP2y0vhIUOuAlMQH/kQxUkjA9ytZApBdKX1+dIjPALSdMmZqOXB3Zld/IHP3o
m2jc/+tjgIXKXw5eQ1VtQVulSqlJRwrw+n89eAXy7QAJo/KQZI2xGSN8waKoHUgQCfATY9WT42BN
a5u4TdIGGqsHB0HBrqDY5M3S7lQCCk/TCpxYmEezDBleQuRR7HW06TCE0+cSqsZjnB8RB1V9D8QZ
Bj/c2KMNscRXGiQ0eUVTr+C2ySPZ4d6r3hBwpNt6mfrDaPBKVsI5dsduFmeHLcbOtPzoTu2g+iMv
JYpKaGcUMjQLWK92uSCUQJfFTzOQPb703t5EQgOkWwUDUj5huo0oZhcOcx1NrFebjIzRKODnT3Gy
M1SxLZgli+B9ymW4z1XM7U2rb/tyymgNienBqkRwKmf/CCfaNaQxnxGX9RujUwSONZ16qNIct1MB
oyV9hyPVRBjfKRbExQngbSfThLA1xTjBz3gZ8uj7UMXIPEPHF2gTHdUMTznc3WrA89ZjtjkxYoJ9
YALqICcNnaMhXCcuxmPTLm5SJcS68AY+mQ660nCQgxfTEGOn7/TLWCB3sedcxUsyU5cRoHOKQ57e
DrUNygzg0oWa+m3DM4rfZd+ufPBuMsWWhOrCLcNxzadMP0uLLW+NVp/RrEeIheKq0OIfRKL256w2
n2ThBnqZn7WCKJm6ys89HtXb181+Gvpf//pVa64vyj+rhfVFKymeLZWVPKNz21oTI/6pWhgRyyp4
Q4KHNoCR5gyINJkXo9TsRLtXdfFSNfleUZbpYTA+ksWZL7oB3xJqsoyX+ocaSF8pMrK31IwqmFz1
bSxKAX5WIPAZEWMpy4OCWeA4dabip419r6DY+WYXbedipYkeSDDFEAe62te7NZuc1tBgc0yL3Diu
YyMKQhM0XeqSs0xaDda2eMrOIsQuyBQnIAabzUA8As01UlTXLbHnrbwME/gmC1tNwCrJLEi2VjD2
PxgBorCOANjObNQXJwowAC/afpRIpagEzbMx7jreObeE9NRtGWSWbxntto57xfvXD7z+m39ifeD1
tbdBLq9KSxi/nRYFfXGjRaH1kJkMYqYEDFtdcXq+MeoObgVeIl9F6sMs3/DGDr6KEq1S6v5cGZru
zrqSPEBHKCJD2dVdBow/Ts1tn1YvaqAap6EOFbfRB+eqdAD6loYZna0Z14JhAb1/dtKoDA5BiZSI
wX4Hag9tRSlQAxMcCrF0ZmCtkVScpTYbt6g8LkgvUagExdlMQUNxOX/swqDdLqyXPKrkg0LM1r/x
mGjOb+6irwfJAlGnEVlCUPbvD9KYN3Gz6KPxQI3IFTNJxV2s3bcL0JAmGlSf+3wzBcIrc5gYFvbL
RLvCUqUe4BDlA0ed4hiFnwIUp/adgGgHpGebeh0S6FbVpEc52rZLNCYMznJRHVA7CN0bzu3CPJB9
NxzTLr5YdfLKEkrfl+05yoezalXQF5mXHUZB+KAd9l5n5uARWuudhE9jz6m4PFnoMJtJOoeKTL/F
hpowDPlWq2yQGmqyeBUVIxSTHIcaS6RrpnPIpfGgnpS4hVg60+E4pX6su8I+52rJphsZ4mEG6MPK
95qEcfSmaIaxL+JXEi/wGRBiMfdpdGHChC8TKMSTqjH/AURpnvIWGRqFBAfJMUTsy2wxp78SKVIO
pq++mDwCOiEqtJriOlViI60y3syRt+VIr7NDY8h+zWZErpdtCBDDxEVQmNqpxHfJMDl0GFUypG1v
mv5FY2katsFZDgIKjVKEE6stTTZ5GYSaRfWUjn163cFTXsrA2iaxGp1Z5b31suXYaIk/KdN3MU3d
DzsVDPttIjKNwN7n1IQjpfi6vvkcWsSuKAawAGbbIicuTOsb3f+6AulRcbM5oM5r7gBqxTu8SjbY
EQWEb5SVO8yQS5G1yOhHWB5o+EpHAwdWakij3NIg4k4k7FyryDxAXwxfZMp+0Zzj+T6uI7jQWDnj
mXlaZ2vPsHoOkF3bLdjOma4TySkugnbH9L71OoUMtcS2bl2F/DlP7uqaLkd0kScMh7TClpMnzP1Y
DPLUQtHLa/JSR52shjRjua31JEmUZuhVRGatA7f0ScbHKFaic40rzatalCRfHyJE9a08+ZBlTu7R
RBXHW4q2V7TU307Na4aHHVzemWpppXd3j5KUBLhHI47iDt3NzL7twoNr/5tsFw6z368xzurFcTSS
U74GNr91pIh+cmQvQ/1gwFlj2eUk28rorWPLROXKRQm+FEc/ge7sS1LlUUT4BiBgVrtsnGrAJnVE
yjhQV3JW7iZpNCeZ6P0uhnecY2UVSfHEFtgU3XKviiTax3LGSo7r+hmsADAAGy26PaiFX4rqqSPf
Bcs21+2vc1Yiyd7EWTseogCgSBj2452dBp+DPQAHls5TGIJu5Gm+DilYVUG6iBcwQHG5Zto7oyor
Vwz2BDvBULdMZ3qYi+wmW2QMW5bUwT7QMBtMkblwgAfdJhstr4Ghe1IW274GdRnu+7zO8T3XBXcc
FndGL4HsxuQXOmjUgAr330DOsxlOlydTAz+ehWq0Q45muEV1D23HYCBTRs9yqet9Gq+7RWVKnvLg
0XTWr1YX5TIFNqEkepsdCAER+AI43VQrvMftqF6CNSM+V+U5CaB5jDZDdirF19bUiA2YRXomTCs4
DJGeb8NZTZBkWx/5mika4v3GNxQTHCqxt1flvoBvedLWciaEDcbkxiHpddVGg39SHjpEfh0zBL91
UNDFBleuuOgB5dLQseykmo+V2suywS8o9jD+5sEV66aDhg1zSgRBwoeYyYqnU4i9nlLmGqPyAsN1
YKVZqX4z47q3UAfveooOUG7GqRBPqhrVJ6McDMQAPVumMjHIiom2sYzY/OSjuRl6J/QCiMGALk2i
/NAGkbyJtmKfwR1DKZK8RgmrpXpSYS/1LRK1kBVhmTn0sG1wHthr3fM4ABlIP0b2K4+wcMFClTKE
61q0d6Qws53qWIyOdf6h6XdccYMfSomcJMCzcA61MTukZSwZKAanQM/Ta2zHxxIDyHOmGe8MbDTI
+HzU1c7JCZcHcpNB0zHMfMqKLt2FbOI9M37JWwUkpdrKWxBJy0XzmXk24bebAFA/T6GTPtgo8BEL
0H7r6a+gGd/N2jbvkxf0t+ExasfFm/akF5b3sfJJHIG9Kq2AkWcYs1HmS2A3hr3V1NJ+1pcs95ki
1myDMvITRvouLgMveKVNJFlcK9NQwm/DEi8jrr9Ti5teLHn8lM3oYxj5gy1mcVCFZe/36xamUp8G
yYqlLGX8zUarWTcXwh9LQGSrlaHsPjWZ2Kc5Z11mdcTTL2nshVoUX1WkUfdjiG5dgX8R6krB8VrN
L2nAy47iCPDf8lZPxL93KTtV5B+ESHCKn0myTEky/VZNOXoHMLZ7kRhnZLPlzVpDohWCpG6V3jz2
HaG35LgR6WQAMVh6lv9OwHhyiCdqMoAaR7gKr0UsjJ1NDQV2xcn9vBhVXi3kZRlCi95yzaqREQ7W
DdQ+M4fmkzmFuEYhbGtkRummSCNM+FZm+vqgt24Xa14cdvbTvqA2eqBaOSjEk59tPXpmVaeQsbDP
kq7ZY1FMGINBWzOrmTKQ/gmkmR5gibZbT2uIg5WJNjxolZerRrlTuzbC7h6h1sub4IalCI/LUGSH
PBy6LXqT4KinecMDFZOcpbHlL1D+cuoQT9XV42NYkgEv7Hny5TAf85yM86+yeTZ+dFlFJlEWPC7B
nLp4JBO/QERxjfHXO7Nf9ckHYQ2ZB69MhXPMgkjB+jBaQeSWZeuG5hycFdS+13HVsDlVLRGy6RSz
qmYTqyO/WYW119r2G5p+sVeJOYcaQ5GQdomJjMoar8QXfGel2+1UdJCbAd0jOwSHB8258WZpjona
j9esIngYRAKqrZBM+EmbXyFi3oVNBNGsqjnT9JQ1XGN6jvOC6L14s5mdbxEdqbBt+3ZvUrv/caX8
n83Sv9ksCTY/1Az/583SJS6Kn23Z/cWT/Pfv+vtyyXb+ptsSOzJLHAIuSZ7805dssUSilzRtFGKG
xqn4X/sl3fmbxMRsrI2+dIRhkUv3D1+y/H+JpORufiuCHM1iV2XZLLOkplIU/7XRlhF7iU4v1FOh
crmGXVxZQyNPJW90uZtbuwt473byZzBFC/UROgdiORjqRtZTnYg8/GVp6JE+yY8rlWcd+5v9MlZN
1/4KZz0rfyyWHJTPIbEBVyYLGvkFOdWCFWrgWKlR5Gs1PjELHwVyhqx9xGY7i61qtO1LLIqB5Aca
mn5P4kJNWFnYkMvu2NkQfJDfPYVuZooQxms0ZHdMkqF5B6MSWd5AbhBsJpWAuHPvOHVJolxMwLmK
3ba6C2GOSt/MbEP4gmEhGRNQbfCi9VnxnS2comw6C5bPtuFSVrpIcVnr1EXI+swnmlL7CVQjbV32
aqwOpihEzBXVzBHcAdUpbX3ct+aZRR0Uv7u+0AUZFGOXOW3LvSWz2h4iri85avfMiLUfVtSk4QF/
BaEsapupNCBjmiaHMcrHxg8i/UEH0rdhn0USb8mYhg0CFypQtmVAM9KyqQMC5GTRBRxxjtcsQy3V
MCMBXuvnSzTh9TFMJ/hW5G0bewg9QeO3hsxhZcbafHTGiYwfIkA5QbjSzA69WGSNz0i8a/nIFzrV
J8mP0XOIX/BDhcgP8y6tKegQM1exR96ywY8yZPcdgQG2V+mMwTV3QAMJEcinQsPCE2tUjLs6sRC8
9QWXaZe7FcdUF/p9YbK132gqgkak0yUO1LYOrGfocCQ8F0PVTfdOL2BIR6AmE2a9s6odG8DA2Fd7
iUcV7YPQMVUunVmxRWyNeBdjc0agQLFuMsMXfY2DAnuQF/URar5NrAwFoV2gYX8huZLtBkznmJIS
0KUIq3OUp+TyxY1FdTXgf1dOeWjKGYuqCT5Gr4imgbRiDlbn9k5LSNQgLN32E3usjQ2ydXKnsRvm
IUF0/UwmALoC4bHhbdVrVQ3aY6JX+MsRRIz1JetQl16UKZysF6JMHbGfa0JFjwEnilyTYCkc012s
VjwrI86qdryaYz/txFwnO1MM8RFUpfJW6fn8OIAdeNCaNtwpQYyuNNXHm0oOypl3ALL0zjDutErF
MD91WfyZ6SJ9Upp29MdCRL4hxvi9HkwsJwolaq7aSMlaPdg5dl74opq6naXwMC/I4plH0n5Cverk
SW+0+sLEETMMgVWQRxdlS1TV9JQ1gPfH2C5PuVVb5yliDOmgnt+GmmUeg1rPD40Rjo9mHQbbhi0r
vlYt2Ye9FAc1CI0XFWhXtImc2Li2i/yp5+P8o2+z5qorg35f9mNwPw6LcAtNK+4rXN88Hm2E0W9o
7+0y7N+HTKsOJOXJR7ZL6+6jt6KLnU18ISNNn+x67S2ngtjLOkkPqMCgVPVR6kkobfvUTlawsY1s
sYWhu1dYqu8ajH7nEGsaEOhSSx4yTsi7Bi8S5Gk92dWU7DfTbEgdaJJgB6Gm82IqePI8pmbfNswu
9R7OkSM5XWKray6Sl6I/AHj0CG80bgM89B8inid+VFm9DHHV3ew+6b2GYsWDgDrcLUmYHcxEhQYR
YZMzjFi/qUaHxdigF7qmrOtZgyTqr1xNikdSgNqrhjLa2ZgaV6dNr+bioJNw8apWS3vpBjAKaAtn
E4NMlFa3CG3ovTMEsCnpvLdCMpgKsc/s8qFydkmJoo/qU4IwUAfYQ0Quur3WTfTKNdEbASIipp+z
yvSjIjE9FKSyZKPjp7ktd3ZrwKLPa0DhcY8eYDSW4qPXRMIrROW4BZv9OJQNG+rJYBpRR+Uu4PnZ
i7gyDkGeTqx1OsXT00QBEkYEVB1r056BhLG1Qe2BohXZWmkWPnL4nu+lz6MDtj6aUVd2KRSjsyrJ
3YG8pCBXkJU/EiCzlTEacNsym6vddAInShU9B202X6LengEkQANjUTH5XaLQZpa5PBp2jnA15z1m
og4BaaELH4+Edcny2X6x2z7xUSUZBKZNNclYTATFMk73Qa42Vx4DWh1ZJAm9SUnImYoMjzASGLHz
InZOYAt/bhgEsN6vPBWv97Zo9MhTQiKba8HuGJpVd7Vm9meMrHtAzjngpcwYvY5zczetnje1HDTo
NUNwQZAxkPdpYRPDUUhAjR54GMYCv64qNnO6yjZgbsRnFo7NFUK+SgFgjCh+y9y31Sh2q5TceiVf
gETa43RQ0liHldkneAskmC+r5xmfZyJSlZGhX94XHuwT7ayoFryBPnFeLWgGz0zYxZ0SWITMUqD6
o4MYAyIKbj5QxazwJYcoA7Nd1nG1qIxo9mpd2r8inXgcLYYgoSxK82DbeEhVA4sq5hd9q7GY3Yb5
AodksUM3n801QsdJjv2ysPIc1qGJgthCwb5w1Tg5kG4l6S6zUJIvMIXZkYIfKWKk4rm69J6h0FCD
OFzpFaEkdxHQPnq+qr1UUFW3uSZZo0Mg3U4OAz9ZLuvUYcDBCHIIpTRboPWCq+5qy5m2uTmUO0Mz
idFMIAyaiza5VpdhQHeSZjex/XBzQmC9BFjrdoJ0CU6/QcKRJMT9FGPqVjQEfjTm6wVkLE8z1zsM
8arhTpXGqzRPwm2GXtNlo+swIDG6ZJcM6grKU7NzPPf9g6IkigvYuaBBKc1DB6fRU3Bzuzh6A7Kk
OGZa6QCHcVpjZzjBxOCDhMglNQfmUHPa/igbnKeJCvWhQGdIjtm0CvCVuorusRJUh8y2MccEdtu8
Vn25eHJcqqv+1Uilui4YoYbjKLw2JS7kMsU6xHM1xlPmsYW0jf2kTeNytnmQIJ3UjNuesDtW5KsE
fdNtkdqMFy7qGUsd9MrlydRnUKt5LYDAJ7qjsbIminY2AFmCzcbRde6Jhn8Pl0EXwI2/Svv/312Q
/7O8/sh/tv+x/uAPIC8NGLXuf//1w/aPj8Of5fZH9+MvH+wYCXTzff+zmR9+tn3Gt/KD/v6V/91P
/q//Jm4JNOK/6m8OOOyKMm7/op3Tv77pH+2NRTdi0t+sfYz4J+aStoKVDCBcbPAIV1jbnn8wl8T6
Kf5d10yqIlVntff33kaaf3OYZVD1O6umjp/4f6OdA+X92xaRHA1IS4j0wGNahrSc37aIYIARfWlt
RJL2c1s6zmEOkPnOOF7ctxmsjjsQXLA1Y9A5tdVgIMHZu7Nr1eYaE3+aU/VrIeptb0REATH8bHBn
q+4YO7e5HVY7f+v4PTuwQXFgJen52aYch2rWK+QHnCotoYZBnqp9hBJM7USCwqKsZkNMdA9juzCr
y3VUWpoa3Iwex9REGZbXWeeZyJrxu83jHjX04MkWAGf2NpZVfRgnkowGAeo6VXeQwX1tTF6d2RHb
1A5nLkUVE15Dr3ehmv1QGtxADKJCX6nIR26T7MWew+WkygMQExCRrEw6QbyPOYdvo3lUiAxBllc0
NwRMa03vnIEhHvJ122yNWYSlVGLuRKA+Qpg8d+tIjz1QcOVqDCZlWGW7Q+GTSUqKS9K8qlPDugjZ
PCqnSPVlxfS1N2R8iDCnLBacB3iq16+bzhTwlep5l6oN/wcejUyMLI40KjEsCi5We7nLE8yZdtEA
z4iVB2STydXg/hDuAb/WCCAkK40FyLirtYXC1WSkZAHzwWG+RoDhusCgkPALsltN9flnM87knQJI
ylpU3DbTQrOc7oiUnF0gNK5updOtySCIJKMChaBkDzUo0m0TnTNSkbigpHMknDtYCQFCt3ZV1T7l
9AOpMhUnvRgJxmm40EVm4ZBvUQbHxbmztaNowHYvKrG/eYnYQTfQj6ykeIzfZORmwCWNJH+FLnFn
Z9FAfEsFbt96UwPtxDhTv+dKy/xXp8UdykDeTBFAmbfs74FBzE8hSSrps+oUOxawvZJZ05dlgrYM
o7YJwUrMSntJS9JdwJXBL5DbbopxGkOqPRdAp/644Vcz5q8c5Oyc4gjN2gZ8aUj7LIpvASvWEied
awiizRTcHZsxgHRY2zERsIrcyYiCtBB9eSsHqJ9WS1CKISBIx8lmStP6EqraAyUXS7ilY8OQQoMF
zZqm0mtDqe1EL/FJKuNTTf9yZRVB4ZEa4MJK+z0tuq1ZJOe8MtuHGU7PNnIAU8TWVtYCvp+WQBuM
LkWgvesRCI8gQHGt4Fq5qxvtRs43tVUxoeKh3kRxXzlub8bBVp2u4Wg6xCrF91obJuhIzZqqRPuw
c8AsCqWRmhrBZZWJKI7TsEiB4EuvgPFvDaU4MbkrdbwfY5ANhyqHYBoP9G5L10uyfsEPzqbBxQ7x
QZ4xwa6N0ptDDNwR5jNnOI4DuX+L+DCa1ZRFneuoBd/dIA+cK/s1QVfO0xmQaKSTs5hEWLnq5bVM
NGJ9CyapM8NhMgM9p5DQIkpWdWVKuV2ygAyRovvMKY4Tw9IZ7lace8GEkFEHwcZu645FUIvxbnyG
QQqKuakwk7X8imaMX1mgI6FY3jJwfReyfBFZhRC/7va4BVYfVImkXplMl2K3vcLmuMr8fqozQrlU
Xts6ppXUHOmXJCly9nsTfbN0c/J+mhCfUER9FkqeEly40W9dV9xlEzlZaVu/zSAe8HEjwMmWtPRi
ndC9AGXwZoC4TyPP3q2IlptaZL9qusja3NSpDou7Lku8hOCwgglnTD+d0rpJsORG79mkdzx46XuT
1Qfix4aN6MZfyAgY/aTlBxNiAGJEpnDyTseeUxN1H+ayodZT4tAKv3eslHDR5EYDOG2SCChNGDzm
YfZrGCTfpcNwgZWAm7ZsbsWy+MyLb5lDnFFHrI6xvDrsYJkPBKR8COI9Mfe1/dWs2uc4q2kg41ub
BSz7EAphYgEhQIPmUFz133MM7McKnD0jq9mVQ4b5zgQjZwty9VDuxlPBmiBaVGjux26hkw7xkTfV
Z0FicXjLogxGNLg/szN4I0/ylOT2hY3LIcph5Omz9JPIEFsGa7krKjX0LaK6NqYtX0WQfc8y1qNW
OH9W6CmAFX+bKwkrZ5BvYVoJNvLx66Ti5456w9feKnVMd3UTCqg5WEjzWO02WMfJ/jNbop+TU9AH
Iz6mBRcEEeGAXZZHdGW/enz+DGlcwMH3EFUxvQkFydKvcolKNlSOva/IoLxz2tCifV+O2oiVvbTf
8MMn5xK06ob3OiTXVW/pRCMe3KvddbZr4rG7U+ZiN1TN52LrLLcTCvCO+9p0rGvRGuD8sLEQxKQ/
gRTQSFPacrY8Mxt5FCNXVlJnfursd+0mUa7SIjHaCe9CgxkGeaHVGqyZxEZwAqm/H9nKM6KyAy9D
MoEknc/x/qjSHO3mzH8y/hW3xg8dzSj7cf25Fh07grJFvTWAC8txdztviao/zGGtX5iyUl3M5XFW
4keOHurscNuadboduW502XQqoJbMVolcbCL0aDbvnNH+wbbpxVRpnqX+k6YiwRyY7kaD0VU+kt43
f6tHEmQrWEBbBVEqSh9S9qT2nTICjW7yCvua54zCdlfUqORnS3zLg6G68t9DtMMgzLG4cFhGekZ/
PB1izYYkv57hYz8/E2CJa60GsZojhSiWgxLR/ji4/02eYpZklDKorZ1mRO7eQmftlZOxZuzaQ/GT
MNODUxNES9Adm1FTfWsD4wGuhIshT/+o6aFrlneLCWSqzw2dLGSg560BBsZCULeY1plBWcjS3tWi
u3nRGUSE8AAyydGVaD/7nEsp6tcNGkd6il0VRxw8veVGdf4OmuuuM+RFbYp30Rnfw/ZlGgIs/ppf
WGJn6Lxke/spSPddZDwPBB3DpgP7g1iRBY7LC91b7ZNLml+spsAY3/xYZrFpa/AXmf6g1SG7qfJT
1Oahreej6PCDYUvtjeoVPIvc4U04qTVajVpBgBujxFkif1AlGnbq9FNc2O9F/6uL2t4vob6B72br
HGblxxTgx/iQPSiaFDivFlpvbRFc2tD4hI8stlNg/YyzazUO5HQvUB7LBEpTZjjfyFsItmBBefPQ
cKLU3I+GErqzXdzmDDAaHTsRn9WpkGa/pUC4AJgXRE86tsujVLqoo+4iuRAdAQgeFr4Y3hcn8xZz
uSdF4J2t3bNJABR2RngitTwWn7oMb4bGy5qhqFdH8d2E95vfqfFCiwspPkgX6d+h5ATH8w5ZK/Li
/E2p0tuy9ARwBzsU4+XAFASZVMBQjw4SrGD2aCVEBtMfP3fwRjZOztEy5epTPxMaY5uHlPg3lruv
S970a3GKr2yysSBbYj9FQue/bGgoeqCO4en3hDMWWJYJqY7pBNAQoNVYbNWFUjS6QaS9Zg3ho8Gg
IYfQPwBB+J0uvjtpd0lCbOywDw1tQduvmS4TT7rTxdhmUj8MVdZs2pKNYfooUgUjumk8aU1BzBWh
hsHQXkSbaD7j2dgbzIb9anFoUg46PWZUgCBkY0qug3mVjLtWRWOTkEnASyYmUWi9yAAYOfaKiR20
HqFJfP3VsHtnq095tknWT9uhgkvt6zNfH8d1HW3J1pR//NufnxA89mAI15/2583Xt/z5oSUiL9Dm
GJ3zP+7565P/dPd/fLx++revYclxYjSPDK5fSUhfX8cVtv37Xzn3V6rRf919bWh7W44RxXpwNMr+
sbTSyvv6jb9uUPE1uGC5nz9vzDWr5s8P+xWeyaDaCIKZyY39g2kN9/H1VejH/vlL//g3/ahSp9Im
28Wx1Qlt6debJe81QkKDaGsEKsEmX//49TVfN0ZDMsxkNrnbmk9lBCDlt+//88Mh1XDvdESY1xl1
BASOf9wR85rUr3mE0FYWxwm6BE/pRJXMNHn79W/A/VIXKh8DoAlCVju395NMQbVFK5stymGocoXh
r70SsmCGJt779RidlUurX7laLcaFfiJJnm2gsKypNwHr980Rs/P0bbyXj+VmuCvdGuH+icol3LTP
sFgCt3pdXqlIcXuUH2yldgWnxZb8rietTuDjPNpn9LSJebToglz4Fz+TO+eKRGl57S9TZd1nT/ZN
ksn2IeEblF5DABr1sJsh3tgM1bYavf4n7196lR7EDySO71Ax41NpbhQwCT9GDh5A5Cg8/Fw7duWG
v3YfheECP8pnl1FlOXyfApd0G7Q0/Va+t5egdNnW+fKVowRVvpdBr3enTfBSPaWnYaBBZppGaNFG
ZFvlsUbSzSXtQjBX52lPOvF7oHgB9us70x6ueejeiHC/LZwW9Sb1u95T2WGGNLPRXX4sH0hbLx8U
nM/ZmVvjjEoVJFp0EOINo94EPA+l5aRcuNVgUyqb9udgc+XqPZsfM0wH+h7ziOvEB0PYKnuHfMbN
PLpckosmPXKOdjYN5l4KtLOUdb26Sbmqu/pTMHAzPSTqs/Lj1pYe7vxlb7SuPGWP+XcO6OyG8WRf
utlj8VjfR66yMTy4IbRm4d7aCIrcjbXJfzjem+XczcwZQzeYFRJBjgxr+61jHjt1TQ3A+uNFlKC6
S4u5rUDT/MDusG928xsiot0HjSk7pwue7fmtsF3lO/S/M5Fsxv0rPKw7XL4ASDbTsYLUCkVjS3u4
ISH6VgP52dvbW+oi+5DoHdbbMtkSE3gLPlEKbSDW7fVvwZN9QPjjm7f4Yh7Mz+KdP9HD/2xezUP2
Hj9rtR98KshfX3UWhskmuOEZ3Cwbyi8eALl34Ph8J80rgG6yMbc/1Vvxmrvmjasi/FfzoOzIk6MZ
3cbfg28fzrN9s2//ydWZNTWuLVH6FylC8/Cq0SPGGEPhFwVQlOZ51q/vT5zovhEdcS63AGNLW3vI
XLlyLXH0NJQUvVndhxG+tNj92bL2DIhkwFT00ZrM7QDVIQNGklfdm5/s0QsOigqu4j6qp0v08kez
Z4misnM08FO5oCZJZ5Or7ejZg0ZbhTY946bsSs7s5DbmXi8LdZJ7eNKefpSXl2TcC85PX3vtV408
Q+WmF1TB+XRUfu6v+KJqrnREnImUloV3neMg/8C2kkomRxloTjc5lpehftEIP9G1vCxef6pxmLbX
XXZHXmk8Juw4wXpMZkaqOoNyQ/n19xXsLi9CrNf9vz8F0PDRczGRcAZLeRkqVoBPUcdFccCODiuy
ZnfeF05p0PygysVcdvodxRKEamenfutOZCiy9aYG4CxgPc76zWT7Pqen2Ue2G4qUnTwN5/bS33qF
LWS5mOdZZY6/Jbt53zix/0PP9Q4GDq7hCdpO3n8z5SdzAsvJyVFtY3Hb9+8saHeCY76C+XB+o4Pc
pVxK4Zh0galudhaeQldFN8hm8iAshqcuRY79eEQqPDpsg9n97PGmtad75mUh/LpLXZ5DRADAOA5R
cRQP2jd93rOT7dcr0kLhDsGOVYetsE+e4mcoSmgpVefZjh6AJLRIveOsaed+9ki87NCADh3Ic6or
ARMjVwU1tK3i6qPLZnyhdYBS1Xnd4wTob61hsls8Par6Wb4O/3DOYlRawUeKqoHy4+iFB0Mweaos
p/nsnlBtWjGddEJ3ah/yX5RNROmNSBcoC+4lqqrk1C7sPRxW/VoP5vUEOdhSP8e/dBWU/RmRY3V2
Lfux0i7smP8S8ZIq9pdk08woUw160ho/u4fu/N4MlC34yUYlw86ZKs42zvElBtx0WBPFTxW0FCEk
R/mafkpkUlBqoJnBtCnS282ZyYJPsofhFBoM9nKP/wzXKRiNC6OzHhuncrAkar9MF90xciMZSV7T
z0njzW2mx6jhjB/VWeIRdU76JxtdGvZXVIVszKw8FFUqSrrriTWSeCKuU7suGO6Sy5FKO2AvezRF
gddIEPGoidu8vgjWypt59NNP6hJebSfGTfnisOQIRKXlmLsRm8MU7asHLDvUYKE1DC6KsNeEg96f
vxYiVYQC8LDh+EP/b3v2QDXVZ3GA97KTbE38S8GKopF+jv1xp25zr+5oknwrgjHcHntCiJfKLwCX
+euj4xT8jK75DWXIywuXKP60N254u+kzW88cIse8Y73tU9MO950/YbH41O/Qn/n9XzTt16/Ilo6R
53f3WaTubCOS5mVPLq494bV8ru7VHV3EWN2Fk81IYPM1Vc6SeTO6j9/igJbbz6pe0KZqgtTnCrI1
sHpaZb0O34KFI2kTBRECueMxFD+cDGwj73Au4Oxznk90Fl+Y5xxv4aGxRU/0IjotnfSv+U/vfA3i
b8sZ5TOFOtZKE3BA+Zyk3OBsF1fpq/Q7lVGRvuSfAtVbmk2tb6NwUL4Mwedy3JhuvYVp0SU57FUO
It/PULnqDnw96E3g4pGTOiFC0gbtCV4vRnZ4XffIQ9CDDb3Iq4ynGkXAUXyLXy1En5kDT9krifdX
/y7eWag/sSuwqx+UY/NABsNh82TPaOg6c7Qv4zitCI3afnQcPhHd3bMM/kSf4UM4KvvmSBeKCwBg
OqPPEXuoumeMY0Hl82f5k04tAh0QEERmvN+NyWVzclFIa2Mnf3tGuN0GoKPM1VrjEw+nu5tSwBA6
i7c9RIUjQ7VT93Wbpk0wghrZ9RF+Fm1u7I4Y1GrU4ff5Z0mIxl4XMTZdgEMWK998ro9o7jokDYIE
WEE4tFYP1FMJePgqIs1YPKtjflQ5v4QM2r+rwymmJUfxpWJnDDfDDOrpFgP9Itphi+IeXSxRT/ea
eqSLXXrJHMP5CUzdEXZHFyMnm9jzRo/T0sJc93rLlnwkudD4j1p7eLQXjLKt53pneEHog2a5od/b
usMsf8HGF6Uub7rOl3C6RM0XrhbFdyO8oubozH8VsklodGcBf1LxEJcOnSo0WD9LQ31Y0UkS3tK1
etId5nKxMz+jdNP2nANh1xufucnkGPa126PGF66vao0IPR6c8MDJ3NCFvAFxauGJNhPVywSayr7p
216cnkozaWKDPh/6WFN4DnfW+FBdkASEvA5sO9Iu98tL6q7qTvlib+M8IZCWjI2wbbP8B55cccXP
vrV8wpXmjmVvMwOM7QlUWXgXdp6Yds3D8EP38R3OPfosNRuHSwhKQF2PbB4vVMG1l0bHd4ed77Ao
RJDe93qkjXgNbROVlMyVtICWlAwoWb5jOUZknXnQ2nK3L69yRGjc3lCNqn31R/0R6h0Etp8pwFK+
zz7qC+vceM+8fi929rgHMaFsvXA9qw26YhcvEi0OW+uiB0jc9gegEoxE4FDNQNCRq6MgiAI/qlHs
Yqz4yRYc/TYMW7wjT0eNWgRIEK4U5V5mtcr4d6kXIJU1P7eJL7yEKb4CDsWKh/EnxG9efZpHn+Eb
/yJp8d94sPflHCmZp3LNAWdCjacDDQ0XgcTj2KX7+kboAvwoTvtGxQaYgXOU7VlCtyfHeMvQLvJZ
zwvyuNxLY7+q006LThoa+o5+Xg6iNw5Y856w1JiPlYOoHU+sbw5FfozFH0E9pYlXlO4jER1B8kTC
IizaAmw+4U1zPv9J6QR/ap+XO0a41MLF6mVs8AENMBUAVBHv8I82i2iugLYFLF0w3upui/AWzh9m
QoPmtrnkqV08ejptUhtjQA4+7MJphnXkl/UyJzYivZafNx4BxhJEw4UAdT0WQcWc1y4AjcZh4BQQ
CTFSF/H05oytHId/5lb3/CZkrxR1Dgu9ONNe++o4Cabn3F/Q/URWmiRscEnMpN1Y79riikci5lBK
+Jqnfrk16Dkl7IUtfFHYzWQI1yUAxxc6ubaYHw2yLeV5kC6EM5yPPZrQsI1+zJ9pRhnJGzftf4jl
AZK3GTLHefUab60N0Hs0B8FHEVYfQ3OhSIv4ZGqwtzlThRyQX2aHrN0ZODNFbpG68/CPPGFin72B
hWxGeaWNjjA1OoWuaw3w2y1TV6wDNM5CC1uFE2r+s+p1EISi4LJNv511KamGWQHlmAzd4O86fkn3
G6nb15FCSk8LDXIEYZwjaE441XKN6AqJT8DR2PHW0wnJLFiGSMcvL0VGpxsJidA4ujg6xIj8l+bX
nmLmnQewfhENIvqrH7KMc7nJnoss2KTzYmrJlEvw/kFm5ZP2rFb0G/HAkS3JTq1+TQ8VbOurphmO
XOaHU4l+mx853CmVtww78VnzdIpfJzXiLCeInesDyPeCJp0tDvgA+5Pic0xTOoY/puIVRLws3DWf
pmU0PfE/KN9bySvivyE2HT8cSbODbEMyv3LR7Dm5aSv1IQIL4SgiYGKvW/PrjET9K8cD55PdX1g3
5kGhhO1fJH69jxvwcJ+4o78VO/Arp7Gbp+gz++xPj3pf2Y/6r7Kb378RbNY/LMHpEaVkB7clktLk
M2FjWs48hHeDmIYp+gYsQAPjM7nsLjkXV3qjBTB2kFnSu0/hBitmvqG6an0iCXmZdS/9JuxCmoFj
zDi91n4tuHnGhmru268R5Snmb3PdaLMSk3hGU30kNaKaRBWZKJWv5aU4ZwduyO5v2m4DD4J28reD
F9T9Cyoa2w2ZXnYoLyXCjS/z3wFVuxagfUQHeZfoNiYWBEWb4l73mJmVOJ1DY5bBPTCQQL+YmYk3
xp364fbdZPfqPjFPGfXc59htpvN2kMw31hafROYeNHe2MWS9AhZcxvU1iFqzZ53KG4uXFZn71MrB
C9jTZ/YgWyZ8mnaxg77NvJdONAkyy5afxKv/wqFFC8bwjNAtDg0KVT5Y1D/xLl1Z7nwKvTHjM60X
2V8keYuf5FpcjWMVGB7hnX7+vZ5ovKTfSGKeLJ9jrzoT5Nf1Lr+Ew6VMP1b66WSfm4oQU4Gd5Zrp
UwWEQFi8FUyHu0JAZb2nf8jJsZ2h324n/wAwCV8ZBD5kVtzhKuMmuW2QqH6zZwKrzs9Mrf5Cpiq9
E17qTv+hiO5m+OlfUCv9Xo2gvYCVYAgN8pT4ZYOzjLMwOAkFKUf6BjhKuo5YFLCain5O2yfhJ6lF
pVIRtpOH/oEdBKtm05kW7OxM0KRZrz/G6EeefJ8nn6R9xIS0dM2PKsBvI8AmmDRDzDwlu7T6JSn+
Sbb1zof3dAgzozmOm40WktIAMrooFouvNO0giM1RrZ3658iwhxcaQOjA3IdtbBPNqspzFe7EDx3s
Q3/GxbX7YQLtw4B7kPFod9iy0D1c96ObfbanFp/SVy0OhO+whqnhFBAXRi/yrWekXxfVCUFe4Mud
9NJ/b761YDpNr/ExfG/vEwcmSScCmHS6mHZ8daLeubXGeyUipOZ8zoe0tYET7cJ3ISCOhBBuiTO1
y2HftHb2Gf4bb5V1qphe9Q6YK0tuE/x+HQECxBFeE8s1elD7Uz3+mT45z/iYRxGgQtf0H+/1v6Kn
+AHeRM6mCv/qjqKqkz3y2yvMr+jUXYlGhofOcb1xymFVuvwlNu4wLoAZe+JY0IHuZ+lsFPFNqHDu
Cpv1RzkG1gux+bHwyDCpi7oDGKb8IX9g7zqCzDxFT3ioYZW6yEcEa7FtgSoi+yQTHM/ljVigeMhL
8GpQDWOmIh+3JXQEYds+bSegzyhuus1P2ga5n7vdeckCfirKR4E5BFeSgkZ3xnTNGrz0BAmOyV0Y
9zr0JvWZLq76Hcy3NmDD2DNxqNkdizezv8ztC0/9LFIAHo6oz4E7WMjFVflXxUHQgMGlEQIlvNo4
icsfEDpUPUXjFOI8tH7xH4iMBQVn+78nJTwWCrIf9d0yrnOHAxVxqJ48j7ayozXyNYP6Gv9F63MU
jnzGAOIfhP/KC7P+G2zEUoN51417E9MYTNfB9cjxN3wEnbtdiD0XG2uIb8GuezFCbJt5XnaIwPEH
OB0hPEq670S8ZEsAlvVBCJ09A93HdnMPEUfF1+i9f+f/NsRtp71bL035UoE4I92qfwyYuYA1MO97
ghW0zByyt/eR7WetPcIwdo0LmYZZfoqbKiEGD+hZQDDNz+yofAzwNVkbizlmVyf8Tfx2h1xRjZmU
a01vvNkXyWVG86fbDRckVjdAVz4iKViQbdrzOz5y8CdcNlUdxgmFH4KoGkWSXQFqE8i0Q2Zo+9GZ
uA3IgyvqJjZSCmE2ZyVZNCci7LAEDMNENp5LKc5stzdy9fpWkNXo6dP8xWiN78RabGvxtl3F2+xj
0yMuDT+Ge/xN6kJcDJbLBpn4bEtbM+CRxOL4k9Pw8pGoN0JMxAYSakLova9f7G4zTX3ByGt0VHaO
qILCYUU07gaowdJ62uSp9110XhbQmJ3EKf0uRfb8JVHEdhTkyexQ8rNgT2qPxihcEUQf3PFdnFhp
VygVhmWnryJlShQ2kgs+SMITg5w06HCjNm1b1HDO0131lkPT2MTVPotM+epvcMlOAB4NaA0BqPlB
dJ+DC0sO6D+pECGFBGZFjKDzDN4ickVYHR7BiITFaHoZYE3Z2Gn/yy2fiCrTHSB39TBNnhaCwRCW
wIxIR3sEVfqZULcih1Lu0SHd/xFuYKJsGUGGajLtPAw32HMwTj8RcM4/lUOxWQIqEhh2EVZNaOKD
9mZMCMbrQJIUfizTWXkvLxCILzyZaSem7yFxFvm3CUKTucBdgviFwt1H8qClh62Bqynu8xfvxLai
kbDTpLcSpl5y2FOvOkmtY1bYUp2UL1U+ymxwj/g2PSXzNgOztzAlSfDCc5pdDA1zLDhYN3YtmZEh
t7gpu/FWvFFJRp+G/s23mEnI6+voVDOpvzKUZm7zkYUMWA0T7Mk8M8FBmkwOH1xnW9ljQNi7CkKs
DCcSZ0tH4G5MtHzYqUVJKRCzN619L5aAUhvFUPLX7JXXAuw0BBeZJ2s+z52nMWoUl7wZSIi0uoGL
9RwT8TUIlfoT4ubuvKt49eBODFMb8FZWuY8AR7V3qjPmvrQ+KuFfDzsG32QQpuQA1o52YGn5erSr
1T2Rc6ccC+1dYOvnmoUQVnyw0GfaBrO4bJNnsy9AtYpnRmxCcoWloQBjnuYLJKkdsb+sI2mbFwuu
wEnAVLkRmKgRgjE+JEOunmvlnfmHghP9E3g6T7cBIG22seF+e+XOB7KTMR41W8r8ym8L7Io0t5Q9
0ET+TcpV3cXZUaXXVMsdddxRWK9Y3vHfev7LoA7TB3/O52zpistAowFGnKUcGVbuiPuqCXeg7Geu
oOy4JIl6PSUwfr1Cr9nqOcZIj4nDiDNeqkB3u5/ilrduYdDW2eUaSJMPgD3kxTVPEYjywezkPfX5
yrkXCrtK/MNd54CNTfYG7M83XD7Ier+FIxq/ksGt2Sk5+UipcXfSqGZqLilKtc0Snhn3SjYYZlvk
yEPlnGdUZS4aQEPCOcdn/HgXboCn3qObI6MjBUsS1TmXq+caeUTsCkylUGOHuwrdLXcpUT4slOn8
9Dv24SeMmKgI/1Rg+7MZYduwndvgJECVg+ltk9b0dOkPc4VvgVxlbXvv/z6ZT7D6PZegklbDdEPg
n/q4S3pS08DIRJ08LpR7pYmPRJZ3nes9w8/Hc/CXt2WlYL3dApXx7YFGaG573Dv9GDxGbodJT0tL
tNtsxYgvYReAVQVzTGl4u23uVka7H6c5vNK0bQi4xkSjO9tdccuKHO6cP+J6mQTbQ0KyYXBLmG04
Pdo4W5I0xlv5Rly6U4h6HPU7zh6iJIAWxxzc5Tw9+ODxRpVAIGOi097hdvhv7ejbc3VgHu2JxwMu
TKcJwN7N0C6sCg0NGhquFaSJUORbAKRtlSKwiD45dVOXN9sWBkKMLAbNxemub1+No0r+Y/o8WBYI
n8ELeezcIbep2tzRiHzUNZIRZQId8tbi2kCT3OoH0ECJfukwZCk7krUramcN/ZmqruVKr3p+BDwR
MsCEG3OeDw9hPQtQOb3FeE57JxfdynjmfiamEvHgzlhPPAZea+GKx1yEmAL8LG9TaqO+grgT7jBX
oXXepx+tDeCNMspcBa/jMUhIECJlBqRg2K1xjmFMKnf+IBZPE46Hmcv84FHOoxMWmH4GfBI19zgn
4D6kAkudIqB1nLbVZ5D2cVVc9nqisMGyQIK8H45MMnw9XiiQol62rUU0Fl4RCAf1QOMybghbYOkE
lNjQEbX8qESK4BMlEK6OdazFHpEjipUdvjqIlRfYC5X7l9Vy2U6s4Tr2Hyk0sY52UDrj1TOUNlH2
Td3u5HPP268+HVCVuKc0bikejLFMQqDeF7V3njGXOYavrD2ju/Ett7sxuGp6QXfE5SGyh5jkCLTW
MG8pc20DGx3pL2F/IHmC4bjW+9/htwvMiz2cNpmTZnNX5/1/I8xeKvQ7OJWMT4ZHV+tkrTOVnvk2
46ACFuIs9GKBBosu44NYHguu3KpOTvusvoHhMRqoZVXZji4XZiGcAkN2ZQGR/oBesLjweXQMFFVr
7Gvh6uQQPhlYdiC+bzVvS6RKr+a6U2jiaEIeGFO0qVjK/y1I/KBq2weT+8v98VyZliF1O3XDJ6f8
aH0115B7InFiMiYHBpY0j0vi/jdCEDa7EFl1LwTMt/EtIDeFH4lZXVvcV9qAID4wCVCDV3GudcwZ
vzsYJwFdUyVZmU3lQi6xSQyMFkjN3pwAJqtxAnZPZI7A++ECvST6HxajdYy/YakWL9t8FbCgRDVg
v+g+7YZkD0wyElxyYJWsrZpeM8tR55M4I9FCcx8cz99lZ6LAMW4jTTMpOxkoX3HlzCS0UDqocG7N
HCv3iRZ0DYwKJILZL12VipTlaG8xuQN7OfQuKoywp9yFRbEcR+UKpb95BWeDyWGZR0nALgmBuPRq
5Pgtw9dk/agOBnMCVpXQ757RzK8GtIFcHnXTHNuGpMK1KJzDYXkK3xhRUT5vWqAg97LLCqjYQ2Tb
QtBAo/9h12KfwbxWMIZyAFpFCqKUPZsELQqQQkK23GdlDQgbjRuSyw5UApNC5yqsbdwWvJzZh1FH
ZPcnxW+eDPj9smtZWES4BeZPalD0boZeK7wz9cA05C62DrHREwjUWaAt5keO/iDdbdK9FT9h6QwT
NBJZPF5Pv1+0Y6XByDTTzcVc+Iaxwjam/jQHwdrNJqpoHr69KCNWyHu21xqrGsvZZtKwh1muUD8l
SDlbgtsxPOtRiZ6o7EXNcYyPC1q445+xf92qXkAJsRcnxAhO3h7Yq2QgJ/pAoSbjbSs66icwgkWZ
JqibHROTR8GUhfEPJIUA7vLECtTA+giyDHTKnTK6cxiZ9LkLWxFvMhEdA4LcDpkl3ndX4YvvzXjP
W0Xxq84t1HueGic5CiqCeRCyF3QEi2W7C16J8tD2re7SnkgfbBkfY8jWCKFbuy2SZt0LcD8/QET4
eAO/S31bPVScOLdzjlOnkpmNFP2XbQPZzuwcJG3PTgJBeaUXsvSZNoN2ZVlCTg+7t4aNvvPr8SDz
VsjsJV7XfzPhqYGEypWl2ydsdi4TKk5fZm4IsgOrQkAkrnF1MZBQpmRdriMPDA7McFS0XTTt6LcV
gc5RZBOQDGVj8JDIVdcdQA7DLZTXkIiLjeV3M2Kx1s/5B3OGJcWVsROt4/aweRGTmc2InYNHFImB
mO95aOw8BaQV3eF85GVsl90nhBA2KM47QdvzctSnyZuJl/EFgrNWOJV0YRsbknNrwjMmNke/GWcX
5s4W+3D2AZbx7dYJ2TqsFnEmR32mgqNZwPZbkYHHyl8VEY05cMbPCJS4W0sOQr12qb4JcMm0ry3e
460IQbKALSRf6Y43IQin9MeXI7M/mhxxQMVuB56WK58vcAIoyRCJcffGN5v8M9goyTr56nZ8wzwB
/oRZlDvaRjPoO1h/e5gWgMkczi0IU0hEjv6hIJm+OVsFdFIVwyYLPwFAtwRUaHOfVJp+ZjC37wXM
tqjXanrK27PBNpvZw9A2WLZEKOPO+vS0mnlKpxCSx/gRoZWbjm6RweRcNum4WlevyBsrB2nAp8Bq
JGhkKSSqkpZ0GtYeaU8bRYEY6SHD5SwUm2wvTjGFboGmlkRvS09ocb/4NZCMhjBCoEmWWUmolDl0
YFJetADOWl2aDguyVTV+Gb608kS6Sb1POk49SBQaNFbQ8+j06GyM8WujmiRSm8uiuZkpGqv2ty2i
zynkkKkVTud4LYIBBzbimigyy30Gadqeeiv3MkO6zaZS+b82jL9/Hur64oeZefn9UZvh7Ggp4u33
d0WRLbsZ5AYHLRykZHxPik7vDxO+IUgsj6dEhkSZ/b8v8q+95O/3v+6Vg1ybjtSwcFu1bg6/hrT/
fVG6QNMqjpIJDwVRE1/+9wJ00r5p3h08ZfP5/P1C5yYCVP/7/vdfY8f0K8piv2CdTd0Dw1/69fhn
Llb8E9MTdHvK9fjrtylk7eLOKhbDpWGwRhL4/m6PExxZO7fwa8LZNhkCrb///P3hf3/YQPaE2clv
/vfDOkNOrCUH6zuwntaACfn7yb9f0u3JZL+X8/vP3x9qdfNuiVQSZww+cIcSG/JKTrp6G9jfL9P2
7f/3s99f/P5MHuKdkupJoBjTqTAwZkLEoIHq0tTelJLIxZHADtC8taLcYYoZG4hC0l4QdRNW3BpG
6Dosc+uEbYnuaZiYYghb3yeQmRWymGZu8HYKMlDO/xAWQSFOCL8iDfEtfWwOVWj1CNhrFEZWOG0p
EFpqjBAIxjK6lAJEGYVWf6neGuniDsyzNvEjNzo6m/D+WBrUFbNlMG1hmZ7rngN5pDV5KPMaTvNC
SpTTxb91E5ro/HajiRr/bH4V3abwgm9KK5VIoNlCQrouJsXkR2aTokFRUwgBJFFb/brI0nMjLlWg
qBBfmwnv6pnwBPG2JNBaHS9mGrRICcDnUPZQ4jz1EpUjrRqHlw5eZQ1qZWZ5eK6LYa+NezGRFIpw
bYP2PfLVKDtQ89LGXZdP4FC1igsBjWvFzEhHi9+Vfe+2Qwlhz0AxTGrJyJu/84A0ehcRBqHt6kU1
xfRUyKjWcwjRe2g4VBViV0rJCgWqMmted36DgFs9bmJSI/ioJSp+PcEIKSQyjKJK3iq8MuHTJ6ha
QnYkf64MlJelFQ5SBcpsAhDqU4bhfTo8xopBa5tJBXl9Uyxyh3Im2hQtnUhqdseCjrb5QX/gADUT
bz88kGIl/tMsoUBiGUeOMVRqkFfpFxrbviZl9GArmFLhYUT/UEkBZthUS1EvIUEiZcB0DE4bTfFr
NZRnOq9v8pZ10QqxN4EQoXrRQWvAPLIu2MmzakbBCMR4+qgGrlgQMkiBgnka+ll7Ejm7jCE+lHO0
EthD9qzj7IOW+DYQtS+M+LRTNHDAFRqNpnUSvUs6mSE8Zuz25OU4xCOC9GJZHi1lpFFCbKGzaZWb
S1t4L1UhjhNlfqYdbMJQ99S1o3Iu5fq6TgMMKQq9tKCsR8nQ/jSyApVgFIJ6SCoWkOk2ZpDLUXSd
ykun6NZ7skGImmdNinks5nKfJhV+prVmZ3iZHzWhPRuGNu2yBs2bSJP8aWrgqrB4cbMyroOEmUye
LCiLRWayTSLynASHURQF/5b1OtnrRG9bqqp/G4FwLioUhFqJR1ClKR0zMSAzFF2JKKJ4jA1J208w
adN1KWAqTTTvpcNHlghUgdbNAlvi/F3Uv0ZkTLuppbGPto8nZczkAwqrBxTRiP6X8FNTdNo5sunc
jVEULK9Fg0ySKlmntm5O9NP0R/pWjnko/VOWjgYa7Dc9NlFqDRCSMNbQNCkNhHTE1ojOo0JqDuL6
0us0z3Ydiuwl5Aja/Pb4I8NikxeSpDrNnTbXuwMdUoMjhohEFYhKFJUehBIuuUrb3ae2fEx6Tkvb
IAWrkqNtgw/tPFiipwlIEBrx8mVmdeLKSeyZMS1viExs4tDBTPyNk5qgIJOc1LQ0o/hjlxZcj3ad
kmPKOWL1Y+KuIc3eE1nxRlqEBmI0dMA2mrEXBuItTa5EX8ZVAD9UDhYDbfdsiNFQiDqMbIV1P2Ff
elXjeJfW2pEpUnzloXw2S8jrfTXfJeR1DTRtET2hsjZ1wIZx+6F2WJKYvXBcE2gawtYgWc9r5Ctm
d19w594ryFo2PBogR9jfUWw5y6D8aBP5DR1XE5gAUZEkLU8z9d0pSkmEkKm/aKry3lpSB/KxJvs2
UYgJK4AovIjJCWnC0usMvlk7zvtKQuW9iqkiCz6NsLhgK7TpiI1+W+h/PSyROuHoZ8VIwpblYcUO
G5mF05DUynVo0tdQshqfzTjby+ldjyrxqQ9rpNlX5ShTz9KzRH7tl5GiDlSsrhWk42Q85sX6iwVa
sium5N8SFzYU9fheuREtp/vKfAjJOp6sujqHzZIHKU3HdA+In/lGkRBD6llm3Z7Eusb2QIrf0Fci
z6OSseTSWRJWtk1znHwhM2JPKmq8QuEVNgKS/UVPej5OxM2WlntJJ1AFjLSbKrRevmo65h/1TzqH
p7STFei0Re6sNWFnNSX9KSfbRUwa8F+lDGRmkn4cwhE5VrnbR3ToUHjYIBJ6h6M2Tc5J1iCOXvzr
DIn+AOk7pEmdJtBp2ndKkmHnKb/3RTR5sarNwTTWul8Y477RFo5aVdZ9bSI9MlrVL8T8TRoVOBqY
SwpGRFFMGVcs+XAQqCrcqmSrP8mzQmzL1jKoo+xPojyc5Lp4xpXuY676S1t0YATZrOxWcTypSR0F
PTafYNDTTQU1vKSGw+BVgSAXiV30keEaulYCdS5QXASFzmgZp4R5xJ9VEtpDr9GQ1OmbMFsv56+0
/1ymZT4JY/aEsZrlGSui0CoBfVM3DScq3HkpBUFJhfIv7hgeNmwe8bv6GYr0PjPZX0pVAio3zH1C
hL4rImgdejychMV6kWhDjsrWomRilhC4cXbp0l09dnfMDNjaBVBFSSfZWiPzO1mJNivsPyBmgFO1
crTXRSDNrDS0fT95i+VnM8khLhiUb2OYplUPNmc2rBlRGgLVqGCZp+OZrsc5K//RuG8PjMVnjfxm
O5pOlIQl2Q33r9PxsiKocl7ii6kVcBuGj0WdIbNiqSTIx2VNj33TzqdWmEV4w38jTScwj9r+LRZe
Jg0+emZ1jR+m499kUcObRWUJmewBOQHTPEfR+B11RhgIe0Wrd3jq6TQCzsAAa7Vv0K6xM6k4Iier
XrWs+5b6MWhlwo3GBATHw/RPEkLEaOgSrpeFZfwwus5Dz6f3NGmk3CyFHEFrhuTTecGE8zTUlFDN
VPEnyaJAaJDkkIb3lUbCi7mIM1cVKsax8dEmFrLhwwcHzouOmQXyQyhKoJDEOvXqMNROtZUf0cPt
6TbfMCaxus3oZO2xjj4u+cxNyjT4agD0iqVSHuwU+p/1xmubk5bI68VIhuaMMAGw/kLAAkJgItTl
SXN9UaReP2UWpdeZRpwsTukkTVGoQeX3y6zC9IQeDOygNAt0XQNynTUUHiax2k2GGyOFE1baUZqF
zjcW6V3Rs8s6TPpZylvkY2vOSRP2ZkpDuiyz5cwL4N5SWs+ZzqNEKGLzrlFstA6oc4pT7erSFcSs
z4uOhKIpkAkoz6XapSDgPVidjp1FHnWHdBybtw7aol9TX0fd4QXhL+ALteaR5QR0o0iVvpFKoOFW
LWneq259OpAOazTc0dG1x0RH3quW9dw1YrIb0m6LE3Gin41ufCU1rYOONmzowHxbmPj45pn2WCzo
brHaHieajAEtpUerNpeiUiwYUGvvbItHz1AqKyIGV9PVjZNLSCoUfqnPi6/2mIA0CWGEwM6UD607
VeAgYao+KmJfD23Sn6JFnnDebDuNqY3xlkUhiEVayxHbmMIEDynXYgIo7cOxwJO6wkVJZ5tEVRbf
C6QmvbB7VVBSxUUDZLeSq12VbG0IED6RA5SOc7g+iSISVTLiEDvyaXSDtqgA6noWiT4iQNAZIYSR
UB+krM2u6EOnQTxQXMfCuN0hg5jAn1+UkxhmgVSMWJg2CaYe2rzXJ9qPTGMg6UMN4YBuc8x5lYFJ
YcCuSqtCeBKYCq5TdEJHb6a2WYxl+IWklfQn+oN6ItJeBPWubmAq01nAKc1UcubJYvi0GNnWL0D5
JNTyuyiCi+iqJD3XJs2wKqGNraJHhaawSae8ghaEiiE9NMA0qENkmJAfPtLH+NMsRnKw1ioBOeke
g17vVwFR9qLPJ39F7D1EAA1/lq48tMBoZcTNimZ0+T/sncd240japu9l9ugDIGAXs6EXRUmUzRQ3
OJIyBY+ADZirnydY1X/V9N/TZ2Y/i8qSoUiYQMQX3+t6wc0lxQbh/MLG0DXpVwcmNLIZboaRme5O
Vt1Pw0hnll4VUrNk7U07Q0dnF0HLKYX13y/9Uacgdf29QRjJXWBmD7YzGi9sdwVr59fSds3a6W6V
RyC1G4A1DsaTrPybqGKj4A+gmuS+7bOiB0Wv/Hs2Q5sqF19jnnjwmlNzlTllBeywwN/qf6poeqPt
4LJ9Cpjl3O4g/bZBQBHWp2gQI4AEJtNs7knsaplbsLHvQPqN1oz2eUMOQFFwO5E0741Fm+qPrt6F
muo4dwLiZAxmOFA6VwXMUEugPrHG8sYve3F2RnWjaI+oOErvCO+C2h42zT3jk+kUO81N5hJTR51G
ue0Zv2yUBbeBlf6cUpZVM+FpZLTwQFPCIh+aqp02H+2gvXYW0+jsxd6qjp2AF7TvUoxk8c7txRzd
FlAx5RGta1p/y0/cy16TDKhwUcDyAeaY0P+B+qOZnCyjai5J2lg6VRqQEq55V0P/TzA7tZJE5zhj
uj1hYEiMJIHk4eyDeyyr4HMkZWs1JzVUDcPDPlq0xbZNHotlfluWGQlZSAN4kOV91XWvS1IRGhjH
z4X7o1Pqa8pCSLQJW8maNseGw61XNr1buzOPHaHPmxkGiSUn+ArBUQX5XdKeMI+9tAuWDKUIb/E3
m0lD8gK4t+qpC0v1mJvjbzEiIwlcVCGKWOZV5+f5s5sW5DW81VK6vxaHlLr8sZza5maoFmCgbNKg
M0hQF9JuzZ27iQVpSzfqWzWhOvQhWB6+NYqVfgn3OCjldBZhNOLf8mEsIAuWN27VjPbMgMO3tfIf
TFhqN+BCDb+D+R2f2a9UEnROoDJd3ebcWtFwquBSKlZVfwl+hZ1pbT1tDZL2y9vHEJB4Yg7GNiy5
SPhWyH1DCGljb9uChGurVQc/L9nTjP2uYgZfD9ZEgkYsbsh2ouBP7pYS5/dQ+UAX9XKYcNdYT/OM
7ICwFtpuNyWhKxuhhYljSxNj7msa4kOzSUbMURO7fkDjC3TR8OwS5fezCsPfojTkLhu6z8rjjttp
VO/nxXsQhUVHOvN3JMgfcp+9XR0gpSGDhYeiapDoQxifHJxAQnRb3HUeHyfZdJMP1yN3aRUobKUF
j+fKyOfoXmH1mgJT9n357UZjDEMeDWoLgZmZBj/+D6OETmTFy7ydC3DkFDDOcDxQmvazslBBRcFu
7hp50zqS6dVhKxep5MfQdT8ntSwPhXsOS5TG+WAUezw/KriLmCoZBhVzRy895D2MonvEDTvZJWM3
/H8j6/8rozfbdAKsz/6DkfVHO6MC+vV3o7c//+hPozff/QdObbhweqZjklmmDd3G313/P/+H4WNx
HZp4gbmu6eO4hgvcn1ZvIvwHLpqW5Qd2QNsEO+2/rN78fwSBT86Qh8m1jxek+H+xerO0kdvf4qL4
fNMLiOUhXDIMbc/RKap/i4uqzCFryyRfDjWl32YggpE9U3dkoUAYDuAl2Uhv6AWCFTahu1bTiKY5
B+QIGnhvs/crTCCmVT1oJ0Luv13Kf5N8aekckX85OF/gsu3anGbgeHju/f3gsH5OeoNq5WB0wxGn
YGclmMTWbj8+zGy0UM23b7Pj751SUcv4SFg80f0x9P+wBvw3B6Hvwr8eRBByNxzcxLA1t//F57t3
O1M1bjIdZvx69qbCorWpR5rrNRfFj15qEN0yFvdR6/3+zGRVb12FTytIcq7VatAXMVzEcwEhT9aD
VAYpGLGJOVB/cYya0qvjmEkDLNb/+eqR9vXfD93yTJskXCewdWALPul/v37DMAepmiEQu8LfROHw
A89aZkEhDgXYyzqb4A4HZXrrJxAaYrN1N/DHlbcQ7qiNaI3iPE6jWl+v9YIZK2APUUpeT8aU7Rxy
V8IkGMtXZZkvk520xzRkLlLROxdJHLKyv/UrPqZP0sc+VCN7VNiTEwzh2IRoVg42Ymbte5ZSAyKm
ttjeQ0Yd4DvhNbuaJXvNusiXXVA/2Y5AtOhYOVAN7NgEF4/Zp6oi8461doFg7EBizXHKbHGQLkcQ
cqMgGpJ2dADA1GJfuME7/AYT4ec4Ns7YRmPILHlNUVKl2Iha2CME8ERtdsmcfBEFsCqL+kI0FO1z
F3BBlfuM7sOqX9wceG08ejS8NsLVV1K/uqWc8LJzHUIf75ch3WdGzJRdtxhKO9G8tgiYq30BB9AM
N0nnBVtR/IwrH4QqaSCFRw67dzv+DmOJiXkJfXkIIKXb0XCJR+enDID1Gz3AIztgYKUVKAAd3XWY
1ZcxhX9f5re+V38VJsCByGD8zwTnrRL3gT+fsb1zKd/sZtz4+D2w6cctVdTLLs3enAHwJPXJHw6h
ADhSnPyMjSx+5+fGS8hr6eBtB5m3xzQJqQ4NynV3oZsmkuCBKAc4oTAe+7E2KTkCYG6qsRwXI0oy
+7dHcCVDCbcETCeJ66JXf31KDWV+G+xXOxIcgUQuceAC5WH8EPgjWTXZBZOy+7qCCBHml5ZGl2iE
D7EofBkEisMmcfHbdRC0OHI1oxa54ioz2eIjgSFpl02rSWQ/Jje/XH9TWtwmgrFQdjp08rjn4YC8
DJwBt2+oPXkwIGQApY09A1Rs7F4dE7CIzMI3I4ba6UXFTlV0op1K0u2q1n3DtfNrHutmSb4xSzxN
WfFqOwGMbZx4k0GywwlCIg4h8eZBCCkDKMrvCa7CqKj1mTxaUp+QozX3kcVArEYI+JbXbHonRlhR
mTciq2DYSotpuaZg1GcQY1pGDTc/O9R2pLMwUrMWGpqp0nOu7/uinO8RhrnTjieRjS/jQtfOsPS+
gVsncw90udpbOMRDVuryp5EyMpo2E+b/N9UIsTLy0IiJwVwRCsD+Gt87fEc3IR5aKuUdQKWqjZM3
20HqgaF8iB/kYmPeUCr4SrLYuDTZMoXvhm0iOp8SjLdTTdSbeD2F0bw0e9t32Qc2AUp5Y35QS/GW
uZZ7tEfxaVs2itx5zndxKV/bFpKfZhpjybatC0OAto1vFUmh69qA/JwQrSlMCak9QocsBaM3DTFL
qNLytS+Bi9OCPyyr+dASXrZpupBbGuDic53GpYmpGw7z+c50ogKrNHkizBYvBsVTzm0GRRxX18mv
Cal5jch+iI03xwy+BheotEAJ3zYKth80s163Z4a3wWJmo2ukA9S4N/XA+JBhcZkXk40mAZAi2zed
jQhh4CEZUypLoGsEIl6N0ry27kzL+Wxx6Ec2POMXxbMzzHXLVM3jnD0of2SP3V85Bjza1zsy9EzM
I/Y+y2T8dqfkiYy6DnsJpnaHo54KOO54S5Iai4iGs6tgVlS0D5jdePdkzPdlGW2Sinsk7exb1tdh
6jGOey5KjdMqOXPYIr4uY/LLmZHfj/nFEiCt1w+iSuE8pyMxVxBhGey4r6RvXdA8ANCCa+phwtpg
AzLFT4uN9qZaeDRUR7pb+JEh05VN/PM6RJZRU3PM+BufpzVOj0hB6P0HlsrIFHhKcLJb+XV1CQui
Y0cr/7aJQ9jUHYvHkE0omuycR9wqHlyXnoLCKLWLc5pCulIQXsnxbnIZPkQ55DLHnlBlmZtQrxVG
qSkzNmazbOzYiCAlZ+xfcwMrojg4By5oYCJAW/qBzoHzA1tZ+s6aZqQHZjSzeON0/21EdJ2MBN2g
IIddLt1nz45jFdrtplHD83UUCXIPILEuHwSIPBDFBA2YVcK0uZ2NHuBdrtnPS3kCxYX5SrwzNkvz
Khi0CrVlbLdEV60NT17sIsT8Oc53rfLeK24dyazuutRTtGxJACPSDwpsdSSMHkav/l2NkWUeN+QB
+9hdZGhjrRRPqBGedslUjFka/UWuKWl+vJFq4K2kb8QoIJ+VNezw/KEU1aVmWV3p8I8MPqQisnzl
lkZNiCxNhChkSjZdVsNaLxyhanZ9ASAbx6w7WZPRPFvg4mDblWbZLyfiNapG1MC1jQLR0iXJ623j
8m1vxyfJ0ucl9aZ1cgHlF54U1qyb64pNQBYs6DD5nSXdjpykcVPINIPsI3ZOhMccZ79RQXm51gF4
B0MtMVkmuSerBfvMbV7dz+RU4R8AiimmHz3QGEwdwQPf5d95PbzXjn8uXRw4ZH+aJQGLFrPLkuXf
1fRiSyI3pgargonBNfu1Lp1PSk5o7R2e+xCTpXiCbVUzkdlLeVOZM/p2cmX1NRNm/KHS9nA9ETSN
OT5kqElZhRaTQrppgy/oUGmIBlrPnMvINU1tG94jGVV1x8X9owSxABwUfVYs0KG6dAyLPtBuphpx
yB5qEe1xH6XTzmPOBv5ZsUvHiWjigc5j517k1TatYSQ4pk8hS191rcLm4BClRlYwccYtA2mIjC1t
Gpjm+V0r7ufG+MWmBPi94FEZIlLR6AHf1g47/sGZUGW1PJF6WrUSllhMLtGGy/oSxsx2DcEHa/ve
61BHi2RhPuNadAPtz7qMmHysKFvTrYEOQn0lXA4hm47JRNPp+sja8BjizMUfMedZNmLezPHnX3Fg
4qLq6C06WxHirqEKgMf8JiUZnctAysECeVJFutRd49eHWN4qJrQ2xpsci28/YGl1Q8aPTA28asNv
9hs7tw6TTcsSPFf2T+K4/JmeqknAXpd0movWzvtF1/GTc+09vtRGsezEzElWMj4kA5w+m1nZcH1v
Q4tu18/OAXoWZVHCBKpmQriyPH6QHlFudsmAqbryqxuGJ0yBKdIIMN4QPHCLcekPg3JDieUehKHT
E3uWWbdEg+DzMA3zfhjf8kHg4Kq+o4JHZyEJdSUmTaRmTkrs/qGn0FtFRfId6M8vVR6ucn8FCIR5
s1eeh7a4YJx/rg1cXpEh2VH4ILPrOirPfZyYB19bTXmICocCEqpkHTLwKygz9E6ZNNFuDA4W+7TX
HGCd2GKsdrTCkbJTIubych1+oXJgmxhI6BV+/s1HuZC0MgV3vp5Ur/WcnMrztQxK7XeiPdGC6ck4
s4KXaw1yncSzjsXVyszHSCA1HXJ66WaOTU8cbfWtHAYgMKA9Opk8IqIKXuoyPU9Vd8lqdjX2XvnT
PXE8okYhvVBmhDGrc2midYoI+rvWvr4HXTsyWMMF2TWKGrx2GrTn9UBWdFp8mzVHpQvuosvfQ7Y3
K0tRQnpmdEwHHEqt/JJEOtjTg8YfOZgTamvjozW3Z5pFOzmQYFsF7LQz/FPwc6YVrEvURU//S54f
IOzhwlHqaiPA6Mu33iPFFNDSPEs690KEm711Zu+5CPPHKuNaq7QAyUIZ5tG/AptzOqS0Y/BC3/9l
Ii+e6Djvtp/dy3V1XAw2rrY33AM0HxtKcDYU4G6ZC/OwuKQdVY30l18UKBtfV/FFGb3YMaesz33C
Ay+M1VnpuiEsHepPEgIDmX1TJbINYd1zHWB7krQvll4Cwlye6HxQBDSntvO2ky7+49T9sKvfQ8ok
sUjvtirsc76vjfz3dez73piCr6eAMvoVhEc41MprNVDFVEP3XDZQSCq9vuQLRUv6U9cLRIi9kK6F
OjtlzIBj0V3l2gTjcgfzcFq5k/qU/SVvWDCvt3lJHvOBRIwwi5dd6+I4RRYdYaqnMWHuaYbqgh89
DTw726ei9vddGupo1i8MUfFstJiss2+9RYIGrSe0Z0CY7o9xrNfhxnEO5sxhlQNle16e1RicRutx
NnGcCDJKpNkeflNqXhwP97pOiR3UnW9w7GilFC3CVu9zx4TobZ00yJYPAuX0NCa5A6PlVJsQYOs6
vzVqboQjg13jLYT1Gs27SN3X3gw+kjC89wt5LjyeL2nhrV94xa8KjBH4oct3D7nJFNOol3TxaiYl
WuTOjaE3f6bepaTSNrWJyzIiDCLoUcdk2H6FPDFae2GYoxTldugegNWxXZfuBEhr4fqsN50y3nkl
xIxqoSC06vQN6++fwMinQdRqExiUFrYXvXoskCA1Bi4lOYvkAoxM0G2KoYVA0ol4uE4tQNgQZV3k
IHu1IIMnsXioivBbRf6MMqfYZLmb78JPWzY9nqI8NUOMQEaZKSKQ6sRifYoDKrFuKWgyI6UIW5z6
IrLJVik+5lyZ+cNsuUl6nPuab6Ayf2USl74ip+aZh1Eer7zZ3iecioJZwnGX4CFmVeKjOy3aTC4g
WYOER5KlBdTJ8VwVicT5pAwsZBDevaedJP/6p6bwPJqV9pgc7QXZXixTJGgQV030+E7puyB+VbJz
GvUq/ovCGwG4wQzUf3v94RDBpyXRLEUp1dbHQqUPjYq9nTkP6qgoxI6+i4A2Fv5AwssMfjcYTYWh
Jf+Ylr1NiyA5/PWjP14SlGOIaF87aV5/ZXQJf2jaKTtg/KJy7aL5199cv/rrxX/9Qs0Lvpv6n+vP
rt9ev/rrZ+H1nf/64V+v+T/+7F/eNS0rOlV0av48vfJ6ksoFfoT38s/Pvh5e56Pk6vsc+/z/OrLI
xGQ9gyFplXhV317fPO9Dp/z7RQl/yRAtupAIRQlIhQ/oGaTXmSV5VVYrqgXSXswNUWPU3eaBAHPU
38e+9zjUAUQG6LjHMOrI8sI0idhvAs2Ty9ATbcW1hAU9wDmfugjmelJ4x8F3JMrnAA9Ljts9Xn94
/Ydw2GQj4gzXyVgYR7pg+FFF+QKBbPKPcZEFx+tXTKc+AbUmiEWP3tHqzn0dOTs5xzbM79omDpZ/
olk92nOodgbEr23XNl85pW8dseG4iVW47qaB3Zdfog8sm61VlIiETBhskcsJmmxFSgN8O/KqgwRo
Ipd22XtVjrzHqSt8+5zXwvDCX8MM4VqQNjdD78oCmOSYbFqQcLawPrytAyVISbbyN6G7mOtAo9EN
th9zFOkaxEA0i41ln9y7HTmiSYUfDRfyyLMqeOhTCgjIrvQTX7JcPdZKYvPSVfcGwSJrqDH3ER7e
fvoamzF5G1iMiIjYpWiEI9SRb3EQgbGbjeQOd/1T2qUkLPveVxfl51oAyliBNSBDWtjS4Dlsk+GM
MHKhDo/iB1xIH8UQnxcDGYohh8My2M8DDt63+IrHLHRwY4UIftuz8xVUPhzFxvDpO5WgZUSydk3/
1UDzm9SE5LfAqt2t9zLtz2423He1DiEup1OcYMgweUy8jTsiB3GCG2CCuwoyo+ok3SmBamscfhXW
DIbYAecK0s/Y3fnbJuGQPQZEUPgHCVvwBsqHWPc4iLREQDyQigtGbVEBzrF/KFuiHfvayg9lFu57
Dw28G0CiHKRPkn2bPE2l51G05M6t6WLaNxfQoWJnGFZJhyZrDJ7dHjPPsJx/2gkkmkqJGpwA54Cg
Q6sY4lQ7Ev6InfR8r0oDiVw2d1icY3o5ZGjMep/Pi9+bRoVbp1O3oc4+lErMN6poN12N+yLdW8Qo
6mI5Ld60dHHH8NlOaUOP1Mf2qCz6tuOp7kWw7evAxOa3OdQC4nDpscmso/4XR8B+xYqIUhP1rYvB
UEUCE0wOjO1oaWge9t4x0baTvLOJk7bnMLJtmWJNGaf9Sxba8j5ffBzciESrqfBz+UE/Dn4n2k9l
IgUNG38jVB+hpqm/2Boe4tq+OCyN5JQFLxWEm+0QQTaOoLyorOWjmnRLOxWoLsY3gODMe0XvmgEE
hb81MQlr0p1toq3yMOAapbNzux5ltmtdArdA1Bw7DyZoeNWhTLE62GS9GN+8PjnTRnj1ogAGOpOF
lzRn6YV3hBS/RBEtkTaIqFdxHTDG+YVUjk82rrRUvOx2MOQPC5oz3OfhXHcTvSxrXBcwcjAcQzpX
hVjHjdnBGkOciWYxQGP37v0ex7F8VDwtLTLQeILEKj5pDaE4y4gEELdG4TEYqnvvHpsAsvhicBLC
h1mM6z3hNSejwNDOQ4lXTcZjV+Yf1gD433UxwzaiaWPdw3nGj9GjXRV72AVW4KkBdTnCYf/HPPnF
g02StO7OVQRxYD+H91JYIguhMlrs+ZRXdBHKZdpGIRL+jKB3eK3euRU1NqiDwL8keenr8i7M4GHN
g+49htbDqNTdnI3DcWHihp6I/itceFALJN5ZcBOQE7lEBDgMAM9biGLI/Jz1Qm/hJkGWGeWmeaqK
LLmzicnJJiO96cv8PPY5/uOGNWyll7S3j0I57rORsjvLPLTlSXQ2+5BmU1wUECK8N9dxXydYzRG7
F9mhphsQR9rj2zyHZyq5Tag8hFyuqyX8+yXtPqLlzi2zlwaeOlPdSwqrXC30/mT0wwfcW/suHEtF
v7dxD/CPj6GSR8L/oBAb4UrLRXIZo4wSzXNdQjEHCormQ5/KXQlUkEXsEUuwviRFDVqrFycgTcD2
z2bEFidnEQvc6bHoki/hYJQayfuZuMxgmFcw4osGnh6RJ+hpIe4ExX5sqFWc4StLJnoTjbTXfYka
o3E/iSYCDaPDSGsdpMTYQDIBJbtfkOjWsn7pPetSlfYD2Bay3V7zqD5DEEIowC+GFWe7kwqM5NRL
gcUvAvs4YpUuT30NOaJ7t6JiS2buOa3bB2KE76CLvMwG0wbU0TuUTrBFPxObMthusJA3rbcxth99
HLninlsvYhKkPLeB3kJZTkD8/YTkMM9icIDh4Chc/LjmZSsP6WL/hJ93tor4ZKfjg+3RP3B9Gu2L
tI/S6TdpgR8UcXNtTK0GaWTECCXL8RS2UPQRGo6fToa7SuE/CfZcEPaHc7FMGEZOW9Jj3wxkqiX9
iMpx3vSt0W9FVPahYWbTuhG7vcuCnw6qRnbs9Spt1XsUeF9T4790sL8H5uTJJ4s+XQ9T/T7zDI3L
sg2sVzdKPt3OO8De2kSFC+KFAs0q/Jt4waLTKI+aamDleI94znhHDx51vLULaIEPU39jTHCZldyI
EtejABMLVIDOFH/QT3man+a4YM9oZs6GjqcTORgtIBRNlvDJgBaPZffY7wsCXSyb/I8KmTwXfi6Y
2VL/sQvKj2rBi0ieA5o6ZCrduMSCGxnuZSIxPiBwrEg5gagWlM5msQguArm/E4a7b+/6yT6NRs4a
mJk19qv50+TOv+mJ/aBU2ZDn+NWmyE8ZhjqrmFhUxMLS0mKC26ksD3he0hftbpeliXaeBbUqzIPH
mQaHP7oJO2ykHi1itCpHM1RY/pngcdyA2ErSFC1Pkd9kdEfcW4/2mhW2R4OHeXRu+wxvoKq4p66O
N7NHGLmbRpdman7rKHOvR/TaolHYwLJpSsO9nWYTYhp5XLLCq8kz6k0fTJ8kCn96Hat+5TAIyVlK
WVMJ7zohk4EjCp6WEPMkiZHtxu9E1XjR44jXuTYUk6pmG+XG76PBWBsXC2CV8gA9ynY0lBb64Lxi
Dn2L/CTBotZrbgw/exUz+6OmtPflhEI/TyooyBNbqrIt3pxR+LeeRec4M57ocD96hhDrrGCh9yZ6
tDYkFmcej1aGSTdFku68YLTpWDSU2Q4mPvaAw3jIDPM2m3Jnz+z3ZVnRmwsDet/X6n2oBHKAEoFp
Ow0XCYCaTNzS9Czl8m5OFcZBFWt6PcPrHjHKMlixHWdvSPlD2YyRkXywIaRxmhMgAQ9phFhNu43F
9c6eBWN+hLWcJLsBtQFe4U2CTzQSpSo1XuPC4ZoUzauh5jsvTV5LEwtt28d/cmlbGEIDynHMwTx8
Dmb7IY/om/iayjrKdAsMgr3ior7DkL4KktwRg/YgeWnc8DyWwSv6K0/kn85CfU2t5/l0peaSvXBO
qBZkr/0YOQfHrt/V8ECQtRtYnw1URv3fDC+Cen09jLiGYLDnuerZBH1fBXgIW2SIgfHSFWsqml0u
1ENk3DppSP9ZwNpt//m7FFtg2EfUibTRcb4YYB0SEbYy+QiPt9fvlkp24jX+SMkHgqXNP//UTmpm
I8gi+iUh2NWEPxkfR6zQQb/FgEFTHkFL9oftzNtRyetvbYE6PEX6f9bvi9hBCy+uL474jCEJfGwV
8P7SRzWJ6m3Jce/O8QzatJLGHL2zsMp3FgtSnSCb5mtBzuz1a/07/qvDdhUycgRk0OvPKVKtZti2
GQ0L83M8tNJYCZFc/08Q8oFdBXQcjLcZjJgZEVZG/9pY1Za/01/rxzHks7IqvGtVh3nkDsKn7eCZ
OmCPAX7fm9/6wKp+JhaGdyCB9LFGDSxwken5Cyu7DflWlSEtHOw7pn1NzJh+hf68OqmPCcJrfaxu
1xS4gUQXkYYH/eF1i5uqPgGAa0GkL1jy1FQb/Xb6uPTHGvp0oCBfz533aNx9zG5L/3USmA8tSLZV
0jHhpe1IJMWfp6cv4T9PNeSo7Ilqjr5Zs7CZwJcsBViTmH4yf++ajNHGzzoQsNknHIOv9WskeL/p
fZpsWxxJN4OXdvkfL0+1eBuSccTb5WjQA7tfW/Sx6FA0ZM7rHyEjwO02OOiX1MjOl4EdCiw8x8J7
mLcyDXrXmqBN031u289RVmf9lvo1obwvlgf9Cn1Mlfyd3P/zoGJ+qA84lu6N/ig+4m5UZG+wec46
6/px+u28cTjwNoJEWrYoTyFxVAnkWaLSvEqeyvanKQGxgqo6TzaNRSi6x16A6hGIhU0kwkjkE0C+
Iv32KbbRZOGIYVhYT3j1PolNg+V+Pl8BfKK4vlluX8g5zOn6NTg5ly9xZoe3ZmkeBhBze7SBgzNC
PXp60WbFUAwS4nEiVJnQEb5rrB0mcsgpJUwMGqEKeqPbHBCGQg/JUEd9ZDT0WGzsR3YLn6WasO7z
/YcrDcJpGKiqvGeRpFmmQRGneXFkNwFDIPVvO8xrUwcJXbUcErtMbkRcPUtVvURLAFsHYwEY8CPt
huLYSfWo/ytDKJ61polpKlgHacjOSOVWO8vvQLBYRAgWT75NQi53qf9lhH2zbt35Rx/Bj+xdWtRm
Sud7oWJzBXQD0fqvYsneBcGMaw/vhYINw5iwQtSX2e2fc5QgGD/SZPds0CYBs1c6im2ceeNPWGjO
esFqM3wu44YupVdTewax+XJtdwcO3XQDN8CNsWnL8mRovNLSCAwNO1R3qOftVBxmA4vXsEXhQY+V
4U1TeC7ncz+gns8KeUcQ77zyNGRm9jAouir/ctq0wzef3aM9cvzVbxlIwFpRvMOf2JpGT8UEuH8z
ttbBLAGQbMKZIYRvm77+UdVWdRqJ595EpC+1glQli1ZqH+Db6Azmc13Q0wZMu0QSev7SYNqlQQoJ
QZs0B/Y6V3CS2vlQ+fQOqoRGtw2vb9VHguhmLMNDaN5ZSFNlHue98GS1Q750a9aFc4Ok67YlZ4tf
pXDBNZiJuu90beFjkyM5zCvzSkIVW5n1CP9P7dKpo1Ma0cu2NAw9WvDe0GnEEUXqdaAHfjJthsrb
tlbobp0pGnYlO5nZVyluNFrzUNaQyDXuPOghXxs+VjKQ1Hduc/JmV9zMBnd1QGM05tSNRhAcKhcn
OZ9qCVjFfTB9wkSMtyWavtJgsbYoHXbXj24m+BdebiBZsatkrZy4ujGpr12YvdAZIJFMQt7/Yiuo
95U+PEYeVmhumg5WVXfZgsijixGwpoyL0fTeiilo1/VI43Qo3J0KqVuW9CGSct6nM3/pY3DimlRU
MMJeRA6WMzJH47DYT/g2aCbDvnKbl7Ki1ZyMvrGy5+goHFJzYNoXA/c2xctRBmi1Qyx422VXWUmF
i8UXFSf+xNls7+E03PYYQkST/dO0ACeSkbxRF3RlnpYcd7TqLBL5Bd6drGDehCjp6uMQNeehS06W
l30HxV0YUho1RevgJETXWT8L0cDYNsrpFa7LsK495gArRwGp2ERYZn8KrRsrpk84JbC3SuRAnqb0
/QGnakDxypIqJcdDkYdhBQawo7izqPf9AopIP1Ie9RnVYMdQom2ThAmxOxo9djziVYCgbrMiPQ6I
KDRcdAUN2gJcjvLjklMwrZHagSDxnenIs7u4TyUMQsAegBse4KG27/tBvLkZG7jKwNtDXshqOSkE
VCwHOzNDJEtRh3u1DyKAGHvVy10enSdzoIEb4PS4wIurBFWZ/pARJBrZ54+ilpeucJ/zBB6QZnmx
dFA9ApYtPaHnKQ9w6THMiqDYRSh/NH52JeYsinmYD711BbwJesV38RyB07JHc5KczI8Tew+6SHqf
O8X034QKbpssv9hWeRY1Y6EKk3djxPe4A9S2B1jqxYgHiD1tk37Ahy1iwe+XcDh1PTtQc/qRxN17
ottAroLJkyZuuwo0RwYSyotFkuKq4gzbqSYZKhE4fiWkKXoxxMowTn9BEBOAqmShxrTIjNjjQRjg
RHgtqugBCYnTFOGpNAKcxe2Tk6unBeib1iEDxFOcRKpvkoPGhXm03cqGSMZAiue6C5sjINsmlcO0
8iyYHhJjv5vQcx6EdC+ZZ3/VQ/dpZmDIYqEGqEyUBIpbEKKCwwPA8rVhFOtUUybHJLKxZhkU2sec
+jfO23ilAs3T0jDT0LJ7IBpy54NJlYBzbdy95VhFZS5XriWUSfr9d5UFL3+Qp8buo6q/jfERGV7l
4BVL+vP2CvkVqXe32NbR1LTOTjM9CZHDCMeib1IrCDVdC2kkri4asfM0yD4B3mznOf3WoKAXkNJj
j885osFe7zdQkBPf47OrTGvvkXHzVLXGyjQcCleNnQ2wRGqMjdpx+TlOTEAyA/tsyOHEaL6ONwo3
lv/MCxYQzv+F0Gx5JIjbUKv9QMA7/99Zwa3NgwYHtj9ENRyKebiCoiC/QZBpR3r3eYEceig72ogO
MtJs0W5LPOrZwEWqDFB3TY8yeya+iYVdc5UaJAsb2cqzoZmMfkxZFIUoxfV3bjTp4V5cuCbE68Xe
3k564gEEOxyzPmbFwP5NAUeGGsBrhubIBvRpiblu//nE3f9OJ//jtIXvWpx7qC/M37ju0Lgk+X9N
f2CbdiiYOKbFugt9yKMGSzPhvXd5/S3nKdjYlovWL7BQN1qacyHR8nvs5GAFUK5I+HezpvkkMAG2
IEso//2PptMF2BJ+Bg2WFSrAx5Grd11FabCtcwgFqmBZs5PyWbURDwIU5MhIv3XZlOhxmmsq8oQ5
xZ9ce01wQIsD4beZz1RZ72PLjK1nuNKz2RIluAubDQKW5Lb+3aQLuUb4df7niybCfzNaOFFbeIEb
Au7+y0UL/CD3sffoDkYqIMDV0csCRunrkuiK5U7t/+LszHYbSbJs+yuNeve6Pg9AVz1wpigpNFAM
hV4cjJDks5vP09f3MovsQmZkIatxgUZ1xiSSTnezY+fsvfZzZzIWU2JKJY9g6nIUNu04ubVwYLn1
ROCyBmnA17X7CPSnEscoWdOysHh47iw4xuWnrGu5ci43TazHj7RJv/1Us9nWy2Ayx104IklxQzQm
5EA2j90AX7+Mj43YRTFNafkE/vXH9/58z1gOiwYuDB8l458sCFFfZ2aQRO1B12E7JuTchfgavZht
otAi5lsyZlmK6XVTYox9AvekSE+z+CqTQorApZo8nMMvDkkYVu1tWfwOi8tSVwzHtkJiqQqGqZ4f
SfkjeUJqR+3ijRRntqUgOJcEHK49g3YLGgjWH+0UFiMzomD5KR1y0hjJHMeKvCKgpxghPXjEKEbQ
n6N0QuGRTwdPLw9wMJQOKR3t+sZpgRH6YOtdubfZsRHsncQ+CinE8qOhWhsE35IkzqCcIzg2K9Sf
2ZvMUU+i+SVDmrB4rYsfgN2VcVVFQQ4PWxXKZhqQDQafvbePNUqszV9/I6bu/XkB8ywT04ql+wHw
Df0XW4jTa1aVzyNMalGwQlKs7js/nTamjWanHO/dxQVE2XlspXV/47q1CWw6/mRPrnqEzWYXvcxS
U1dJnVVZl6c4gJLqRO5aIxpzoyVkOZgc/kvmVz8XpdY42hi42qFOt5phXvVxefeS6A3t2W5skzMB
uJ9+xsJREINYtmyoDdhiqSrLGldft8K7S+3+bSkwoc11yPfhfquljtMO6Q2RAZZs4znfFp4G3Zt8
8qLqxy+BN20xnUJs6vRdNpAy3ZTOCZsmTBHkriS+F4dGItD40bdDMd2EwdDwOyXu4tHcJEUNk2Um
cmTKMwqv1oCg1+qoydHObqqRdmNOIiRLG+YN8SY1+F5NBFvOgieVYUrOZnUo0B3rXa74TU6NJIs0
t8nhSEe7zmdtgmjD70ollfpzU7phG+1RH6LPkuRUCYgrzfZdFZRRUT24GhPMpuxJZ5FPhhRuNZ5z
XsLmVp6Loyp59TDwBSJ8YaV8k0dTTtEWlnZ6Q3HevY6B8xrq5Pk4PZLeIcQ6EoAqjcvbeqHiCjRq
hAX+T7SIb1IYRMW/trWYMs3JPu1heqyLAhZH7HJIREOfWFThS/A+l9ElavKDUqp28VVE/Xd8vvys
mDME1D2vxBLhFNDSha1th4w7ZYmZ2Om92MLT8jdJXd42rnfONBS8UtUlK842b+GGyrMlovJbP4+P
Ps7MEPycRQ3cy3NHOfDQ6UXPObKpDwkaUp8mghfT6pACOjtm7JSRfgk9AP1kS3oSsye093Z17g30
/HULLFMehalkty3CyF3bW49+KF5DuQph1cR43NWXpDZf1QMeN7ANnHJ6xF2LAgBkC/MO86EC9XEj
Gs74LY2HiIle4jdf/Wh8cCxSQfFFQ7wF7+1wJve1hlKuoPwzAo5Fhqc/TbV4qhLxMEvfRMcoueN4
HLRs/riex01ih2eN5vkmNIx1Y9XBz2N3p9E4GQxaAQvlvSHlj6QXOwjegfuPt310pdOvaeq2JdDP
ACfVmsyMcgBDlQTCpSQdnhousg1Kl25F+TriI699jGzZyOCayfhLnwnjBNrUcTSxHscseUjN8Qja
cjwIM5Cm98JdjcsQ7nTdo2XRZ0+iHNhP9MDZ20v84HC2PIKrymFy6gwAfRIgZhIDstl8zghKsLLh
Vovxgi2YWDrvxY9rlqMGsprX0XFK0HvqcbFpvAosdFfSkO0Se1fGrbkeTWvYckL3N5AaGa3ne7fT
yLt0+2IjAgJZTavjpGozuOuksAeRZnnwWmitUp1Ekow9J6uUb2I7OXF4g6oMfFFFyqAGnWZJ3E0z
6RaxqcudSdd8HwMqiwHGHRWlbwmWu7gER44F5kHrjYofVy3rYsn2i73oCLpeq1kS35062o1O+zmZ
/K6j0WMQpmHdIEmzCKxtf/svxoZGFhY3mqk/LoZr7pCvHSrdMjexa53dQCw3QXcBl+fSX0KKAu3O
IaRB/icZzHnfJXsRZxN6xVo7mV5zQvIwHepwIWHBS72bZvlUv2jl76j/wlEnaZawaAARpFv2cYAV
ln+3IF4/2LYXnMJ+kTxD62tSB9ntFIGZthZYMUbhMJqa9VPUirue889BjMt95HnpIU9zYg/zHrl5
XoN20kptLQZQv7QRnVM8mA+I6ICIy3ep3oXl4XkvrfZThGhYQlE2iB8SRio+hvKQY+hajJYDTmPY
mxFsUDeHndvV2W0epmBBE14O0Mmp1PXuUOU0zg2Gh8DU0fG2KARPPrB6wGuW6UTHzGvcUyWLkNAQ
6OmmdtpjNnu0o647jI6/9wxaKhl1J4OW6RKk+m5JgP2Z5rs1ptk27c3mBJCjOU2x8aNGnL4rJtET
nDT1QBGKiMxMaAfTYBw9u2SYQ5cQZIbtkZ3B2JC1+DmM/EuWgIgKQh05C1juoXAh2HGGtKz0NM6P
Tjfjn+dxiQPjAY6+79MxQT+oQaqZnqNyIcA9uVl4A2TOlzSGQtL58njYt0Z+E/Vzt9cLl1NyLfmU
juYBqQTmNiwMUdbpbDwo9iIC+/SYihDtMc4FeoRG1t1wLMwwmdxAoOErMVMPaC4/I0LKe4ASRYqu
R15xnsT3CQpxIm5pgXIYI+6A0qxsjRulAM5anCgCh3UeA+ht2oi2uhcflIVLdB17XTZ8Ri56HQRr
t2rVKmXZh7z6PY/dF7tYXlR1UQyzgMRm70eTcV7Uta9DhNoRoKNUcudv/swytUzdRpd+BkfQaE/h
KREpraTR+TQle+ztTGjFbmyy73MUnZQ8uzRzd+1RSDOuIw3BxLQ2ukC0fGun3qUSTMsW0RIWD1O8
QdR4Y8TGvQEngoe0BdcKAi9pz6pOama2jzEq9nGK3CoPg4ZUTU5nbFEGDe+1Uy6PcvtUGnLML6j6
G9Z+PkVKl+JpCen+Fm32NkppsI7snDK9OS918Sb1sFJ97loo0DE2MUokwAxLQIIJMhSLUF1zoAwb
dn1KaZefVI1Ic0R+24ZUlx0mRNK5AdvV6wwUTUpfcQW5gnEv0ucMDtBK64H9yldWJpklqvTVm9L2
DzEnd6I/vJweQZGNe6Mfz0tHIHAJ03SVWPFdk4+k8LY75dlSAuGpwUbQ6JxFB3T2W6/GWYaQ8tOq
IjQlLX3OwuJ8W08LGGm3uDE6nK8pKBieeVPSC+8bPThHzsKs0nzgdIs3xB3PDsrdIk8+lzrnWWUE
1WvnbKJv5rp4B5r5bfBRqHR6vTXn+qH27EM5uxhNnIM6QHtSbdy3HiGO4stYEP44tKi4Oq8hZF12
06QfMNCOTdg86Dn9myKasUS4dFfFTRtUmyW3nkHroZqT7hotpR+j19DYoUo1rnXrmOimOOkPLc4X
/n8y0qucvTIkjA5Uo15nuzqki0bSoBVaGQMZXFRR+DHEZMepO2KJSYxTQ4bUrO4poseVarZMIecT
b8i/ekG3T5PmFWvaMWK+gq84A8eZjjiJeNPtseiRq9gT1VMZURe5GAYs0DxYdIu3VtNAiGhf1QtE
Toigh/XBKgk+SZ32LE07NusDq239Vdaeqn8Q2lQitQP4k/q8rZvnjNE1Jhlq34KmTZpyrI81cZs0
GvTf0XvKZ+u+1rq7xEMFHTYondsmOOtRgqiW+a0bcOkCvcI4k947pguDnrem984ZQA8hItNXmFng
3mGcMQ7m64kAOKFD4C8adJ+JfPXeaW6h5x+lCawQ8htyP/yBJEeoMcFtJ62oUE14cd3irdnM6dQR
UeNHBF585w/RuxbdCTzndKtfdCv8rKBWoZvM9gL7DswjsLdYMB9gl8pzJwRK6H/d2h7El5x5K6sP
VpcJ2psWfTdKrqGsUtmwt+7svS1j/XYQc/BNL0jhMjELyOe2M+JH1y8OQ1d9ZGF2NGQDpKDzi69X
P2Zz8z7QObXke5yofyuvT0l6WIgF1gKUQyWnj2IR4c3SVMfCMpGLubbOQeMwajw6QWg7AC/HTTxY
mBv72t47MWpda0o/VUfER+kQaSHxHTQCNzZDd/XbWjwDyTCe/cy/Ak+7pwe1lfVSTOikPoDtQWvF
FZBuPxG9lY6NQ7LPBpp6p0we2H+uZRFf9CjSt2DKrn4Uf5SxW9ONrnBS9yX5bkRDTcZujjnJIxJn
OWzxTcxMQyHQYdbaV6LngCM9d62GpHEADilNK/I8Lo8kzszBiJqMF8mgrqOfmcXMUUH661PrmmQz
hkHp8FDnoypm145iskgEgF1vCM7KOKUcGIa8qepZeylNpEnYqVUDTvWtTVk1ey2mlG7EfQNQAV0p
WUojhV8h+8z2SFiTxYOa0Yg89JOBzT6Lfw4AlD9Hx+e4ClF/Gd6AlFaeOmwTsmoLO+/YuNCnZGU/
GBpRomg6gvt+6faFMMuVgfYESCjQxNb1meIk+U0yxyVby0tvu3wZzim1o6NhE7dotR4Be67LeQzh
PyZd7X5Y3KeuKsO1I11lWkegS2v9mOUqm3EGHbsGwkqD8JzzGn4yt+IhKg/2tKtiJK164npb29qY
Hd+iLecuekLoRFEGZPkg1zda4Poc9IuR0556C3bKijuG9Tc71vGn83BrBKe2MIrA37D3FhwWARrK
C8Ua11IcZKO9rcP5wZgNBBi4LvqFBB6r0r2VmDESYda4UQbRMTrYDqENPqF/z7VWflEDTnXINQd8
e5Z32xNoEAR035tCfLM6IPhiuW9HHlTlug095pVOTX6F9b0PpnOgtdOmszGoJVMJaFgf8S267wIb
xK4jwqyC0s1AjUZ+NevWUYTfbRHTe9CBj0fhQWE65l6b70z7kkeOvi7GAWOJ7Pg4kY3nr/XLW3rT
N16A92BiCW3m8VNkGvpPL+OhE2DC84cUKlbmUzUJaTFUnmXlPImX+siKdg7s+psauc0ze53fzd+W
wLhN9eVxKBbidn0qjjbIpEqBxMgg/aYcbzhF2Vfj/rsXksSKbnsU3rmrpwucxK2XuecxHO4amNi+
PL/2tCpQjeHZklyHMNLEtpAuLzludmvMsrx5NcbVdHgNoxYRByYyWj6JQHBeA9phv1M7X1o1D23P
9Jhp5k46ENXTlVkA3mpAmqWJdCkD7M9HEWl9DHo0dDCRclne1R3Ls3rkCjmRUUMNOSjqh++eS96Z
QLy7z+dLbnN277i5rPQhIbW87HkuoULuBpeVMyigHcjOse+hddXJI1VvzM+i7xr4RzXC/DmSNhpi
xb21Kz1R/aLdhprzrCa96jtEasGsHsRp3TAkaarm2HvMJlrvzKCJnUXWSEKC1nofuxz66+M0FZDP
6dlruvYx2MNrF46PtMMYOGQRcDwiN3k8KhoY6m7QGhIa1HOheggaAxZGPvxA+pP7WfeeZM2MaJPE
KDm5UAOszrmGfvesvEQB1mb4SKRvLqRTTH4000hcLvGkIWkI411JPUzvkfdq0zSEV+asGTXy4zNa
UHUO0UKPyd5WTcyOqkA1VaflNpI3ZAVBirKRyacFT4Ez6BG4/UPgS28vC6+Rs/gCGcRCpaF4QO1N
ITQdgNIy6EDyiZU7f5D1mAWtqwBdI/2CsCFk70tWWgalp7rKaWx/Hak7/YmGj7IqGi/e4qa8S4nt
JrULZeEqotqBj3Wa7ehTzvqSGH3KUt9XwHHVz3LkVHepmKSmTX3m4P9ZaliiJ8278fnmYWxiLC7k
Os6qT9tun7fJXvWAJlQnqt88RQaCU2YScuqC/owIBKo9Jrikb+E9rMdu2ckRJlIzZl4+X0vRPGBv
fm053C518IL1gcEFvQwU9eZdlsdE3fEM1YYx7rwJyrnhiS1I8C1kN25KGoLSEudOgtvfjx6UkdaX
Bnzp5vW095wmBS6mYI+3hDJDPpn+kL/RONIXzsFqpegZaBvztM0olKbUlBfjokYcSwGUoIKqG7/0
H84MAHCy2XtC7x5fzlvJkXoV0LqAz8B4CTa15ZVvSTE+JEAwXT0y1Pzb9nYwxqa18k9qPpuqWbFz
woC+nSVMoPCycldNexs/gLA5N8ibdU6o7TvZnZJlCzOyREL9dspVKOu5RKIQrAL7q3QgKtmIQwxA
bqe0jGuG2sincGuC8PXI9MIVtC1hi27odPKQ82Ax9rlxJpuIcOZlOpT3nY3ZeayIM4/EpxIMILFn
Zlp2m9GKus1bAwcYRXnxkCw9BUrkvuGFOchLxkr3CrxuJ48zifTW2m3xEHtUx3L4LVe9tAIIDUiW
w1FkrcYpf5c9yLGnhlQObvaPSwRLB5ID97WfYQ3W8frQ7kV19tMnCmTwOLoEa6iPAC2ctne5rGoB
l9CJn9UEQ92bkx+eFdciw2bNHon6t4sOAiZAVun9OnPMN0B7DMV5rhJBP92PlqdJY3BWQy/iz2EL
cAypTPyqUau5iIHxtNi4zTlC1KvIqJ/m3K058XL46/laggp/bO8AtcVIzG2hihWcUA9l6eOjjT/l
FZWvFlsNJzLp6GhN/WdPuiClhulZtXKc7Lakg7w4Zb5TbX6dg6mxKZvivc+TO1k5LRklGrXtLk8T
XMUl9w5jlYtu0IYJ8YgWxjgSxP617jHgejQ6XFlIOKZtwO9YTmrNaKUvPU0RNGX4J1f4WE7gKHe0
xbe8XQ56DNN/2uKpbKbe4+js08s1ICw1Lm1SMS3zmmojw1LBaTcqoPKm4OwkEUE6HIqm+9AZeBDE
QErNwEJSfCIdlVRJ79jDplYnMFsabp1uICJOZsOA9kKNMfxw03Qvb3e1JmZpwsv16U7NQ1wd13/u
MVKiBFNlph77SPmdH77AAtEXtykc77Xvl+ENM01C3jSXqB9tq5AFfuLsOEfdK1SBIU3x8UyXVziY
pQpqSPX8xJaHgYM276rIC5K1FrJp2R5tj3loFS33ENBDUsIaVHzey1y3FTLuF9VMUH0MrZ0jlEDm
s4JjNPmM2jZrUXviBxoyllE/ICOksbybOBdkznDnLGw2rkkUVXtebLbuLMOZVfg9do3P2QaAlGlY
T2vHeY6ZgK9KDeBgxz1QlmzsejAYO3K0eol5KTxxp/U2DBJ3vvrjh3Kph4RrtkbANe/p1fgcUh3o
2zFOXR/W9spY8HUFo1mvpTCg40REGx6A9cACL0LakDHrkBXWbNcJKTPFTYzlLIrLjZy+6x7dx4Fy
dxqrS8eSLDsrBSh07sZDzcnICxD9IR7+VAfojtA6y+ovw0jCkcn3k2V5sleMpZBxicbUduytzTRO
MMtrxLcjBwzPzT6yShznXKcEdJeV7Umpr2zUoy77NifF1YxZIpjODetx0VnrkGyZHuIMDZNOUgOe
Rsg15u4pCfUZSZ39WEjFRz4O93VjLsxrknvbR4PVLOjgCimeqiKKd8KISpqz24GtJZpJF8wXum81
XdKNToSUklx0rs/J0yFwmSJlXQesx+Hy4VHYos3B9VJ6RJD+nLouxWtR48ZwGihAjcfPm2T+h0HA
AkWk5HQ7RI6hpZsjjqdtyKJk5/nr5JAkxEyrNYZr2pGmDWh57TVvlslA1kGSSzJA9ClnYoq8Qw4N
66HDD9WIWdZsfasaKHzVNVXJVwVXgXB+p4nhWe6bNRp0Gvf9CUIVNnJ5hE+ZDnkGj3kb5T9E/1Ut
oWo9K9O3xOVQYFVoKe2veZDsw4T+gDsAz56a5s5j9rrjmP+mxc4WhO5jXH8Mfn+taubqfsp3lpuU
bAmquvXkYcC0stvWluIkFhqFCqEYr1bQ/Oi/vsnTXRkFRNSNqwGhjlW6NHmifb3cmkMs8QAt/Rr0
yzu7Ck6ajEswsu8KylForHCFbE3jISCclpZlFPrnoKMCCy0qMJ/lXHa/PKAAStMxLvHN6CevKA5p
7k0r1easGPWs8RPuYX0mBwWGUkov0iOtiH1ACQfk8C9zEdH6UfaB5InKKOzDlV1nHwos5LjsKIEg
Yiy2vvap/ZG2+YsEGMltUxcpJg1BTp1o7xBRvqtxHWq//dxWXxefOgjqDphZuhJJT/tMaoaGDrVl
y2Q3lg9f04kzFs2jGgAbHhM7GjQrCZ2GBfglRO63xZTBUhuhee/CZ3l8mibKewGQiZEkzbzBkwQr
qsNCSvx6u7hzYXWvl1L7UM1h05V24mmgPdVzk4I3Ew7fu9GihC8bH421hOsMQIx15nOYivrdgPht
rW5SBqPkZA3uumhVCpP71MeoZ+XV5+ZG18MAsuiqW9qEt1KrhHvhoGo/dXYTJDQX4XaRvPLcJTYM
3yf+rwbhI8JsC0ATEt1kPxFl1aXuV8NkSUZt+j2WktrYaLZBazIipQ6xGv/J50x7kwzV187w6w3j
nXXgdvdozRDCS5SYPKVNEomE389e2ck3qZQeCmJWaWIR7kR7XbTn1kZzrY43nSSNqTFq35vvjl2S
hui8586Eo1DiJOTJRnZHE3bAsoXHYE0etkSObDl/TPQFVTxfqI00JB38L3Ov38ViQSpgcT6znfoG
WifLaOld5QORFkjTTHw1sopWArispdLyluQbeZMNB4pCftBYVgBd/0U7uA2Y5nAClu8b7aPid2UL
23Xi79DNk4gym7D7GLduXaThrbBinmVyZMoZ47TJyGpd9Rg3Tfcsu+OLINtEa66SaCXPjAw+XvC0
HOq8fpBMEZE4twtND5rI1IyTzfQ0eAZb+oqLEB8mKznLHevKQ7HoZ8U+zOXbD7TbSdf0bZ3hIW4l
jQ6SSLEPLWS67Ykm5lV1WaC/s0C2JIfpzYugz4/xNEEGmFgbeQnnJYNwDKrYl2IeIUKLAQoiGI5a
Vl5ecl1N1ZWEUh481ZO7SLqePIOp3pNMErOoXnK7+GHJ/qm8yn613BWVf+ORDJMu7o9irLHJINHV
i89ZMo88+91MJqJt0zfLcbNdzHiT5gPDAOIM5Leh0WRiZlOTj9fzndr1ExY+NnTGePKPTUq0CZfG
qpaVlbzMqiKW7XR1vp48HnpFK5J/e4YOh1qcklmdADvwCjiPs9MsFwq5g+M5yjrIe/2UIpKoUqBs
mvRt0tm2tK1TcB7m1PCGL/mb07Lwag0JaxWcGq7EIkttX7bvYV1+ccl9VCrPpUdx3dT+k9pJBlQ+
4I50Snnm+2lFJcIt+s0FWFgsJHVD3pcfYujvsrL/Jtcatfc74OAthEdbdKL2vJMoth45zsqMks8Q
DsbK0ZOTUcE2TMrqtRPPs+WcFUFKFr2utbzlJVmZCwdGMtiApUfR1+5eb+NvlWa9V4/2LrOFs2kq
vlBZVajNRvNxg87zDkmkH8pSVQ4UzPsWWMLKHoZjWo5HbFJfkOhf2jGYVrjrz+X4FBdMkrFEEP5s
WgwSSYunsFH1rVba8LHDVdI6L6Kpx5/dOMOgGeA4OBvNyPqpgvx/f+C6tv/8b379Q1Rzg3e6++WX
/0T6wf/9t/w3//o7f/wX/7xLfjSiFZ/dX/6t/Ye4vxYf7a9/6Q8/mVf/7d1trt31D7/Yll3SzY/9
RzM/fbR93ql3EX0I+Tf/r3/4Xx/qp5zn6uMff7u+Y8rdwFtvkh/dH+HEZN38TnElX+G3fyk/wj/+
dndt2+uPuG8/mGP+m3/5G9bYDf4OLtinP2BDInYlNfd/qcbW3x3WT0SWnmXaJn/jX1hj2/y7D7zY
813fdSDqWvxRy34Y/+NvtvF30/KDQEeSKoHHYJL/9yL8Bun9+e1xUX779X+VffEAC6Vr//G3X6nG
PgoZPUCEaDhQRf8Evg2sGVRHpVUHvRnvha1vQtCyXlxZO41YDPAE2Mh/d5H+j69o6rptIVezkD78
IqrNS7u0l4kCHSA3vILV4lcvpoung9PAGMb9f5Bl/iqBkx+QFyJ60EadaPuS/Ps7KWsEUJVpSlYd
jHwHohAhvTdfqiW7uvVy+etP9m9eCpWwaevAyvh05i+EaJDBBpXUUh1ktyHLs0+pWU0I8KZf+dev
9CuumA/FKzm+bXjcA3/61joX23PssPWF2hhsA5/loo3pw2UTITB//VIG93z1e7S0fC3XCNgnAwf2
tiE/9e8vYAXGRcR8KisjkJXC4OLXzaby3RPGAGSRtT5wxDoaTYeJl1BG5iL3VlRDcS3v/vqt/Cqw
Ve/ENIkVCCzDtf1frq+HOEzrgrHC46dB8g/v3F5apaeLoc0XRPtPre19hMBF/vpl1Sf80xWwXJeW
s4mu1/nlCmiGIyzPENxCWsZsoTuaHkGGYnyqu+mJ6TSSiOg2LZdL6tccN7Xk2tgNkwYwfInd0IX0
3XPqZuf/n7dlW1DRPc92can98YtxG9GbOZ7iQ2e3tIRy5+B6vFpnjQyB/O6dWg7DHb+RcqiSLfBO
5I9zVtQgVYdn3wEcTZ08utH1r9/Yv/2akAKzPFEbsLz88X0tfQq7Df34AbVBA8qa+MSmHzbzTFk4
2jwRDFk9s/tWmaL+D2uL8asIWd0iv3tt+ee/u1l9PyB0D/X9gcr+CzAe6g965KtowknUTJdJZ//W
0+kwuu73JHkpm7D7D3fLv1sEAM7/69P/8q2MWRHjAuQdLDEnBjzPF3dKrwqgnbIk/PWlNnXjz1c7
8G3f576EGGSaSgL8u08swsLxC8zzB6FXOyQYJ5dpzqjLSbdOb8YGooP1dciZMsIqJc8DFnjuj09O
Y5F9MaB60OeTz7+Z8/kUhNw7lhbcTGOwq1r9UkUykHy4h0P+ZFv9k0jBQouvsqwKkvTqGih422G6
LPkuwP9JPFjvFmRECX6O/Pu9KymOlMKj2IvZep5nvLSCDkLr3yJuOtUuNyhhYehFceysrP6+XIhu
oV/KveLQARrQz/FATcP4ZNvucTCZlBrxAR5DgToPTY8elHeq+6/ZzJXq+Tq200NSy8xD6yYUxNSB
jccxg/wzKx86jxxiHUrSuih6Qi/j7FjU0WEOrV2bLpeu1g92+5716TX39FNmwZcegh3Hd9SI47A1
g/RTHhHl6VneT2bALQxIx6JqfLSc9ocvl2J5ZfQMj3lsEho90kOazB9EIdE8kOLqOJEu0ztwROFq
5HMZk3tAk3LOux7dJbYyrqdaPDp3IqYLng1IKm09zcXV4DXthgtksuKNASPfcZ6fjITaW++vo8aH
85cerRZ5bkMXMyPgPhi7oCN9jdFw4fG1iAnqbiHQibGAycsfOtT8WbY1hXZ2gJGj7S4+oUPuggZF
gxfdmSi6kMgVYCxj/RQO1Q/SBlb2xEfVRpYeuFSXIRnu0+Bj8iucIP54iUf2CXMBMhCwLlbBTR0b
X5AAEPIho1ZDf3mcLFxIbMKBPzwFGImLAslgNvDvgzbYPmaSfgrs+Ro4XIIyrBmDv9fDdLL1/Cpf
olyolNGockzud/L1krl+a5FxBFp+xVJ2cuSVovi5nyoQPJl+gem4kW2pTMDPSYvr4KEOsaZLTXrg
itaYL6JHSxC3x6j6KYUQi4SCeypyOgap/WNWCH641aLHAfrDgCEsOCLeDiXIs8CPT7abk3JFebHw
jtZl3O3qKtHWbZ1KozHKyLn+4kbDh5/wcqbFl9W4wbyvs3vxURhb48HxQCN1xLXxXN2qd++hzF1N
xvAk9920bnEZXKVZCtTCdUREOs72bdDRiJ0Y48FqtlZYKC/yVh7l5mzp7j1i1QYiV3FIDb6bhN1+
D/oUdNhwsZq02rWU9ccsnV+MpGxuEXqCeMjjnv/BfchgOGyqXa2HE/eHZaLvSglO4nZELPSZygd3
kYcV/DSvlhk9el1J+oDHS6ulRMIwRxdtZc6zIg4st0wzxosVs0+BKcS+E4Kc1fBbRGSwoRqKr91A
HWFngoczyPbz/Nwu1IRq2RrkVh/LaebELUQw0nqachft1HzBgCk2qFf0H0w2Bigo+sJplinv07rP
gM6LqkajzNLXNRHIj+zFa7KrVtuHOuneHERLM8/AwO1iRKhbNMTHOhJgt2fLCkZK4MnHNEg739qr
vxD0ezDNPGTecOFklyHv4W0BIuOSW7yUwauE7EObRrPuIXxra3+GSkLDCLmetwC1tzEuN9NJbxKN
ML/wTseYtwoWjUR2/eAEw3ZqPPq/VjLtRjJFyC+Ikp3TTLgverGZJ/OCGI6nyyVjV66YbtfPtGN5
0n+q8gwwPFVnBFs6bhtRh/kmvFucyCGskwtT0Xvf0nzzhT3egDFHKxKPN5ZVH72OVbSt5DYpMNxp
KLp2rq6debZw6BAyPmucas2uvUNhAzg0LkHtV/YznUAkr1MVbPMqfQFFhceSrHPSoblwuaFvU43n
Kgeijgl/vijhnbohVfHi9umn3A70Iv/EXXLQdC4NS1zXAS+cO/29DvXnNC6xBhiPYxicZkYyNNAF
EH6fbAv1Fc0dvJJiPxWg7OTN3xcjROAbS/bAtIQbqkzLq2EQXGfkNHla+rYzsWtrh9s6ngaxBajy
QTJnsHWEizklmI8julkjsEjWo2W0ygFG00QJmadEzUvdc0WiNtn5qCq6QPM2TW18d/vW2YRLhv4p
yDp6hEw23BRfDTJPkl8ibY8YnanLxPjSMTWUDZhKCZeFzDG5MYb26MYbefMox1lhwm4zIOCH2r6I
TSWqjTkv2JOAN2Cymje14XeohYNjUpakMKMJYUBP1mLCQ0h69V1ZuUyjBsp2f/6o/Q40MuvWzJ5J
i+vD1WnOFTUXaciAfuRWvO79qdpZDi82sJiTYEbjLhm2OJYYbMvvTuQ8Q8OCQ9S+4O/8Mk3cLl3R
gHULzCvMZsT5eqIhQK5R9TNxi2V6qecZV/7hvWkzqi+BL9k2jUxVE4GX/xGkDock0pmJ4YA0myFu
q3L0MMKJSQlm1sYE20IE2GlrUrcQtfRxuu4/Jh2HCSkaAqMPgXDiqezcSznxCMRh/7yUCDbkWu64
94vuJGsHE+k6Gq1Xj9htSEh8HU6PTz81im1MzFfvmQyTqh9V61zoTn/kE4+t5esv3ujpm6VMCVBY
QEaKJKBHR4QHb2bJN5CFbmuOB8wAihsOmh25WxF4GZrdXd9DVTWdTReV4LiqBIJ912/cFPevzb64
WWZXHOSEzzMNnnAKg55nGaPV5Nz2MqGrfDY7f3gua2YxJg16c/F/zMX4aHj++D2N/HWcuTcRw6E3
8iJ0b9d22nhOhU1amFUdOHwnm3RMXv120E8Ef463mu+csiQP95ZIT2Y97GswCndRPQH4B7267szI
3th5PK+lRR4FAX0oLNf7UtuSbX4JUAu5tB3X5pS/JGylECkQRCBvmmsZNKbne71e6i03dAL1v0z2
beGTJdpo+sZN6nkzm/OWaI1jE1t32ASfy9EF/fOmzuQ2tz3yu23XexJ5Z5BrMcG0sG7LhLFb45gP
SEPKjSHEl8zFAOFo/qGCec/Et9zGeVxsk9m/GMksjgDkNjU5hOuo6B90g/mb45GjY7bRyS7qU233
9a6XUXguCcNbVAzgZ+runTDR+76E+zGZ3S6BJrOfquLkINviocieAqj/TnHxkX8jb+D5xClO9aq3
ECWRdKCjcrdFiKUV6Nmn4/3oJrYPvR+NHRJXMiXEl8YygFzZ5TrRGrE20o3uU28Nk/1qa8zN5oiV
nBAVCq3/Ye/MlttWsij7RagAEkAC+cp5EjVZlu0XhDxhnmd8fa+k3VG+doVv9HtHRTEo6VoiQSCR
55y91w4pTGq749KXXP+zcg5DnqIaLaO9Z/MHFTgkPKau5vxwCxhEj/2MeKA1gbx9Mm9d1eA8nBUu
h5noPTPuN2GTmiC4SnqGEjMJhC/3ECFmGb25vkTINcGf9tyRpl0/t8PeV8098/WU0U81b4rO2Vhd
6m1bb3bZxw4f25grbVlG4hOHhm2UT/CmH+OAFLhu/MrceF7UHDRDRk/b6nasyCCCgjH2gHsNoEYN
d5hNF5GHLSsTxwMTLOyjamsZwWdmMZxOWifj6L8uu27fubAgXYmSoYHdqoZsf7vTFXZJkYlrHCgn
FpIpdI5LgysnpE/Acqb2QVE8idoR+wVzfOyH9qFXKIa5K+wRXMBiFNGdQp6DeuElC+p8Nw/t56w2
gt0coqIl9AR4Vqd0BBHIcRzpYtjBgWVT1MXh3sFo63fyne+l8Y7qTe6CeLiTc/uiwKStZ7IhVlGs
0Qgg7UzB3mDp/YM/hWwQC7bpVm9DUeMkQAnI5t0Sw37oFfBNQB++st5jpQMDNLNNN9gmu7GOXaiy
N33D/NFdwgIRlus0Zv+T0BBeca2jBnNeMXuioEVtJPWmIPWWgVm7cS6Nmvu7YJ9FmipcAKShuLyA
L0UKIxPbVhJ7t2E1a1zma9bhyQioZpKhq3YNmqJJSQZxHvgDa+KV2nxAo4F9TE7r2zFZbP9dWZQP
rEmvpR9eb1vdLqHMBGU0rVoilAScaWIVuicLYJT41s28b9SAb6ra650yxqD3BZGAELzCtSzMYR+b
TbGKjY8uaweLINntUAW2i405mP8TGQJxuWE61DD0HBC7Al8K7o0sQj9Y8K1qREuT1z0Z7OlbU7DR
0KkJFiOGA6p5v2kukb91KEx3VUx8jMPwf3B6fj+7CwaiLBskOwQ4zwPCUlcEBKHm4GNMdLHV615L
r49C5OML6WPvJWiTz/CGwGw0BtbF9E04HP9xaak4qdPA6CUnctkBzRIqklGR7EXBwS2zB2+YrjjG
n3NfXkFxfa8cpLlJtx38+loG+hJzl/cu9+l1FddILqsWJEH9DPc3344ALCoToqtRZ9nO8kHkkR5x
tgcU656T70IihLZBjF7BQY5PfekRKoMB7dYNDX1KU1sfWajNwO5uW6queERku0I5yw6sRrhQtSSw
LdxQdVkqO/VJdIDgYz5TpD23MzTs23TVqOWc5NnGrwLIc6inby+796Gnl1a4HiyqBQyeB2Gb9wBQ
yo30tUBU+y2E9J7jTOkMASSw+fBk52pc5ZF1CO3xyR7nc9ywOe49Djw7ewo0gJsMIpUC9dgPT2nN
vifPwlOYl3eyJALBBZWLyef97TPo9RwXGDWpE/o16HW1KHVtoetjM5pfHWQrfd6X8MOIsfUDZa08
GwXNrUq2M3QvnnE1XbZa0qRZvXAdkmnAyaVfhGjLjdKlbSHzO72Z4jihk9bFapUs59598RL8R0Y5
nwohLrLmmmjd+RH988Xz5nOWdveCNsRsLSdGdqDhCv4L/at1/8MNB0heLw7ZBVU/g3PnHCns6EHR
0rOFPJS9/6nSoXEVUaEWhCjGnfGbrUt0HXhsBq+39tvtxVv6nlM5nK8ip1GRcJMCa/a9kwU5zfxL
I83p86r+SOdZ17vYhltO+DSW1wA7zcqasNlZj5MVS1ow0x0en35tuPfGgPCYKCq9YPQM0TKCEU1W
G29C8x7bDScph8eoKXT8rL2w0WATTK3X++ys6udbN7kOWeka95PhS5pngvIydeazvi8jviXMpfjW
DFzTuqgfSrbsvcW0AmrCxUGI0gH2XXcBDLw69ImqtdW2oxLmDNayDTtmOr23TNgu+qpddHeMgeNX
4Gru+nbO+3aNX/B2oe386USIwqd0ogDRCy3kqXj42tQDUJ1+pz/VaOkPsnTfpix6S6wvmDdIeZAp
OvCCZca4n1GOkhE0b5aYt61bEEPL1RNO05PrvUv76At056Wgq9JIEXJXPwY9Swa6Rtbl4HFapg/6
bUpD95RZFKtOXl2fZqYHK//WuOxbQTUJirNIXgRXRy1pVIzY47awOKPNbTZgdwx+gw59TBDYSHCs
5X1t4E6tsqeapIZlJFks4vIHs09xHxVHzMnG+iaXtJCSYRc+JSZNr6H4MMtkQRJE3aEbPm6Iqsqh
qyFHXnXUGkdGPXuLTaKnT+3bA+wfmlOrWEuyyB8n72iODjKT10mPqElx5e/G/VaO04MnScu+NRai
d5kLJoHovnZdj5x4YUwB3imy0itOcAuJpyBiQO8E+t6y2JnRZ0/peuSQfG4dD1tBQG3665CJ3UDv
RLq6tuasFADeEFPu0QxRrd/aZ8RWKDuF+Rfcjchc5pZVXXFwEsHb5C1OzfiZ5uG2bkiB6QPUChYb
v9zKP3SDdXe7HjrSSxrZUNnD2t+imN7Abf/qLsTypPXMX067XTgRqui/2lIc/G7hFL9dfugA7ABc
wa3UDtDBgOM6WfQYh5KabZ4wvwIwCnR5z/1+qMPvMmThdrNl24+URai1js3YP2UjwLtKAPKl+b+a
LSfETjIRyKILSbqwt0or1K2ybGJlKCpMV13ub3x9f2Tgsrr1SHODu25M061wYcBSHiURq4EM2b0V
uPqHCkJwF/GBuBmnZL0IFlI6dzlT9CiuDpSnBk7bsaQzGO1rRIjIL+Cp1XP83MoawtBxtPG7NGlm
wMVFO2qXjxH8MhCQWK2D9ioSfnfN8jokL12IO2toWWIylzyOZrCut9qzWCSWMj/aZC2HqPPyl6ab
L2OCImoOemOddTkZc6735lk5O4ZraDtXZ8q/37o0hsGbJmN5U1fQfyU4cVgeJhHa3NpwHvy42bFV
JMWw5rR1KY2VCyAsSdie4kjzItQGSrfk8sDhpEn8b35Kydsg94JICYJUN8SqCmlnY3PsUoVGi1Cv
Ed/TQ5nk3k4vJTd6WqWYIUVW8epM8ns/AeH0SYYq6SLgtUSq/JDP3EKShY7SUn5ol+6+Mii9gzKl
iMpcFlRub2CWYUnh6r/VzMDuaTnre1sq2UZ3nvxWQwpGscPmSLemhMuFSdINbrvyni7DimE1QZxt
v2lCtYM7lvCfoFpy+vxN01r8eQcdvL+7XcutIahRq+X+tpu7vVG2XvOmch3WZoo8OrO50h+63fFL
HWM/hCJ+DFEqt371WTFg3Gf1nTWbH4kVod/AECAIIWnEuHbsyA5oOUAWQua0lg6767E+lkUIDIKz
fkqf6hQosUGCyIYzZN8W80d8bmzuvPi6qMfRQ+ZeRUF3tjPq0E4KMjXuWu6lLKUNgrAiPyW8tZMz
HU2/oiho5q+B7b0aBKztKM/3bgjkzFFzj4gy/1DV3SmsULLDKdXqpVkLovMCaVP9hXBFuSMqFErj
EQ/NxyX0PXit1LpB16ImDKtjkXrAZmUybACYYQmPxd1kDv3zbOYveTqgL3RJ29LySUPtFnd6IkTL
2Hq079axSUAcQYZot0qjeQ8ecpncUxmA+ykXGwe1nSXw9JwznKlNP4l+Zw71dUizcWVkQ7VLBTwl
ibkZDWmvo4izdpdZbBuSfrpvARNdBIrQaEAFTGIATaUgGA5hMr5repvc8Bh3EdttyqM3ZC7kx/ov
Lv4uN0fl1VbGp65UukcaJoelIqmzMtNXdHaYthE9XSxgKojGigcCOkMLzLn5JOueDHMxdae8ld0p
1Q+Q6WrUZvhChA7l0A+BxUP/EZSEdeJckD8f3NI7dcnM9t9UBo0OvA67Ya4es5oUkNuDhAlI8AxG
pjAsj21Y8euz4h42WbidB9LffZyckQUPv4noF0sNdbDqsKNDyGoXIDLcyBJTc5tlX1rTEKc+Nz8W
FQMF5O3WNodosipHKz/dHuI0+KiaWW2FXbunyY9+fbh9L8H6vI3q9HNMQsmclfORo+mcSNh0Trdn
v31pR729D10CgUvoOo7TT1upAFsaRWKe/vtQjWFGQ7FKtgMB6O65nuIW9RB29oAQZWPoD+C2gHJH
9VjnK49VwI4vaWg/4+cDWK763WRP09aM4suNZnF76DWSomn1dUXDf/vfHyQBfyhL6WhYhm2dbg+0
+8WPZ73G6aBO4ifeqHuTpnC4WuP6QRkmw73KfGpTy3wqwfbs0oLWYBTIY4Rc/JKK+MWWTX1xOsij
oxHnB4NUqhOf0lPZheuc5MFnUzYXfjxdpUXMgp1myVFlIEb8uIjX5MQC+i8a+9G1DPEYR2a1lQlQ
IKWQPnaW2+4cdgTaHqFw3OPn4oTSX9JorzFJhuvbV9PoWls6/AYhGWQC9D0vJxzn6mmx8+oJ3rNH
a5w+xe17JNay/ejlg2PcT2TUPeJWoimGiAzdo2OW2X28mSgNNY8qGujuL07qcCOaxantDUn7Wz8l
pPerNYUoHTUEpNBMkNuzQX8Kv3zPlO1uCJ0PWK8jLJVBvxmF99EwycKZVFqfIU2E5xzsCSKy06Af
bs+mIXqmcbas2oo7uNea0ymU2feEQfs2ZWx4un3r9mCm6ueXVQNwkqDrDNtETvATcwZBT/LkRtAI
rMd04CwXZYcxJHOu86PqgoFpEw/+PH/hduSspLcEzzA3y7F5dpEGBk05H8gL2Ap9FXv66uxmZe5x
BVzqvA05/TABGEW3o+OO59fiOyIU7P9dc9tNV69vUs2DBAPdgFaIWWo2Ua33p8127iwwYvoSx/8A
a7arSI2LTYBTMbjApD8NqSRshKCG7pTphaYMyn2c9mpvA/O1ICEGEWhYrDomNeU+m8Q18pMto0Rx
CLpd5aX+Dm02iEkL4pEcFHwMfpU0XXwbuX/fJ10E/9Ba1vEyEZu6GMgVZfGlhhR8mvdOb/ISnKY/
Ea/Zs64BwWFLyFPTdwi08cNkSytiWhdBjJF0MZ3T7dntgUTrn1/GbiV2ufK5c/ZHYkfwtxX1cIqk
wx8Zo5/Pbt9zwxdSG5Yj3WPCQYOJ9ngUL/iCsSCvBObCLWJ3B9Zz+wmjydmNPW7R8/BQRfGHLKpb
xMDNJqqa+WCF3YtIPT75aRXNs4l51s5oPIzhJYj9k4BvtibktrpUyqVJJ8OjQ8lDcgeuwcr8HPjO
PvHObWIeonL6pOrq/eJ2r+nEjtEi4HxkX0rlK5LTLNjCh7P94iZY5vu4SVhJonuzoIcBuIC+h/PJ
FA19gqH9WrMp75qs3yMcrrbfbQDDsQUmbRx99xjNQm4tDxkZHhpfetWmTPH4Ka/9kLj551b6nylM
oBJij3P78DMZpG+z0yD7b5+K0GVZX1zmIdMuNKKjfgOmGPek+PpcElMEC1j7nJKZzS0edzZGAs8t
qEmaLOtqCHcxCzJULNY2mPeW7V2ziNWukZ/izP7YLPyShrBrf+I2N/YgLSNajZabv4bEmDHT8N8J
FX7G6/MZgwB9r8c4lcg/Q3Zwrkv5vUDSxi15WezTUguGcYJ5r8ybnbto0MTciQsRcB9Yhe5SM4L7
ZDGeQm+7F33/IOoK0/7Uz4cl61Z5YzhbAvMw1sfc4BbsBczihlXzCMFy3LKbbS6LpAPOKOo77oHp
R5fHMXoyLOEd8zYiXQhkybvBa6CcMlN2JmTyzOsC1QmyLQ950Dxa5oCtlvLp1tFLVPhdt4KA7lBQ
mXRY/JwocBGQ6aDRLe74vlFkerqmVpPThugCCkh77VLoCIO6xUlg7rVe84BraWvL9C1W5rPNZpHe
ITUzqXPrmEhWf6AvgCSfXSNSgp62UBZnb6L2jdXBqdXp73obR0vM/iEFUyZVAbImxVTQtpzf9EXt
soRO39K+0mzCYqZWqSwz2lrA2CdmJF6Vf2anRwJKnXE7y+lP6FaTYqDWo3RXUQJ3jF03DQp4trmu
DG6HMqTN6GjH33gMdXorWx7dFm6vUyKZMrsUl31AvY0IfBzm79LmJOgT9oSmd4hLF0U43Z4ykdau
rT9CF3ibyHdbG6NuHWQ7gOQzW/5kk/fGBW389u8HxdKCrj8OChpSy3NcrX/8XZcXgmryaYkcmtx6
3yMnalJKVv2SYpJLLe+8jIdQkYw9YYv++98W/+NvW6YU/FELARTBU/8UfLXO4Oa0+rNDpSfeeUD9
xR+yovcubQZDuNdSzE8Stcg8We99TxwVUHZdhTEWfQoUOTUNUnD2EYyUOxg36jg5tHz+/irlH6Iw
ZVqm5yrfN5VtMzT856ssGhj2JMNy2vi8yqijQPTbdlyxDFNM4rRB4GIRgyAx2GF4f9OSsXpMv2sx
RxzzKebQZFFk+LuSihitwZutazk/Q/3plcUbBsc3wE7fOSd2jmBTFiYRQMCYze3DTYIYmrpu1+3A
rnau9YdkBhk8hRSFN50GZQKu6FJuvAwm9kAhL9Ks2ifccMNlOkPJ54/ZEWkoA6O4qcnupsSBEoXV
PHeHJwKMvkGxuf+oZPakCzb6PG+yGZ+yptVOjFehm4yxrI9uwf4WZODC6LGx5+dsig5/P9aW/Yc4
loPtWgK3gwcd8g/BajXFpeHT+sCjn2J8Mp0tGlWqX603afRK5rRaFZVXR3o0wwocGoYCfKlXa3B2
xICW3A7oKPsegVNGVrWw1eLx0A7GPtN37nmkn7PkmYcXMaR/0qjhyQkYAFdWeVlale8Gc/meL8bA
4gZBW9YzNAP9mUR0LOwwWufRW9gaCOEs+tU4c970QLGIaZIlI2s/eSEkKJMibufsugQNUTsRh8qj
+0abocQntZbcQrdJ9zBGDKZScsIwbWcfvIWKmJn2Wy5AO2CCWlczK08TePBOPHaF+udRxsNt3tob
37JkrHb0HAyrw5BbdF8w+OgpQ54LdgoYYMApRGbx1gvGkblt7slXYOQFDLMIB3LdbE+PRmKId4X5
wkaPfhUdH4fWXCqai0GTCw0D79pV3dOt114Z5dXx0mNUGd9KoflFAIw2ZeB+tAa2e4GzMBhJKbBM
dGVt2K4bxr1kPo97IxeENyd1tWNckoBlqo7Vm7CT+TQim1qnmfve5YdMCE5hOX52xogMjGIXOP0d
ubTHSosEiEfiFFDyAHfzU6iDMfVLrY9hGX0zxukJ+uFwP8sMCJFG2g399N4OXMQaeG7SsWtOGIJe
/uV0/R93FAsAkmXiBHAVYb//XBrCHo2JY7TpwdZvWd8NPL7HHk59Nbpz4SUUrbi9UOTE8PL08E4P
zEqtpHO0hqHusn/R7/6p+FY2oB3hch0BMxbit5dEpNooq9iKDxmJR1WePLB9PurWdzbiX23mY6AV
Z+U4vNfSK3zVb4FZv9q++y/H5n8s7rZCby2wSDhIIn+XnvdxDz6/KONDp6OLpp6rCm9vQmIiypZu
jVL8S0OpNizuF9kwfwmRnLe6vyG1fgw9xbolyBSClf/O7ON3wonmLZ2wAML49C9KXPWHTF45JmsO
CnllWbbzuw6XDbbDGHyMDlOaBBtIPLBH4405tAneH6GH2ZT1SwaGx+Vjg2B4jkQwnjzTabaCf0iD
+jKn8bjtYz/fop/w1kJ3o2LQsL7txBv6rDZQY4R5Za/eY9BF8GCOOcVjQZZNNaj2OKbTSz4nJVQJ
VLEiB/EXpM5GGa56r6iFhPkkmmcjzZrtrSceGjF3n2Y5iNTe0OlT22GksZa9Vm6XHrK6IEanj6Md
l8W6Q1n5InNBZLG6ymhe7tSwrOKZuYVhw5p3KnlKGi4bG9AcrjILdKcyXpuqzYDyDDRXlflhzhDr
GvZB9xxvUtGCnpqvjHcRA1yC1leRiB4GyYK8FMUzuG9WTTufic4xjsp0H4DhfndLs99L+xAkWXMg
a4CGdjklJDs30Vou9aVWVfWUzTAUZcpqlc/ddGji+Fs3xuWP3cf/t0b9izXK1s6TX9a5P6xRr29k
+gGlKYtffVE//9lPXxQ35v8o7t4se8CpXdfBmvTTGGUJ5z+ejTsIvQN39wKUrjY+qf+Y9JJ8z/JZ
L3lkXfq/nij3P4Q8WtoXIpBO6n35/4Mn6jfDBx4hlj8uYyoZvbe0nN8WQPIp695oe/mYIhyDfpHO
x7YLj11ojuuw16o5AH6Oj7iiUzC/5VhqImkJe4ROIfl6NdJpdYDXb94Z/675/+dKc3t1RJ8pXYQ4
kgP0m8MgdCcYFFHnPAJSYgxTOneZIuKm8w33CCD1sXSCJ9cCE1OUSb+5TRtgLlmHPmxhM+d+vE1D
DJw6QCry3eQSALikpETjbVtjdN8H8S7PyRhfCLiwQWX9ciI8/CgLfjWc3e4e/60Wfr58kM3UURKf
1O9umoZN59iUlvO4qKmiVC6Ta70QB5h6BJpieBebkAiMhwiDpj1+nAGfPHTkHObSiy525MQXaDGn
uvOLq1eC0TEQjNHle1FQnfTGj7ScIN/Fom6O9BCeBHzCc8B0AKNEsrGBkZHQkT3+y3vSh/yf7wm3
l7BMnykN5+Dv70nYcVioJLMfOdGLfdPCRh4aL9yRVH6ELgLTIrKQ3nJ+7KrUJ7yrrI2Ta0XzZXKC
cR/79Ys/zfUZMehOJbUFD+KdiFHjiCR1nqSeaYSFRc8v7LZ/f+m3/cUfL51rByuZxVVl/3Y2FSDl
SNcmAgvz69qURvI0W/sxr4mlzIkN8wATn4sFMBm8uLuhz6ZP6E4AQ+5c+s4HmuRqy+WLAZ5CYWf3
xM2NKbtGOlXrmrdwNhJxR0RizIikJaSlKaJ737C3yNC4AzqqRSbWziQApQq3BtQ7zg0GUw5od0pN
tr5WC9s9ZwhHbIPO0CVxUCto98ZYlYQr3LshAP3MKcPDEizRI/OMTR3QsuwNAnnqObzGkVR3twdC
o7xBEnUoUX0ghrtjYxcf3djodhYDDidAhTZCdfqkSqpuf4xfoen0dwlspy1LxbRvzQAYRmIlCAC6
4f72bEyHhzQhe9W0jfbJFqK8mnVwLC2195H9Um4CzMb8JReaT/D5LLD4Treak6Y+Tq3ZbEaj+jrL
SenhywdRhAhLJt95jHBIMnZpDn//vMX/OlW15dSlzWCZtvNbKeqPvt1PXiQeDQEL3+shc6KB2gct
cv+ejCtq5CuTH/9Yzu1LFKPMTXOf2XZYgt4SgQUfoNr3yoC43iyXrEePbZA000wrW81IWht1p9xC
vf7Ly/5nna9XDU9IxcIMk5FXrnSF/YvNSdIATya3sR4X10BUI6OnMJX3tpfmGyFzf4f0J+GDB9Dm
e35x50TtKTbS51a9mcoUZ2lS8YcoBUea08eWMseAobC1a8JTb8jKv79c638cZVtbND1pKpaF39fo
gXFEWqeT9cjes34w55ZhavophtYUsX3ThKCaaETCxwsHuU7B7CxMXmLYgce/vxD7n+XF7bjZFl5h
xzd5NX+UF8GMI8M0+ZT6YniuU8u5NK9ZlMhLGaMYN43+fT58TMvCeY6X9I5hHNTXUYj726GcgX3h
VcmujZZ/LmxHw7VhJuJY1UAgmtYCfJ/QUjIQaDDgORCg5x1FjFsFM/y1qKnNAkvtwgC8ZOPV5sUw
ivlkJNmHmx/m72/1t2rhx1u1TYcthQUN6Y+VjEwLhpNmYD62U/zF6Uf42j4cnKWxvU2WuE9a1CJL
/9EwyKZAnQaxRtoMpAe5JckONGTS9XvCRJpjpBPTuxyFxULsJHtpY4NMK1z9/QXLP2/k1DSOvmfw
P8/93S9sVQlSeXsQj02LVkTk8bBnkd4vXv8FAaZ372NQh+6HDrz3Unfbe2Z5zpvEObZw4vvUfbAi
wtyccvri+oN/sSICYl0fIimK5zU34JEl1KbWFsn9uNg4IOVgH33nVXahfzAjuzmlJYSjgr9w6BlK
RSRObciai3aNifJ/sDxSw/I5v9CjtVVYnj0xPaWm8KHv4pLwk8Y6GJOXr0i5KxYfnJE/HLkr+PfJ
tADqBupctKH7XUd+FnFlPRo9hIukD09lYj1bKrRf8gkctyVK5+TibSKQc7oLpG2c8giJvH5ToiEO
9O/H3flnN+52onjgmDgM9CsVC8o/15IE5GfvY+F6VCh9gBktdLCipTwvXtMcpCGnJ0MNI+1lyNoz
HlnsB/NRAvvdDkbeHHLTCXZ965wW39o7BPX0PY4FFz/cOjFDqA51BNuknM9V+NIP7TrAzb+r6r7a
SBsufAC6hNaxA9xdKlLuk3sCCBAQ+4hXCnFe7F7c+UxREc4E451IMQqN6aHyy+x5qBd7DVNvl0c9
tF3ug6BAPEBDbqqOogRy8vcjZbHZ/n1f49mY5h3T4Xi55m9HykBfMEgiDQncQalC0xpwePSBULry
3NYWiFupeUZjU0PnIivERTYcYbtBtDdV5znIWgge8x1j+/lf+r5Sb8F/3bYwdWNNo3Cg12cCLvjt
leVdKBIzndvHEQbPORnT9kG5boE65yWoDf/SeFBdUHcgWYmbDYzKYh/Ui7tCh2qsb6dvRRTFwZ0b
d9UJw75rfIeeWT+YlzlQBJuhgguhqu/RIRs7p0PdndI23HQ9PYTCPoS9Yz6N9usouS8aJEIjB5XO
IfW6N6PIxqNFSpuxxPs8c+tt6RRQY2mozvWiVlGN/spp0R21+uS3Je6rAepeHlcbEOA9uHYV7SBM
NmsCJ2DOhApTDpEUm9G1N7Zlzdc0xVE49xfEc1XG0szeo2SvLt6nOYq4wYfxN1ToV1Q4kgWn0IO1
4JtR8jvL1oY3uEGukv2L8VnA3/79Q+Fz4ILC7eIIOiC+vhn9cpNe/FR5dTyHj0Y6ltfcWIadYxB2
yOwbYpNxcd36axxMECSX2T92SXzCWxW96xajOY4ugpjI++xPTXp1595xVsJblo1TEYDC1vvoeY0f
rcdu7nYwedt1Ij9nEMKIlByC7YwF7ErDe9d3afpgWh+7rrae0mB66QaJD758SFR6bw5M4ThgJvT+
5kvcy32+IhZw5btu9DTiLX7GY3TC9dtD8oEbWDjbacCB53NJI5CO+7ti5i0NjsVeNQnXvQrNDXec
5NwnSbiZsicvzoibjdglDVIdmKqtUSlXpyry8b35c7E3G5wRxBzQSscIdWGwNV1+PBP945QzGA4m
BPhxEFwsYlLNdErvXSZgeQkd1jYab+9lpB6HqL9a1yy2lT8hj07Fk1rG4BHbjuyh1I3BpquTV2v0
iH4SZFw1cNOXNICjs8ycadnS7nHurbLai+/DyEell1TD3ktab8+vpevSwqHtxoBirHcQlLkTXhX8
q6uJTe+1zj7gkLWOPciR9dKa4VZO4jSA+76oCjtV025b9BiHJhinx8BHyG8x47vOfslsNVBya0/5
FxDj86FoIt4nErKJZCbD5dUwUejD5t6Oo3ptprDuBnsEoeDJYkWKeLmdLF/PHL4lMNfP5the8yEz
99IPpk2DBVJioXx0EMFyLXP1Vrn31UogszXRbNwBbSdkz8SpPCj7YeiST629vBV+Ee2SNJOPczGv
uGdYx8FH7dEEH5ok0pHbcEnLPCbvkxOCZu3OqNryUDPf37ll+9XJhDhOHoa1ZvDNd+DQjqRHLWc+
NkChfnliY2wd4DiE66xNr7ExEalcLSSUMWM5Z7N8qLhUDngnu7tqQ/0T7FURXRCgfPOt0qeX0CZ3
mTUTLCTtdhcFbXsN5ri9Zo3aEMHTHPH05mehMDaasiaUgvutAoSJbnvM74KqvcOYgN7S8adHr5U9
IghjPRS8LQls597PBCYHP6J5Dox3V+L3WXljTkzG3MvNEFCFhYgMTCu9wlYtMy6wKfPUwTLrq+I1
B2y5yrCdCCoMQvBjRMzEgp4OAcgQ3ZQOfIJHfO7kgLm1gXLEt5r7aAnbeyeDfb8Ax9niLM/OTVaF
29J1qk1EWM3km7jd+VcXw9RT98XwXyeD9z8sh6pVoMcXx3zIus58mJd5fEiYLkFtjjsOUpuQdtGD
0F/lxHRjaolDCMPBqSsd95JH8q0PUtxE3nKIu0neW9kAjrpExBO4UL5CHwSl9GySLhv1ZY5Q8wz2
pynwETUmbQCMuMMdzTjF3CJpX042TLMdnvhvXpdMV6UfPIQC5CLSFKK2885BROzAAHJ2zsPwYenG
7miI4KH0g7VRLw6emfauaYLwLpY2gz7VDAcrat6jrRPPMhTnyJiXa2zuPXoP8BQgSxictp/jZfk6
BwZheEuerqxODZelssgJYqW0UP2cK/clqqiF0iVK1zlGDUct3sNtLxMm8X07GfE18JprGAXRIazy
YB+mTNVpZbC/G6AosBDIbdQO5Wn0vHUtA+8BOvSnGnlNVk/RM1KnLXrOdjvYywc3gv+S1x6JVX0N
xQus37vRua8SCPBpbd2zTkWbvkoOLfk89ETaYOelw8bWyAjiHfhnw9Qc0Oh9izrLPmKJfrBLwsxa
1TsvMK5ejGiZtrB1y9Ucuwj1e0q60y9Pqd75ej+JvCBRNatPAzLZE2VR9eNL0U44f28/8RN1z6q8
7BwVV6iz/MXcLhNr9Y+voeivYEv6a1URHlWL6ecDSO474bXebjI4rFCSm18eGnUy48o9eiSlZlD1
l3YLUuZrYKrm5NjsiyQG0E3qevMp1g9euMynoPJwBUExrq0Yon5F8uc4EH8k8mMSGvMWxc7bj2+j
3otAbu/JxepPjX7I7aA74WshMdtxkw0ZTO0pd4KNR0lPPtoEwns2+vZ0e4gsoKuGyUOXRV9kPjY7
4pWg3alWG6vMmSle9hI64Usj+2bvDygDFcl02wQR5Smb0TLbUaQ29mDFZ6/gYlmaAQj6Mj+LiIU6
Fznk8RHfxOQeh7YreZPpz4ffvlxGAlQXo3YhtLbIopxqQuxdvBfGWLA5CEr0UTws3lD9eHb7siFs
/KAHKiqJaspIHrgXV6fbl7dn2HsLMvb0T5Kp3DWWgcjJK+6byXr+P+yd13LjSNdlnwh/wJtb0TtR
vkp1g5CqVAASLmETiaefBXZ/f/X0zETM3M8Ng5RIiQ7Ik+fsvbYoSFcw+iWTsgiMneJkv7aR97Sp
HZE7k8+72q9fLJc+6IiTCVO0fjDh1DEY6U8trohNYH2Z0r8oBVbGMT1EYsForfLQR/OC63XlJk28
nlwfJVujzHWhFFEpor4vohcEjdk2CeJ8Q4rbh4q63awylPwuqh8MH/46ZhAb+DGRYzJGxgWch4B5
tFsFQ2g0nbxR9CuOqjWxOxkf0YJrx9gFCZcdbt4Xh1aoTQtiGjKLu05GtQkocc6o06uDVxOl17D2
F65Fal71URnZVqH9XwPEJdoB6TPIj/GMp/e2Vy9WVmE8+16Wo27qaWcm0luXVgD9D3UcraF9VYR8
IUoVkQzEgO2YLxcsXwcMnh1B39wSRlMdb/e7Xbv97M99/3rs//HXf/4C0ny9wh6Qrv79P8uOUyou
vP/8G4nBZBfp6fSPv53f7mM3eEWtKjhKTH5/P+Pb4+RSFcUgYtsONTruYZ53zelpXuVjzycys9e7
/YU/z/7P//vrxSTSpuZH2oUSf+21giS8aoLyzBFSh5BzoSVopKT9LyHinTFBGKZOm9d2FCMW9eNs
ON4u8Ki12HZN9E+i54Svra2txx4JUNhgVLEw8C+poYLsj5Pp5xhL4C6jM10gxtL+mQpy4jIz9Y7V
ItnMyYYH+ch8d2v06bMCm4+Bcvn17WJgH3QMQSOvEIq5AMydzEV3zq9ZBb2jFuLUCjHvbve7/eh2
cbtZAnXYA3Ndd8sfuf3cK8K/r8nCXLx9+Pj/PIBKvmAlZvJQSh2S0AS4FIrXocSdffRaFs/YwAi+
KuZF0zV7e/E9UfGzB9VoQ/upPsbQV2AkL1fxSi34TQlVBM0MP7hdKN+U4CUSytxaUoQNjUNelsUK
cLuIoDH9de12k9iukgXB5av75z7APf55nz+Pu937z83btSnpCqCuIecYMEvueghsmgj2ckjkcPzm
pWZ/SZg2bm1mABRA5VQe/1zg5ff/+UON3u8fv/7Xzdvj+i6r/nEXcvFCTdD0f/7s/+4hlAPjXWDl
DUp+eh1/3bskRunvq7Mz8Sz+PLLL8n7nseR4Lk5oJtP7OMz+8+T/3O3PPzUy3sc/N2/X/nW/2zTs
z8/+8cJvv/nXQ1TUGJhuL5EjH1rapz2WmOUlTgPCM4xZy9sk47nrn9Hjlse4hF68v70zMh+rcj+b
AQkIBC7fPrM/n+jtJjJFNmBoZLj86/rtx3/uert2+3izekxmmizLA8YRshyZ5OW8c0S2H02bul/N
kdx0QFgaNuKE2lVHsmC8eXP7BkyzLbrv03ImIUiFs43fsjuyGsXGp0OIWlXl4WaCuHkibhdtF9oL
eBWp8e0i9hKke13qIS304UvPHjsMvly3PwoNvT56toXx3I7JW4Rf4RntNjNDhSCD6ePtc2kpfLd2
U79IdnWHeKlg7OUDnvvXIus3tzfwX2//7Wf/+Ijk7Wv617v+52qcS7422TD8CIfkZ2BkTLG8rD7p
ep4WY7u8i5qgeiSq/TRhP1wXi7mlzvMlJIMdlxluQ6MLt5kgv9mPY0ALywzTRYO6CYIh3eDF7HZY
T6tVTSl5J2ySxhlBXKbGbr55D4YfO+eweoytJd4RPktiJkQaktF+N6TW52x1aNtq88VTY3aw+3sS
adpTVLqPTYgJiEbLZ7YFnKoXCVJBHBIIb6KPDk3XtJvabvxLNqQvc2sElAjuC54ysfOb8LPmZIX4
TqATVGO6MTLW+imLfjRthSttUMFqcp2YhB/jVMSS1phv/ojS0IfKIOZ9H1rvXp7MG41MCxUoHKik
l1cyQrbtUKlVDFtpWyk29IarP5CW/6iMsT5lgg6UabJ5YsJkUxuAFsCswQ4/D2yMgpDNImv6OTMA
3qrSwNKUdMmD2W3SYN1VbvsoEv3m+XVw0BXY5LjUpDQN0T72kFmABH1qqiR7Crq52RG98jqWbr9h
OFysLS0J0NR1uBGl8j5uakDHmpNdl2QHxcFwTWq6VVlajNsmqy+RML952vVYYmP8S+W0+I3b+0qH
sCna6qdRmdVllBNu90rs6YM+cELCxzD76QGt7r0Q/ngo/PzRjczyZRjJ5vBc93OytflGyrDpeDXU
giDYYi/BkW/r3eDD2OjnUSDUSzZK5yyFAq1v59Az4PP4OQfO/RhJD+I+62AMTntBApfgEXAkE8Bp
dpW1Iqi1uDuWzIHO5RBWbyHBCobzMnVt+FEkMGwSe7D3Vp0Uu6BZyX4azjmGyzvP6poHu9MD7nJc
BGQbnJuaRMXemKizYxJ1EZGNOPP3wKb1U5a2ew+0HTjugQShaTF5amaUJdRkYprIaisEGz0WOiMM
7mf4xYdKMMQUCOOg5+yG/rEf0NkPoxuecXi9JWOA5aHODtgiClAd9BBNDw9dG6OrDkftnSZl/BgI
tXIf9ZRHZ8goqKbKdDxl1qdBftwKCbbH6or41Z37CPNz4x0c39tFD5geZjs0OF3I+4gm9iauw+5X
CXwKupv1xvyGCpYd+tay8MPOXn0/IW80wXWvnLKtTlYbPAOPRZ3+MTNyfuujT1vqJ51V8aOVuT+c
xp0eiCPF0qb1hRFeee8FgpNYhHq8rSdzpevurZ1a79lu8ktht+KMl+UnkHeUsUPqX7RBVjjBQfoY
kW8HZHR4CY1iA+tx2pBVSeJbV78pJ5QH9qcHRBHmLnOm8+hq5hfkWUrmJj65s6fRmtEZ2oJnxxt8
18ausS/0/Cpk0ZI3eSdie3rInS1uh+6RCKxVW/ucXr2CVjFTUasIKJEK5O+znnYQ/s0dQxu42mOR
3KH2N89h6gM9LJgfNJVOThGw98pzJtqaaJTz3iOl1nJP/Rx9m0a7OKNKnVejPcyot+gRavKoCL5w
nROFF6aR0hZ7q3FWSga4bKth5ZXiu1Y8c3b7+BxaAixqFaDeLeKLEVRfuq++pzLYcpdqCwifb7c5
SKxjw/CE9ODZbm36CdwEVyUdpi1Gzyz+Mypm676S4T32sA4DivFusiu+7yWRYhoFsHT87JgXc3lm
7PrTNuuXaCIbFQX4NpHBvvbmiyjld8yL92jMpp0ZM2uNpnezzxF6IqXZgEEAScb40XK+TEzBVtR+
WN/tuJovBjbItj3IYLAgjv3IAoewttH9oezB3w/A1XtP/PZy0e4nbJCk5NDNxek+spd96ZhQ3zFp
aA+lfiIh1NyMkw83ya/mZzXSYSS+YVXBGd8F7FoLXxivlm3ug+BsF8J+SZ1wPTEOOHuNjdksjIJV
aQB30SHsJJ2Yhzptt6Onv82kn2Gu7Pp7b6zEpq4bCLzBs6ncFqQlDrMpndYTNP2dEbMD1EaQ7AT9
qDt/SlD5qnNlFsbFG9ZuP8hnuwtpaTnymg6qXIeZNZzL+bNWun0MadcNtnqmlPM3iunBhP7yu9Pl
F8ch9ccR6XOU+OnOSkVzbDqUdneVSl8NLOWPgUkjbI6Q/8z+8Djqn5nttp8GPuy1bBY2U86Xlm5k
xTYa0kwQTBrdcYJOH1Tyo+5Z02A0SOB5DPo4INr9MD+OPR6k209iAGgnZ6q+chEVe98dViW5VDtz
qs6h6xn7uaOGsucsXXcxB4yssdlL/o8rRnlJBLl9ylMcF0OZ0xrOxavu/bsWGe5Kh6UgD3Bo+VqX
TDyiloupIiHHK45thnKR78QKD8UJ0BpHtC+7tez1L9AH97q2LMxF2YdhtsEhqZbTdkkvGi0gxzdF
JaVXG22LfqJ1rxE9DD0OGaMEPtDvjo5Ze4cpNIINjlqAIKZrPBc5sSGu+7vSg3qTnjjmJpg7Ny6y
p67AyNNBACJBY35Io/zDIXfp0kGDJJjRMY/9oxEwBPQbdys40e8Yu7CVd4Ndo6uEfjdW9J6uqA3U
tPbVK60Vvr4GOJ/Wc1a1k7jH0PeXWkl90Jw3d4VgCx82Krq4IkI8NNt3RHFO9616TOQ7/3I+wHXq
F4DI99SH4q3NVBLeMy4cKEevYjg0hKW2wUpWwWtPeOHKNLyW6LN4CbLMvyUFqMDQx5edKsClra9p
zZnMdmVMgoDZpStCMIrvrlu8jthZyf+jPxQ3PTFhyqcemF5yryJTLsEwrFRynVq6nwv5H78RiR1Z
SIypo8MdbWGaK0l9NP0PhnfWvRkMO95IpyzVu0OyNOLU5CtpmczVzJkep8mgrOzTcxA9ABb013ZV
PJOZ1ayJHR7XncXpnxKGb4Wer9bsiCM+SQZFQXedMYRufLCRGbtmOshz9hL7wyVJyLppPD3vIGQh
z3X3joh+Zc0EvmzkcO0REG1E0N0bOYny06K1By39zXR/U9UVIIdUQP4Q4bzTIL8Y5jx5g23+coyM
RnLkf2P1IpRTB2vLRVcli+A1ncv5I038xbWzGPSchppxzMOTm/stVvjG2EWBlRJGqiJczEeWUPPN
bKrPQBKiBq7iGGd42bU7G7TZ4uE8J2l0ln55tfyAuh71yIYYdiJicnYaLbX0ma34EOXBI8mYVF5x
sR8IJd7lVoh9tWr3/dIuMeeMKZsl621RoJ1Xk7/GJT3QFgZFmJYKAYQg/TnOhf8e4dUP0xKsY+E3
Z2WN2PCm5GT2OgXgq8x9n+OEU4nzEFZl+OBVahejy2cWmp0YCe5pZdNXced3rKb1qeFk0DGOWVsD
bbjawb6Gti0+NoPzJNDMrEAc9PvGgHRW45vBPlzy6ImBXUGxnxb4EaGinxEl0C92SVUQrzIw4rve
7ItNH5gIkaLwQU6RPua2+T6VhVwXFgtKwFC1wnpKqdDzDKSDsWL61XjWddJbCQx7B6YhPjU5wIa5
udoWzRarqQ75HOSrvuzWWekFD42o3yWWymyQxg4VfXdnzEFMTq0/7G4ppZRVAk1EPx5Sq3wS2hgP
UTjkpBiGvyl4SGdpsWG0kTsfJksdfNa2K/qnA4kOVBVguWjhTh/IpP01Rrzs1TPza+l2x2mKKZt8
sABZS7AWURt0lxyPg96FbYrlqUoxZ4f5D0/q4Kvq4g+3fsf1Pz35wrwWg/NeIy29BhE8myi3jr0N
o9OWMF3IogDqITxvb1jDqc6V3ED16FZpZZHG07ADZmFBbjmW92ixjunyN0uvXwglwD2slxHkNTFj
JZO2OTz2KWHxoRk+5Zx/Cz14p6LGY00ivWC3ApPalCO0GHcKN6htf9Mbf0qBz6RWHfDx4dz2pY99
MbHeaxVfKI+6Y+j4u1YQgWZmqA3a6WHMz0FSvjeush7sNJJ3eO0kyfD1fJ34JO6k0y5eY/r4zgB7
igjiWPcPug+HQ+7Fx9p99pvCvVgL/4fEyPpip+NjIXzSffzsEsWFhrVUjeAT5DGJrHQVhGG6u8kz
k4xEHtdIiy3nV1CJdseQw2uZBuHFq9NRrtulGM+N6f5zdJjfDGCJb/IS6OCr0DSDe6W7n1ZYr1wG
1GectnsTaNdh8OsawDXJkkk2V/zlbH37jiOTXeN7lAeVqd/IEHep1fDY3GXaz7DmbrIZV2cTNaXp
npqh+IJxMK+R4ZgUR3WOR8Ci3VhaT+ld8paGxpkpTX2fTD8MiVAzpAn5gCBarJOG9f52kSN2vTSl
/kY697Cn8ivPc0kmTIgfiXk+lBCoKIcC+moKGnrP9ualgwLS59+71kUqGVmYD3wZb110Ixul2IPc
xk61PR6Fip2LiJu3v1sDheEcoB6ean445WfuN241ctMZIsa5Yj+CRdQu1zmLzT6Pwl9M/PecDIZT
0+WPkEGsUyJ8dxsLfdJOwAduesbFjRSEkcb21yT3PLlKf7G/7vaG9j7tqQKhZVTpXqU1VBODjbvn
fWfAFx7CHBIesRe/6lkqtEEVUQOu152GAeY1xw1A+zpnImZ0y2glhumHEUUAjHMql74QGIO9i41w
5Sr8q0VUNgdawPah6bmZSkAvTq1BOwSEpNdgjjddhblCMPjYsSMm9Y+Da0XbpjhhvhWAuucHvyiN
9SK0GVpmN1XW1HdWNCFG2lSorzYd9AcGEc43r/5lztRHulbnnt3YgTr8G9+Z7tQ5Tz1djcc8j+4N
SZemN81yO6Tm9KBtQGU9Cal8TXFmJ6776EXGif7CXeeK6lL0DumzJZYNE0AzW8KUbNaIEiEeypVN
5/VoiyU2tljAYMi6tklVgr11s28dPcWL1y6J1QnAVXpb2aZIQQemGqIQOkw8XaBVIUYExYk/pt2Y
Q0w3GneIj9qttfGpLQ2Sou9+yWyML5NMHuxkvKZZHL1NvYVEuTKtE+su0fYSuzZ28rOJMPBYuaQE
lgQp7SOEghuHZI6N6xFpGOfNfVnUza7PHUE0kiw3hoONG2aYb/T2k6vFV62YsSZdNe3y2BvOUZlH
e49B2arqrd9GZzrkYJYkpLfNVSnVATbNjjPf0tXUhsO+gsjMZJrhdhoX1r1R7gGZp4CflUAISZQ2
86HpWBMk/ZDOAvLDQRupuqrOf5XSuPiOzrZuYBGNHZkHxB360ovIvevLBBBPUlzhpxGwtmxIksYT
9ziivs1DSupGbv9SxMKWZWTDWB/sV8UpMer97GVsewa/xHI0nd38iMpx27rFTxsHOvtx+7nxjGyf
x6go7Ihko9IZysfBpyLp8bnHhow3dQS+UMPNoVlRPSC/hFXWcjQUMt1QjOGT732xCeg9rFDriDVa
ymXLgPEdD14ApSxVwXixseDjSbCh4Prxnqg/l14Wg3PVEqHam5rd+lKUCMsSwHfYIzC+ZNIu232T
Ir6cM8SO0lEvjqd5hYz5GRjE9mYSeDH6/BhPabeFerB27SHeicEamGBgYeh6N2N+Z35EVFAeKFqy
5eT3Mc8NMjpt8QSIg3jpTei2GggnloSQLNaV6UIWTyU53GOSfLpePjJmfEo4XdynRvW71JgaHbbk
YT4h5UmjEtwMgstugIcdzqDvWrZ6K+YoxpbshWMiunwVVEqAzrguiVzsG0GD+ak178Lu1SCAC1ZN
ZhwYwTuomebgro/t/gig26Kt7QbHvNeUaflgb/s6sxg4uRg3HyuEkhyoLbO82LjaFRjOsXU3iTAh
ucKL9VLUTcVD0k/pAXCRcwAY74LNSuWuHpvnvAhCROAXXI4+KbohFvXKhYy79NfM7klEVNStjPSV
dDM4dUYhINbBEpSt3CQ2zAAXf+zVUQ+sRtnZ6ILvtxZMESgXqpZt7fN3EvIAxcwIgmBecrjN7sQQ
cTTXXZIPO6P9ylpsoFOm3IdqHH95pX+KilhtgEmg1C8IgQgmD8glkQ1N7SGbaDTVQR09jpGlD7ls
2bM6U0yXVP7mZT86TfZaVom97miZQntp2UlKuHj9SBdFLRKONDZ/9JYQa/ISTWS3fYm/bOK7k1b+
1R7MY6bd7TSDqpWIuNf+TNSbAedhbwegVRjBMQd3QMTZVvEajtlTNMGcTZJs2rgjBQhsyHIL+M/d
1qVHDHUwnCRDBPPerWN99KTzNSCxOFulh09d9OsIpOoGxilft8hXK1EaE4nZrHAZlQrwwGBin4w5
HK8OBcaIxrGT3oWghPIk8viK83YbBnAIlQQPnYZnB6zAqhS4Tzwx/8oNYBqlOfB9asE0D1kWU3PX
XzcxPMl8nzgpu29w3In5S70w3pm8yE3KAQ+dE9iW/epNk/o9O7Bs2TEhjnPH/Wh9UnBlV0Le6fu1
U3FxwhrfXkazsS6craiRp+YczSu6zatSDe2lVuHZS6zqib4tcM/MD9ZUU6+9AKLOuBn1QOaFZwRH
766U7alJ8EgMgUsoahHbdyRW9hvddCgeQjKq7dY/+7G/gqeFJknUZFIMJpPtiNl+lKQvxM+ckOqi
D6lqayXgIsKJd4Z9Z1rnuZDuJUYWPeFUcfWzLlKM4GkLvUO03urWehRJM98Z/YOdT3TpDUDxbi++
N2yGzyDw38aY+UuI5vOU5BKo1iJejIy1DcTmWCk88yp6kgFAlNtFASZ7l3blUxHEDspN9ytlj4pw
GPXcnTKqDy3uqZLrcwUC5FuO7zOJ001F/vHVqfLoRbrRMww8dUqAugF2W47qnGbcVNDiwuF4RQnX
XW1JSGhsFpzjN2ZI29XAZBNE2Pqj0YRLMbOQdfLi5KV5YsjSH/QMLTGtU4BZaP6t3Dg3xQDUexL5
Y/tpd80OR3r+yupsnSudZnct4YGGLZ5NlPWb0tKMbCxXXyKrXRlz3u2mDt/02LXz7tZbsNontijG
3lQy280EgjYp8w8zbLO9+WtKjfTUjJztc8d4rnpu2QNG696KLrrMD0adBUju2+aIAe5H1gzhxipb
jqiwgacS0uXNJhtYOIBWt5r2S+oEciIbAB+4fRo22V6LkuTU1Ir3KESQC4EoWOkyDFejDyiKzYi/
NuLm2eycaaesdNunTvBUBXrn9Gj16tC6L6v8Rz8vCppRgoyBmlcpVSM7HcRJ1l4If4tGoZXV/akx
0l092eY1reo33gK5cWdKcO1YD07Ky6+YUK4Qt5fbJhT+aqgCd+1QEe/Q6LbHkA5LClAoanz7rAvj
01Cjv6tIftwGdUsqe/ZGKsu0T2Ps16SDjDRWs0tc5ekqKcb+TOI8uMxpKO/b/DOqCbsL7fJDcDYF
HNCucfwkF7j0alNhl996luBs5OOF9SZMHIaynO/eSHM4B9hTFzHoJOPFkb28h6amV4Frxbumtdbp
FM2P7TRWD/H0G4AOXOKU3QUtH/3gp7G44nsGW1B9b00JShzLGNI8ExlNNo9oZKv+AhPW3owe+wcb
g70avQumI+9CzMfPMiE/tg61cWXY/xwVjD5o17WkXd+FZkzYYts+s+ZEkIhLOEP2Ju5SsiNxae7H
6Im+d/5sGL8L3dc7ZoYgJ5atjpLER9MZuRSkTRCwnvFtg3N99nPnSlxAfY2soLwvute/btgj3wsk
2SsjQ7Dnw9k6GVDyEdqRNJ65cP1YduqXDNLqzrGS8ez0Xn83DrBKVTsH+5vhwlZUUHbHjpJRUb0L
TeSNwg/PzciSaidGfVZafBsUnTzTMh9qBlZdOvibW9hAIK2WTpS9v+0UeQmofoWxD7qez1dwvg+9
HoGtH+zsBe4QmDpmj07zbhLTg5ew40zixza1pivPgAodfmOh7GKTE4O0QfO7I7WUPS1OwjXq0OCC
W/pjLsW4hcviAaW2/K3b5u8QaLprEMTVqumNx6QbBfp0Pe3RMRpryshgP+pmw6b6sQA5eWFuQKgF
mdmMORg7yo5lX0Vo9lzIPhAcrygVhz2SGHEnBxYHml1gsPFfwP0E8zOCqTYhKqqJdZhgUTRZQbUR
MRwuD0N6J5HNjSN+M14TmsQeMP1AQy4B5zLWbMsa9ZMGZr7Xrk63sSrDlSXbAJApcn7H7p2zVNZJ
mrO4sk+WbAUybwW4j1lEJWvMogkN196zXmjoj3S66bHuvUDpF1e44jHhlJUAzxnNQD+rzuMeJtm1
aJ/BoS7lGYzAeLbPNBcwGgmS4HQNDzRuIZFKLDTaSu2XAM407vlL6drYaxzavCqUXz6ZvweDuvi+
goxPI26dG5n/w8GjGEBTDwan58Q0hCdrOXmWgTnsTT43owEQIrVP8Qf3qhVZu7frgP5deQIyQgJg
QPL1hDHoDgV1dGaIdayTRjyM9DNW/kSrt+tFf5TILZhp+vfwrrL1zIbr3Pr2t9j/MSV+/8aH9Zqp
EG5p1pKg4QyoC/yJfaeZutvUtV9Hp/507Ubdx+HOLqOO/TMbIBlH1B9++TSnGJKndld5g3y3gYSo
MnsubVVtjMHvH+a6PMCUIMQ5BfC5TObygkNdWirc95bm07Mz2MONbREZIk6BfhlcBOi6LiJOkIW+
1umEQMtX717o8CJJQyecaG+wUzoX7qeBHHeXDMmaoUTDsjkEayaYyUoXfnrqa6htBuzztzLtN2GK
e6Sy+iUhd1abrM3ohiQomIvZTUBtOHJXkeQd9eo06FE9vCSIlU6em96V4o3SqVkjZhYsyK25Gfx5
H8YOoxLDdw52Vb4ilZ5OQMHVSTMpmjrPOQ6K8PMWwcouCufPwEmqk2k75el2DZJTdVK59ZY0hC7F
Tj0fE5eL27UJbPA8GZpeUtFBUaCx7WO07T10Aq0V65VtIxsLobNByqifFPYhJsl8zNWYIksUkQks
usKvkM/Wi26TdtUE2NjbJCQJvkqnS8v4/mYvA4VbPc/iJ0Ksa+PG/nvHfiWNrHc5wddyikyeAtVg
fifaTPpGcHLyxVSQ0Qzs6vlij716dMQPZInec08utqtJTMlM2BDlqZagH6zaJiGlJ7C5/J5S+e8Y
P9DVRb3OojwHW2rbIyMz6q8yO2bJ9N01S05zaQisOnTYRMItv+kjpkTTnlZZc5ldRdRBYqMuV8Cx
mjCUwGrGlzQS9tlIOVPShvoYeCJAjdjsR/5vq/dgInkcxq3pL3qV/jS67ltpTU/I86J1IuqfIpvL
nRUbBJd41kIuvbhxCIOlx70bucNaZJqNYTieWsZFpyguz5LAwbWS2Hjdmqrb6QfsGlF9ZGb8muB7
P1Im+eueKTfdU1aHHmbjTSdLTM99JrWzzRbhcmWEknFgQVjfsJCv8dFt0HeH266ke5IpB0g3bFI7
kC9goZpNEnKWqMwY4znTqZWoNEycoUzuuomGeRtZtBUV5JOxzcWmK0kfAnbjPWaZX6BP9Q7iggYy
fnU6wMceZ/tV5KNIgZdDb7TSH0jDm73pHRPD8C+0sij7CS/KOtN+DYvgq2zQRbFu7komL+XQNaje
wwzXJT3d2SO5utL1HmGVgtb3Sd+NxnMz7h1lmnuj/MToUu/GOrumNGThkVjdvuv8TeerXT6I4Cfw
pRp6/KzIH7Tba5iqdt16RrFWA/1PwBLQkMmNW6d5ZFFp29a1GfuLcLEtl/X3cuFaYycKOL9IIrol
JE0Vs8sLEE3oqGo2+wg80q7zg2k7JdGEoq8EcFUNPydh0ZeM84Ojg9fGYkTSBLlxN7kCtzhM100v
AQkyt8AiWEOSDSPrwgblsY2t9ii9lvR2857IivKh9+ytk6nk0oXWgx7SmUZtEa85EWooUhjqzcpk
Hsb8if3fonlU94YbmId27p5ufoLetV6QaBJt01MXua54Fm097ufKf+tdaDy9DDQuFeOXR/bVvkzz
ZmPoKMJuo7DpMXVa+YVFlE7ffxAy05+yUS8CUu//h0V//V+FRS/EsX+YK/8XIsol62CVtNk/eSj2
Xw/6m4cSgjfB4E5Ksb948/8bhhJ5/xUEkQ2SJPgHC8X8L9+CoGLapEDbJtiT/2ahOD6YFBd/K3cw
Wf5w4f0/sFBs+1++ao+QAQCihBpjHqdZitvyf3b1tRb5ZUOTpEe7x7nuJo/Sqvpdvghui5Szp4a9
tfPyeHe7dbugr7VpTVPsTZ3Lw2j98jKJbnG5wBiLiPd2FXGbXJn9fJ9n5TpekA8sIf5eYGHuTZrB
UUIgoTV7a2ZaX8SZrBISCi9mQ6N3jNRWl9FEiFBLMkUJxQTdGVk+69EfrGtcNhnawqQ5m5wkq5YK
q4oG2ukWksxwmJ/59uOjmMnlGOCQ+jmjN3TIcBlD1EVEmjVdisHOx+DeRgVZSTY2PCIyfRUcmzaa
v9HCxd6ucAAW5xrzbVzFn530/TU5hmc8np0DQtrv8uiOIrtE7ZKTgYr/bw3xxr+DwKCOtkdAShxL
ov5oQd/1SeTs08PIUo7gH60Qo/6tbXBWp+2wyjoItUWUS7wJ086y4+uUpB8W2U9MBUS1mqT55dgv
UUc8gtBM4Tu6FpxB6Q7aHtbvmeEj8wYmMYVAKyvHV4kijGwBekpI6rZDfZKOzHciEb99ERClgqet
z5N1NhIn0TvBA3zTh1DqA50zgox8RmL5MoFqupOFSXiH7rkL5/SaFNkm29BEspfq69Tg+177JCFf
VExyUGon8UY0wUNA+UpVDCk+yrtra/j4GfDD3405zzigP3LHafeF0LUB5KsaKQLEsayfhDXMH52N
9Vl9gT2OD2VM9qbl92sEM8W6K0yPRM7imTE6CdX0n/BVuesG0y6jC4gyecROiEktdI9WxNuyb0eS
hdR0SI3iOE+PGivgHh4y3rLAfYnKtj3GvXFwx/BSEnp54K05BU1N48dzvsaZrckQ99ZaWXy8hmc8
ZCNP07NAf1u7yeTVtUUx7oO287fRAPCfvp7Yx25QrRNpYp1MKn1QtYbIs5AtZguXrLBTBG3BBrho
twL+R/evYBdZ9r1xNW3eTEqlg2eO79PgaVYRn1l5OIGP9CukkGv2buMaxkV1lxgFqyoerSNWnV8Z
0c9pgYYuN/V1Vih2UsN7HZkGw5f2jqTAlIhOzGQ9Tos1zVr1jtM++QmyipSeStpznIWt4h33PP20
0NeG0P0f7J1He9vKmnX/S8/RH3IY9IQkGJVly5ImeGTLRs5AIfz6b1XpnKtz3e5Bz3sCAyBNUiRC
1fvuvfZ7gWT6NelPfetcRhu8PqJPTFz5lS3lKZ7/JV6rF8RqBilSqX2kcbPu+/qBwkK6r+2e7gxq
mVYbl5PpokSwlgMs73LvwMQ+lB6DPW5ebUJBdCA5l6ASAkNopu2NZLyINFo2adHc1Hj+hrajjbX0
2HoAMyPsWeM7FO5703H3qJOohwqG7ENlc4abiX4YSpSonolarybjoNHbsHLzajtRBURQthUjHELT
Ck5OkeTXppHemnNTh7gkyN+6KZevQ6+tB6fpyE/yj0h640eLp19nfnYD9+jFE/6pn0bUDZp3VZf2
3VxyINOZEZfGdL7rFAvTFYyK2/MbX6WIV7Yp6/iQ9eAUp0y9JOYt7xIi8HrUzlT3XbLs4mQKrbVG
m1RRTypGrTggg+fYcO4Wsa63ou+fNZF8y2wyw3qbJvJKxsqpi8CG8hqNU3/vaG8zzIYJW/ihif0s
hEIwItDT32KwghpG/jIlBiSa4rAfyl+IfM9j0LxH+RLdmP7KtUkkJvMdxj0dptxts6zJztSZ0keL
7W7bDt0+JAcxVvihbC3bDY1PiJ83XQ90mZw18/Z2YVzWlepmGtGFcFG45GP/3S41AFpB8DNt7eex
zTpmUJAvUrO5BSGdbhNKsbuEjuPBmsAhMQLaVVzaEB8Bl89GgkmXBcAzExGKncdIeP1RL2tBbGFy
TYzzZRKxxZ1oBnxCulRbTcPez8uzidMSk5V515lhZ0XHDMgGBjuKPf0S78kgW27QoQ/rkzejsIio
IIf+6r9Pi9iiGIetjRgnmdq71ovbY1YX761IyQLyM2rSWPlrDQEB0VLekJNItPgZgI6ZFSiwtrO+
dSnMBqNDVdwbbnBoNBQ3jZk7G5Ru0zHXp1/LXNchbMHrqQ+WfTpgK8vmFvfuqoXVzCyEW8u9bj+2
de28e9OTmxbPsD7zxykF1R1A1aATzdy30KefZOiI+woVJd0ewl+CedlUVnDpV+zAtqG/pt0VtdXr
rIrOJNLQeqv5jct1N0aEALgxY8yiQUoUBzvPkE6mhm9pEOJH6dBmjuNHcrUB8vVcVcqbJTAt9EWL
gX1Jf7L6+9HqitDFNbJJg7EJmbmtm+C7wRjdoBa1jf1JHJbUetRR29+YScKFuc2PA1POvUdQo43t
htOvNUJYya/asgAyKAgDD4IpIgKjIXcpqq0wceevbrI+p3QRtjRmd8bkgDnLxtcamlRY68PL4FIF
Xl2myYPhTYhmsn1v1HsPOSMnv4tJA7H71qBij8mUOlpgpM+WZ2YXx2V07UN6yh1k9l1mASfwccU5
QdvepItGZTqO0uspKEJnEicI1dZdbUwlSkR+Vo/CzVi5/W7JvJzEQ4IA8l6cHXuVnVP8WnnjSHmT
NOXj3YmlyIN7Leb/5OwD6ie+uE7OulmctBHeIhMVaOwenOXU6Y9tF2NyHguXirEOglk8W6nOLaSv
Qt0iTG/OsbPWufUjQdPnds6N1jeUIPGSVo2BhMfleo4q8OSN2oPri7uJwwg8xUXvek7jtNfIaN1a
9qR9CfTsNrZEfI0T5wYBdjGswzlIyUtLUp+rzrI+5w0nr22K4EhOCLlxVf/MXcfZVwu6X0zdNI4d
WqWdvmokesn8PDr5XDbj2xoJQt+MxJb3CFO7maBJJszVUEx7XavIRXCbUzf3r5GEmHcknJ07x/hJ
9OGljdbqmAH2OTg0vlpUhVjGfP3kxOUaOiUwvNavalnNNu4MlNUo7Yqvs1ESnuzlBAaZeoSQslpD
ptg0kYhNv8ozLd+hBaOS+qxRJOdTLts+AEKWGlr81DvdQoPlYMeehWKLQWRXY1L3oIHnJUpRTq8C
092EYK5eT3ohdRDcrXd9WXIF860ru4zAqeQpd8EGx8+Y5oxIJzO/rxvz7EjvrQ4fBqDHvkTfxzjU
pSkwhCPUpWMvLOPI7AJRfmpe9Jl458mx3xHJ16gnkMU7jFhG5wvHpxlCWstIo9HzHRQD8OuUSGnJ
GSdu3hwZ1rBrTbByIIoou7ZHS+jJJbDAE5QjWSKdZv6Mc6un4+O+2oPd7maCRcFZT6dWhlpVgtk9
fTS4dvWee06CxI1ShZWVNDX5PpHz49KWl06QARusfrdWY7/OJscKYOrLGkDlK3PntfJlh8/rxZdB
T+jKjtwe1WYr6PLgui+5yevcQYLgDjGQecKadKKAg588wy6UFfWj3tnVvvTS9WrS5fW7CKhI2hJr
4dIDtaf6obUk7CVHtSVE+1TG6OncxgmddlgYHPfZBc7AdTYwYAcIguKh3bXtPXArtIOVl+ydnBJc
yjQFGXV2cSvvzmCOsY20Lg0tfvIy48pdNmnEQUgfqC3d6zVKb2nIfms0u+cmrNkXA1aquWt9nGQE
T+DTdfFwekTs9ihqNgEx6FermX+fszXaAurCQTYjDC8C82Ibg4tJt7klsK0PjaB0d8THb62xoOo3
ttduaq63fXsVz24b5r11sCG4oL8Qe+Yc/be1QAial8VlCVIGBXr9WM9WFBqJNVDJqy4Ef7tXU47B
vs+7g+3x4g7UbN98gAIk015PVOZfFvz4cDnIuhpr/K0EjG6zicvobARbyOXWXjTJbqX2zCe97mgM
3ugGf4i/lsiAVg6zvg/X+DXBi4uFfZtFzGCYODyD38kOPabXrTmIA5fGH4Cx7XvSwy8dycWI2euT
NcwEazWVe7ad5ohKtvcQwsXiB1ReOPPc2LdRkm0ylESPWibei4BC1OykA17pBxF3w1PigP9Lk/de
m/X92Hbz1bpm2OjMi7mcUSZAOhlfAqcUt0xlgOimZF9R+hYafDPpJeogfGzb9Vnwq9G3hc4159Wv
ONQzcc1vDn5ER3YStOttM3gyjsNvMWSY5r6YV8rswX7ENVN5EAJ0ctKKzoxPnZsCdxrjkB+cZJIY
T4WLkHXSTBv9HFfGVvRf46bPjk4DGZOTNKngfpgLx9EaPHgJvBc4vpusXbkPeHD7bGM52H7/AKmN
puIc2G8lsQN1VhOcplXvZkaMjjA4tZsWIHtBno5U2uPFQfk35TfzMl+hZrjtBrP4gnyIC7TD398Y
Wne2ZoHF34xOSEmcsKt0xsp8L1uTs3u36opwbNSHHOQPzLvbxp0e4Qdzi0wbhPK6uIry2Tr2JbfV
pR5u52l9sZrybtYli9DG5paa1ERL3MJFXcmBFcn0kV1xOhprGOsp6ST9cm+ChEFQUTyVHj1hl8k9
PB3ccc4yhJUnTrNo3H1qO/OBAuhEmdz8NlgpqoZomk5aYcJaNn70vl9wnhJ5kbf7hEbKtSHQ4DLZ
ZpRJkW/MzP4kIvEFmax76WzklEnOPX6GJhczLkCXKD3+ZVtsLStiaFnTZW36nxTE3ZC2eugUpJmO
fNkZ+bCIeww8PQ0VgKBq2us2S7bz1D0BCSW7iOvAHm6AtTcIpbz2OzpSur4VrZTMoHuBtmKH4Kc3
aZ9+69wu3a4ajgZNNx+TAT9mLzycZ960W4H6JxmQ+JT2wCbms/GziZ99anylDGyfPBwGHZrtSMYl
N0xh9JACsUaYnuBi0gSjcxjNHBGcfTFtUB5TitCNGsSwdSNk3sZc0avL+7O3jOBkcp3JeW0QKpkv
3PkGIBRO9dWs05/IQlw6XQQljmiGi7n4zsj3zSRcjorDcEXKiY0QjLNNL8lYtbvGxmzGyzP+dheq
uRWDt9YbOR08/oQqhveBvf8bEhWBJIvB/dJg3+tuNf9LOmFlyyK8hosx3lXQzM+tzPHiOgWYTm2v
Y22d1ZpaNOUmGmFn+G4vkHDeE1yegcimJq0WrdMa51ou1CYXb4P0lQn1X1mY50YukmKyuR11yY3r
utkBrDgxekVw50Z5dFLvpqLE1IIuYH8WmFT/9SH0gVRVpzD7cPailcdYqLU/bfYTGV+V1p88+QH1
0tHPvfdW65VxUhtq92yS7YXu66cOoWjHEISp97IycJIfVq1ZArASw/w9zlz04WofNlb0aWmM95Iv
DXkhskm5ZmWVvTUQvm/tMfPP7jAKxiKWl53H5G4YbOozA43MRdOH49hVYcuF51zLhVoLqM99rHX8
TOoZAwMAMzS7iDyKyTY3jGYJYDPy4Wz1oLaEXk87DeOnsV2zaTxb8v/NMwwpiTixo0A/Yk2iX9uK
8yoTkNRiHkhX5Lv5e6fgjsJRgp2Yue6d1uV4JnRPMIxkLZCLz30Vo/UjpiDZEJ3Og2v8tSg00e2R
4X2ZXVlu84yHGMbemepffRbJRMTgKNKdOUOJ+VwYhd6cGWQ355Y24c7XY5J2UJCfDKLygkHLm+PC
7fmMugYUDWN0DmiUlHan0eUpq2rLwGv82NRyWrzBSEoHQXDTOSvdCfuCvZwM92WM4+msG0QVtnBg
0OdOZ5qw01nt92uElNRBSY6o/dXZ1oMUPi3LSHPKYwrfFsHI8ZyTBbaWL0Z2jVltPOezU/THRkZU
aZ6fbVGzgleIZcDWvxaF9KXn7jLv67m6V/t5fyw2AbDDddK3saTKAN3qz02lJ1TxoHUti9EcYsL7
LCfH/dMkiHF7968MQLVWyTft7QELttq+s+QrGKjWz6l8wVZ+gHFBuUH9j+1OAz5aFbg3SBj7UiMr
BsQVlBttTnexx2XSo1Nv6UyTKtJaN34M/SUZnoKpYbgewMVMDPtVzC1C4XyiLrK6P/CXBhsvQxKZ
a9eR6E9+B/pFixac7DkNYUfDsDLVxGQJJ3pBYndPgMdB6MLZj+AroUx8W8pqCqFNa2mGAIguO93A
mal0O1zD56bd6brvmfaIC6glkjcJtqDQnxYnvrIyG+uuTPwMkinYl8t7mWI+8jmPwZkFGN/pymk2
uWPxRj9OJEHvkFr4x8yGyOb6Z43k5rC2iqfYnytaUVRRi3I/jBj++jIWXFJxSDW+RR7z8Ish3Xga
HUalWv6U5uDc3IzrpX4QxeLsyGustq4sl9MZIH8zEntgpeNtVvOyPvgyqpT1tTVr1bYkkmafdRWZ
rJPY6Fj25tF6H4icLQZgywVKHj65RiYex0W9uB6nFrqnCHWmmJD90HR904qnvvRWWCkuri6CbAEt
AGt2cw16unfqgww2CWDRDSEF7rVXdac8E09BJa5FR3Q2TmuG8vxlm6Jvx7uehMBes77iU8D4zWC5
nLRvtVV90cYaYe0gZ5kVVFWNZDsy2KKV/Jn6RQTlgFMU1cS5rLpvWHrHM7V7ahuaefIM42UEy7fx
XNML62o2T/H0lA1T94VK1sY1aUoGqG+CAup7GxX3c+xIxz3KKo/7G1aYOfSM8Vk4UD/HlgLU4L7R
sCm+QzJ7qTy8SoaXfB9Wj7DuVUPSNPFjaPE4o8WqvvOFf8OPGtJV3QOhgMRm1YdYmO+iFI80EDew
AZDpR3drBFRzHql7BoZzGKC5FJQlNrM7p4cOL1Je2j5XcGJCxqwOQsrvt9V0jHQ8Xsi99INVe/kh
sKcMBUCXkIYX/7RylyRuBuT0FmR1TWAVA0xnmPkWID4zO72hCy+hqIRz7aw++MoMYd4sM1PMgTFC
2r9SK3id5gwEkYOibaLCSCtEilfT+m6h0UaVo9dJQaIbsiRfRYduj4wvClXUVyEiJpfSuOsewOGg
ofena4bgLyuZSXu3oV1J15pCKIrcuZ7wwNLIdkwByfuaU4ujC4pgtmAziR3nxS7JlqzoF5cyr8ia
n3SjtPexGF4jwi53mqMXzO05zPosoXKRMfCp8eEm1UvMD8M83NnVMVqXbNAp2zBj7H0iUCqa49Wy
AkhqZROqjL6sC580Arq7NzyoUIaTXHNybWQro/DGAVf1gsIFKjKW3WZfpGDGvXLMHuy7pkzxd3sx
Eii+bmox1llv/Tc89/pVBLOG6blz28ggHyeL6NZT6ltcLb602euCVxtsGFYjA3xVnCYSxmDcG5H+
7Gb5K4VtOHaxJLGTkeMb8YVra1jVA/4n/thucENtZmqXuA2yPshbI/fegzOk6JXM7gtCv5Spybum
8W+UWKifZs2Bf9Hu8D64e7/Qfjh2uW6wUf/qJgJjV7RYdTqte0haaB/s8os7TQldNaync5SPoWcD
rygj6e4X1J8xc3LNopYcUOhGA182t1g8Cyz9TeJ+JV7JvNOPfYuZhiMvaoAT1HUfY2V13zD3f63m
YgdnFZBaa5X72G+PrWNX2yp3xC5dKpzKXNjNAktkRRirFXM7TSeu4GMi9v6wXJmWc8MFC1VxyuTG
tEbem9Ikk8ubpHhyBAIxt2ufzDUjrA76cIszkfpsuj5NAu0Hunwqa6tz6kz3pl4sSrTmHq/ZciyM
9MpOg6cc5CyIfBuDG54h6iHlYVnSazyvBpMuHCAFWJdk+R6DMzpIx9OmEO4XBp7f9MTSKGPNBy/g
/o/jPBQDEVVFCRgwxUmnB9/GaMm2+O4MzpnpKSH/lULYWZ8sJiMN+gdv8R4n2wjXRT/YJpExGf0Y
JnxOw1S5fqsL8Q3ZJNGuCRlYnniDbmkyrzUe+hlnKijcTdlG3bas4+lK6ONtXxY/KQbawt0S+lKR
cEldjL4l4LA6Sk+Z3KceUItU8nBKiavJ4uKJuma2h6w8ndWixXzOAAgNd5lQFsMGTUSXLZ1wGwh5
D2VJzFOMIqmdIEt1hLyA4T+rBbZlSFlyc4mGSMchl0b7PjJ2DTld8GHTxqS1MmoC6LCNNpvGhG/g
pkuB76TUJGnTQcWj/dmSUEpxVYqqPLufj0WUX5cFNx5Q0LfJzG08yAzf2FYTkakNOPxc1xdG+Cpm
lYxx6kWmVA9T8/S9nhEKg1jXgyOT9fVJ7W/XwjzAI2BS79+3lO9xCtGeTPOHKRrcvW6VwdlyAwbW
YjsPTnpuCKFkFEQUYEAr6+T5DITcHnlVMRDPWGkECZs6MbeLjsbPWv3ishpjebHjiYoI06t4SeEJ
T66MWo9rAs9cejOuCVbPjhl2unKh1tRiyshN3qhVwnRAZu1FoueXipihy5xbBv1h42czQtVbfM7t
wmYAtxhwhqmWvcd61p0HzW3PcE+7s9pkqocwVhuOUJCof8jfyFNcM7UmVnxtgOja2WthtyDjXDtg
Jr7nLRTs03wbMPnDGs5b2XNF7RyP/MrXkcXTvV6m2sGy3fKYRQ4YRIaBnwuL9Jlzjw62gBrOqnpk
cdt9ZDJfyPOkvCQDPh5RpXhim5dcHpOLPrfYiNPuGlEvMrPPfYPbXwMEyThRmfm56xDvZxyVkzy6
Dfk0tUY/egB6+zQBjsejPVvnUsScCdA4pbRBkSPVwpBThHW1cxKBIT4GVkltRs4ifqNJOhkydmOq
m10/9enFJGMuq6hTp1lH9AX1vLPWH6oIR3gadNTyrJlUqKb1qTbLYb09RDESsI5jTA711cJLx2Bv
xt5NKSdzQ+r/BNub7Litnzxa86OVEMXNEK5KOXZUPK0X95gxdPwQqdR00LCDrzZLvtrYeN7WcBd3
Q6gWc55/LQJfL45GzBS2SiBI8r1i7Em1XwrCqMCMavHJabTawIHEyDHqDCRSz+l4k0t25YdaZGyJ
m3abI1EMq6dvIbqZx8G1t0LOEUs5Wwwci/lMTB1X/RCxxGAVq8T59Z3n7nza11Q+hokmPkPypkaN
7HeVc2kt4zLQAqJACWr+gBatxIu1Uk/FyZl4A523uKnFYVzs4ygxa2UTEQsZVHv1PlNZAgkCp8cl
r+8jLKbWdD/4K+0cj6juMqop/NoDH1bYR98cybSWEyHN8UKR18+94Ayz5KGhpw7j1sBb4UED05Q3
+HMrH1WbdtUNBwt+4iAneeC7q11k6fpmWm0ulJacCwYJSWBMC5mB9CudoYTGky8oClvjd9dcHrKV
6EdTzkIV7bSAr8BVSW6DTKDm2aV8F6IeL15B5klDWUFJcOZqToqP1Voen12PfpXuwU599KR9Jg2v
gzQkrxQFxeEtkmrsj/yE+A0z2iiKjopNb21hR/ImYEStU+Ie1asv2I3+enW1refpx3vTqmr/G5FV
7RTC6reVvd6TAfuaxNbBJcH80Atkv1RSuSxxhJDAnKzaMZrlxUXu62y3BVlsI3+Qf7HtjVBA1feQ
af3zahs+Vuh5o8sHk6sKMc5f0dR9v8U7YH2cm+ojIm3HqIzVaIcWhLFl6X+PlvprIcsjfbvEB1eW
UuQWCOZ3Ai8EhDZQpRHtw60Nm3kLKJNTRX4sdb6oTbVQNNNpTMYd9GlGQPIp86K1ewteUtA7N7Fd
oC7h1808hNHcIBNE5Ps8ZRIopvEkyhIjN4xlBsL0w5vlmTsY1mi3hHOdd/dasYfi8GiNvnUM8vHG
qAymDzFyWeY0u5laC3FV3bVI9TtGEBQjuXKZxVDsOlGYdFuRxVpkrh9aI+EchAFV862ajfjRUNfc
1EH54DfmM1bPFxISb9rGCHbMKO0DgGWbb9u5KrJ1PTQZ4khdx1YkSWhe8+KMpFUQ7/1AFnWPkB1V
DnYiICnlaxwAGxmFWYZFk26rhODblMqisPwcSoj9dVwuVhtd19gpCYucwEqPN+RGv9Z9wcXWvgaZ
U228vP5BOb5/ENQqRTHTs06WhyKCSMF4zI9huTAqPHmt5BvhJtl1hXtNmf7Oz0jz8e4NiOthY+cL
N/f0di4YGacQdkN/ITbZZGLMIJWByjCdmq7+wRm5bpAKi42ZRj535n5mDgG90++RP9AtqC745Ij8
sSrAa+34vdbvHC+yfyRRt9CakC2emjGqKGOcOfpTTKh8QOEizNBAn9xp+GUokgEogrntYZrUWrBX
JyNFZ2mjyGi+dfphcv2DuooEHZC5rVolbxuj+XJChsB1DTMVOJJVA0xdBecZB8FHtsz/pd99WZqf
//Ufb9Rc8Eoh5U5/DP8u2/R8kg/+39+qyv+u9ayr4a0idfNDOnp6/6//MA31f/6OvtPt/0TV78oI
EiI2dfsf0Xek4umOYXi6ZcN1NXTeqao/8+9IK9JN13ccG5nCvzSftv2fFoTnAG87Ok3Xtf9X+Xcm
yc3/luTg6I6ruwZnu2U5vunbvyc5NGudQwxbklt3kQIkRiM6IUFHTBKzRBSc1grTCYaaSzn6WViI
9NXvfeq58BzRGSRU55PLSOllj5Yi243VL1/OiJvBeTH94cFuumzrCUIcFoEw2tBIcRgCzorWo69e
38MdpMlJvB53eYj6+TJ8X9cirL1sDY0UZnPeWS9JDhbOrA6uXQ63Rb7o9wm6KvR+m1zDI1mQ8bJx
sGQYhT0zjSJKZ2K+a+V37bo+aU75zVq09FD/YhzNOK87dL5scYz0kBOwtIe2mIk7iooD6dIGsyVK
IxTLn9HzgTX0lvfZptXIt7f1Ozs+rsLf6DYZWgvEmVi8Ad7I70viCsaAEM6eQe+VZ2IoEwnjjBVH
azEu8Q4dHpkjQfre4vOpRFHvAwdCgNhBlNEPug8+bqbQimAmBP6SQ1mo54PZYG9wcvesJ1ClElz6
G5soFocLEKWEcbwCp9fEUvimocVEuO+Dy8tDEwz0LjOXO6AlVTE7t21FdBY0vN1gx/42tYJHLQU2
vXb63SDIIx+1atiueVLDYnlkrtWFmuGQQWAXz0ZHKBux9G/GiHiMZm+8R21Ej7RBpgZEY29l/Qt5
eHSEMA6HFZ5qM4BK0bTkmvjA/g06USWpdvvUZZ4X8w2QbktvdPZeQfE/kJVm782s1BkJcFdinEO/
cF2TLRbB25Zk3wswKRp3Glr80rd3VMiTIbCPi+A11rx78hrCLUqvDHZJYb4xK5rJX0BomyWgJvOk
2ulFHR2JZpE/7HyjWS2+kBVVTcqIEk0iYpWZcJ/UQ4vo6tflilIpzpiR5t4rVB+JJ42djVgGhCs3
SRtTO7eat3JAlKZx60DmQKih0Umdz+ruZ+vKMmEHxg1zPEDdOPK5rRTmrwBC1wk647OeUgntZiZ9
Ei0411m6szqTvrwbk5uA/eFHrg14YirA/25SVwcbCMIVGBlZ+jHvgzqvdgmuIiA6T1ESFBd0uUg4
U+6ZEKB3WlYSKtAbaEnhGs7pw9wT9ZdkYWv/cDD6JsO407tbT9LXY3IAUUZtk5Lz2zN29NaRDRAo
lXR2fiLC4xuzmWTTOIhjUifCp1nlO7wKb3DE3mlb6lt9NXAkIdOUk7N+mQGmLc5Pr5qvLb3itQnr
ocYwjhtM/xzqYOa3ojfoINIT2BvSU0mC61Ej6hjDF7mH/aYzmG4ZOLARz528xlrvUHRTfK4Gxi5o
mmGphV1KKzFKMIqsVTnuxuLIr0Zu8gzPS2+7HqQfCje0AJiggPpZe67A28hz3vnGK+bapnHJJ/pb
SCMMn992QDcBxRGXjQ0Vzg67+GhFronHpjYv5PS+0Tbb1/04Q/dMs83q9uXW1cGmgOOnFivq6YSU
97kJkhu99rtdIqVigsYiXhXwjjYspp1P+hyggGRb0Jxfhp7ASOzMhyZAVzpGE8TTgIFX8RzXBkdY
NVuHdsSSpW8SLQOQ0i/AozZWAdGBxvGwJwHtzbfKh7xI3pwqva2IKb3VPHzeU4QoiAHefTYu18nX
FBILgSI78APDdqaJT4Xr0E59vQdv5x/MxNgMywijw17gTc405+gfFGR2ZGZOTZ9ZXDUSBckcckH4
VKxTd07pyZyLIOnPzLaKQxDrl89d6hkkjuomLS/1fz4ek//xH9uo/jqAhVQkMzhTZFZQOFJr9JTu
Vs19tzAZZIllHNQwX02ycS0w0JYDe7XIO7cMiQf6Be6BZlbr9fNh6YNb/A0FbKKaYefscC748On6
tT8RpyA2IpqCbZvYpLev3c5NPHDrmBZvEqp3+qrjXWMKhw4QSLivuNBqVS36pqM4zp+0VVNLtQAB
QAqsnEx+7jOG2dhVCVIF0l8Yc3IbnZh305biSpit3QOpTDSXab7E5vql9itZh/dvVmc9Jn1a4G4d
b3XNogUsF40Tm9R0ktPYl4jCOiM/I8DmuMrPKFzu3Dj+NkQlOXjxgGSEOQLaBH/wg5OF7qSgBhmX
xy43w8GQv5xjQCIe4scZLKq+VfvQc/NrUtE5TcPXkt4AQYU7P++XY1ymR5eUyv08+28Ds7shs9oL
mI5fAF2dUPNpiGdef+vISZEqIiijiO7dUDxYT7alVfVRTYw880dAuNgRXpFkrK7I9BNnE0MDPatF
AMXxPFITJNBBrhoDl0cYkUPYYsc6ashJ28HVN94MxX/KMQg2ds0VN9YY/Kq5/CCLkRb06bN97znz
Iy5CgYvgnOD02qRugnza0K8QviDW9MSrbsArLAdI+gQu7PXCOJYVrIpyktkWNnUAEZHe+XEEWPo4
bwdbpGQlUB1S7/S5+G2fGY8dBR5oAeVEqmCoyixln83bFTLmVn1LXYoOukzbn59FFrWmJo2/7ePO
2O3RUD4I2cVVixXxO1JoapvZWsMsp9RJq5P+RmNP7twcygAXtSzpKKuhWlhR6tCpMp+rfC7U4bDK
SJPYxiXd6uYvczFJfIjHSK+iw+QvafI9ITdEmyV9vpWH9yyrKb4EwX9uAisFxq4emb25g4asqioK
Ib4qHr635PVfz1CPdZq9xwWeZNueIsznK4lKlDvXxAChXs2Sp59a+3iZj7eQn0Ct/eNt1PZYjl99
TKrov/5+ilpTL1Oqj/P5Vp/PUftqyo32ovnxAYzK628P/o+b6oHfXvPjo368nXr8Y4f6zv7xZ/xj
VT0LOcvKCGQmG6zotPrj6/x86X88/Y9/yZ8f/+NT//ShvZIMAMrQCPUZmLdWn1xwPCaXejFmtLW6
cYg6ojHUAxGdflT/8jllLN1ItVxV2075lZOEUz5xHr2+aPfxipTALyTt/s+rfcMQDw2vSe4FFh2D
FuvOmqVGwJPFZJJTKA6q/6q21cJIKkHOGPUNQ0BPaADS7Zp+Hjd2e6norO5te8Wl3JsYn7mNhrYQ
yDIKt9y7si63qPqXzY0IUVdz65Wk78iEiFpew315yKnNOdWBNn9uq50Kta/Wfvsv9VQMRzEwLJJl
PrVAwFJ/rJk5/ik7YxwQyHgD9SK1CmZQq4KkKHrZ8u0/4hrU6j/2Ih1+rhwGJG6/tGcsnlbo1+2L
CyaAYjM1njHTitMgZIxJ5gdaOOfm11Qkb7HpMg+SZ6NaqOiEjMHwxomCLDSX4nu1mECu6Knp63zJ
7YbebDAeVeSAMVNLFsG28Zthl9RxiPGHa+vwTsO9JOyHV2ViWn68dER0nG97Jzed3tcpuGsBem7U
3xHl7mMkVQQfSQNqn/oauPZ6J/7f5+cDlU72GzKuzee32CDHzmkMU0GlhwTUx4FHqtQ5jJSehaFb
YbMic/l4ii1/4M4qnpvZcEK9K/AdLvIaqGtzS9Ar5LXIepi77MCQYN4NeO7KrJiPsyz6myPRwCi9
gfwW2CN36lMG+XDTWTDB1UdQnytyU7hl5u1qVQOjN+v+44n/+mnVZjWOPzLAbhvMHBRm6oxCqnqX
Ud6hhHw/Ah/409R2ruraRnls6nyB7dhPOvQblBSLM1TT9UhS51GJiXw59pmktohj4VeTlOXH76t+
iV699L//MKlv/SwE1Pcl6HaYrALOEs9CyFNTbvRFhMGGe2nDV6Z+GXVYx7oglYbpRVT/lcihHlML
FQ/xuan+1o8DWh6/f9pUT1ZPUY9+/t/fXmqoxMzY41qdcupYUx9GbX7EeHxuq7WPnWtKGY9MiOLj
94qhTRz11aE1wDmt3pa5JmeyWiVrk1PtY1Wd3+rTMPL7+wQEh8NQ4vMjx00F5I9xohaMX1QmRyb7
EIkWaWuoThPKJjVGrcV+BdzTHBBq5zhikkQP1dM/ViN5osAwdUbGFDD2aBzJI1WtfS4+9y0r0oXF
MMPGSGlr/n1NUn+TWgxCxpSoVSQjfGS1+vHpm3W+dbLruR6KPQS0275e1j1p4+B024KepWt/99UH
sbszWm/9pL7sQF641Nrnd/+5z6tBOYAA0j4idNQD6i3/9H/Vvs+f8fNFP1/vt/+bVl/HHMmj+i7U
hXP0kq46qm115vGN58NFbX98eELvKKRoCHLVa6nf9PPYCtY3uAXUY9UXj3N6+YiTST6jcf68ql7i
41I1Y1s++k2xK2SPTKUNqWuJ2lRrat/nptrnylHw/+p56slT9GMyuuqk3l+dKBTtOWw/z5mPdJ6P
g1ntDQhCWNHh/H3eqbWPZ6nV37f/8ar/eNbvb/D7/9IMxMeD+8VYdaBA8utUtxG1pv7vn/Z9PkU9
av5/9s5kuXEl27K/UpbjQhocgKMps5yQYCdSfUgRigksWvR9j6+v5VC+VFzdm5H1avwmDJBBsQEB
h/s5e6+9zgLXzbeb9ad5u7turX/3b1+1Ei575O1P1ie+e6u/euzdq757p1AN+JO+a1SbZj1nSXrE
EwP/eD3X324W16zQB6rryduD69bbY8tr+1A9p+5MzvbXZ67D7frib0/95X/WTWQMAwEJBkOyGruA
ECKueztRfrn/urmeV788ut5fn//r6UmowYSYowcBQ0mPyXH9DSubbejWXbaQQmeHhOsWlXfAA6Nv
vfEpnQpzq7e9/sRwAltlqpx76sIlHu2+fqpIiLDA4m0WmsQvhVUc7drUngwRkCRilLVvBMNjmlSY
fRuAtTqp76cYpaFuy4diSmh9m9j86eZUl4WIEN8Ju+SUW5CGnZhyI3USNCcof9whrw+jQ7WOSAcy
zdQY9/4Lvw4nCwmuvVpUKUsDXn522np5XS+sbzev2Uxv918vuev9v3r6u8fWS/f62Os7/NXfvb7D
SPwKgRO6Di9ondKpG3dN1nq7j4+dRQylcyVfVOevuj+qk+v1wb/8/3d/Dvh/9h3bAejWEa+zXf88
d50iuV2fOaQ17eGpvl//Y15Pwb/ejMMs3Mqs/Cbixt5iqqG/BeggGztswjFJ0skYfYNf2WsVPzRR
K4nlgF78hLPI2sdtc6Rg51yN2A63rKNoZnfWc1uBl4bZ6E7ejVmgOXKT6rMLoNBoc0mDUD6gDfsG
f0ZuY4bnXczU/zgqOna7oMm14mLcQOFs/Z7WpK+hmwLQ0LfbWubI+JKOuiZ1xkOn9efmsx1GEgEE
M0NAYx1vcRdmOqaBEedmNhNLGy9oxwA/w1BH/uzh6d0KmZ4J2M2PXOI/pUQg+HHpSF/Tgme771/C
aCINPMsNX9LLnKizUeUjKqegEL6pYZJhmJ6bjecQyO5Mk0mlYL4ZopAqBZgvSoZ5uQ/SED4WRYu5
YoumKCIcWO9hC+zcaoOMsOnyuwab3dLIvl2G7kBS+U9goCSAaka8qyI+eSafM9uaoR6yBK9K526I
ki94OsMjzIQtZQI0c8HH3q7vidFAFRGTBmyzV0HQbo2vJqlqN/1MnJ5X63uZyL3TBLDn8uI7cN+T
1AYFL5+mPYvkfjenxR1hWt4t675vjhdpmIId9+gAKF9UW1SMyKMyDBlAganzFsBxsKi0i51A4YWC
GxIgQuUmIxiNfAe7hQ9XFvYxa6wrzFnoASe92Y9lyvSTJoLnImAWVUQAMqDFAUxrGlK2EFbjmxj/
oPCZj4ixXTLma8t3YDg2dfvkLYHpO07oIbT0HpOpmwl4auP7RPafoig5pIg+PpT4cwFgiA9IqSAY
k2u+YYAis1sE18UCYLEPiTuALLz2pc9FQ5hbMQi5BdN3cL36y5yroJklNZCbWS5Wyry9OAKxmq0V
L71L1BUhlXTS4SCn4OCp6T3ls/jC6pNVJW73fdEOxyloAr7uRNG5oMzUE9iei+GrPWZkzFr4CzLN
vtTmuDcdzMxq9Id6wqhHvYmO7zYryIWfs+LS9OEhskR/6kawgOaJ7qK2I+T+BRnptE8psNY9uZW3
VgeCKrPpVUDoRESrUpwIw8iE/cHCybbAhHAqEX2dTf1rUk3FYzOkyVUhy863S+FzyImbbqZWTr8F
d8J49pbYfRwzcXFGViqBVSHYDi9TU7THUXJdKemw9UYZHub+R+jExR2pbt9dMR5J0SVNoylpzgGc
m5sIv/H4aPT618UujGtGipQKAkJlLkMv6USwloGActfU9acskbAXPTJL8FiyOCTiWQlB0j76snTo
zjwzu/JK5NKkN30q90aJjiy128/2SCshmYmSdEjB7oyLPRqfNReeYKmh+fRQZbcPc/WtqGV0n+hk
XVcVuZ1h21BsigjHNpvmQohuh/ppBGBnc5BQI55jsHSe5nwTQUS6m5ant7bEoWCbYNdLUgpN3fkw
h1bui9Yod2Uw4ZaDFO21jBiGzjGb6JhZVS8xq3IAfJX3PafUlk/joQrmhaiu4t6p0zPlWFTkzinF
E5aK7KMXczUcNi4xWFiWGu3RDXkPrzmWBnXPQsqDZab3hou5pIlvuPzZEOk2dk0KDr8j5NzHUm+M
b4jroNd/HFFaYF2P9P2YBds2Y0dqIjuPCeaFhrfzSY4z5PDRI1dun83zboL8gwSsv8tlfh5x3uxM
bYHBUOXR0bXwARBw6MDYMkHOOvJ5kKV+VQcfAZr4uOB2qN+eSY1BLeE5IyJ84+w2eKutJLg3gnhX
NkGyd/uu9celIgNcFcl1jZ1QimuXTBP8YdONNWmBH1stV4iZ6xLA0GVLA2C+MJ/BItn8tErLPtYD
lI8If1wADncAdssKHty1tRSnrmlgm499caotVoS2AbJfE5zlYSm8TYafElGVvZ/rcSQyvauxZjfm
vqJpE3sgyOMeSVmigGqM/JyBQHD5o7Df4x5jdHEsmrKT1UFVeKk6eqZGQyuIeMKfWth9C5dhAahy
P4wmSvByIDyhAWJjpQjjkd0VMgqvzQXUsl7VCMzT9Nxr5pU5f6nbSrvJjIXDJcquR03DKASw80RT
blNKJLlI7Q8Z6TEUClDC5HBch4FMyK5pz27ooNqm3v+R8fFse3m4DXUO1GK2sOUxWBlCUzzM9IHK
vN/lJXkw7DE/Nb3kYKbR50SUN7CYsGK0Y8pLlsuGWv61oQ13S5ecvYbhrQ/sr6yYD21NsdaLr2mK
A0ZPbETjKVcjLQivDdsgR6p2bwJdi7dms0SbfhB0q+zpXsYyOiCz5WuVy9EsCu98JSp6wROnI1jQ
p0ywd0NlVPcCBIFm/FFvR3eXfQkCuvragvd5QmmMcrE/xvPzAJhoO+Dpy9IYwJJ9T3bPgcZcipJs
T/HIRGc/X7yRU7x2gYvOqnsz9Z/pbnOCBrxQCYfkGGTEA+biKZ2j7j4MQIgbpQFOcDz1GXsIKtG+
8abkLHS0x1qwa6rLOLXeQxiH46mxNnANyQO1i5jZwLAZ87L0A288Jjr8bDrKGa6HJATaYpNH141m
6nOFugKj2W3HjPn4IFNYvXGJpzKfdiT/MPQt8WNvzCj0c5vZdK3Rwyy8eSO0NsShSYp0W9dPgbhz
luwmHQHKOJ9Nb0mJbB4obeE/MlV0um5PqvBDfm8RJRW6Pxj09aSppmV/loOhb6v0bGnkyqXOITSJ
6DIyrcHj277g9drUjbl8QLJ2F7d45AsgAKjLIT1x7ToQB4XhwJUv+CMwO1XnUSN0IZswoprE7xzj
YXx22+gonKI+dUkzbW0nXbjInQKkWXT2o/7k2bMvvZAJcxw5COfvoh5JOvOmyiOSUlTLAwZzKsNZ
pFlAgfUbIn+mm2Cs915K88lImO438xcqbcFmkNH3qlhwyjnBjn4teyIW++hUErrOD4TDO9f9ynxE
JeGS4yU1eCdcUDMyOEJw3H5dLVdclegE9zWnYDxvgrz9NKC+wNtSvbiSRJ/eERu9dUG4Rz/zOX1B
aYIvlrrEpSm6B8T33j6SgzxOofs1ytMPMicAHEGMvukcTC1thp89FPIxcj7mrH9oR+MvaLLK3okq
vuQSyudnJ4zqQ9xTDiZeVAOCeEG1/1mfQea2JfMWosW2gtG0hAf9EA/t2SkXQB5BSNceF3I8MyiT
npr5s3Do+o7DVvSYq/I7wzST0zj2z+7s/mxqW2yr3Da33kCGczRfD8gA0qaOABl38wEy+hgpiXra
V6dYu/MMu96iDaVsaEDqcfqKxSlGCtgDJ6P15IXFBWuGfKC6fDXxUx0zogz22qdiNJiol155NmKa
6bmLWFRajzGjg+OeGNGf8sX1gb3NZ725SyedvLacRM/e+gljDSgMEiDU0ck2t66JsSdrohpwTAze
nkwm31bOhlJ6ULWC4EZvB2MT1nhnmXbH9DuXuB8PRVI3vh6RCxTGerwDyMsIxOBntuNdP01XHvMg
ZlXZYWlnFINByHHvjUzCU50E7x6odqcfpyS37kHjIHqhERod8Qq/wDe5IUy9uekKzPlT1GgIRcUe
YMHejioiFFlAC1cvwN1Ne6tTS5ORTO/Z/ZznBg1CMwXCYrs1R7/7BArTn5kBTEH1kIAlL4WF1hWx
Zm9OFcXYNvEze7xkIDZC2pJ+YhvPSNe/O0uYQXpKWCw4xINW0sy3WZ4cWDZ8qksMWD2ag0yHxaal
hK+4I5dPsdRHr2gOU4+SwHMQdc/g6Zb+Cemtc1Ukd71OgpLn2tHWLfIvRe5cnJgCEOAbBPwzKote
yOGMftjeDPiJe47C0YDrBzrvEbb0N+nK8VPpeh/rJiOuwsy+x4lG5j2xBvjwMPuaHF+ZBb9cGs9Z
43xsUfbQIBW7LrQBsxWGHxVmsdW6FhLMhC4pqMOjKJLnqrPyxxaFtw85ZzstiJ2SWHsqEgBjLaSZ
oJxzePhU0QuxfASHV+/0KdtHLr+lLROOnLL1wwaaEAD1aG8zH2hm5PguwrRtSe1OkC6pmTejOY6b
Gg8XIZ9w1cnZcDDiYXDLxCF0PDJrVPJ4hhmzscF4xBYTHVzZ4zaEp+g7TaLthvDe4Hqzx6hPH4Y8
sg7bBcuMDeEMEWIVcJyLEe5LCU00him6Qf/pwgEamHJETrobKRSTaJNcNeN8HNOq49QHuDB3FJ8z
95LqNbSsvpMfc5ZLCcyhbYkqbUsARoaJilcf8Ky5epcfzVjqm4a22NTgmrUTiHG4Oyzc+M1tl2Cv
y1h8MJJlWP2lM8t9lGcBy0Ria5tlzDZLtNgb22KVPLjtIY8ZNfN8Ps5tcp/bTgkqeDpxUpf48tH5
Jp1zS/xwsHcnoLW2rW+dqhnu4fMzNiDeihyLzkmDOg08ZgIYreOE4wjc4zqBYldIcYW9D7b3nD3r
CdgJg4vWGKmAGieiO+JGwVVTPkxj++zGD5EFvbqDxAOGt9ym6NSLxD7xazRhSzAUmT9eyI8HG9ZP
ke52dk+aRwei24QLDRjce46qNtrR974XRmgfUJQVBwfPrCSn0u8bMHJiEShrDXJHk4DJjGgMwweX
NjvRz4x9ua0Brx6qOP0Rj/ZX+vcH9RFP5AZ8llS5gHpkT800Ug2bu6PswgMIHCLbgqKBZ0sMKpgj
x7vEyOnhbuNx6+T5Z11rBNwEMKu4RDwYLEE2ZphUeyvMmR2pxOSFn7SShJVxFQ7DNrrpS8DCchow
cvYLGrym5zLQPy1G/ykXoXFTsvcI8Ghu9ClWHYESp4csWlhsWbH3GvMxcVUP1nZCX3SqBjHf9nXZ
7FvQXz5RiRXsMBHuHGjUZ1d0m1Uw+z/a4v+kLTZc+7fa4psfX5svbfpHcfHrH/1TXAwv1hSWZUnL
Q5uITpjXG3+03T/+pgmlO8aGbJuOKxwTZe+buNiEGmsarm6bno3e1/xFXKz/dwCywnB4w6rM5rAs
lPSZAc5CUCws03Pwh0o+Gv//7ctDXITtP/4m/neGw5KogojQxcHqJlwNGAyvV5VUoEqd69bbzX//
sVBVyL21qvr7l+HsxWYewum1fGHmyX59r3JVg6x/OViQRwcntggGg5uY3QfK5Z0pv7djjIcaA3iq
nODR+Fy6pXEqlhGnj3KLu9jGqdOdeC1iD5SjvMBaDhETm3lS1dg9vvQoancsoiASgYC1++GgR7AG
zGE5jF71IXBRCyoPe4OZvcPU3mFuz5XLXSq/e6Oc76PywAeY4bNkeKYacMqUS95TQh8CJyVYf+dk
mA1OZnK7NlVJ47gJtI1OXBgogGcHA/6onPiW8uT3tJQr5dKXyq+fYtzPlYM/V15+EHObGXO/YHGf
Y/YveB9WjQZJOIoEgJTi2lNsgFRRAgIXXoCuyAFdvOhofikYzUBpE9FKv907ijaQKO5AVxXPRhIe
W1v2J0sbfo5WhFUc2nwKQQkfMvyCQJEMEIECe6daoRAH/FA7x71KFfugNEf3OCkegjgCPaqkhlR3
LG4QT3t0J4gAVxyFYv4eKK7C4EJYIMgB3CXQBQxBz16Ye9uSSdZuaD4U4BnA7upbC7/K9RzrBESV
2V0T1dGh7/aLojs0YB4GcA+LXUq0JNWhdfL7pXJfkEjjWVSMiCKsuez3A+2RlSABSmICKeGCljAV
Y8L0zG9DXM+7UfEnKEh8Zp2S+sEImyKzn7HuAr5U1ApLh1/RK5JFBNIi6RETO5RsCnETNPqF1QKT
G2vBbqgC+Gay7DEGsVBGreV9GWy4A0UVGVwnwTZWRPkK/Vs5EGqSyC+aQzZapueVH9sQB5q0vrhD
lvsWJyTZv03B3CXl1yur2yr3bB9+pcYhHdU7DLq3eOpssLZ4x0yq6mANMdaivx1G8uFDu3zGCwDo
BV/ivh+GEYgioNzc3LFGBLpPzIOxyIdpFkxmopI6aUQGosRTaE5A0msYqraDDXzuS1KZywB+vE3w
oW5EN2RzsMLNtCMEaiIGLZTMona+Zk3+Nap7H5wx2k3LeUi67Ieuqxa4xJ3J6smWc3WlWV8KVsMb
h8XdbliX/fKEF/g7Za5gZ3b31mAaW41Vw4QR9F6wmDXC7HMapTtdTF+XbHiJpro5Qn0DP9QVX9wK
53UL31QzzSe3oqzej/xWmlFDIOrOmvd1EtWjGl83eIc8fjQLk0Nx7dXjdOx6LMmBMQB5ICm+YFp/
7oL4p53mDwyPu8ULk0OJIXcXU2fUbHiMY2SUm3Fn9eYHo6g+NGkRHEFUM6dB/vJ645BPnlsf43xW
SQTGXdLY92mneUxMCJaRLYZu0bv6lW1gM9fiOycdDiM0Ei7r+plYEfxtxExPJeeEk0zEiRQon4v+
OjHTD12OZoWzy9KWPQOAKcWDViL2J6kxBxd+rjVYtPFHScYtFdZ22SQ1kKS5zc4Zyn6fyDumGntp
jkxwk3G+IK8/8F2+L+FgXZv5dIPWnkPDqI99bW3Dbrqrs5CCSdg6RycH+OqkT7MGsD90KtPHXnAd
Ou5X3GPjpWFF7abAxYPWwf7mPpTYAfZhZlCAqJ2d7Ak4l+YtuDB3Q6eBFVLqzjtNwlezWNTdU4oo
boNawh73K1KWt7aRvFge2tCK1VIIXJSpsAo1JM8wshDt5y5uc+jWTP1+VISgQvIYD+1ETo1hWZ+r
YNq2/TU4SFaWpo+VrPKrmbiVCDCvxYpLUL+O4XpvjZHlY5vK/MZs4gdh99saJfqWPgGc8UX72ltu
vEHLYGwNqwXCADTZh3AR+5Xr3RWBHwxaeJWVS7PplAbfsVhQarO9o4iI07l3EIDpe0LgOt+kGLud
QVyrU2taelaK0p53afLdyNF4SOuqWYyI6nYBWqLUftTj8IkBiUcT+C+9uJRR+b0qx1suBhciQmhd
o2XxIyu793RIjWF58ZKZYsX4MzYQ9BV58yOC5EBqIaGpRvdzDmYAP2n0Iena6kgNxS9FuOwRj/+k
TTPBTSZi0HWsSywr9Gxilzo0pmEE976tVmEpSizKh+7PpctZvKEMHlPWlm3Haj+HsqiB4hCeZO9m
8lZ3NPvGpGO6naeovKY98nWcjIdmni90QfpTNMzFZQj22GtpSRnZs+gs8FipORy6AsgaKR53TMCf
ar1A06IyUyRlR7mg8J8DSBc2k2rFMO+IXqWZwYmMMDGVcE86AliD/IcXFy1TdY25A+hsfbHOHgbc
XeFOL91I3SBozC9BHcBj4bVDp/+JxN/BShNfCCJb0J3H93P+7Boh6LHszrGWmnSnLCRE3P4pMxC4
romUdzAGP4hYznXSeeAlcQOkDHqjntzFinPPguWSjrV2GfrorFcevRvIKEcLXyCgxgNPZrVX1/MZ
C9ZYMcvAxO8PFaKAPPMyEu8Dupk99IC4HOgTeq1fCfGjJhHYs6jhjnb1Ka9lvIVW+9MbxBZhGkGq
TOkQv7P49Ii+HVqipNt8IPGGRj9h86CsmqFhdtEQzKRRXW7pL7g1yySbgQ01+TkOIa/EaaOMwjtW
VYQ2psMd80hIvJPKPy4wfJkMx7s2Ho8dsdggIEi1LFtnP5jjj/BKIzX62Bap55eL9mIkSXxYYxeZ
KwD5zYjlHUgT48so1ulkldssrb8KVkqnxu2OAfD5i6YTTdO6t3NnjNsFRoPfh8Tm2QQT9rnl+Za3
HGZgSkdqmYe507tty49FkZuOkWtVvj5TTs1MDAPsvwThZf2j7xkwTLNk+R/TS2Ysmze0BaObWgLk
H2qsOKjhk0Pn5OV1FwFzEQVNFFvnAMKohAs2/+HMZkqHo2csOupj/L3gl6wXA333nI8nB7csLRwP
ThOx4NQFaVi4MqSuqxmcRppB42eWh3HhylqFzi5JUoxnvC/JyNaWrmW9B3hKUuZIHDKFFCpnk36v
tWaFLjDq9g34ycOQRA8FLoeL1CpleGHCYNn9NccAc5DsVGN029VU6DdVMXx32vT7kuhfMeU/BhHd
r8qamDL3/ec6WtzdrHLGiCvoIAYY0U7K+YnOZXK0i1zFD5kfvAXWaknDeUvBQgbDdwvZCA4mgKz9
0m6GjJtmjiCbQk4lw+5cmP03owuxCwI3yLFVq675hzx3q3tgTHEgT24N6hKDPc4mz70mprT0E8GF
fAmrwTddyiSLGfaXlvAXO9FrlO1O4+PPIhJ6xmdODfNWFvp4kA74wXkk+LoBs4iYWRs+gNG5LZvm
BsMN5SjTKo96ZiEL4LqmBwDIIrDOAA/jm6SkebHgYaZsBMfP1vJhq1eCk7ese7oTzGxMG6ZqgvaG
QTmuLnoSDnjs6x+6l9bnVpks1q3eGG9NqYuToYE4Kx1oaxNxZcwWpEkra/yozTkU/HS+kHcsbyIi
IKFvduQhzv1p5LKJtyYrDok+aGjck5spT02YI2ra7ngahAmmckaJAVwLg2uQipOfDJXcg0DYJNYc
HLlQXJrW6c4Z/vdjGyz3s0rjntLA2Yzkwk9OZ25SMBvoGZ2HbKgAXsYYx4Kk1p9z17xLaMiRagyJ
zghJD04cQjmoOM+6ee6rKbmuA7IWGEh6UV5Ik9LvJmrQppijC1SuFyxtENGsQOV/lx/qdnHPeVU/
Sq8CP1o4sPgfWt1d7hZ9iXf1ktd7KpbBziMW8RAbto3YIHD2o0vycm9rj3o+IsRkZbEvBnL7Ml18
7MgoZOa2aYZ8vBmNogSbdQkDGsuLy+R0BQ7m/6IOrijCd4+5afYtDplxrPzByh24LGKjoFTzRiDU
KzLJYCYdVd/5asUQgohO8av96z59vBh/klo/GJiXhpzQvaIIf75i91bi3npT5uEMBAUWRFibX+LO
7Ld2YeHO0moYLZ6Xq034Olev97uaMCdzeZWPE/upaDBK9Uwnzm8iZ9US//MmNmtfG+is9dYUDWcG
cnmUCTnGU463apU65lYABWLdxNHu7nrRflyVsKu87e1mVBq49e6s0Z6zZLPvW0A+fViE21Ulub7G
eqMzsLMAcQ5vD72+QUP4pxgiOjVKMb2+GqEtyL3XzbcHPfI/SwNuz5sunbkWqt5V7Nd44XIKxeUX
GfEvqtlVVlarCv0caberxJSFByXWrp3sw0T9IFUkQ68PcnaXtrBERXcOEAwGDehB1hsruhDpEx4K
JSKMlKFpvdGUctS+pGgODDiMzBgDuhtgNPiV1E+1bk25uYhdrOH/wnW1attNL2ZiRnX9qtIljWRr
cj71jOAA8LG92UoEXlbU+I6zi/ZY4TK5LuBjQDx4lRYK97PeNxqAk8xP6LNq5nYKy4YQLmxe6xa5
jz25h/gmlSWsVTfrVkaew64zppdBPTXQ/a7Lo1dE43rwxQIqT+wqp+dA22ArcBTQvVceLuY6Yrd+
cX4kdSBWNNAdM93F6hsDMKmvek9O1XGEXxElwj6EaVQTK8ONVGwM2N311dgGiMmgXq4PLYtT+rjg
WQMXT+iV4OvQNK6uCKYor4TaWu8WGMx3k9mD69e7vTd393+SX77qLZV8e45w26aecsgqyby3+sdW
9fx6f71Z7y5aADWlKTzEbznLcNT0uB4I1mURF+zXA0djyQBmmFS7yMa72qhvsH6h9btMD32prHrA
0flNVnKOoWAhurpJUG8d7N6+WimqjgZdCktr1iCwSBhKjAdpjYJEY0WcShSAaqVNpZwoPhIEwnSU
1H+94Zz+59ZsK8DN2/31v/X1Qbpc486bWSP/6+8gxOson9T9rjfy5tO7V1taMz+1+o+pmvhutcVx
97pp1UQecK1gbqIeTAZAHnkTM86/PXPAAYQfkJt1a33iMHEdpnozI0zgkDCSfldJcE/rPUAI/yRM
eWbzqe47BwA0z2ogKYudHuoFeJxK+pVWxH5S0ukz/8WkWulU7+7aojh45PcoKxs+/beXN81W83G7
4L5Q+3bdrW9wr/WxUf3HuvVXT0FJKI9DwYi+mlFX7gwBBIG+08LGxt8YqWW2lZNayeA5oZWhfhbi
uFixHs6qvl8369m4jp2ErKDprpxpMLurDP/NcvrqPaSMW/tLrQyt5b22/pqr3fGXzdV4Cs/06MTR
cMA+ySD5SjEqvcI6pqBvV9qOaQ/ujtQRkJMMJW8ff7275hCuW+tNVNWIAHpEm2o8WsE/rwygt/sE
FOsHt9fg9dCsWqlB61bB+DkNRnykTNz4hgQcvT6+3si2mTbwawqaKDMrvJnanxpVOIGi5rhuEpBV
bqlpE4a4YmQVkzZRW+vdKWxYgeaKKNtlX6JRDKc3YyQQLZuxSRklR6ERLALZ6o8Hobq7QtLWY1JS
f9uL0br75fheN7uYUmgKdmW73q3MKD1kQpx/ed56ZOuduBFSM/e/HPzrc97eoxYIm4kVpbeu4Gzg
EzifiknhuVBlvX7A9U9aWwEVJiXrdfVx8ZPVJLQi91bQXqSug+/urv+BedjZ/k9H5v8l2c+0bUU/
+fe0l49x+40Ysbj4lffyz7/6r2g/++80VgwppCFdQDC6/a+WjGf83XUF0ziPlovl2JL/+i/ei/N3
3TUNyxX8j+E4Jh+DDMEu+sffLOPvFshtGqK0WXWiOf5bGX/C/EODBmmsR1PI1A0LiIwhbJPP8GuD
BgpNlLJutc8es4IjkScT8tEHcsyoftbTvGccim5kQYCzWMwT+OppW+jzLnZM/dBb4/Uvu+/utTH0
v4o+vytjco/pAOl/8XFIQdQ9S9A8ssW7fhG1TaNCTSTPpjSI6EQUvE+Mb8PsVLd68cWrAujvpOuA
wq1uR2/Mrn7//n9sV73uDcey2buYJ108T3/cG15iL61nONa5mYKX0h36RzkBpu9asnl1hNqgFnPK
Jt2FPOj4NT/z2/R/wh/lX313tavfemXrm3OocKyA8dEd/X2vrInGKOxT6qtpPsovZTCnBxuIJxVe
iv9NbHzQkvCsegC0d9FRJ9+hf12lZZKfE5bmiFhi9EuRTudobJfj73eMIG/yTx9OMKH0YGUIzxHv
jpORYKJZ1xqLxV8LsaqtXyTEsX1dB4TUtExa+5Z065DkZE0Wrq/F+SHD5Oang/GYYUs/wfKoWYTu
f/+5LHqT7z8XZ4PwUPQJFy7SuwOG6QhM6Sm2ztEQWIewDiYSeoFsFIH3Uycv78nSkTQiZfMTcoKJ
CRzkVVbn8grwEqHwxzaxjKPZDns7ozo2z52z1/QAmp8TJrc6SQDe4IPWaR7NsjY2s2OxWg5jccZa
/x1NiX3fly82hQOwa9YxXsiNiahqfQaU8aQlhvWAk+WOkyy99uDz610i7mlx7FnUVEyB5/s+DH62
hdXcByVSPOTSEPQS50WzjY+6UXiX3+8tIf60t2zSlBBa0AMGQaWawL+e7YmIgj4LAwtAR6nvw4CE
RFsKcLrsxk1L0RkCJ12buLTB0RTNt1I1E/5/P4gQjDyCM50T6t2JFiaorKJ5ts4SUvdVr0fXuY4j
d+lBoBjd47ykZOzN7dkKLGJv81PnatOH3++MPx851NNod0vp6CwGJDGqv+6LuKsazS5764zD+qdm
HIlm5IJLHqFFzpAVJ+A4qv80vP15tOU9bUN4Hv9ySXh3tOoDjhmyVayzqdPIaEp8Jq3xWIbuXRkg
uCaoezmTIHVjdMz308W5Bh6+aWphPjeN/A+njvHn8QYojQHmwTYtfgjFFPt1B5BXLoaFeKtzmXYk
mY6gijxst9my1ZPMe9DdmXQdLfbzwgFZBLBnv9DSEhOZVrSXwBRFlbjmmoWGEg/fFZPrbOfZ2QOo
H7DNc9IjGiUVw+3KS9608z4tGbwFCmhOt/5VNPJvB0/jzyO3jcVaXxloumW8P7IDg2DUwE6tMyhI
aoNLFdw2jVLHTFF+mBJ0RSqgvtJa5L9SuVda2e+C2f5sllX90C7LZqxIJqv6tNi7C85oc4ThVFZQ
o/rRPMMqQ42N4DbQI8+3c4G0jKI6QcshLHkS3JET4T+WVRsfEg8r1O+P1T8y2dSlgW+HigKyIYer
o787XdLMs6nWVRw3qayPk1bllOz5uGNBems9fOoJPdj9/i1VjPC7kdXmamS6UqAYMY3358dUuU1J
Ed88x9KbHgj5m+/wZtyJqsZFIRtv7+VudIgy0z2vN66xtezvKWyx/3BRfnft4UJvWazJHM9ihgKm
8f0nqaKuzOq60q66gKyAWOiPFk0Lsr1CJaInetwYE30PdBnBQqiZ10ZLaR5DhwmXtSWTKSMeGH7s
YyHIB/39XpJ/HFHVZ3NcZmNM+tRPZKo53K8nUZUu5A8Jx7uqITchKHZ2YKxYYg10quzQm/2hT3LY
Ce617hjtWYDbgvXj3qrrSjhmZKPUjr4JB1M7jxLtMgz/oySvcg8q/ZwG0js0JYdxUUjnOCF/95iV
oRFsPZwZ/GEyS8JT5+A8iV5eJvqoSEJqcePGdn2cO9fzJyu4J1oKLhyq96KVVx0MoH2bIIOcIkCz
rpr3wUyOD3k67UnEyXdMj1JgTLHhJ8CpBArbo0Vo7R1+HlGW59/vQX7CPx5pKqTd4RrOrMfTTdNm
9vfHfUirLLEofllXYUgiYSvtJx2d4b6MbW1Pf+DWVFEtWd3rfoIMdLPw2RFy2AnKcVVgDRoSXhJF
AK4RiO5ilzaWXtbzFTFE6Qm1KYgv8BZgPBPIX9ZnXKanhSwQjh0YfJFiOc+K6uw5mAZGPT5kaQq4
DMaDL6Zum6YGSli3TQBvjjcA30IsKMCBbFWniYDUwUGjnb2syGdUzFRBciDxIH9ZK6/3J2iJfuth
qNIbk4tMRWbZPliarblUEalUA7TpyizPcWQSCxg33hWqgf/L3nktN7JkV/RX9AM1Ud68ohw8CNom
XyrYNOVtlv96LXBGc2fuSKPQu14YbHSzAQJVmXnO2XvtaJiWcwVZPyqG8qBOpDz2qtkHHA+4hKb8
0LcYytbF3rJupFez16SQ9hJA9OqlaPJxtybVfW0bjPvkBGCuJ7pifFvS2V+KRDyQ7IuMI5FV32ml
GfGxGV1yBh2Mv/W7njX0Mkl97eF+TnxTbiCgKoARs0QcS2HTqzYYKuVagR9xEQ6j1g7/oENHXRjq
vNerISIrrUAEgUjFk0sJYAhUuqxVfzHcvF3AA9lZ4/wOREt6KIq3rMp+aca2WJXUVwa0ztaYzkdB
cp+L++ClHuN4h9L4feiHwm+grm5WCbELrZYaWU5RebMlEylZjtoeQc1N5tSk+s4YzymjgxPRIuE6
1yMGP7jmvQMmnwC1TW1GARbOPsRLaO6XdXnKqnQ6zpm2pVGRELNkfgEDHAOROGCqLcJttTpNAyx4
mWfBGL8bRwXiLUYlrRDJW14tF92utqQ7jveWymc+aRzk++GePIT8GBWwt2MjQrUDXo9jfPKo5611
TRSg+3bMwaMsu3CazX6X2qj206r4FqaI76Ux+gagFvmTkcP5IMs5xLDAYdYo1lMVEzpA07VmrUE1
m5zBfy0bdbXtX1MDgDKrSBybrEOEnCHkoMrMKbImH9YiETHL0j2Cc/NBsYeDFLmaLZZ7EP0hxEjY
iIbpapD+/LWRSZ/msibYKCffwJKAYTVntV0JGS0AlXGtaV7dDZxnFD4bzbmRKNTK5lYC5NPGpL7+
XOFdJft9GXGlOnyntNG3Q7bBoV7rT1rzpMI6a32HtujMSoblMlkdrCh0zgyBf8YZTMUT4rfErfEU
aa9ZNd07eaoeVyjqrkYlHTaJnh3IzDmR9BFMLeY3ocVhrE/RHfIDLyMmmuWjhOlifqUVFmGj7NC1
MphznXysd8iODoLEYuYiGZLwNYuZcbXvujaLbSfghosY/xG2XRYM5zzqenvHL4iHJutg2KjRu+5E
ywFD1bekj9MpHkh+I5vWZqxrMjzthvQxNrjCqpRGO6Yl0go7FUlgPAzWZ3801jG5r1WBntfm4K1b
WndhuO2tZlnuCxk/vtl+OzSzToUh3kXRtxfdGjflsP6mKTrtq2ERvpFrxPCl3a9URiPYoqivu7dU
iTxRG8nFrGlAoxsmxct28lMUT2Q/WdreEDwhSuDSxXKbhmtLA4A+4XnQuyUkgVX2CWwDXERCp1tZ
UnbEiPTcUQ6HBu58F8IOAiCn/iD3iCGgQEuoKM0dfmeS9OyciUsandQEtaS6Vg/ynESB6ZCcJ61v
ibFoyGcW8mUki6nyqHtRO76RboPnToQOnnKX2qi7Uc0Q1Q+KeUxtBcl5dMqcWVxx2lSRrQZmD56V
6VLGbVcT0it6ytBaVR6ZDca9FT8OioYnpSifOj2bj5KSR8+trn/F8gxndF1yymheyVgN2rVosMAQ
weU8D05en8HVF14Gdh/vlIwtSJOqbWrpiOgLMoyj9gUZmbNR9LjbdsMwH8vReUyWNuV+G0NtVvSL
lJj+DKsSEQLSc60ylsf4OMtEipW6TDAMhqa0dvK3MW7dScniQNGpqcsZ2Zpopd3YK3dt1PLj+nCM
hLBP0nrqRhtLxK1KrKiMA7Xvecu67iYnsNM67IbKwqWwFpwXH1ZMqdhV9HbnsDpdCQlHKD/DFrKN
w5KvdxW2Qb9TofaWJQZcOROPNMesQ1wi9EPJ+BaVZn0PVhNpZ58xgJ8wRVTqrL2MujIGTTb7s8Ti
pK05O4QqvlbgDV41aeOuiiKytaiGaEO3A2E04UTN4CWJvvi1mc9cJOoVXz8JEga1hKNGCbcu0X6W
yQCqqYpHS5qLoyaOsAukrcPY3CMqOF4Ow9pQLTbznSBSloFL7CYiMo6NKj05nUKGpoQwE+GPgb2F
ib+ekwWQdJbkF2htCXqB6CNJoBZkS7uoU443yoKU0E7OL5gCvzDOd9sZIFqoOu2r1HLMhu4D5BYg
E0OImxmwlRlGrxHNsVtxYeuT+FwyYlF7PDIHcECQdMnnBbVafZdCSzxbMrRjm1hXoozKiy0UcrD6
ZsYSbh/Hse+unMNXns6JfScyEPR3yaEQBO/GSgdDzMCTOsOLSqhftMU35FULzDrB91RpiDxtTfan
JDd30zJTXaJ40R1pDNNVkYOZLA9pJjlS7ef5OHZZ5vdZ1vE5DgjdZpJ6hU7/RkHmfGyJGDLmuTmk
o1ogeRiJVnBCmdy2wCFihnp8nDCKEwCtOOalq1syycHWIhJIeoKKFJkwi+LsDN1nq2rLW4p1AcZq
2CWLdJqF7ut5NpwF9CwvUnLH70bnnLUajT6QiOFcwce3AVl4hHmYbP5qFvQzBol8YVmMx9zeRjXW
yLGsJ98WmKckFEob0GVRgHQwOy0FDYdN20qElN6eMWuTIWzIA9/kxiumrOmYMSdF0dTr3qpmxjFZ
mf+z86pHvdhrgHxdTFzGjkAo249IJ7sBlIZQM4XD/W7jnimkgJ1R8afV+SJG4jupx2knbELmKvOz
aTLKXZ0E7ijr8WnLv3MpSilJ8IxM2GfHsjfwWMxc/6oTNB2uXJB6R1kbz5U5UKjo/asqObt+Pkjw
UMEgNF+6oeDoBJUPStjYRHMWKnPK3qF/1M2UwLUrfw2Qt7djTvK3XAOdVsx7Qi/mILIN02ur5M00
D7dm2JxgebNqwBKK8T1XqFsh8P9Gw/1iiHxnyZCj0xm5FMICDnFGsE643rtVPMzcsr6wqhQo7Bs6
uDwsZ3JZF1x+cTv3u8KJo6AjrrVbUIlGiXLS2w5HciZOkmrPW7kKqgHnr/04TkoCp197RmO8WRQ+
tqlf3ow5J7c1mXe2cYu/AWnCZ12/y+XyPijZdoBDgZJXQW2dyMXDuEwxwshMd/VG35bdszSk0Drz
GzDbgJzfGZ9qYVSuQFoGcbolBKjIN6TR/ybqmSM2oXybuiEqq5mN8zIiTZ7anpidIieppBH4WzBt
RR0+82mpdTeJq+sotzf29+CjJPMjDXEYYsBcRlaHbnKTdLeMWasl7MaevTxDLySmuPMYwXP6NT1g
wTXWOx2fe1pj0td7vx8DBIM2b0X/MECYQJ2ljjv8pGnkyfDhXaFA9NOn4i7uxx+AF1rohXPv2FB7
kLOdGOi/015sFxUWzwjYQbq5hxsp4XKOpwg1KcYuOL+d2yL5V1JF8in6MAISRGwViZs5aY9i/9Lm
ULDz1yGX3whnsgPdnE23HyRXM6obQziEA9q7o8OCTqWGcErYgSNQa9o6g/M2/aLi3eqQpP0OvIQ3
dvozG8MdZ9FPHe08axI7N1Jej3Pn5OmSdbXBjYeq0APMf21Qre19USmVzwCf9Go7CTihb0AN7Mqa
cf8ws8pZ8raR2q/FoMTQatLr+ualiyawdLSSMDpyrIwlBdit+iAnrBZlOTgbFAMHnTRyt9TyB6qK
/Qrn2AcQ3ru80LCKtYV1zNw6Q8McWcCCZtMCCDBYZRgBsEiMr2k22DNgOwRiISFoth7TCDl/jqbN
jbLIL8tEA50UH2VFI82jJ0dxtEfwDmV0LZv8TLzRfcMhmPUD9bguOR+jxFI5drTpGfvEzHs3pi19
zK3paaPxoE36upGn6GnqtE+tKeuDNtA4L8HadW06ei3sACcHwYhnd60xXcakhm9Eb5bIvX9r1d1a
YCyZHMnwcqbmkklEG6js3NBqrxyxrNb170JCNNTj0Nnm6mc+TsIHoASWgnA7S2p9ZanEEcfJZuqV
11E1Otfsi2PMQdDNi3FbWTdjhdFYrLRz8rKGfSvOdmSMLijlGCunuKoq/6cUIfrgheyMiN9CyGa1
GccIHRSanzFg6N4RU4Q317au1ZgIz9RI0pWVYm+Yr0anyBtchPNlGbdRpkK6zlD4oi6QYCfzHnPp
2rz/+Vkd49LvFMpxnWYVNHB9b1NNsFT8Tt8g6Au4+PN7QU7eLDmclG3I6vagkUXkMqDinG+U0Mw6
fdjYrUXFFd+jcAQJkuN6JQNB9UVsHrOO3bUkajEvrBdN6VwYkmSKK8CMCdQ1x/fO+FWo/afk5BxP
EAOxhanATDyclQehIW6mytHCelWOaTegLJShEBFys9enBMF7/FzJzbcSszwPMw6iyaEcJl2gt4sz
sj4EIGXi5o55h8SkCW7IlJX29NYy1xixoXM/pYTUi2o80gKdHmIH1Cm1BRQChy6Rtradb9hVze5D
aqJCeJOmKHnraovjRo7+RsdT3iPAHAPGBZGXAPfeKrFt0cK6BaVLleQVhC25bWstSMpTNZzr9stw
bOVkmvURr3i2V1IO2ohzAnnEK6TKtenb+pyd+X+y88932GOzcxKXdxo5T7s/HsdTMW2kdVFYdeqU
ikq20TJzX/z88ecLRUkD6hlpuN9oInMHNGsMyqEkjUWbnBvSIDHV1yMJodG062+PdT+PLX3ymVRw
Suq5i9HzSahLhLy32iQ+/3xBufy374jWkdFFAXLCr/+kTeYvvdDG7WDONJ0KMTm7JJaOzHz4ozW1
x7wxuIRyl9Q95gRtCqAxLZq3IkCN1WyEVJBAidWAMnGxyeDBiztIOSaAUn6jKp49coxAvDcVxBo+
QryUadl8EiSKGTTPEBhH49WeMGZT/1i1ngcNpujaUTjDJLJygDnEB2lae36lsRLBYKAFp7V96owp
SEZ8vCg00bRwePXQMX8aRndc9UTA8KA/ZrDN5MbwkGXxZSgSogLrJOC/vdCUid10pZpzgHBtNkxp
8yDNkCF24/IoUBguqTA9ypPvYUV2YeotN9Ctx5gQXCCRNFYadKldWqI00jur2wl9Te5tZTwKVUvu
hluYQJoQQFyFc0pHVBPmeLytlNOyaOzcxJRrVaYdpHgyaIgIeWfkVIP1CsaDpod9mJuhP9qihTo3
VEDc0/XcxEUdsknNYYo7HgV/Kt0bg7LV1Un1KKJVZEuzgTFl/Vy0OnlgenHCpJAcbbuVtl2DOmZe
IucCh6pCjnKVc8vZdhwtNmupWA/4YjsvipXRk5K8PAijvAiDmKAiLoB6lEtJ3tzisGL3BDdWDiea
hluUWAhiv5RsR5yDK0m2zgqNInwUSRp26ljfybTKEO/WLjkV4hgBNrDU6aVMpNhjNmwcRVU9INe/
GGmWH2so/qK1zNPUpElgq7zkKlbtkH0TDlV7V6GaRHlmK1cjIQAAg9sUpfHLKMqzfcM81U2AdJ6m
m5laXoMEHcJTP/rcLa+1VBCWUPRQZmZIHNaC6Ky2njKrZ3mf5vXEcxW5UgfdzD4QD2n3UGS7QtXr
g5HUHx3hChcdgsItBIXAqYXdVTXmN2e0nglyhc3WKeWBXx3OQkmm3oyusZ60PQfVPOxs3aRC0c3D
XFWBRXGb6058mpY7ddWASsUYqxlJ4u1rcMukAhMNE8FpI4xuuSdnjR1/aA9YOl/UGmIh5j9ja1m5
dLTb6sFZciIUajTAJvt/3xflsS7pn8Qjhc/sxC9dE71LtpqiNbLvl0nvjggunpTCUA4Aj/F90KPb
N6v0JC9Jfa9o2o5y2/bqFg3zT/EJ4zCGU2qe6BTFd4MgyLWsQBrmpI6GJf3DUyOP8qnQM+UkyBxB
ZK0T5yRkjG0/D/78m6kyxpP9UGHXgv0mrokuJw/TlIsgZQZMw4ojAALvG/Kl7K+jo/c7tkJAF3MB
Y3GodeMIakrzwXcsMEL1ClvczCQAphbdkSoOLftRaaRur2e0MdYa40dVL35L+bOdJvPRiTRnixEP
giB4PJO2aNhMkG1slRk4L525ljrJuyajfC4iFZtdbt2u4/tkVX7J869sigZPK1L8kNgVhCyPfAYw
kJYGbB46csTtFUdPFiyZOtQHp6Ol3I28WhY5tfTw73Kys9MtuYo5yaPJZ6rVt5R6T9WrE+N8fdOm
RhXcjBhDd3EoyDbTvBQQ/vLkA+E8aaeStOwzCM5DYjpbW0jkI6iDuZPj52Yclv3PF+6j+1XPPnTJ
vuWkzy3LLq2W1aZHP0y3xMbbdzVcpmLTZCqZufQNsF7E9UGm6CfGEd/JbJnYE4TBu1LYtDR/kk0B
4CDbV/arQorjON6GctT9U78xMFd5o42ZYRoVZkFQFdD0ZRQY9E9s7WhW3BsyS7McSzNJXcoOHom1
6Z2i2ImOIkRdzIdlMj8ENCc3M3/WV+VxamcjHJXmOnVET5AoQb64MV9IiqMnBbwhErzN2pht6gGs
Zoz9wRPajas1ZOiCBWc8AFB+MnyVrU6iii4O0opRz+So7pmlsctzutFtXH8bXS4dWP23dOGgzQ36
ss3tMG0o+RZTA6YydMXebpynBmTnFeTIBgPK16C35r5eeMWzQVLJ2LM6UpIRwNfFJzxnwwaXKcHw
EpiSpsrqTVlH2pYqNi6sdNOycm6aNFr2STvrlFWQr7gbCNLGfSrTitjIufOsjZJ6mArpYe7kWwdk
gxnS9B2L5r4d40SaJ+ci5zSo0NC+jdSSuyylsY7tZ2ONXNzZAk1m0P1hNuB3CTkPhqLk/c6IfJny
FlELbbBFXdB9KgCzs/VOU3YSmKeQLn8Ym/p9w0jLNVbCKyXsl+sAz6JPHX/IZJ02iJmEpcQcw2h0
7JjTDmIPudHWSmNT0l5TRYVAUnSnXu/KXQHqnOFtFCYNUuieOCYykU1fnT9ozUlUa7T0TI6h9Bet
mHrHXttPmSZRWVi0cNtby2cuez9p3q0c32wyX9eELIU1l++UuOlDlDOCMbF9Tktd29Uq+LdBAudZ
TwOQk44xtpL5jdrFPs0QzN5p6SWrXB9GE0baYCec6ir2m8b8avVyCCwnv2rU2RQ+OJil+sVkYwhi
EiZsRd9GRvRaOvLkt4oDdYmE1E2ZQ1yrWZcIvJhTUp5Q8FNX858xTMlRs5IVeB3zKIIAiXcIoagJ
LqtOHHTE5n2sj9iT1OizM6UvI9YKDBoYEjn4vUEDwo7rcLjWC0ZprUUdBDpqL7cNyGy6vIlSPsiq
HeNTjl4nwsCxs9hVMOMHg92LriFn2Q+7ijlNX1rbAoK8U2nPURy/wsCYyF9cGrcy7dgjwVnxaidl
VaBaJc+cPTFimKpFHsEfNzbfXAAYosMuNPVsLdlzn5CkMeXdfdYNH+tMGL3zPaWcFlrGTioO6kOE
aJiVIrAzmiJk7K7yr7VLaeGnLRkFOTiyxl6C1RlTX6pN8LglmFLJN+fpw2luLQ4m0t6kg9Ds2jKU
6phjeuqamRwyEWbHK2bEWcpyVGhRBMjInowZp9ckimfD7PCCc7LalAaHZqfBTpmWMIfywryukv62
yOON8WKre1R8/mJCc3FUrXPpO08eIcssFtrt8pa+jWyRva5ridBedCOkOU3L46aLjbSQ4Str/NJ+
IhHj9rDFJx5DeJb9PBEcA+xTHRQAhzSBJupxx+IAvuKp28l20E7rk1TWV2e1bwLmfgvlB6pgM7Z+
oy/z3SgfsttBkuZXx/YAwySiq80gbu6QgCnZw0wJf5hqT7u5oxeO3nvNyTiTwjgg5KbIPJZVA6t1
q++NFFOl3q6vAIj7pyxNjIuZjJdhdGD2iGjrGFP+CB2GwWoXwbGdCtYECAtZqErMkyeZQ3ypL+Nh
4mynWnEdDOUOoWVzFKRrOcZTZdvvZlE3W5vkmjbvrUuDl9qhTx+saZcRNkNhUcKRcRRRXNJ1JFdP
mx9KRobkovePayxFh0Sv7KM+JJyvdG/SnCiEigVpxuKg1EBLouWkUQerVEdlc4NdtX4tTMb5CyA6
5gZcf4PyVETgh4See1WOinvU4wdjTb8GCdYMRXN1Kuv5bJCPFC6qBiypKT+qdaTEyITAOGK/I9kC
qtVo8rMarxEZYxpkyFxsG/yeQ263DNznu4oD1z6p6Lzozkt9G3ZEavymzfULydgKiQpTvOVU+oHT
DEzmOJBlW2LzzddVhH2GrxqDg8ZoVrmT4wa7vAXNmRNgv00bKVBGv0jyNKgcvUK5oLvlzTXn0Gpy
o7SWGQUzJcK91T0acfVZW8OH3sp52EfKyQD9cNTScZujJsH92TRuDai4SGotVJVi8jWDHZoZku2J
pLE4TTTxtuLHN1VuFy6J2Zo7ybagZzUoIbqY38yjyabL2qvNWhxqdpGBRWsbmNkd+sOqxzZnLuey
kBxypyM+HrqXWJ6ZcM36NVbK0NSoP8s2R7wAmi9ldRt0Dj/4jjlt6a3qxw4Jps2ihEPq3OMUl/cA
f+C+zbbpI0x1wSycKmOCu7rke7Q6sT9KFl5OcJ15wTxcSUp1Q642vYxksQIE8a/RyCeXII4o1JkE
iTnfyaycrp0yFKWhmxt9sVtHrvZok2DgpAvJGZqOoCcysY1aKdlrPpJ1GbwscXJt8txAUepljiI1
kxtXRpfqjyt0y9YaF7YaU9sZFSg0lRh3d8TtzLDdbA5Okh1yq99VY/ers8oqhIyKmUueoFZF2feS
wjtsJu33bOTydrBXLF8LFXobx14vlrCN2+LY5ToqxVm3Nlgd4p0k5RIJI6Gd46hPLSaGOtoR07I6
t/qyIJfEc6MfsW2bHhIVfVMRAZmbhkrWRlDxKV0kyMKK1rF5o54h0LfbSoOVMj2baLZOjr8wWeuF
aN3EbLhCk55joSD/TSYBPZoVtGYt5bUg1wrn77ADCEw/jbIoVhmJS+iUXHrjFAhWkgYpqMkutnRf
7XJnb9MwJpxRe5RRpUEoVM/FpEuB3XOCy9Q2CpVW8c1f6lwqPv2Z8qgzX5fm7JUqGxqo7shB1Bnf
rV0pfmYjGVTSbZmWMROQ9LZtkA/VONOeDfQ8Fn2oU5ZeDDEyH1XEUe26DhhJjIR2aI6j2Z3GNuoD
DQyfPtbFuV1BtYkVhCAaOOaGaMkx4s6jZ44z0csAp9i8FgVCQftkLdwqtlQ8NfLQQKKZ6JfL4rCK
BH4LugzPGI31PPDOoafpIeTw1I0Yu83qQOWKsFl7VTrs0MVsYxXHtdOqVLiS4tKQ6Bg9ULtmXd5v
LD0lTRf62v6mmoc/yARlISE8U0rS9IDm3U2GzKEzErZvD+0R1UIPZXu9k0w4VxpVGPiJBmGDdYMk
C708d1hyw3GB4NOpFtjMrKcE1exon4/PMHWFrF6sWiKBN5LB2swoSJIRy/bQamTv0XZfANn5zcjM
xC7H+xip4EPpkBbY8b61ShZhoCNCZx58IY0vKW8fRiAiNRtS5zIYrdPsPBlr9lsZki3nwoGtF0/L
H19+HvuxsvzpMamQW3YEDVe8nOPrbRhG3wyXP0Fj2U+Y9M+3Pw/+fGktG5aJMCd36CD/1Ug0o5sH
MVOxWEmr0hfsGPz5jwetm4mvZe+CqHL79udfEokOc6JnyF5aFvX3dLN7R3m3ML3np8tqPUQ122T+
E3nw88zJz8v5+VYuq3KH9+DP6fLtX9O+b3Y+THEkmi+cQ1Mz+/gJlW/59UjWk+/h4LWBbtRGKKki
/CN1/ucfyC20j15tbFfcnIY/rxYABc6vn29/viS3X9YaxuPYphAS/24t+rESTdz+RZkvkNXxFjJW
fWhzopF+cu2cHO2eadIKvf3dz0OTDcVHxPoDhL6SFTQmWD7P611Kh/VmXVvLsIZLuh0jxqxtGb+b
qwGskR+HqYuzU7e7UKkehQ5CGU7/CqcOycOPyu7/oWqPy78PbNZkBzHt/2zhOX9N/7F9LwH7pd3X
P9p41L/+5N9sPJb8F1NRcOvoNzPP3y08lvoXnHFwfQxE1Kb1o6H+LwuP8ReNIGXDwZOqgGTTUI7+
YeExsd3YjoZzgZBlWfu/UNaMfxaVG7ptIZ/UsCrZsow7w/yTjlsHARy3trVub/jcPDVB7CS+Td3w
1B4LxgTuqgattY9U/9Yyeuzf9Y/4sX9G+8iGB68wWoJ5Zat66ZvDwF4D07sKOVYZULPlrZN5pcSJ
cZM8sfC21a6J7ouQ/OCgeoeYBmJWyTYlg4Mn5bM9OJ61Ixs++1/k3X/yBf3tdwQz6hgGZj/TuUlI
/4Ej10XqAnbRXol0sp4HRblPBuSINkyBSf8YuuFbkiQO+Hn6aqTK/T9cEHf/akrSnX+2Cvz12TEk
2ZahY8wxtD89e11GuCJibd3aT850kL/r++5CdKv81gflN47XKtoM39aDfl8DVz+AMckf2L1PzgNj
FOarja9fle6kHCE9v5fndZdf88ETZ/w603VoXOGn5+WdLjHzB+PBQquYefV2/qifk6N2J4eN/UWo
s+lLzvqcf2HeNe/0V0bJtNlqQps3xqkvGXZuNjChhrf2qXwaYbxy8LoFIfuW42molBpXYZsFQcO4
8Fgep0D+nFEybXuL0ZdXWR6tXtvrHtqzkrvKQYT2XvPKt/pJIXP2I3vk1wnml+p7DaX7lQPMCV8U
ihl1M77H9nY6DhfIXXaQfS3b0hu8FY9YBK5s860eoKX1Dt00iZ7cRvxeJ0hnG8krf8NwmnVP2tGl
YRtR/e4JaWmBoBlZNMfcRxLgnKeItkt2Xe5Wy41Psel29mN9zb9i5FdgFU71oxGu96SmVhQYj7Tf
6ox6fhMfl1/VuxlMOZXBxvjOwOowsNqNCquuTxsuBjRhBxOKMjb1GBbtJtc3JrKfkmv6tOK/gGFd
yVddDoglsK7d23Qwf9d30aWvz+oD8A3IfGO9TVEdUb/ep6F0JrvlHO/HdRvfmQcYsYyX0TNrbvNe
7FsblusmuVKVfmd+HEDIIntAhlv1u8/8fAwS+BymZ7jRL9qPTX2XPvbJyT7otGYn+hAujWu/Oqyh
HiD5EC7BfUR2G6/KZ3Qirs88rb/QCzheeYnc4i05qScNL9ZONB5HXwiz6NEjSF2hdZxxjDPLPtgv
Trap6CIhTfjqrshy57OK8Pkiv9KrN+7jndWBo6Nj69YqqjTXeWTYbjHF6ZldHwHaqdvsfdh1bnlR
7xWMqk/xb/M8iEMvbdKX6Mm+QuPi0obL3nvgtLWdeS4v9MN6v9SO1hUtEBkhzbb6PQUVPcFtuy1+
OR7ribNN4AaenDvnmWZqPYRW485+75bcHZviazyTxTEc1Owxq932QpTZRdxAf0hxMQNvrHw//SJy
1boiuAC7pRKC7BV+/25uU/guG8V3EnflJOaSun419vGwSU6icRmiG9OOoEhYSR+dixtZ3ZpB5Vs7
2qmk1EJeV6YQidE2araUHZ3LDLt0gUyd8sxV4Nk+IbqiTkHQfQNcmN5I90neKJ/FU+IzeH0lmaEI
sZFtZwq0jRniDzd22VP/tnjbZZtgVnOBN8LFiC8W+b00kR+jd/EtiT1DafU0jrvlBeu9D2nGuQ5w
gueNFC7dTmaaFM4xZKKNfdGGJ+c6nvrXZJ+ZG+t1uZdfZI++Hpjfe+XSTf/L4vzP1kBWR1tR+Yop
EBGfpvzZAqEWq21MJjQ3QeZwBS2JYIoXOxXev1+G/2URvj2NgfsSl4Bpq392CXSdtAxypLRbQ5ke
b0/hLPNuiecvikqK5rIHvtWyxf/9LPDfLP2q+q+7K41LVbaBqeL0oJK6GUD+YedhmkP169ABAWH1
csPLU3lX2bbBer6paIS9KYbYYEcJouaZkzx0UfsdVGXlRYC2R+hkO71ZHusoGrerrXKrAXFjYgsd
KNXkYz7MlzlGFIHwTgSKBnYOMrnu27NqB52qNMFKFPYmR2PRzywZiDRuseEHklOyS7Vq7VGfFtvT
MmuPgIqTt3hWGyR9ppVC1pEHh/SYGlyfvd7TQgdlR2SPFC9bFSksge5PvWEND7Eh1JNTVIc2QyZZ
5pZE7Rw3O6cXR0h3KfgrNrJIbl4dNNIQl4q4xPVkfAyoh9sKqTXt2ZZQdtrKZVC3/V4ucyXU5HVn
wRwPTHLANgwiQsm8OStvNZ9DHsRE4gFHjfEurfgV+Nh7lgPG5Y7AhqJI+1omJwUs84uKScDrnLXx
yKD7Hroe3cfUCVhl8kNuRvopHVvq+dWkCUFZB8tKgpK4bI22u5pFmrvyUgZzCqdMNyqNF2l/q4+o
7llTq4TuErGPm7jA7WDEVPGqtOqh3iKEmlGtSSoxqVomW6deWCcYnESVydNNKqpflk5bQlPSf0/O
rJ+dnqRHOIQRML7tOKqwV3tD7KCe+fOU3Wm19IGLVSJnZ3001PeY18skqvzsaj3aGo3Jfraql2zs
T4mE2KWvTbKsUvN5SAklwhrAIrYkhBRwSBjhWSsdSqHVNOnhxQ9y04FZVc4yPHppMe6U+ZMx0f3a
SFqIQ+VlNpvnZoaQcMFqWfpiFvdzUj1kUfyopuIzYyC2ITjledWHm9j+5fa9jklgSm2aiVIW/Cd7
57HcOree6Vvp8hwu5FDV7gETGERKVJYmKGlvCTlnXH0/WPrPpqzzH7t77glqLSRGAF94g5HCFhhm
UxdZ4iPCdQVy02dOu0YqD/spXV3pKs5RaRRRm478U1AYD6FKA1mSaSQ6/NJzPTnKJVofOrWPHBIx
0CME34A/V23/mM2cNhu+xwBTaSMNH5hJrGQpuR8K9bdnjft+zCpufAglUdGT4nakp4bdUdCaN7IF
XGnkydCcwDNSQKNBx7cDO0IZEWSE79T2d+iwLBswSbYar4o2WemIiWVyu5p/M9mTNkPyAVNsY+FI
ogXGqs+sdQUkqrHLrX5jFhlPUAeRP0Rfc/BdcYnHXAufEUHyASnKatfijyg0pZRXo6P0U8mLmMAr
Mz4iLIuGu6kzVtrQPdh1f4WoOb7j8gaWCmKXE+WVEdAmz8khNA+pVZkHzfd1N0zT6zEw6JL5nqWu
cT3koVG12pVHa6ZFHvM0URDJ8Wo3Gt2jZWB0qzFTyh0GJCPwhHZbx7g1LQxlaA9ZWd3SJ/DAe1BF
G+KoWkIIUPY+tR2SUAfSAdC+ld2p/hah+73SAh+MUQvGgyNb24oc7sc83Fhzg1UsQCOqe0DSxGyq
0wRu2dg3XtNly0wyapTWIOHp49wHCeQYG+k+3lvmWxTPIrViVWg/4fOdUeVIcSCadzICJ/4adeov
rojoMBkZwmk+Mku0K7u1j6cvRQewnaA5E28ftOpH6avSRlVplNxAU0W/83q6rVHys5aEAJTdV/WR
VgKaPW5HSYc/74v6MG3Vl6hY16vqmByHo/IGPLQ+1IDCnZVzMyGGhpnUy3jHtV9eDYDHPknR1wgX
plfayX5Z5GeQ6vKLhI7fdfBWX+mb4djKC++Uv6cHQnbQa8lCfeY3Mp/tA2yrrY6D0cKyuM9fW4Vr
IXprYAIG+p8vaokYaa+vaF9aJ/kGHWaF8BRJVnNPOEsPDb0YHIuVM/W6WQFtUb0osC2sK9TtOIxe
uUXjZ2G82zf2b3tXfoTdS4DGfbTSATq2HNh9ltraeOyv1BbtP7pmyywm6lnGYLhPjms95vcE8v6N
vRgeLddy5evQpWxq8RDLCDS0z+R1itxsab9Pr9G0sOA1rHOVSBtVPMLmlWKu8GTdKiWpymZ2g9jn
iJV23EAdOicnhJsqwzUhzcdrH13NHg1XsJILhPw0KJHwtKicc7U1B4cKMrwGUPGg2ylsgntZFCgR
oxKDJQn9PhQYbgyFtvcqPpfcmw7pugdDuAEYaPXcEHieLKuMQjH16qVfrP0n6p0FTcaFfbJ554j9
A2ZYVM9q4Wq4s/VLIBEUUxPaQdhhX6uY2u9YHPHpoVpDvdOwN3a5oNf2zHccc32NbgMIXAP8t7TN
q6HdIBuJZmParUcYaKg8r8NzzrdFdPlhQKmqDtV7jqToO6ep8eEBcMRtnCLSPsbfyEcB8bbvdoPz
Ip24hTknqNTmC/ZM3Za/RSrt+Iot+qj+nXXSf3cNdz9qqosGXbDZ8QoYKDGjfW+dMuw1QNuFB/O3
sZbO06N3Tf5Uv1RgJbLb5h77H17bfyX0fc6uil0H5QrpqKX+oW3Ck3lM39p8SdG0eeofqFVTA3NO
XDbxusm3do+w3DJ/KDbVHWAUVBztF64A7T0lWYtWCILSBXAa0s1l+UAbQl8Zp/jBIFSdVqpyMKO1
U6yxkHiiZur3W/B8oCTJftqjGs1pHCEUbuXUdeUFasdgDRdW6ZYPM0Lc3/ExOXXX3eTKMw6Emb2w
7SvfWAG5hsbBl2iRSJ7gpRlXSrmG6ba3yUBRD8n5pTaco4xX/EDwEL3HNn4E4pKaSxMJn/Ygvetg
qG99ZQssE65tSSB2cq5n45AJ9s1x2HVXcQ2seMM/dyaULEq3OrTxZtg3+/gY+Ssim+Q3hb7oWXau
kisv25Lbmt4yI9jGxfe9Khce2dwiIDbxF9Yz/yu4oQMQYBSYMTjfYsfw3r5Ha32LQkZ9FWyzYWGB
hXpO3AYY9nFOwPr18IjVRnzduF66lHqMulBRWkjY6dFZsJe9zV9kCQaivypJyLPVdHT415CiUhdY
J68VraAeQMYyOJORIyEd33cuUZ5zbzvL9iknwhlce6nt6qXyTK/GNR8Sl2LOSwrSjsfHLjmGG+0h
o66wtq4OAEynuz5do9sMr/4mOZPPvDSbaDZ41Y8xtzHQ+SuHG/dvsOj+Nj3pnLd7xlLxlc9wJtOF
JRnsO7eb6CfyqdEjn9bODrOs4dpXlmO1BHGNV6J88m7xY2uWLVkdMrQr0vLmtr6WXsqDcYe6YfNs
n8Ejvwa7+kA/bE2YcPaGtdOSbC+H7i5CwcaduOnv4Ku/q+v0kUdoczMr5l4Nm/zkn6pfk4auB9lV
HC6da/TxdMKth+K9XRnHWT/0XjuFD/HBB1K497U9rCUPfuWIjuk2ia+KZgcz2jzrR+suf0Q6mgCT
rk3mo2aP/Pq2+k1qgNryodopzxCGp2tSuhNPGEoh5Ijhe+NQq6aXsQY1VVsrqwVCvUzTVeHt+d7R
aX8uDzRxC31dPSvaWqNVem2f6DxWysaSXAQ4A2k7KBt+J4hTfJY8PsvDVa7v6AaTpGJm47WbDCDa
go445BSySuV3Xb4TVThIMzdX+jm4R3QQ4O3GPquuc4fxTQnEDHA5bRK6cuEyXFftotrRxQEXPVyF
uL6ubedUnmDpyfqpxC2Wq/Kzq1YoimoL/2n6lZ7EbU5f+/v0lepKj4DjK+qehEW00m6oie/jsx/u
NeUdS7bIPvv9MXzFzadPDtMsEgj66mAXLRHvkZs/QC4/Png9LD7+6dInKrquba3z6Ib7j4Nsd+Lc
x/vublwHv5QndNDJCPpj8kIFQntWrimAdNpCuaa5uSnPCr1L4rmz/8pziZuBpr053aY9dtf5bYj2
8K9m48MaeJLlJehWbGswYSRtjniUcX9E75XnMHDk5GEoHqDWT+YyNlxnNpLBP3UDoMZ5iV5pIMXX
KnHpeXj2vDssC2IC0J3GPzbCTRYDvfVEY/YVnFkMwgZ083v5kL/m3pX+WIS30Y1NmxTVzW30Mgee
CB+8DSDvQb+EKxrpdI2vJ2078aB4Urb4wbgtiJsFXJZyK7vNjvS0PYbodlcupIH2wzZWDZ46xsov
FzKGRS/2nTydvLtsi4z1S/uBAVpBFHDfAclCWhHCFTzRk7xOHyx56d3kZ5Tab4sr1MbjN1q15ae2
aV8L6hufEO3fVO2cQv4mqUNI4wgaAsQBQfgdz7zwjHsmmA3XCHfNPlyPr3q7Kh+4q6O4nnFWamMn
LB/vUELkKYJowyMGY0imOtcUlN60jfzBBPR972OJhf8VejwuYJ8ISray9O7BEGUH47agWAKOOTmn
HxrtxW6dfhj4Y8bnyTnEygbuS7bRrBPwMkhY5s7jsTjKrzrllkR/7yaZ5ETGl/cZru2qmhHlOhAK
uORUsEhse3R/yl5dxiBcEkKgMqxI1OGSgEeNPMpqcM7040iC/pxh5nastM+6+lWhq3rDZ6KZjZmk
t/M/iGGy64og4QzbxIMuQZSwt2DOVGuwKcULOoj8cPqHx8+Y7UGYN/z1H/Bg5H8c3NOu+m396l/p
b2EkPL2XH2SNaHXngHOgiqM7R2hNzrynlmw8+QN6TDyFlsAV9tNxXKVXqZsSXa56QJSnmDCjKuiK
uohwA3DGlaBblKeQbi68rI3+W94RIgJYRhf/oB/LLQU/bi/l2j8lL9kucgO079+BQWLTHNyDxIVa
3y94Ulzbbnmy7QMCEx/dh33iXymhmXA/HYNj9su596+bY4rz8buzCx+rKwRhqJ+Xj4iNjdmnMt2M
GBEkS1KvMdpliCJVm+GXZeO+tRnAEioLMHIIHderIUy1ZWf7cD+GEVMDVed7HkrD309ksYFhyYfe
T5TDIDYocnOEfCe5MtaP6ybhaYs+lXIQC7GfGInDwKhwI49jcJJ5qxycIVSgcs57I71V7L3xJvHB
z6ZRcK5l8HvGoEGLksGfcZ+BD6OvbLlS6ebxfRWaP7hA+vBpG1JieXtpGdE1ttJc2Cla6GmBx6Nh
xefQCQ4IcPHeUFNfSXoqb+AKGdsJOY6Fl5U6rmEoVaodPpKtAcinNfMNgqpEVJLV4P0hQ9Czkdyu
ZIpR6ITATA58aJ7NixKbwbps6/5OwTsgTLNkU6pU2JFBA8ZDY2tVetFAJlzdAWED5ezZb2qAd0og
FYgE4LMMehOvtESFlWlV6z6BZT2oXgqkZAgekUQwSvzjpMhSNviX4RqpedUGvXi0QtEtBjWdN7cg
NjwbEqzjRDPrzSdZG/Czluv+oLc815FSoZBi94cgSs6SRx+0k7FpDmrtBXAqThOzUmqLjXw2UsnU
pegWkwIAqNbB4uGEUNWhw55KmZKG+JEIuc+9cxJ6rwCT630D2a8DNI3lGfe/eoJcG2+wVUN61Mp3
sX8gv75pCjkBdwxOc1RTWvohUFcHRj21RX3n985DkFrQ5lBeDzp7D9boyiuGZzPO1F3Xgw1IG/PG
i96StqJ77igfepGQlnU2bNUxilzZm9VKJTdq9eRFt0lWvLhzwCAXML2nBtd7b7id/HOK2Mtz2j7X
Ug7kRW5ecPGivNyvwsi7L41PvFuBUfvJI0oQPFfLGO+ayvksM+ug1DThsS6ncpLxHtCcX4OjXfeq
LZH6Tk9SY3fbZkBmpJSDz8kzKCORDdkItQV9h0wItbyynR5KS7e3bSThsy7Z1L7Nng6D3z+N84up
KtkpAuaq46VUoBMDCqSzNlGN1xVHWsIYwQs8ULdyMZMONMedYoT3YwiCYCsgbT/hU/DUoVQxU3o6
R6Pa2OVPTUMyJo5NI+NTtnexUnCz7snfqaeFFpZAQ2JfJ6ZcAj+R7xtZf86GeAsGF3qABPVUxr+X
4Np55K4cLFrb5x3Mfs31U270e0w4o1WREaJqefOQlUByMx3YhNU779BxldB7101C47DD7CYnYC5S
OggYujr6i5Moz1VLxXFGHNUQKJcxtiaA1zY+LjZLNaCFEpUh7vVJ4ipV6u9uA4OmUj6S0SFq7OZK
SDIDgRm1n7MzWo9S1JM2gVheW/JLXPTvEZoQRMWeOzrUg9Jmh3I7ys8t8JQIcp4ePZSzrHCkcUtJ
ZLLloE5ytOamNSYZAPpH4DJ2WJoLJwvNfafwALCQPBh0+L6a25GXRk2HWLUkY4zbwkPAcVYK7z1M
5A1dyag+4TNoN81OTbTY1eqC5yJEdERaqFtIvpbt6pKKXkgHkVvkWhvBUVdg/2WNfpvfFte2k53D
vnpQShDfHUAgyJQKcq7NrdPX4B7k/iHVwcQhykomA65jgc4F4MRmGfU57WTZAheIB6yP6E+h5GeN
r5Z/p5ptK52Q1qh0TADi9inKE+KRhF4M9/D0yikfNZsUDUfIF6txaF9F3ngC+bWMfBuycXQ1mfXK
UyFRIfjv5njALoYOYp8BbWAVxaN6XdAHlOQcCUAHKQ7EvCDbTVBv4+EussGjK4nzViZkrnmQQtHj
idTxW2HtVC3GoUHoJy5PBWWGpvE+AlOHx9k+FXkEyGaEcG8mIOKKkcaarA/7uttDWn8NBgLZonmR
zYOvFCf6GtvCAodrN/WHM9C4T+uVjEcDsLVjPmrUZlL/uLxFzmeXluWd7NinocCgoTfptDVyv0PG
5HeBIfoov/l+yuM0a3FxCqEmSzXSfqOVvCCdVcd0fysjOCazaDK9BAIeUpzx5c0cnXFplAT2sw5I
1lEn1ST1ChYwZG1pzlUhsoY2AjZxFJ5loFZGYmAnWdL2HfIWLqpz51dRukmQIFm0MUop9bRrzG7v
RZV8yCs87yM5uR265qUrohIczER4ovoky8REadadc0l6G7oWmJ127XfZAejENbAon1+jnUWfSCUR
27El3BqA4QPQM5ia2KduPWxWsMlEJQuTF+KoxAKtnT7kQ8+qgrJa1XcHfBoeZJBddd4tYzgcLp5F
yAz1PdXfTnVr7mYwcWPKHZ12UibMSEGDufgXtIsJUqqRTW+TER4AEkm7SFbOGAPNBefioR8Skmiz
uRs0Krheb51b/qfLUecGrzquptfxym4T8iZ6rb5OWtVZhlt7xSYutZUXFlsN6aawoNCnJfC+QyXb
4TZ66OzwTuLzP4YUz+M8fo6tOOBJPPOseZApGebRmQM5RwcPLUN2WqhaSgk50rhPVXq4CQoSe6uu
SDA93IJDqc13M9K0nfAblv0o3GAn113jprDvIttawf6Bza9C55t6ZaPR11nOBq96qJIamuObHjvR
ErZBssyLeDfJyjbN7Z0eNe3alpCyCFpgnxlgdXMaVj2IjVUfjLAB1XpZy/z+pjfN1Dg46YBYYO9K
N6OOtKNR6OiY24BU2zTflLmFRUWvfvZlRxkXWZn+vsP7ao2q5bIcI1KHuj3WKu4wbQfyUM/Qvm/u
6tSmrtlUO6+1tzBJqEFUxrlH62RVTO0OUYNTzFeELYh1VZietEIsBCNaoPZJeFeiJbMoa+MJSCzO
UHH6EnsyDOxgdA0EF2B2PFkyfu9qN2xwtfKwha/TXefDEkV9fllH0spQULfXUUpEBQbLnjbpN7mi
PmMiAFrepCZgzzVrQ01uoSsdgmK6Q11QJ9LFyxHHZy7jVO/voeliSm8rv9u0rY56VLvU8bFXBva2
6bzmFjGdPLHeTTWUVzXGbH46fka5DykQMW/cRc1lrs+0FuprikTEFuoBWgEoq5QDV7VV/rLQxeC3
5C+BUkq6agb4nPFGSeEDq12mLDNVefDk1sdGiERBBx2ReyC0kyi8i1Osz2nQzG7AoIJKWtlxBwRi
2oSQ9FYDHY2xp67hQx1UNSIDbmxHa9bWaZ2z59X5shmnyQ2z7rrTNlDv6MsHreZOVabv67TX92L0
YwrNbdwFOYlrGb+HdIbWilbOWpPB94VYZ1ejsw5l/1V4QopF2XEFcMNS1mlB1OYp6ovc5tq+NrNf
Rg6Q04kdLMxlCevu2cXBCDoqfAG4cl8hkY1Q+V8NuKUAqqKmmZC5QanZo0WWIxIKqSFBsz8uk78W
7VicpVSzYG1I5r6ORrz1VCOHphto5tciw/V337w4ymDtpT+LEHiBPhnl7iJsns4658jlNBsLuGPa
21TFkGO4kb1edTsIv1dJGetfYob/AxL8b0GC6Op8Awas3pq3//UhFMJPb+nHf/zbDBI8fgzhr/w/
IwTFYX8hBBV5tlHVTYMHP7qZ4AT/oAQV2cF7VbPoodm6jrw1m/5CCWoIfcu6jJIXCohoK8+6pX+h
BDXl3zXVUUwbjVxLVhWkj//P//5Pgqj1j/l3ZW0kQwEqXOSlDXI5ecawGbphKODofkrulhE8KVQE
I4gp4dIvTVg5Gt4hiBoMVxE3kGQB1wa/EtSOZPpgcPYCS4G9TDQRhHW5LgPjlw5FGaLEVd5XxDKB
2X8tND0cwBfa4HnS8TVVcB/RkOvYO1kJ6lYMMxvbsLUYtvgdf20X09jCW0eKefwKT4BcuJ1o5U2Z
tv1mvgT3YqHUNQg1MSzgpO3C9Dfa5Jh2KLQQxcL6MxLTNtV8rCkIYITV64RH3JffbK7QSF0I09dm
ojuKqfk4E7ky+H6I6gtDhctUjBzK54E3TljlYBvizwstsRE1/LMwWiLtVjcOAtMrMM5iIcDXvWRI
sH1AU8zQbOwjoQL4drj8QjuTCiUkpsLSpMvz24TO6cbrtIzwrMMM5WtoYf+0i4dbo6gKvlOYVXuB
dhYLMY3CKEP5QfqsJLvtDz4S7LAbLVpWMDGHg2UDPoEmjrmWt5qK7neTjjdSq6HlNGUkAE6KFVl7
XUWyvxnRLbPBXy8sKZ4NTsPGTYZuzhZcxArlrWKn921Aa6UIqlOvUP0c4aHKReTf4GxQNtVhyuLq
oM+jNvVzCKvKm0dwZc3MsarXu40Wx9ICD9V0nfdTEhLjRkkNumQ29BW/DYzXh2RqSg+NQ1V/FL8f
GoEhLjwgppsbPe9hcpizzUnfUoPz9FFf5rL5gbJZvTa9sN3zf273YoSjyF+jyzqt6KmmXuZin8v0
cpxYJ0OVppyBFx0SRwV2nP844X9zmp+bxWl9NaBBLIZf26l/TiDSL69piDd3mV9e7/9/XVXQi4mz
iQB3/lbEIq3kv0Y/1nWUN13JcDa5tfnxUl9fwY+v6ccUbFRPX69uVuLgoFcKt8LIJ5mvFFRJ/lpk
f6axMLa4zMU+VRbhriuOEVu+dhKbxFwPJ6z4KMYEKu2hvzvtj3WXly9G1Ez+9pDLPpd3kzVUPSUe
xqvLi//dfpeXk/zW2UDqubqsuhx6WXf5bJd1ca1eVzO34Ovjqqb1kFeZTyBvov6WsyjQcpTXLRrc
1AYkepY/h+pMY0eU+joCJL1RUaZHEUwheDAl30dGkXNczvZjKs5FkoG8itjicLGBtphffPQifdvg
ayr2+bvjxLqvg8U+4o18neEyvxz9Yx2KbuqOwmW+6+HVcId8pWgFt29PBlns8UIa4DnP8zAxwar/
HBojZIokmW+jPzcV7RZZOLeZrY1Ca75ZjBk2u2FIg1ZYOwmjsEo8Er7t5ItdLyZil12FkVhr6spm
jI1T1GIhk8wL27Axo5oXKHtyhyYAbzeoIJ7FOrGfGBn1bKF0mYuDL9PLafoQgxgxRXMSvGeGhaDw
nPthQWfkTgesZIKHevGma7DfDmOQNq2CfxF36O+Lv1vXxNx3kYsVnlfCT02M1Pk6FaN4mq8bscVX
hm2hdwoqtDFCMaGpt/vRRtNYycLTz52/jhNrJXGpNxMocaygKX8TP4hFi3oZhXC/WzYzY4eM5R82
dDNNR0zFhi/PuiJ/kquh28lSUO/FQgWShwhipNprw/Gfh/mr0mq8yGFKS3ufwuB6sBF+0xVUMrDF
bfCU5PaH6sf3hVgX5Ma7nA0zCFidsDT0pn03L9DpUNysq3f1nAIIIzgxihpv0el5scOlw9j380IZ
GmCBpAYBHoPUqjoVhrw+3VYegJaRCvBS/Obi9xX2bIk38YcRK1vx3zHmhyBtUFyROV5TUd7KTGoL
TY9VqvgmhJGaR5GW2p3lepOsI4/r6HsxCiiWfY1gT+XruM1ngcNZkxqlaIhV06xyQQSY72FMMw9y
quX4ZKzssay36lCvjEGf+ju+KChOmkSBtwC6ZBgV5oEO6D7kiqi/oUXUoPtDQQwlHmefpJhZh7YE
0MAGW6BmE+RMqUffEUMoXURvwrpazIW73tdKMf8ytZ6DvYzsKV4UaqJSqB3gVoj5ZbsYfa0UJxHz
JJFMMGDN8euUE5HhClFuykaSdmcrPfBPqZkwNrC4nQifOLEAE7r0il7bKunWVHxjJzzZxEKbIy8x
qoVnm5iLgy77NFjHAvMS5/yz+2WfCn45creyt8TVE/u/eTG1IfdUMeRfBrCrmMPdv90+mkDH8xyT
tx/7iL3/H9aJXb5eRRzihf1v3/ER/fzzdsTo8lG7ASUQ/GWdpfhQ4tu6fNwfU/FBY8k1pnMzP5Au
C+RnuXP/WefPTxBvfvQojQd9GjNFTzxacvE0u+woRoOV8Fy7HHPZ/HXaMNGy7Y+V+Lzzrf54WbHP
v1xnEsMvtQT5ENmnclbxTxcLlMw51c+hmGeYDX/t9HMzklD8lP96+7eT/tz12/xr+O3cgzpw1UlI
3ohT/9N2seuElcuuVn5/e42/H/79K13edDwq96NTRJtv70AML7t8O4XY8nMuVn47/Gv7t7ejJa5e
K+k+kmL12yL5M01zkFClBHh1XnVZfzkALxkAVROS8X8O8vRG3asoO2tLMRRb2sRWvl4iH8kQ8TcY
CVX3YjGMCKZP8yKOZrtUMRQrxWaqumTDlz3FKEgCZTUmWUkj5c9ms52TZbH92+mQBaz3al9g9SaG
YvvXK4l5VE33UwEuqG5no8zL4WL07ZyXtyTOLjbzc99KStZQtRsk3K3VR3GtXK4IMdV9TA+3X9eF
2UWFvL7sJaf4FSKXgMPMnPT2XUU6HIgIqJ+T5MvCzppg6WStjI5/CTeFpuZfDpTChlLqZhk4MUyn
2JCXYuh8oAMf7gdsJnmozdcM5sH5fpjDt8s0HTZRtDdsO3NHqa33tR28EuxQQRg1sBp1+zG2+m+P
B3mSl+4Q5yijKXd+Ssc2b7tnMAfpAVkpZdMo+iuKN/hhzE8r1ENfc+fgNLMcxvzpRPp+WYgMH90N
KFQ+jxmpzaKD3KogPnwC3CDW9qbGw9ycwTslEkWg191eBw7HZzGM4YDR1kaWCVH579DoSyhL0/xA
bRNa+vUldxWlCJHFIuGNHI5J39Dpqf2JKtT/FOz+m4Kdppuzm9EfJs8/Fewemrfge6nurwP+lOrm
ehxcWfoMiqFqOjZM/Ufd/Me/IUOu/7tsyqpjKDI8UApzf0p1GO/JeCWZNrqHpuIo+oXQK6p4soxp
E5ZWuOXAEP5RmvuvSnWqYf+g9FImhNEraxQRNV11/smVD7xEGOSjPR7NuX6FHBAXqzXnFt+GJtya
GQxGlvA1/LmDjuosUmr4xNeUWZZAV27CwMCtCY1SdFXaJfG389jRHN8gJHflz4L12SjdUPbrtxWS
5FCu+j0y0/ZaUqbPIZfCG4LIaqkgiOTWMAg29PVMeu9oG8JBtsA6q6MbWYia4Ba674PoBZvk50AB
o4L2TEjSwDUX9wMMsbbcpDj+LLEHg99ZmvEqRYh0UYe9ARdZ5FKpgwO3GHITsac7MdTTKekONqSo
FR2RegFCBZ9MsUmYln59Fd9OIzZ9+5bEXmIlTGo3hPzgtlHQgeWaGfkoo5rcXeYhLhPJRteDe0Hy
F6vEQhT4ZCFOMO/2Y53eN+TPYmUiDLLFUBfFPXGkmIvDL1Ox7vIymThQzP9p+F+/ujjR5bx+WBi7
MayGHZkDZsMiLptH3bwQ6y4b6hgf2MtUjHyjIKcWw8shl9OIQ8SU1Bs+NJ3K5d/tDGeQ4PvnGb/W
isNxk+F1xDAEsjqVwdeb/fGeLq8nzvXjpcQ0mP8Ukqp3q8uxhZD1E3Pqn+oyKxAi/qoDZZdqUK8T
N3wVhkRxxkzJ7P0qd7/KN2LHS2FI7PJ1jh/1oMv02+avik6rUzj+Goq9fpxOTP/1ZvE+vr1Lv4Hn
FDgh/EDIe8Ql8/Mu/lNiK4WbtdMD4aoaBWifmOdzIUTsJHYX00kKon1/K9aKFZczTaK+KubJfHox
uhyZpT10lcsx9hystimgfgzSr0V5v8FKlGfn3A74Gory/6VHMGQpfCwD+lE/l6gMJdZWXTvLXElS
hyToOTUMY6fMIZVnEyhklNGtETis1RAmTjAViinjTdhILCHYOQ+VuRFg8G3GC2Ad/xiKtUFjIQnu
B66YiYU4UOx3mX47pVgpNosdL8eJdZ4aA+yHRrgp/cnmdpzm792IVOPkUQOfe41yBvLaNBA39JJm
DnH+qhJpog6Ui1s7sD+sotIKSaq8mjk7Q7/vHXoquuWZ22yS0aorT5Ne3udGgjSmiNicdEj3pnFV
pTUt0rliYM+fW4wuC7EOnmqxylVAdJhaZTRaZxeqtIy4sVfakx6V6GlairkNqlJz/aCnmeOzSEzE
n5DtvA/TAZjErMhLM8K7d0zjXIdQOYsKM/ImrIC89yWd9nmawnjQGz6FivPZchziCQWWHkY+pi2g
wLqo/UqHRXZqVSUOP067acIS5nX7aGjdm2ajDJfWfnkIsxYMdA0jxHEanhCy5m2wHbjzEntpFq28
FYbpjlzWe2N24xKj2q70rQXTSSSo2GkFa8Ok+DPO8WEyK67UhU2OJ4aXlWEnX2s9tmOixCUWwdzn
uUzFqBolsBGpfhK1QbGIgwqZ5kzZOVYyI7BNWd5L/nUpAzY1KxMCfjHXbcYUByzTr5FmkDGSqdob
1en6rz+iNv9yl7+fGIl1ZVJRser0ZJUAZ5XyPHHt+SooRmyyjQoHXMgw/5iLUam2oEPIbcatrSUr
yeqGfVxY8y+sAR/NsgDhADEPbDYNqPOBZlM70HAWmOfaa0so7BRvEIJDeEmeQC19DZsSpfxa3QUT
gns9JSa/At7tFzJEATRv7CBzsKNV7K9F2e6gJhObtJG9x13G3tcayEowRNUib4AvQnfVaoQNNxIg
9WGtcSEPiwpNinCrjOc62ox3GL0DK8B94hWnQejuNtgrxAwek630maPEqa1KSKMqlNtl/DsEancT
dm7hP2NBUQwr+lRj+7z+pRUnRBp1KlvBSg7W3aAu19iLrZFZMPwA5tk2s9G9PvlIZoKk03+33luX
zqeOsGhzljgTJChCPfaguaW1HLwhXgAfJUP9dDjMcBMq9Oh0QRTIn4Nxl04f6FdEaO0XwT7sNwYM
JnMpS8vYXqBGgT3AptcfTH2rGztNO3T+k/VhUj80Hgxnnbeo2W+r6Jibj4HmzphZtFzURYoYV3yV
BccKMV55ayPq2qCeh0qZi23W1DarQnNrvk5oxzU3HCqDSXhUymXr7CAIaYgKfQ4FRkPgYPv2eQY8
wnLBk6y4DlAJyRAARyH2arRvs8Tt2yfw1QCeb4rmt9m51d4+WPGqhETXgeLHdpx8EG+LHUTlpU0N
st03KfSMWytBVhWi+Mnv9qa9Rbbbs7faG6rCC2x/qLiCG1Ixg8KuoqRVd0IpBRpTwPer3YfaI3i0
9GZEzU4lRnXlfNF8YkAjP1ePONIM8hbhDHjPxGvXyhGAnJQgOArudBYayR0X31Kkug6Ds+6v/XCl
PDRHPErttY+Fn7fJ4c3M7jS7QcMlbAf+3Kg+yPKm5ODnRxvJk3CbY0o1XdnqezQRUnObxKseYTEH
aNoqN127coMJmb2buD1EITIfXBcaoFSoCPFn7j/q9XHWTz8gncP3DUlA9l06som5kD4zuF8QMGKM
kSG8BXvgR762hrCud+5UHDBjodlr/A6mNYT0EuXyZq985tU5i3cFZVt5/sL4nqQyAjG559+pIiZp
Y26IEOtSK5dmt+BkzWveHmguh1Cbss0IwhPeIWTP6IjCaIbsKYZ84PJhag4r+aq4NaS1ot87yX6S
t3qwqncpSnbVakDhLD8k07qvCB2uLKAwdbUqwEZip3A14XO6Hl6Hh6BaRFvFWSfGuVF3PRTMrrsy
ms0YbVBjn1HDPhCZbdvs+umA/YPyEb2aEm8Vg4raVeVVr9726ZVlbuR7VVrp0oucHUPrOnw2hoU2
uYAHFZMIfJm+OGB2uBR87HBuChDLcng7DXDb0DDiqq0iBDCKpR+sFH2DlYM1It+16vuD6q/AznrK
oor3jMEsozPftotGwtPhHe8ysv5FpNy39jUGX1W0TTENwYfqdwH75MFulsZaOwGdw8AK9lkODB98
BNUnfdO/xNBNLTcC3pRtihQY0zJ/hg/scONELdkEjYzRJy0mN6KEgojtVjnxZ7aOzkk7pG62xaJM
At3DfbNdwCmCRrJAYZKCH+8E6y8NDwv0SCH/AYI+tM+G9ly2WwsVk217CyFeW8fVlrdmoSGHSHZi
o2Dn8p5Qy7HTK1VbmNrCWfoPxVNtLPXQ1ZxDQqUDXZJNrt5lwP5hNXErxg+p669MeRP8X/bObDl1
dMvWr3JeQBXqm1skRI8B4/ZGYa/lpb7v9fT1Sd67nJGRu06c+xOZSQIGjEH6mznH+MZnG54nKNvt
TvhI+LpKbK6jsKlJZQBXKgN+scMnIDunch88qHdh3Uw3SIZwh+TyXVEeZrIwZFN8oppEgJiDQUtJ
iAs+Cuqp8g7I7tPiaUThZ64N4WAlVxxAA8zva4i7R6WhTpdhNSbb5mK9QDuwwB8Zh0TdDlusb484
9gpE+NfpgFwUkvjwYkF7Jpouc3AVo37DejoR8v0qUsKZQOPgg7S2NQEj9E0w9gUOsmqBVTBnHzHA
d02w2+muTvtxvPZsSusPSzyiwcenE0C10viSbR6uEe8ACWZaqfkjiof7OO1NE0lgg3pwTxSlocPB
fvSjP/341qlsH+oJF8hLiuIZkIPsP3S4ZCAcdKKrgPxLNol5w1qalNvYO+rDtmNkCffklYflR18c
JQETOlyrdcxUaK7wwWJ9xvCaBLMTGhfsxHWsbL/ND97lQ/AaqgdePSbDehXgP+tWsY4ZB6Xkpr/h
X5ZkZ4IahFCVeAP22Q5cV/Jjm08JNfMGaxgcqjuCevywe9kWVgSk2pzqvzBkFy+osfVLvK52Kshn
d3IjfFbjRa/Wyru3JeMWraKx5kgjCLS3xd+YEqJn/x6FtvhonPtozTvHF4x88WWwHA+Ubr3yn1Q8
6sAdT/7pq3pBo6ydI/yIhEx59pjZAkcsN4S1YGPnuuHxsb1tavOZrvBQrgJXu/1afRXr9lft6s4u
QFB/Uc7ZVr4gtMfVFj+p/XzGZC/RC1ZmtM3Vi3brcGEbCCydARPyHfk5/w+SEw/tAfd1VPscJO+5
4108Y93JT0kIlpmWMShSG4YWNjJ/sDGusITKHXKb/H69A1RCsgjkp/y93hQPkK3blShu/PqGSAmy
mkcPo3KBYO1VBwEl34RmV6rbZedpD7QX6/+ntQJAv43kdSu70ssOVxzOLt9WjuPa38Ivrc/CL/FZ
IqMrXNUf+E/X6T6/atv0Kj75uI9R4+LFxr7oRWd84flTvsFZk27Cq/mGQZGfSS/YWEoiVD8N3vUa
myG2xyDf5dCvbPzbXHIfyW1OeCWyUcOAzcf+AmKA44w7xCfpTpxd9yg/12dMrW53IWSYIItLfMA1
6XCwuyBmVD40zNfKsT53FyS4m3fEyNNxOpZnBfO87W9J3TxawZrIoG06cbJxc+hW1X1unnYrd2KB
MBLaEKxxRONBm46aG7zhgej4w8e1uff27/XHcEzPg6PlK3PD6uMo77MjPOLJxVxgxzapfo61Ii5q
FZ08G2OKkzn5KXEtV7ajS7PTTRt/47m4C6/hbXDaj+gOCf5urMQ/5XO/LnbaiozTeNW8+S/6tNIc
6w7eTjcYAhwuU8wrjuQya7wwknHo8Amj7keazQIRSwFBCf6qv9DlPZr0nXdkam01xzhq98Kh2m5n
G+uS2eAz3uDUCY0TnPTKnt5aW7ZhONmMUKKt4Sp9E5RtbptMLm8pf9XG37Ao2SUHDofn6N4c+z/x
2dx0x/IjYdVD5etV/POansMbtuQ/wVv2O92KfBKMMdpBO7QnDDlkSzB+PrbIqGw8m+JTeNVRYzO2
rPB7c3kXvzKHB4rI0p4kIAWru/XZvjcY69bxobymW/NDfarexjMDIQOk+lG9EaVg92cM8MNjfIgP
8pNud5fyqj4B67f5UDfyiUsbaBa/4LOIbUYft7axpoNZOBpbpMr74HU+6LbCC94ehreWXHEIg+8q
V0/kqnHnsEqv0jZ7YErcl18cq/lTkq120yFy66fp4DPGNC95vM5PzE7x13LcNy/RQ4AlkdmFs8gZ
DinfF0y4ZtXoewXxdm6jj0ZwwPkcfoGibV74GScTiWYwKkz2KHw0eBKYsPiYiItgzvicPqNHAnIB
Dnj9isRLDGYq8nB8ooBAnoRPkj4IebA1d9gBjeBsuSDP3g67gS9kPA+/qzdsoPVKcTnes3vPkvwX
uYjEcTwLD5Mruf4WXUAbSdsaLMJzr7zGG/yXu3A3rOfkrNKd1speOCmnJg/Xxi39wusIZSWwfsfI
u+FDyEyZUMVeTBwVlhtcoX5tjIfp2I7X+FQdWFKQsce5Ir7ltgVcwrt8hdeej3ogOG8lTQ7h4j6e
4vA6vQzLALiMErPRlokIscxT/oWjl0EFuMknplb+xVCcM34wDX72J52B4BmiszPsgOKYH80DAtBP
WiSCYPcE9drmB9eqt+BVO3YP+jC/6+noY5O5dRj8Kyjsq+7ReBGfqgec0jGYhuu8PniXPst33mI0
U+ud8qsbj9MLE2L3iVGVtydk82DMwMYSoT9BFHLGNfIDzDn7cf3ZbVnhsde8wW1x/JXPWBHYgJEf
GEuZJt+nlMSZTf2UPDDkJQ/9ic813oo2yQ5YQ3GMy3tAAiuWQLb0TqAuISlHa23uOPGRjoL0XWM/
3oLOc/QNqRMb8ZxvSffS7v5L5RbOSL0K9gMnr7/9DJxirZG6zpw2XPVjt8qZ8MB4caSWa4lBEruf
y27spWTG+TR+T29Nb2u/pTcNSy0BtK51zl6Kg75rDgEAwJscrXtj3UZrpjT5wnKQOgwH7dOwVRie
q11vk455kB7x425YofLKm4vpaDfWFP2XOf/1wAoP+Wbatl8Qi6ZtusXwZ0vbyI0ewyumq0Pm9jc4
ZLb0InMIoP8RHPmp48y8cs56z7M9FMrAlxLCbV6Lz+PH+FFcqnt8S8/NMWMUNH5ZD8GdIKUHOPvT
ztvrG2KJruI6cqK3z8gRbsOh43RWtvM/+rAKehy/tv4sfyQXQn6iYtUn27KGzG4Lr3N6GT56llCY
11avZnBiphGfa+9oNi7r4j1S/HW4QUtc7NgvXCNXOrPM5KiVnyzg8+5syut3w514y501ORndbigy
xhcpCWSHXGN95FucGse4N3fLcvy9znEE6O2e36wX3sSnv2GBH0XQApZqa8fCSpcNhb0R+6Ol7CbM
hci8p8u9XHzfh8FEgWlHrYD6E6aRf1WipLmNsNz3XY0ypdbN++jKLgSlpDqLr5aLpRL1c3O55o+9
CUJHUe2lCrW8H1NM9m1gFU5vSI9xPw3klvUrkp6KHTpTW4JhtpOwcGRdeKiF945ijkQaHy2VddmR
vTGSHro3Oavntx8K/RZXYL4VRf9Bpia/qRKfDfB8wdZFF2HbLSqiatawLNdwD1fbCUmxPAuLaiKT
Wfkkc1+hqpHKLFfjRgyZBXqGy1nwmwU4AUOTCiZuf5NAkskni67PCK+fSkSypGwQ3BjRTxoRhZPU
h8V4FpxJ813DrBYMAql2mjH+lBqd6gvuU+IlRAdCHw2qYZgX5alNQvNpLHSWQYvuaZFAiZGIviIO
Z4NUEW6GCbAnJO01xPEHCrUA2quEgZP3pPiY/bT8ZejQQbXxmAKLmTUuxtweWa62A9CCPIQxli4l
3aXQu9R1l2vG0qzry/KQen66iRQk8svFIgCTaVV/31zuK4gz3VaB7/rZiBChlXp4GKVW7bv5Yrm5
XIgFhauuZwe21EGXC5LiCA5Yruqed23alHTmuS77XauV5469TGAdSslAFwhVIBSH/ONsP8yV4fF/
rmktqq3lvuXibzeXxy1Pi4UCWSDisnfJRN6m11+xWH+Jg2nTW2UAiBHzCCLzTCPlB6mBGGZV52+B
xY+6oZTgz0T5dE69Xd8CZJVbhZFIpSpezF2poUZguVyLTQtpeQBaZRouiL3BZpDHSfJE2RrdQVLa
hxZ2IMZ5HVC4DC28pKpOjVR/NmSY/N+3lh/g1SDw0adm/5c7l+d9316udqBkMqM4KBM1Vo0B/38T
tyw/W8Qyi8zh5+ZybbkoUUIPZZdAh/oHLZGCcRy83P/8SO+zq9ni7c9LTKkdiXJ2N4raKbTogmKf
HWOqDB2BwCq881lutYisBLWT1ziM3vJEA+9uqbufny3XFiWIuSiwlicoi0p4+dFyUS7KYhV/MSG5
nUyAPdKt5UlUr/G7/miqvrVa3y/1c+/37eUJy1OXF40WXfFy9ef1vh+53Pnz9J/nfL/83x8+EO3h
VlX3+LenLL+wnxMFepSW9s/L/Dzu7+/sL7f/8Z39/OpSI8NVtiI6z7MoennJv7z7v/x131eXZ36r
3Jarf/lN31eXe7//QKtln6knVG2XO5d38h8/k+U3f+t6lkf/5Tf//J1/+2P++R38/IrpfWrUJ9p0
b/XcHVx0K4vdYrn4231/u/lPD/mLwebnZaSlafXz8OXaz69aXjYvdXZgP4/5+fE/3ff3X7O8xN9e
9vsxhgL+lH6bu3h7zEWG7Efwwco6+lYI/ZPzZ3mwsXQ4f6RE5tJFXR7+fXXRFuXUmmRTazd/Mw/9
3Fwe9vMyy82/vJufB/7Hd7I85T++zPK0n4csr/dz3zB3wf6/9mix/P1ftEeyQhDA/6Y9OtOiDf6P
/VHlSZh9/FWF9K+n/jtSQPsvldgASBp0f2VZn7nJ/1IhmSrWPwkPoSipBG2pCq7AfxsG9f9CFCcp
rBpEReZpPOvfhkHlv3ioRHo5eQSiZGn/T7ECiiTPWPu/OAYJGVdZ71iGpsvgPRVjVin9BX1sxANT
YVJH21DU1I0O7EozR28jRt06K+T2GilGcPUjQstSKdmIjS85SiEqt6wlTS9Op3avYUiP+0wnr7O0
1lMtZ/SThezYj3M49KRqFwqXpg+SSW9Z7uBOfMwFCp9JSGOgboviRalOFkB6ku2nd68lsADLe3mW
m6w4xHjMVn5Ujzi0JeNaWhOgKdKmHw2qmjHdB3uUPOVGYOroNrIkH7Q8tA5617SuhP3RkYNSc4uB
VlA+1sOvxhJOgYmPPSaX+qBmerKdBi/Fujb2r2JFDGwdDm+hWayEsqE+XIF8wL2Qv4yjPOAaNjps
+7PO0W+fBsTbSJPG4kTWTfOEO51Yn6LRCK1nm6CLUvCUwVxJNQrC6USu7JBTW7mOXqDuOrP8sAyL
jmIcE/wzJG4aauYx0icW4K3g9hSr8kY6K0r4YhV0Tg0dXtuUdkcrPXZmPB5I1qTe2mbPYgOtqtCV
XWRN91xPlbWgwWjDvfolsN3Pc36dWE81tXG2nBhB2SvQmg4KKIRTf2vB0wAxeiRy2w59NXUzUapd
Qa1J3M2PUd1azySxXUULY7LfQjnr095NBzYTYxqR/1e1+daiKeF3bt3XkESRpA5DJ13UobtlVSed
0zYi/zxNgg3AtknWjwI+eUhAJdBJsPVNJVI9aUwZ2A6r9FatomcM/g72r+wimMDn1FLKkZX95jyi
pB6ldP5HHXypBQLHy5V7HQseRf0a/0dQP5hyKqMV80BbFx38Ek0eNoXc4OrnyyF1PtioJFnBAREr
ghkJxPUJcVpl6UgfPaL90sT4yYVCCw5STwe6Fj8LQRy3o18qVxGjSecpO0nOrKPWWgXhv0VjJ16o
rBtR9/eKTNMYREvidEoouIIXWRAezcyOYOBcFNbyK6sjrBab4XuliKAF5wtjag5ggsJtMGshxBgw
RIzSCnvuPvWQJxjWbUoM+WSGA8R/RUsd2r8xzv/oMQ4LN+TI2psefO0+GsGCedElVOjBlaZ+HUjo
IyIMUKk+W4KrlH4nbyNZWyKUc78ka3eJ24t8cISpYGBZp40BmArcTk6UcDARftnk43M20r7r+Mht
Az7MJiIqVU/ZZUYEGyP1UzAaj+y8DFhhUhG1q3s/ZO1hqIJP9nbJrionvPR6A9kzSpxcrEzbLIXN
xFJuO07EmzeHsiyMi0FoEIXz+c8fgVdlSl4RzlVSwFNN6CvzwVp4TejkGRCWWiogOHWxeQj7+EUM
1Opi0fjS/XgfeopCa8Z8DgSPNidtfVgl8arT/fw1zYGlVTUMY0bgE+fOi9b4INHA47hSMl2nQR5J
TNM4uMPokJFx7yqCEqwJvEswFXn6poXS5ZAJTDiUCN5SHBPT8ZKYE01lmKjyApRsMshnJQzLU6QE
m6jK3kl7A8Vo5hHxlXY9PAkWjT41bE+5HEkUICpzZ1HnEUSl2QdmCCaHKJBsyIoHA7SSIQGKqvuh
24uT9WpaTbiZyM1bRVr6JmH2zXXVo+0m5G9hBOsStGZbKsXJT5vsrFvDcCtCKbUTowhQVkElL036
GqopgRXONEArQto+NEYlX9VYfJDLJnswoZxMEwFnVQ4px/T17lxSdEnNkkogWI4y13Z+QTuI1v/a
TAtzTTG+i6IdpA1t9qSFO3bStVOjAV0nVRhuwgC+SygL0TYqhE+Q1z10cvmBPYyrBkp70kXqi1FS
5WvmofyoV8o1G9sXgseMq/QlGgEcH47+dSCG4rm2SKDJZheSD1EGgdEEsoq0KyfsVG9f1RS2S+PD
Dz3rWfFG76xW0r6KKVsMhdfP3KsGXGU6HPVUAFeM+w5dQIReVRwuU2Dm74g71AdDEZ5GkWZupbdP
ubGuZU+l5QS7VZaoD4lN+ycKkTYJogwuvs6Do5YhoRDEiXC2WB0PpQnkNUTUHg7CwSQqGcF8fK/G
X8gTH9pANp8iQXhNjfZQFEbkTEDc9rHc1zM3Q7ZljY82TQ1m2qmsznKAAmOk/zf14/skZu+jziO7
NA3cFpEV1H76/74/1hQpmpBe3BQ7jWdVV0vYKary2ydy9ZlYPXhzon8JzaSYIx0DAKoxoPeRlokY
E2hZ8V8WCac0IBxmIABVKqzuoMJj2YZl9uoFWmn3cYpTNYZ425lTSllFiMCUFq2rVxFoWchg8Nfy
O0gcxc7qdIAMncN6VAAeS4bhGpVB473TRNhOQB1zmGUbc9L7tQHBbOdnYk+uu0pPf8z8cy9YEGdz
/V2WYL91uvzUS/mwDyPpMhGAR8tN124qx5Df9yQFS92eLEjPhp9HITb1SSElntHpS/mPPI4fSJCl
51E6iF1mPY9Jf2Nh9EG5IYM8U1voZeonv7OCYtWIbX2cSmFdxHRi1bHf50L/WtRAPRR0QGWR27VV
xCdZlQ7fEwmpsLvAhKNMOh3mwhJxUlUzJ7ZtI7MGaCQnrggKCtQ6vZAATVSP/CGXonaNe1Gi2lwq
RzlWQjcqmakDldq5WmeUqJqWvrkU5Hdy4TDnmUzrrVwptC7GapsodX6oZCXa5akv0WAZ9yLauS2n
Ox3K/pee3PAeeody8Oh3SpDeqjKWyJD3HaPprINS4tyHLbevNUpQBlymVhVvTXMeiEA/qFK4r0bc
R0XcKKs2Fw7dAOJHCnQQqnVRX2vLO1gMQESUK60dxGm8qauawncW7HXkcXZUpMaKGuFXOZWsCgRi
PNv+SkTatC78erj5YvvY1IJ2ryC2Jg0gVuD2IrmI/kYwINem0XuigFk2m/F3JWo5GhePLORGsoPQ
jE7DFKL1qKuC9xP7GE1E9AmdmXgbvmdgYn76jrfDdGXKyUXvoymMZfEMww2tR1FBKB4H0eWbVtam
/2aSrsXQmLfkBzaCj6YFcPsEHrYj7PGh01sWj1F/9MZS2no9yty60lRHNUtzVXVycNS1/KutBpRI
wHqB5SWrWlWhqvVmdVEE4aXPgxmY8NgYQv4480RZRsQiPYpJukVpJrkiCXxoHdrslRzcFnjWIEwX
SYt/GRHLDlWuQd4WxslkXQjdqJjFSiReGNZbpt2EQO0fUPLDegvaTUqMlkkokyhF9RXLw2pokMWa
Cew/Nj/kkQM/JQ0EANYfRVOCIzpjSKr+xKRghAowXFqdEbLdQyMVTkta9zqTioDVWtRcUpZag9rD
hY3aC2tWmKN8iuSRDGgoVD/ZBoAfUMMF46pTyAVNDP05lZFLgIIQAUqh/peNWIPRJjaHWEtASeZQ
pZOcUAJzfFLrFi2L7N0NoQq3TSmGGy3qHwLWbqusmnZZ0Xr21HDOE/Vg67Jwj9q97JnVq1EWvIJT
dFH5UED9Vvz+aslhuSMLV2ojqtyx6hHCO4p7jaSKeYVdRlA7WchMTlWR/+ChXLqlavEcEL8Tt1qx
M7uUubOYbjEEPTEMxlMeVvSCB2qTfma3Sijt6kFVdnC81pZudo4CIAj+BeKfDj06uNrsdzYHgXiC
Eh7jbMRNPc608MZQz7AaW2Y7fdqw60J+Kyhg0wLBcGvsD3Y0zyh13L2kVaTulsUQ73dV5IOJcqh4
rMO2mHcB8sPkI4HpJ+toxAAS24RSdyUXj8aA2CCUwsgtg+Qap2p04ueIfk2JPniewGSRU5vwkWot
9R0kNfCqpCqwKOuNHmRMgG/SI/ZnVTSRdRD79B37F4ILIUuOZRuVuy5DnGMIYXzU+mydsScio30s
sEyV49qSLWXbDhEt9g6Oe+nzq4ZEe6wU0sj0HJSTyGy5xtm/pvuU9zfFGqVzZbB7mn8YdmbA2ypW
U1qMm8yDHm9p6c23BM5dhmNEuM0u9y0yuDoY0uBNLaCpqFpDuUxYVaKKVFj4tiFrajTQc/5tvh1S
jspSQC0VKPIWAsApsyrszBaNVkns1uZoEk/c0jZhhaWxD1jpGo0sdfhjmIXp1BZzatLEv8gT4oRU
ig7VGAzLKAZwnalESvhIYJ2enO+NZSHhZLrHuS9g9ba6neyPtKDrBh58ISEezMuAIFlB5hAIQBwn
fvQaxaSZE2maMMUyDPDVkQv/HOnl9FBPMvLCyax2TRnbU+BH7KD6fqtXkurIsn+26KjcpSJ7tdDC
hXO9CoV3R5+Gsd4bh+CgDsNjKqL2zBuRbqOHlkhludIMbFjEpDC2aRvep5pucxhXuasZCAhaayC4
57HQa3QMBRaPIm5TJnCaZp3uVSDmhY7wtpGgsVI6e41B3nLt9VizOSwrOUd9pnT7NI5PxVi8hAGZ
CCjPWjiYSngosvGtTjtUneqYH6Lc012zHiLKBh5faBi/thaY487SSXJvp9rtTP1EQi1y/56OPbJm
Ioqgve7VIT4AkCl3Ukkv1ay69eChf8t9+upZmABP9z1AQ2VN47jLY74kZ9lwh+ZIs79JHwlX5hPv
Zj0mYp0uQkAd+N2vUSv4uhOQxDQqjg2bTzuoVf64tISdqofWUew51cJUBB89Cr5blQZdqRg1Vgw5
zYEmqbijbNZ2UKGVrYtsq0ro1EJDNLZxIbOwk/RTLIX5SVARtRmsVtQQ/Z6ktj56MO1XiGbaE8t8
Lfe+vBm9hhbwxpJqfxPETPcN47brqeWHro2/Zhoj+87tVA/Wqehg3edZZp1KT9gVAxne1RApTmso
w02SB53vcOwPY1GzLW8YhAswTpk8eafB697ZufKApPP2k9mgN4CmXchac6nySxb2G2bx5sFjPtqo
lHJQDfO5ULTatDCSp8Q6Tj05LI3OuagRNu2KVSw5oo9EDO3clxmRMTSUA3hhgtWzaDSPiSxId93X
lWNoTskmNArkPuxNmT2yW+BVO0WTmwf8NAilGpwduhk7lonGuMrOQy6rR7k3kl2YeSQ3G5lA8d6o
UTeNU72WLCa/vMYbnHoRAX4qGXgxLDrCWTLClJrCFSyU32ngPdNj3LRiEbt+ZLWOpLDaATOk2RY6
JwvNFWhm4PBCs2mtRF4ViS8SwTkBfB9NutmKDHp1ngKHShaPnhU96VUzHAuJeW6Mt9NYXYAMj4c0
Ibgm8uq7Pq7SWiFnL7C0maK3iZrMvDSDeCsSkh0j6zkeWHSJuBV3re/lrIlSBtVAQgQVxeVLTgdc
8jqb6ZKcTE9rgZn3jC+V3CGKiYjnDfqdMJlXCVfCJTffuxr+otjnl0JKXalukKJPqYbGWjd3kkKm
U6seCL8StmM29nYqEy4fFxSpDFWwOI3D3SidWrbDIOf716QR6meQJBQMss9GEMJHNQlfvahLD74X
vC8zVoQjwasJWZKkMnPzSXjqKMRMwAkfg5jxRamUUww9YRW0TbdhkJN3DCss2SHDNgnieFDSo0H0
MRlUeTWCr6evmoad/NCLKtzCGrVwzkHeuL0YYEPI661pSdJ9GmMylCIQhpBR57n6LM9/7SAoIrtm
NdxZUd9sFDgkBPhujIH1nt9L47b3GtgIPsu5kkjubSz5f/TJgASe6FtREerbwBJQHm+p1hZvkZAj
4Y6oHSmx75pDQm1KzQ9aFv2J1Eo8aYG21tIAYRIl3l0kAaOxBpkiRi2CRSblqiXHB3RirSOPIdM8
DXqiHMMpPoSDQpJ5bJFQMJTGKctzYVua7WMOCRQRcoxSPK22mF7nSHXLo4gY5XPUVXhKek3eFLOR
2R+H0SayTP1sgY6W6q7Q+vpVqi0AKVQ1V4zkD2o6BNsk8ljik0ph5oJ1EvPf5tBshqEc7aom+DkQ
LQyefFom9RmbxR76Gma3S51KKDRiGLktuxlWNv2lfDfVKXd7pSod3Ee4Sr38mKaCdguCwIlq8SXo
GuXdF4hKENpDqGgw3XRvh7bCP0RmsueP6R/0mlQLSa42amSSvhEyzjOLCw7hrxRjUvEKLx2dcGh0
517qdlHSU80FD/yYteXGmoDJ11oxrDuPYzafi7VKX9+0sKKYadJox8ZlrKeIYJ9czRgsxOy5jq+D
juot0vRfshL0+04wsgdVRQve9vfQj40Htd/51NCPFvOyLPVkudVDatc6mSIYXLPVpJOY1qVDtE5N
09tQOJ9JPQa/JEpQMHgAU/werDbuN/rxAmvrrB19N4s9FItd763kpvZdregg388Vi25qUX32RroR
QjruFPSbdecLKaF5VewWIVYIg1N9yqmVG2lwyYXxlivsxhNdPbdD2z1jDpp2zM/nXjV/dfCDHuNI
sghIo0IwUJsw1Qtg4dGWJMGaS86I7VJ9J7QiBCnTKx8DhKICi7tT78cvdcK2l+GS8DPqDFfqI3Y+
IMlDfJLuBtZ6lPUR3UAx3mZxjxcKgfYojYh8iSlehWW6MXv5TaZqDhRJX7dJE77oRrE14+q51H51
3UTE1FSaTieKf3QQtJQsKX+YPivnYLB2hh6X+7wooYn3LGzrLLlCJH7Up8bYsPoadsmonlnq+Dtf
jIOtFSCcDrq8PsKQhsSTQ6f1SplgWEEG49tKew0qPLXginZsF1VbROCVaWSsj5grIpleRJ3Vn11B
PlJfoD7qRukypMSDm0L2YQryKphifxMi82HGGVkOMyQvFKVmMMZtgpYKPnGyAwqLAM4gTpQUN2N2
sHWVPbSIluuIsnGc3ARI30psDXiSuSCtF1hNPaeSyzNwpgm1R5ESitt43rtQgoJQc4bJFrkwi/vJ
xnjWuQIPErJI3JvEyo+pKdpVSQ5LjdWNFYiCDwkAklGrREa0ZFDWEOe32gxUb5i+jJq8WpCQ8iqM
LFb+OtoKn1X1EJiuFlkjZSNUzwoM/tb3+/3QzPhqq6J2W8UrowoubCucqtSEzWyXE31Lc8VIP9ct
0Uv9hFTUk9nwJjjbBQiB6+V9xp0+8fdq7LGTBusPaiLByp+MNid6EYrZUOpO0pnDliU1g2uOqFoK
tdzxRSWwfy1kpIUWFY1Tv0nHePcjjPFZrse5Ie7GkuJg3xPukPrrrgBJo3XxS14lv4s8h9Bf+xiU
dPKpQraOipb8MfJ2Wrc+EGoKzQZ1mgz5bkPuVDwam34ofw0akzWNo1yI8ZVYb5P3uqi+5MlQt6Q7
rhZzojE7FP2ZyeUHI0E6s/RLFExCn9KhdX7EXZR8kaPSf3EEa+z2qpbHGyC8x3hmYY0DoWl5QGZw
YEGVkuNHg3WQzXIPyPc49yVU2LSiaftYc9k0dOwIJYlvOotv2VhBAAwzzalDcTUDqqgO5i54JmAo
aYr5C28US11lQPqTjVBvsVUMMnnTIYI1V8isT79MfufqtGkK4z5FyZcnCi4+WJ/mDY0MZkmdY2U3
zmAuSYFLLAfiswc3aC+rhF2N3fiuBRQpC8thFZhs6kG41IMp7UZyVEhHlSjcpMJ+FBHTe/6ABGjk
iyizJ3G2DrYiVodF+2UOF45cpsBcOy26N10FPa7W3iHvyX2SomLaUJ/g4PH95w49zFM+NdgHYmOr
MQjsjBIqgl/g95qK8clKFMVZeiQTQKID3lh+1/kohaN4hqQZv5l540QCqw+N3MN9IWn3QBhkVxSM
2d47Psv9oK/FsBFWA/hV2hj+JhZ6xuzWV19HHduhJO59yQMNH1PlpmI1inZB+4S9DLJ0NUD2XIM/
W0vakK7b3CdlhTr9THb4hoTVReWy1bx9H5fQCBlBFWslACZRw+5UjcY9tX5rzXMVBjdhJJF8assP
A2oplQuysLJMfzBTEX5cG/8ZxNFRrQZzh4CGXbBE9HequaMsjHWwbnSwMF5DX0dVtkVmyHuBJwcy
Bja15jvWs8aYJ2NbCXMWRRyUGNeoIbo6vlH9F8sUcBZr8nIlXEzqsU/U2+zWXeBmgmp9mHLxLoZg
lrPs0MUsgPXHob5M/vBOO5qhwCjY4PTdq5DhXPplBudU0luSMY5iHfmEps2bavmpEutH1dD3Qk9Z
Zuxuhdk6IJOdgCkBSg04ipZoAonQ5DK1nmLED55gPkFw7fZGIK17JYq3i2xvAP+17SfBToezX5bK
ju5Gu0/BSu5HPQMPWrd0hFpWvBMVsrL8b/bOY7lxZdu2//L6uAGTiQQar0OCXhTlSipVB1EW3nt8
/RtAnfuqdp0d+8Tt3w4DdJJIAWnWmnPMQ5hT0abJvLXbCBr93dCyHayMRY09FY9OMhoYn+0g86SZ
uR4bVn2TJftwJnJzSMKE6nvwlJgV1YjcgMDRJPcCsTImnX6KngPKTyxf4E+7TDuBNcxeSJoAOn9X
X0oa+llBES8nmwjXbvwWL/7k/FiGreegHGP8yfn0IeFrk5Wd6llg6CbULmBDBCd1OFoTAEfo1sdf
slM9FueuKkeqaKZ2VKSfBWa6t2M3P/YD83ZZEfXIufYN8G+zM4OZNXNmwlNTlL6oD2w1O2ZT6brX
yFYfWRBjCPCr26pw7Vab9SiNY1AH+iEysCyn/vROZ4ItRgz/Vk6LZ8/X4ws9lGDXFFiR+gUF7pZV
BjxRv+t9YnFZT1LD63DXWBDUZOgj92NZPSqBYWIc3zKD9C7LmV7L5W3+YlN3Kv47jfbICgE/YOrf
dMafdbpbb8plbBcLLzeWzgNZKIQEhXw+H89UDW393FjpcwXwbh/4FgviAvZTL4IdY13FXsVkX5j2
54IO9fLXVj7fexgsUWN5dkO1UG0zn0Vf0QX3us6PcINzKbpb2c7JwU640JNi+uwMxFNG9NHaJRl5
naWXv3w9GtLPfeTjuWswKwNe+UgDk3DGPHsdH+EC46CHHFcSEDGx8C1ZzlCedXxoUwtLhXhl0W/i
TD0xX8Hfa6snt4jFnk3pfJY6SWq6YURUztTVHY2RxID+zVTEPwaI8iMg7lsNnAR7PBM0vWt9+emv
37kWw7OV01SDXuNpLE9/Gr191eenGqamMA3rgDD1VUrmjCXsmkzhhHq8Cyu+TgX687ISu9RxYtIj
sI6krs/UlU5Y7rQegKBh/qiEPAlJHRNz+GGdvClg4UhsPlu69gJm+hYuZ4pjYSgM7GNliKcGHQ6B
qoqc2jaZqZbRRVD9dOuadMkJ24+6TXOytA/Cql6nPg44vev7pB0vFhWhi8ASPlm1eLJq4qbjEvNG
Zo93/CeROLvDS9APN1a2j+zWHM+RBHVlLi5WEeU/pMEAwV7Zg7yNF25O3xyupKorJ5aO03UQ5bF9
S8BLneZmUtt8sPjPEW2xE/r3BmDCbiwIKmCk8w9RTzFvICauZgu4SZymvlERraF0MSY7Rx9uGJCP
coQwOR7SFNUnRC7sfGqJpnypYo1g1zB8ZJzwKStSxpB0theoRGkwMhoEB3T14O8azJNxq5wNxdvs
ocgIuNNs7VBblX+QSZMeAyNS4P4hKZuatu8yqZ90p9nnQUO5IHPeI6AaJ91gEaOmW09L5FJHDtUE
FDddNNzaABEAC5O07j77cf5F519MqsZEtojRNR76DWsz9NWn3DY/afE2tVp50UsL50P8JTeQsBRT
i1oAiORplJCn2bDjGWJnvc3hy2j9UwEEmx2PwSy5iV293wvI0TvmRwxMyagxGcC7ZuX86g5iOhrd
N93Qjo1h+ujf0cJUhP64hnyIQV54rUrqg5EpjLcVRjAatsdm6o5J7xsw0Ihg88m0EMFJspfc1ja5
Um7xoy789KNLYFlJBITZhMknUkPJjYZ9VqfHQeSCDEb53S0bexc3jdq0JEX6mX+JwjjakIyBYjtC
jd8YxY4PEOx1mwKZkHBpndz0aICS+QbffCNGfYRpbb9yEhBJSUEobEq8goswAIW0XDrzvpvdoiEN
jmb7pPdIdzSyb6ckYoEnMPhRddYJ0GPBurRTvtqkHXg6d4ZYkScXTIeUcOtN7+PRTPTa3mvEuXPe
n1xpD3SIcPH40xBQaXqugX6ekGBhrE5Ec9/F/UOgmn1JanDmGt8o38sHlMr4/atrOxut1weldhgi
ynXd4ohN05vBBltmtu01QXBggIqPTkHaBlvpj1l3KlP9m19DswisMT5ELqF2NL/Kgy/zg09hiNGK
VQquYjK9Hbjjvqt6iE3TZRxBawhF+EdN0AtKaBwiAtmYKQqvqP3ckw58qFaqlsx79b2/zrsxov5X
Z36/mYQwtoUd0yyfPaJ5aaDt/Vh8MusXS1n1qRvQKERjLJb+Fcof1B87vbHxK1PkKixkLkn+iLjC
wced1jSUkTBkzjERGtMRrjRTsIOSM6CUYmQb39F0bKeBfiMWwCQXlxHGwWqeKCKwWWlwsfXioxpt
L7M7zIk2KbhEQ7Cmxr1MG5eaBYOGtsY1JdkXd4ANQqQNhroSL1s1TXdm7otj1FTVNgrNbw714Apq
iBzzXRAmL2lZGZcJ265VaezvenyYlcYimWlOIZlBDobZxSbhLK47EkyrJ3Z5TNJ6St45QVOGmLw0
6qaTSNEB1eTaS7yMYTbga5yzR/CvsWdF/ReSV57ntu63lPm9soxP/o2Qg4yiKW0j6o7b1O1Oek1q
iRih+TXmzp705Nh2OTbh1NzH/kD3UC7BjFazB/1Hr9MYngg0cbchZ0eZyDON0XRb+eUhFppx8InM
kaNebtFZJl6gzGkTNMZXWr8WnBiFUTXOKMSY44Mex5k3PrHDqc8ygtLgm9GeFJdPVYQxr/CrlqIX
mW7FNYA7Q/9GfEkHi6z3gbT2LuI6z4r+HfEPnJdWEfyY4keIDe2Q4hJxeMs+dcanOh87VnojMqTl
pwy2Lgi2KSm1oXJqiXChFHSKLa18tLP8IU5bF7OCtD3hTz8KPcS/ldtXi0StDVuIhoVj41lmyMSb
FGJvBuEtwVDh+60gbNh8ztL+LsgdY2OJvoKCLLZlVQ6erhU0mulbeMHM/EshhTS1bBdowXttPuZt
Pn9YuAWcUWJgaT2YJs6auCi3jWIukplOrVcN+mbU3Tt0Y5ZHT3zc4a8hYNj+mKdTtwXTiNBlBMsY
s7mXJk65JqK7my1nQ6PowkPxlT5Ku6Gdd7oev3S28ebQPiIKjPoKMlGgQCHX3IcUHeIeiQbbdM4P
RGRW82iFTnihTXUdEB6C3rejvUuatGP7b6Fb+F7Xqn0cjCReC0iemSS/jip+2+D/zzpgCjHr/1mr
vdmgY5RNQ8H4ECY7dFkPVZnefAXowjA4bRxR42hPKm1fZREEoyGEpjC9x/djJ75aKZfrVOYfyrai
y9u7nyLhmvvQxWoXQmMKZ2MpQ2YAM9ha5H3LNYEarAebBmw/sEj/qi4trXhMN/AhaIWxno9efUkq
NtFeZIAG1Dl1CaE7X67EkTU0Y19IK3gxi1V617eX0v7gKNWe/uDO/byr2DjZ5E15MgIxrBHSR5Fj
QaFnUHZ+RVQYi53s19316J8fy6BKbVo2nrObCi90KNz6i02oX4xT+sg+E8A0qcE1WbJsCZPCn1Ab
EVJdJ5C943Y4r0fh/z9a7/7dY+tLfr3j714ixMhmIZKd1wgjYaSpiIxo6vAWEii5C4x53OpFizJv
8nEd4ydOwjne5WENE0B8C7qgvkVxNOx8O1EbUTmX3MF6Vtp6vhfIkbc2rxL9YgbDYshaCQ1ReSam
iILgRNu1a6kWDn18x5kHNpBM3XFiTdK54Xgb4Ky0IYCBXE46SOeWTiVlDkmrdiO66BLw/BSiO0bH
AnbiSLHN//TJSAz3KtIfjJkjNByGua6ZANpU7UEK8rtN43MQW503+U3g5QNVJCNmlFyylNkTUnw3
zoVvvjsMHSff9vLR+lSa/sMU+Oqg2MIvTWytG76YJbZmP2o9o6UJaivqQtMw8fXcaje2qBlaiB97
FEWmjaFwWVESkPXaZT90MkGeB+O9NabvFFeBmun+h6BqCYGzpoPVtOW5SBKyhEmA28y1KUiJOyRl
J8BDsbMfxuLbPMVX1i5Mg3rzih6auvTMUDA56T3LBQIHEV6GS/RgZHRPmb91eu0JFZHl8aE+DLV9
YJeOgdbQSVk0o68NBYpNPMG3AS+bHc3aeck1wBftMEyeQUzJlv3yzZqzd6cbnseMhYMuI1Y8mbuk
lgmKLUFwcZbcqWie5dlawqT6BdouCucF21bHmpcd3ZgRRk+5aPTUODn7scaz1nXauXLBZvqdPdAY
/kbSrE+7nR9YNJZ2LsaYQtZjQAW2UuSeFOPNpFcN0mrX1buUicaLsoRE+8LNofxkj/PUPYeuQ9Jf
avZe3YNyWTOh7KyCcTBl1a6RuTjFtFuSiHLq4KaHNW2KcvMxzzKsqkuYtuuaJyd008vkFrs2yYaj
WPZ4PSFt9A9aHw4FWgmYnyOcjcy8CDW/sVHczC3s4cAdwmMJ1qYsEzTfo3FcP79R3yxImp4+6vd0
y0HGTzY77+xNJcmDHK2HeED3Fr4KHxWQo4MX9mkvosOXT13Mesek/LT+IBcshL2EXQ2UnDEc7ltq
Bn1Y20d0G4R2z9RiXWXA/5gcHyuOechGdzhWYd8f+0keLKlPNK1MuurFJYkkw9l9nMfnIuv4vT01
ffBogQJCKv2zqjROHNbDaFzZ/SfunkXeOzFut06oBnXq0G/xgGYAVcdNHF0daby1o8y3lut/bkrj
zortQ5uq9zlPP441eajRWBzV4L9bfujTxY67594iNnfWQ2y2GbsaWmbCEkieU1JlO/+jUXX6Xlkx
xf1oItgThkqZUI/qYUvu/JjMJUcP9edCVt/1TB3qMImfgEDDECBDPR5gbyUiespDOlvdnL4qR7lX
LWW9zvZhp+hI0Zp24htZpkddI+9dK0R4jVvbPZEfqh/c7NwRHHNXjK527KKajmPtUhKqJBrv8GYQ
nn6Sn22T4HryDPMlbbFSTyOlnICOY4moY99M4WO67KIGVQBGn9EtOHQe6Dvi2E6HFyelzpF2MaCY
petQlO6XGPcBaq6O9CEnnc7mcvq1klK92/C1B/ncYFHuLqGJEzMAubTVWZFufdYZBz9v7sPApm9V
xm9xWQItGuLcw02Bf1O1zGLZFODTHkzGP8NeUj3RAZN8PFAKBxvmQv2ZXJctjQwY/pllw3547xd2
orVQFNcbtyQHczCpG5RRfc2Nvj8YdCIcC1FQWp3ydI7PfguQKtDLx96Qp3ZpaKw3XYlARerAiXrH
fx2TEZiXA6dISYhaVg/dQS8UIfFIncnNvbBkKpJlBklaT5jBS56xUMQ5MWx6CtZne0mdEMvNXMDw
kiTiMeZjuTPM6HUueS2J0MxqttldzHzZ9NTfzCjJKa7yHhQAbKyWMQ2A8Q/CxNrtEIlXATMv4tQg
k8+i59nXVwd903tZ0sErEZrl/vhWLx3sgnRLTx+Sb8ilwlPvlPqtb1C/q07gQY+0V/SK2exHD4iM
2+2oATnRVQLrqrEbZs2RPoAeA89w8s6jHBdeZu3HRL2enYS42E1k39yWlnY+G/V3h2DxbSr7YCsG
g1nF+jh0NIp1HTGWHJzolojqjvr54oRNc9Zl3TXjr69B/j75Sn4ZG+s5EOH8DvLw4qph/J5Z0dV9
gA4cvtcZPW2g2xEdnBJ1shOTWBEUryZxk/EMzriPqeBPWAZmeK9b1yyjj2bnvluDrL9NzZsKi22a
6w9BK2x2S4P0RG798BViVNIUoSDVTrwjtoO9YY5gy8KL4hkhqEAr8r8nM+mAATbYBTq+CYo5v04K
iWhtzO6zWiTgblE7n4zh1JbNQ6vLJ7uCLCLrIDk1ZKQ4WfWBGhWNq3RxC2TzHmXcZxk/iDEKX/La
oIwO5yKiqc+VwcimqvizSf72RfqoKdvW6vassuHVBIhKkqJ4LtDIlb7eoC9udLaz1dOAbBTCdP/V
aZ2BqcStX8qQ9GxWthuZP9lT1975AACryQDpGhk+WgGEXVNVBjhgDExR/B/tUJWnwKEGa07fXSu9
y4P4UCSD+GFW4cmpkXyzebf30cAX5XaWvHWOYZwYCruDQGHxjOeLfS6epu8yOBqzVh5nVrieCubu
EoQSx0xnPNQSqfZY01ZUtn1ndsVhKobq2ofW/NDZXXhIzJASMOW2q2Pr+NlbE/lyk1+DKqG7GlNM
7WvdYUzvjPfGJB4sSkx1VkubYr3J2BOek7chbMtrnsTlNasje+eUVFd/3qWQf2haMW0t1ioTuScP
ThsCcsTjlTl0eLrSfIodX3qW26OnqqJyBwp3sYmAzEnCdutrUjHejclOjmSfJ77dnlrVfFRqTu4C
uXznJZUbkRjirkq0D7Iz3R11gHzXhj8MBcLVsqdX2kFwNYA52r1ALS1pB3c+7SaWrOWmKRNErulM
3J70QY8GeysdzlE4JQ/O82AnSIhknm+dokMg4Y7ptsYY3yzUVcwbLIlNQS2pxDRTMBgftSx3do5P
AvZvPseHn87A3zMGpf7vhkGJn9HENmgqzIPYFn83DHahn0ZlG8VH22ww8cyNee1b/RyZrfvI17Xv
qE2dE2ERTEfdZmeLqWEWp/M/55hSWEohZk+nCN6HE7/2DQEORZaa5yiJtCPyFVCHjg0JZiitf1mh
rDQ0t0WtUi8oG+ghQNkmlvAoBlL7pU3dBu9HZ1ysBB0+eaw6hQR93lFPCo9m6b+nuQUxxq3iE8CB
W+nPwfXXjZPlDbyO7iUwKvpagnVSjwKO7G3wUPAAyl2pG0+dcv3/8DUK+e9fo2MZ9LuEciy+SvD0
v3+NgBkMegxtcGwH9Y1cYOO9q2NSiy1IPJhubCocffRx/lhODZoflVoeZXzrCbWjRA6SFicC5q0n
+q/NTYl5j2YBAwvhtLjC9PCZCxczTqde9KnRTolbb9CXBA9jEtse332zK2z7a2rUzRlxcPhoYkNE
chF+SusUTdE4Z69GNOaeKMBfMUSrLfJP/14Z3ckZp+qCJPShNfHpiaYCO45FU1GLeXUE/fN/Pt0s
bLd/+lNdy2EJaNrYZJVa/Ku/+VNzq/OLEF3AsTN9D450T+ofMLah4OPG5sRSEo4diqP20utIWcN+
H3MOHAari06Uh+/9HOZfSIdCTWl9XA1ssYRyKwNIrBn9xu03WWbBzYGZN08fsjG6H/Vs9PwELaPm
Z+8aIJhnbRAXNDz//Nn4vX/74Ww+oI1c2BDL879/uAkXa97PyN5BA5yQl1I+3Q+FFX0KywYLZFBU
XEr8I+heib1VNeOm1CLti1OBxOgLFsF1Wh5FLNNdTpTjhf4p5KmpA6/kysFTdUapm9MKxGmBeIWO
7S2wVPrbUSLDe2Va7f3UQVfSzKT92jNE2vqUv9mtX++dA+If6MA5Ysm5aHIvCHT17pfZKRN04/JR
f9Xb+D0y++gDq5vukOKAOQqSLJ9ShOAbtEgIMYfJRqKuvVH1sZ+xSiTwdSKQj+w5wGETiF3RNzlO
qX2yLQCfjnExw4faMWeI5obzzKQHo5kOwVClkB1dO7xnM8uA4OOlrOPRvzRV/tY3dv+9p9lFQAyQ
1GlC444U1JRPbY+OIVGSsHnZimdiWShPZ2MOBmfkv2xgJM0q5Hyq6+2P1VjcjHqW3xlaj1Q//Ytt
jxhqI9/ftJ0D/dAXKfl80r7HZofjQoOdJijgk9zdxOGeebvezxoWlWHfzGXzju0N4Xhz4trFvzu4
7Z0Z43IRPdPRUJcfc2UT/YZIAS2WOMchmeutVQMea5Fi9rEJxrForV3KMiP0C+P9n89C699HIqnI
WVeWa+q6Mv68wmjwRJqFJ/foUjA96kiXLUqbV9W/pb35ECnQLyKo7R3FRPOSGkQqhVEC7k9E7Pid
gaTypecY6eaXTFLnFfTuDkqnT64Tfd1n0+TNLvYOs8Ep0C2q+hmcmmrh9WQTNcimdnZW4VK/98N3
hG2INqiObqGfXPWWV6bOAA6RXuV/+NjLPPVzejt9+7//h+KKgZoC15ttCWUZuvHHwKLJSps7U4XH
WRU3YvTMmzlFAYwOLboPZHfJcjM75gFUKBDeG9Hr3Qs7mps2kJU91U330BAC3vXKpPsjg6vmp/ZS
rARXPeNZLnvU30HWoxxchJDz+NnA/bexNByAQRx/4CIqwfFt9KRu7m0rPJuFPFKOTvbp6NOfVpX0
UjOT+4oYefpf3kw76z98BXzgv/kObCFdAk8Mqo8GnIHfxx/V6yWO4Co89mbZ36Y0cK5dbdEvMz/a
qm0f58AOz1UQfVUC7YaIyrch8r1aBePeVjoFucwt39Pk1vbGc0pU4lVlpvWSKYi7FbklDpPIRVZ1
/+ZG7z4yhYd+6L9Uo64fzWrC56YJ/dWKFZxrmyutifGrTMWttXzk+7SxwyJ9zWm83QjzedOCNiLa
PYnPDamLz646+35evnRUhLwqG8tj1xUPaakPt5oW8t0YTJ8cvemRmWb7ppxQh0v7tZlieWtNIW6M
lx9TQca6bRqcpm3UPqEfsmDVNfdm1Um2hhn2kEG7driKtnMg5C4a5vLW0Krx2sm8rtoSxuxTk7Ll
78EhIQ+p5qdSGk9OVxaXrqqfLKt17kYEUU8Zm8HSnVEco5eEITpAei/xnLR5dHA6iZtidg7d7F5a
vaJVMOgRQ57zKI0uOWg2JN+wDQjM1BCkYlMMSoECXZXOnSkbsH9o8XYj+rI99Y9vihCpHW5q4J5O
lW+HLvUf0sy4UXFID3Gf1rvSQUnc5OTERWzfSQ/NKo9EP8R3hpbsIzMhhTzqjkhOke9F7Mt98GFs
zkHAQ/WKL2i6G9KMKZrL0PF3RmWYB9HCkU1fWVyx/kup6GkhxufmizRKKl/zhJRr7t8BSjWHOUSE
gjOStV+HwbHMISn0MfuGeg5/VKn5gG7zaiDZug0ZxVGBw9RBmLOp2HY91Gnn7mwlrd04UXCJJiOh
tZ6jBVSoLaZIf8FnXjym4RhtB5t3hr7NWn12XlGKbSzFvg+FqX2XdRMNntLXPvzzyGKYf6RwL0OL
MpWwDUcYwnYJ9f7LZRUaGoWhXmkHuqnjdjER3lLl+1sU3eZmmsW3nk30U17GvjcZ4ItLJYjoCo1P
fa7gSY4U7rQYrkThQntsNDM8ESEGwjF0X6TrgA0DWbDv1WAcLct+a3OQguWUXWUhm1s7aUj3qh4M
ZZi2966vbV3pFGzwHsYwCR+Wdt8jC1K8FYapdlGO6tenOe/oZnxweiiZWdvzvoByyqgAxUsKHVe7
QPzQywF8LVbpqxQZbfPCMOgMF59pm1OpdoprF4Yl6n7Ox0gaChR2W20tO2r24QDPezKwbmdT+5YN
pnoYkmhn4TZbfHr7LDxnBIR9VVNziqBIIrR8MM0vlC/6o1bQLS/i/cwi4l6xwmUmGYYj8BD0J3bs
DQzIu6HntwSmLelL+fPRsoOHNo+R3LAFozU3neBeSG/1wUt1sWzKeqlfAkOkYrNJl4gkbLRXAjig
U4jHfEZzxcLbOofSxQ7YquqIfT7EmeBaO4ENezNXuXVLcpbmCJPu0GFuDa1ksYHRq05RxgxYk+Ch
B/oeGfsialuUEIir0bvIlxjnDZUvJyPeCC1mnBTz0XWS6j5CDzKDrSC4DDMeKsk4iLOvLsTCjRub
G6P2zYup8CquZ+z/Roz9J8yPwID428X9bxFjtyT9HBbZXwE/P9/0L8CPK/4LHI+hMFsgk7Kk+1vM
mG79l67bjETK1E0WrTz134AftTzDWot513EQMf4F8GMbpN2wIxCAg0ga+x/FjBn6H4MRD1gKoyWK
F4U2i1/318Go7hMWubZRnbUI1HpB7sIwlWckKK6X+uHrAI2uHBFHlsloep32nAAm2hZkN3thgoM8
a/GIoR8FWSfS7TgRMlxRckBTCFzT17SzzqbvLMQ5h6Ro7dBBhUMeXWi+lLpMthbiPlht7ZexwnKM
9nbYZLTkLWf2xGSg1HeTPUOoc56tDAu6E/ReHKKnNAtbnUtbvpYyS3CikPhTw6I89w2NhvXo140m
tqNJMXiCOSkVRfH1KRO5NFDk5U3VUCh6x0GzR7396qaTydUd/OsmQHFDC9PPvIQ1MpoC7iZZhouR
0gZU//9+8frEehMtL1mP1p+yHk059mZXUh2HSOll9Y+wWTR2DniCWU+zy3qDWDUjA564H5SYCCIo
WrkM7+efR23hZQlx59OMYzQwaAT7cBXjmfQKJ3NRkbiu9thVkdoX/h1yBtSKjW1vHCvIL79uYqOP
thDWHDRCfoz9KuqlB8+gZR9klpfIju4qv593zX1my2FbNQz7eUJ4cFxnD+bgfLVL3EN9NQ87W08/
pnOWemFUfnIcVCrupB79Ia6JWLGx4sVOfmkgsWzqAPuQo713DkRmq0/3faWRtuGO8xEi0R2YFbqt
dac8MVbmNWhN4zoOk6A/2bLYdQNb38ckM+jUukgygTZvNgFb3c4I7zT86bmRX3s3xYm5kHybHEWE
uCAz63Did7u4Nb9gSeppX9gQQXTdvLK077dG3fqeJQvrWtZyyQUApRql/fNUlN6YuBNofhYS9bJ8
CjQZXklc4uxs53Q/UFRC5mUd8Wtm90i3axQwdX+woBwJdEGA2Kn4TQcBwWYUlInp99BZzYa7nOIw
lT6IFsNI2Wss5J2eRvZBOaBclufckrwNWg27zDd7spN5gR1jv4MOejD46FcM8NbVWP7qtglfMaxM
ewTf+/W5eXmBHWW3yZSgefT5gx0wybWixRiQ5PMdCs3pbrAjvg+ZHlxT+wpaKEBkW6F2M+b4ICco
KyuBslliymLoXnsq/395bKhppyX3AABmlGBhdsE0Q8qOVu8RiLfnmi4jJUqdIJf1cH3w181ir6Ic
SdCbjg5mXSMbgt8c43xc75ljXZ4T5PHIP+Go2HiiN+B0d1X9OMvgwxjhMOPcMC8FC5BVwjNysQAt
eEgX9tjSdwJoqu2ToL9frTOdnIE0tzUe6JV5iqTboEz1kCwC7zJ2sPM62afVrDGYU38sXHvLQozg
sJWA+/OQJZhXs7c96n5JyMzX1EH7K5bukrncoNUVkv+c46IUzhdx/irTr/uWCLp0PK4PuTXJLYYh
+l1tGfWOIQH0hzbYm6jsQ28gfHoDejfbwd+ADOFWDYKWxe9BXeBrMvb9jmb+78TYlRO7PjaSyRMn
KVtBA8lx4zsSvQvt1dYmb7F3550o0UIo3/1s1Uvk7BJfvv5JcxZ8NqKaKI31m+wGvGQEdm9XPwjS
dw978XCcXFV5ppwN5AiihoZKbxrAQ7ul2mJudcRMWysooGqtCYdYPf6Vr81OhYKNjz6TGHW29/q5
ja0MevOw12kHRHl1YK0e7jPNnujXtB+spcVcOc64N4v8xfb50qO+YsmpDZAqfGPYapOeoxEnr9du
oawMEY4McyKgSTW02YP8rukrEiIi7Vtu9S57uq3R5eDlJcE0S5MNJhVTxXq4mkaaheC8Hg24Oi0n
ws1VaDossiVZbT0BJkke7nrUELsL9QV94BLVFS1SGFtGTFfuIojxu2XyYq/3M3U8U9grokX1oi1K
GEShkLXSevSC1qI/2ptfTRp2O3hRVO7m5nE1U1dDAxGhgxL/LpvvwaKWh4QCEWJm+XtWAH+4UnOX
Fe9ohBbxDfYPICc1yhdemWLXwDLtIrleXp3YCJOwWDYA0rudymL8dAN8Z2m1+3o6VfnknCI8hMBv
NQBN04SHchZvZvo0VGN/+uOzr3f7iGYgTrzgOjU4wNavgZLi1tRZVK/31ps1YE6ONrbt6cuweBzm
2LbOorfynSwJBly9DGYW0Wurwm2qc3YkywmaYOOCeq0QROLo9Sv2GKsqfL4flVUcbWLXmsWbQX7Y
3bB4ovCFh5vOHqm3ubHh+eysfrqDarKWIvrHsVHjm9PpZpFZNS0tYb0Pn/WWAQJAYbDD6FtvylF1
R1323i+n2DzWDGBFTgyGkinSiS1+iPIU9oAGuTjOGXSGOIn8Y2ozF5R16ZV/DXFfU9XXx5q5e9SD
ut2vw9t6Yy3g6F939WXIyyKtI4xD1V5YBMytXXlcr/5ANxgN1sP1xnFJc8roj26kaO/YADgbehA5
Jgh/OK83LTLrgwlleB2DQDBe7bAFjZK7hD2Y/U0jLXXXCv3T+nvX8Xb9W/64O2PsOuR2husIEbmC
fe+3zslPSvCsfTUt+SDpWyNxtyJ308/rTaOhEWsyvpFCD8SdoXDLmK38kbH+2o2hFl5MoXlzXo5H
M3/RkGFR6FzOTDTWSGV7rqX12nRXPCsdRLo9lF4QC3ANDn4FqEBu4j409uAO3tMKaghvjJyKUqoy
GZgrK7l0RZMcxgWevnous3miRLkerga79ZlfTxsA77sOVseijPv18HpEJbc8qf4T8j++AfQFOMAZ
65Z7K9E77mBS/7r788iyk5OFJ6mr7MDAw8iLf0t4LKVdwLoHqiRyhbaFT5zT5j+LONXvYvQ/Czfw
1JeacwgUdv6ozr9HGanRhmYZZ6BSwJVc9/FXZuF6FC8qwTyqsYSsh+uDv17zd49hK8EhrwXJ9teL
1yN8yfXRQEj+6/E/3r8+YeMHPK9H3QglUdMs8fPSK8sMF8Dq0atq4NxbZ6TpZhZZTLIVPXkQvJUP
xH+1jf6aQn/dXY/6WbCNXp9e76/T7K+7GXpcuCBoTMaaGD5DH3ermXL1xdb9BJJ9vT8s15EUOIez
BmV5aJDZvd44+kij3KFgf+yrYTtYZXe33oyKwJCJGRmvdNR4pUEioW8qVHxEO/ZERXX92Z8LvzlG
feIfpqDZddVxjTe3sRrP2/Xwz+Tz35767TDq4kHfjUsq+vquHF0qyeOzYvTZreDjlWe8Hq03XYZE
9uczZfL/2DuzJUmRbMv+Sku9k8Ks0HK7H2wefB7D4wVxDw8HRZln+Ppe4HnLslKkS+oD7kMgZpi5
hQ2Aqp6z99ruVJ2XvaxaSmrRvZGiz+JEgb6Vp3SDuTlaA6fr5VXM2iGZRgzdHHkHQv2btmwsXObv
F//rnstLBnOgwfKKy76hNr1jK0jVYvffnhWNkTd+P/J9c/nfv9/I8tTlviwFz1ruf/+Pl5fSY6r5
JGI32VkIXJJ/e/3Lu/h+25eHL6/+H+zL03MsSr3qdiyEjlMwjjXr0dl3Z7obZHeFNR30fnwaMntY
TwgcaLCWN3asw5qEo0M5NnuJJTin3C9eFBIhJrOTs8sq3d4bgbir1VD8YCn8xRT9vRFRuZ0iM6b6
r0G6MHm6kePPSE0H6FEdPSNB0zdtrAjH8KFkRS3wj8BBtQ5EYJtIWA9N3jzBwWKk8eB0TIwoyAS6
p6n3+k1b6q/U4CYQ8AbGJ3GGonvWIkBUkAwQ5c4f0x5YBfRtvUs0Bj6XXns/kgzF/HQ9NDGe7aap
cT7jnOqqItkXWfM7cCMiMYYe3ZvevZnNILeu+8PDPYQqPoatKQgCqoi4Goyflob8rdt1OUZms8TY
B/PAOorZYczpclC1OkUa31tS22f6VS2XPvkWeeAno+izHz9wCSH4xlSDTI6Ehix6bTqkboLwT7tk
QZqB9Asta281xa1REOgowxKzath+urTnCgC0ezOgIhG7GXFtrNwQIb9qwv10tE3lzgWMdGRs5U9n
Bt6DgsJGopkDvA5lRYqZK3EJBLM+VJDc+5QmXrr0A9n1tmXKdTu2yXuKbV/H176xpH5XjmJc5fiO
sFyIClFwxorDbgkgdH9OZMqjJvLrY66oiusJ/qHYwsnMKns/VCW/LDgIGvhINBLb3/te865PdbQZ
qvAFNE98VjhDyE6YEz1ZPm5Rq8GlURjiUmc7VHaykwU8QgDR7zFH+ilmpMZE0007PYLPNBjPgaAb
XpgaulsmoCmzVaxCxn5oglOvY+ONisE69KHx6JHhuoeCcYzS0n6QtvfoFclN7yNgjUOa/o0RYqID
DFgOPXpcbetTztgEfOV76fp7rYfPFabtFUb54FPr6iv+letKKegXfTW3ArnAodWu4VFxmZTlhN8k
38Q5VFjHTk7OpN/6kkBTFTbVSRfxld6N461P5f6YaslNQerQAGgQQgw8fxsHXwcl1ciRKNj9nNfS
TtZuMKFFtn5/Z+J7sEMb62bTfJjzJMvDG3Psi1cNd/MkOjRfFh6wGBGwk9KFyrLGuYakZq6SDrmT
6av4bJsdtsNOPKAJjUdgtwnaqMxRP0rL+XBq58H2dB3OY/5acImCLUZkvYfkc90PU7U3MbVf6/q1
rFETiYFVpG3mpAd2RJ8kFoaNariBykEXFOWeMkjhauu7MfuCCIqIq3bPXFlXyOq59j2Jq1L31UNV
5McyHGwKWNrnZBgvmQx2SQTHophdzjH0qDR0G2z74BdGVct11tWfQZQ4m8D2Hx1R1ofy3Ma1vUes
hTKZrIeVbAeb4T8hZAwwbJg5p4mqFtM8jx5SEa/SLriqE+ybfdD+ZpIbY0YDjhpwccrTrt42CRat
VujYl/1T6kWkjTrxTRkYzRa+7s9c6YwBgJPqKCFAF57BRpRMQhvqPmaRVTsVBa8oc2NMdeRpEREa
9fpjIbTgBD1tFwnUF01pn5UuynsNfN4qNnqFxar+7BskPQHXKBDAabudSaaFjSZTNvVNFvd3lMbd
Xevue9TcfYs03cevvvFM/VO65tnBbrE2e/k+9Ql820hfB5hpVjXH1y7zu2uAFC9WRXDviMRhBwia
Je5L1yVfhSQ/2vMrccjRUDgah2/xTpmCz9SROogd4c0PhsPk5k9GhHevztVnm4twnU8RXTV7FpPb
VvqYAptEr71BJ9feJeKqtlJ3j3/1oUOItwkRuWx74EbbBorLzh+tTQELZEtET7GVA/7c/udAnJ4/
9c9NmMCmgJ1BNMqjL7tnDb0Izmy1HeroPGrDbWa6H122Q86crKWIT36HL79EjpOL3tsM+lcfEZKD
tfHLA8sNrRVClU9MYDZx+MkCxXFdTDfG/AVhlKD3HNIRGyAVeHASt5qRIsNVRUbuMLZFn/nRZmjl
R9FvvSQvt3HbIWVuG2bCFRJglp4eQxW0c7+9BtnpbS2kBVjdQY/omfEJyrVAkf0DDjKOvRxLfF53
H20NyVP3C84LdPMyIuanhjVh/uxEaa6DApwDdaiCGOTabe2bsJbEm4b4pMfRW2G4dZsqJOXNBYin
RW+2cz2lwc1QeJSvexx3dtC+2ZbCxo3Ev+qdc+u67o2xhCzn2Sr07W6nCFal3uzt4ll3G4YQr4Dz
gEQZi/syMQ6MwuXWb+xdLOB8m/H0iiIJoxeS7G3nmtkmYtKIXwPzFxzqe1fmDugxaiTR8G5jaNzE
/CJ1nbxU0TSsEs38beZ3IV35tQ3GcDPY5ElrL3BJz/V7EcXP9qS9N74s4QaRmEZ2kzqyXL0ZA/JO
J4xhVmdc25GR7Z3iNs2MO2+qGpD5cbnrtGE7+Q2hbnD6j+gc61UUlKgUrGfMSfmqjRiXKSA82Jr1
LAIukPDD9fsizNp9lcUWZR7twc5Rjaatj1+EBOO2SeU6yjGbD2Dczcin5dXUdwpBsinkfEBMV1JP
74YcwGrMT5YKcRxD3MCoZPCWC3HWsjA65hhBD3aV4APDM4hmgJlfsw6FeC5UdW6z6E7Isj7nnf1h
E5ZmFLgGbUnHn1Y7aoA5UBkHkNsiDQwMPTvIJvhlRMMTHXOMATFuyCTA/s84FlGXrNONT3Ry25kP
hmPh7olvJqwXpmY1Wz0S7bZA+bUx8Fza0MuSnIxQdAo9sbDdiuJvRzish7m5A+JozkRPv77Vx4rA
yYKMHkuQwdltQycPf7PmoIqPst5/BYr54BdhtzJsOVISLmihY/fK930mkpMZE9vW6bq/Vaa1K9r+
gVUuAzVnXYV9ubAdj7InhrDBDnUYU+MTi71HyEXqqpfQLBJJlQy5uGv719G8DJnSB/TQCTaybmN4
aroereLekLpx1hroKxkps3EDtq0q2rUuUFxNU1nc+11Frdkz5gQuMHRhMayrMj9TEo/KQDG7Faz5
tB+aoAJXs/ZaA7GGsKa8HdUmEgCkL25RbgxN7v/kcoQpjsn8rmjmiOh2IIitUudK10++zwgujRCr
fJdhjkkkHRjwzqNjHXMIaoU9DnfC0tOtrhmIq2JXzqBOEGmzCMl2Y1Ld2oOJQAHITX4ea/UlHEwJ
LWPSRm+zX8AOPqXGXCsR5CWETK3IkNOxaSFhVz0aa5CqJiD2rZu0x6LXI3TeBp1hLg1cEH39vofN
F6kSdKrnHDEXbryk97dMkzR0uarCeMrY59Q3yo4q1l5Dv8o7CpS+AN2q6bXcoxnZIGIjgs+o4r3l
kn3XzNxVDEVuQmJbY0p3l9O5Yez4aN2U1njCVVkim904pNnF5Aww0Yq+ZH0dw/5NGV+ZRsIWS4sH
y30E7WI8BZWx6cO+3vke6dSW2jhl+VZ3FM4RSb/YJpN7X1j3aei8Fla9oYB3b6CfZd2XNdvBmEB1
QGje6PmErV7r1tiKEB3xjY+R1lDxCQlSK9pDQkBfq5DtC6Sz9vCA+wlqQN6neKNOoo3I/0vNu4ZG
J5nSwy8n88ZN5/WSnja7tIA4TL2aXjwxrwsCE/gKkYh2AAin1+qfIKXIai/myL1CZwpDX0xiKm9J
ScxGRpu+SZ7GtBrWQqafViYA8qbCZT2Gb8qQ+DLy0jyV5W8a7w2CqABco2pPcvQPeeUiGhGUfFWU
FwcjwPwfiwL1th9vWeVAQmiRDljpdeLyPye5U6z9OmZssG51xKrMuhSGkSneqLm/H8v2Z8u1f416
dAKw6b5VTdxywfO2QW4LTqb23R2aJ9X696RSbIdyosZgVNE6mLaYpYGDjMP7mKV8OtN/7VJwALrQ
V1NRunh95vTkaISL0vZbCmlnlMEoxXB5rWoKQKnnH1WlzZ/SXIVOfIvzWXRIWesUDMm5k/LDkbBx
uwp3oGO+9HH/Bf9lFzuDg6e2+22PhKup+Qd0iyO/Gcs2G4NGWo27HsAWUiDUJ6n/qiZjX4jud5sO
z2YUgtC190zr3wMVjWDumCxnvvugo78HgfSkYugOidagfm/3We6Mm2zaOUonM9njhMyR7W86a7jO
sdPkQVBSBHqHIppiRA6JgynMEI8rjWYCJgixDnPjqtXNghZlOZwb+4bWULhxJzgQ0ZQ+6yrge0KJ
yk8GqjUZb1m7UAlytHPDnJSrsE+5Rm/alwka8g2rFFPh8a8nvrJiDHr40PYOF+Yv+rZfUTvND1F4
DE0Obdd+5irxWdI8I8wdlVsXlpwYxAs3PlftwAF2OA3hVad1DKKht4nprK/ChtaC73RbXytf3BAa
BZio0Hvg7OmBw7JKCTDUezT0EvmpTxHhuanzlo9r4KNgohRgRV/OdnmKfhyTtSA/fqBdvZIdEfbZ
JJGfUkysq/wLlrdaR9F4iOT4YWRE80IGOAbB/Aag1R+MCLEK8Ac8zD/aEHwWgyvOvfbVaiwU390d
nMR7NHe3fsyvlMYhpdS0/2X50EEbxicW8mULTlbK6DkUgQHyxt9ZofJOGCFAEGgRK+QovPPN3NhH
KQpyVqHMAHBdbDsfc71sbCrMXNVGA2INuYRW4pMuYjJ7b4eMLyRgiLT1ZtPnDuaikN5NNOLg1Ue8
oxKx1JWiwiAdTXHV7t/RM2PhBMs0EQkqizpaJX38MhrvkWm8YTfHawjKET0zo3Njr2Vn1Df4jESi
0SgZ3GtYD855NlThLIKgaKMWrvQz1Sc4G6gGD0mtlzddgpa0bZ8lqUHXFehr1HerDnERNooKwndH
eAPLeG71D2NBAEij69tOqS/ggDQmS/0UiCzc1VYUbiPwDWvf6iEyjMgbAfpTSYRPmmBg2rXOAxCf
57b/8iOq3q7x3Dtlu4aE81NznoVwGeWsDgxILg5BwmqRPtFKtFwBRMj/XyWEqtP8OkaFuHEKHRhf
HhpXhEPyJGaqZUxOswnSd8gLuTZqriB6I9apV99FGk3BUtlcHuI7PyKutdU/jBA288hbWBcGVz7e
c2R5+bakZ24wHa18/XpeoyLsC1ZGYJSckHwkeCSvbVtpc3wR8kyTSI0QWnvhwiorvDvZ6LAp+mTT
+iE5LxPYrbr6atL8a9aUOKm87bIcAMYzIwJT3lK+RL1PVob0cLcmzM61H5aMwGrWzngt5C87Se+c
dHKOaGYJY2be2U3WuDJL61qvtecahuRqcAmE6gJ9ZbykQYvSLe+4GE8Zysnol9aFcleqw8DqHk5T
8cSgeW0V070AlrAm03P+nQwV+7CdLT5jwhfYleQGTyFHCy5NYGTSBJxRMDfzHyyM0BA7/R1yu40F
8jiGzRpZ4hFz8gAS6Vo5SAwSzLIyjO6ox6F/7NWdcGifIrMo6x6ob/wku+lhGOR9KMejbIobtM6E
Gd44ynzL+QgBjjlR/ioiFhs9cDxn4vDSrgZZoLeZxG5emE6wbzhxmdCGxi182XczsJ4nE7oIMZX7
Ni6/SJ+pVjarBNyCwBq1Z88fD4WjX3eIBVfVN+qCj4tH86c9dfcmv5YV2GTYrzETPJJQ+FTaQ3ww
4P3QuGSCyKp0LeIu3TUpR0xlZ2SUOxXEcVDsevVzEuIntmVKCMY1gtGvtvZ/Wm37kWUffR0QHkCD
I8U8ThvpvtRgS7nZl8mbTabiCzLJY0IeSNZZsP8zH7pKJj58jud9rdq3jAk2tBouSRih1Qoz3nsS
V8eqEo+ZpEVkJxQKhqM9Zoiii0fHASYGTlYY9WMv0l000CrOveDeGyYqy131pTx174cvPUAus9au
oiY+tnryC3UwYAyhnROt3SEZAXAQYqyoupKwV8I8NqZRvmryrpjkm2rq32l4Y8EX2RcFVvcQVnxu
DhC/olvyRbYYkRHJOxCiMCGE9lysMi18CWa+podGFYmZdlRsGyExnr5adn2Iwh/VEGrHtBnvNQKU
EoFhOpEPk9z/j6DvP8rtc1zz3wr67n5nWT0m3Xsm/1XU9/2H/53aZ//hQgW3Ycsb1Cn+Kurz9D8c
g4k3D5uu76CR/aeozzb/YJdLcfC/tYD/+Gdqn/8HDgvkfAbiOd+dpYD/979+Df87/J3/abmr/3b/
rxY8fEPib8J9T2A5t4Shm7YwDHeWFv5VuJ+kFlOeQh8PQ1I8MhGctkEaP9oja7WA/k9NOnyoGbec
kljDdBd/qGnXuxkOCzvXwUUskoeCSWo9T7Wa3gac3ODVgyi1TV28emLgCuAm3XCVi/q+901AqlqD
birCCeNF9jq6SjsXwlLA5DVt+WeFxIFAlh8gQnD5fM0CdHABQYCrnFOD11LRzrM0RMFRc7JvysQJ
7vKPuOrksVJU3JyahnPvY8fHKr6lWB+toSfFm7okastWrbcfUUmvaxW+4lMl5ltz2lPrsyyuejc+
U0Z6jqMHGVfFfvS7PWd8dwhN8RZRQ9kbTU0XNPzC5byvLc5dpiXrZCyA3uQGqH5z0FZakpygu1DU
nRnDaZeQD+/CJqpRJK30LCghM2cm3DSbRPrWwNXC+oCQk0EdhVl9WKP8wohMwheRUa6gYjTFerdq
R2AjXeId0y5C7OKa1yJIAtS8XnyUNpJj67ofaLcoeghZhHTPIvtwHcAQ28Az8I6DArgj/LY8ThCl
tpWv5M0YjUCJfP+Uu901Da3mbLgfdUSlwOrsa6LKxLUrEuKwSe9jEVQoMr17iD3g1TfdINTOWmw6
kOPFWDbQEsi597FIrTvd9lb2XPu0Yvlqm45PNXBsiFGAZ0NLot7Ai6dqIGDXT8W5q3p0y4V3iIik
8qCb6VrzKzAQhCPGQN3l3ra+SG8dm+m+AJW90ei3rJu6uZ6SRDsS93Lr5MyGhIzMG9+0VkNuvwkj
JVkgLK4QuhRnDdMEdUfjQCpaQqqGtwfKPz5hTMcvO8RIp3v/PE4OuBRFnF/o0bJsg2fwEsA7c0Fg
F13m7UhhfgcMidFeRTBXXNSBXliCH3Pt7pB65nBok5zRTvTOvow+qyTfVDIoVixZwAgwwjiZ9psZ
Vr1WA2ykikJmGobWAwNv1GviGE84HMyYNkkdIsfphwLkW2LgBKb26TccJ8z4evRTTbtx7fAOJPu0
7QezPU4FWY3IAn42VIIOOjr+OWQeTGbZoBxt9B8DXY4181VvjXbymmr5Z58F/MlQP/pujseoDn4i
n2LkzR5hE3HEZfLa9ijt9SljslJQa/F9bYzO+uFXyWM96fUGzd20aWtG2ADXGx7Cep+P7nX+LuG4
rDocCKvRfMRKkR7CrCc+zNvpRnloXdPc1GMa7hMZPDF3+e1J+FVqgFRlOePRIPpLlOoRvli5TRu9
Zu6ZfaWgoqeaDk40BRbHC1M5jMCeEVZXDu3BlVchOM5qrlso5s68Weueb/lDxqwnM+KwMYe028QU
H6XI99RTylvL958qo7qqKwRRaKhjlP1pc27UMxTKqz7Q93aByKghmehe/TSG7lPRCl1NAw23ERhv
JHWwvKCeZqUZlBBwJlTHpvhHUBrOOnSgm6+jbCrgt3oDiwVC71z7HHggOKkQk+eggJyPpf1hudi1
DQRp2dCV+14woYDYlewc03/KkM+yQpO0jBXBgroNlmigBKvwsciSJLNWhginEuBauXNfWcgZseSn
B9PhYoRrGH62PNTALmD4UWv1s+fErH1CvkoquGcF7D6iBgu6O6IxvcewbR6wU24kol887eUPx+uh
iiVWuSfDYlXq1mueMItpxlZSEB6jQ2/B5XEMpyKih26o7IJNX0sW+zRZtl0NXioTdI6d+mWyudD1
zVPjuMAXem92+nO5mNLo3JUkrbnWLEm170Vn4l7tQVKE9BbyeHwuEowmUjTew48psTyow2C2J+84
dg2dDCIWSZyjxMQ0dSQIk6LpyZp1MhmBK8ShAPCmbjs21ARIqr9WrnQ3jfOrnC/XwAg2/pgSA5KK
X5rvoDdKg71mphy/lQ4usoHJjRMfmjEKPZJgJ+F82nNoAf2yVRvE2rai0OS6E3FAufzA+4WkR2av
zbahOKXFItvooQHtjmJZEyDRDQ6CdZXeSYJLiXRES4d6pAB8mxNRAwbvqBFUsnJiFgVms7FC66t0
sxflcMEYK6bkVkVtzGgobHpMdFtHpzjvJ9fBpB7MHNDa1ACnDyrr0TIlDhsqKGNZtgct4zxmIrLv
dBcFThZuihpMy9SOO2ekDQJ0Ly9JxijQyc8EfvTQN00X3JcVwszUxIHjcxDRWMVm+wauvaJ7NEa7
MGpj/L7dsUEEcWLF3Wwd1OR9AuYrh2AFUoEyTzNXK0DwTJ5n7iz8ZjDMbVYwG4/ba5nxHYcuEdsQ
z9duEN4DyDhmZrS1o+J+SKZjHnPIjVmbrKNA/uyQeV2HiJ/jFkYplK+MBvmsTxwAqPjWTQqRWKsV
9gDDsFaTD4bWn+EWft//8rqSXqK3N+PgPRzFsz8C1LFK6sNOiuiPlZIqx19K88JNY4WSn6ffG769
aUL1q/fFkQKsuy6dVzl6v5woNTZt9VJ78CtVc2fY/WuI2GgTl/WtFl9xUQjWhsCK51KF4w3iJaIB
35LRQ81Ac63rMlTuEeJlihij2WZcCwA50Cmsm3HbBPjQmW3skyI4yu7oEJmAwhwdsDfWHywjUwlm
cg56pBB/ZRQl0xE73LVmDJS+sW7zrntRY9qt5OChlefgaizrOof5vI8Rq6z12DyGef6Knp51PFe3
tcgF5OX62feBv1uj+jSHEqCVBu4g656nmL5IDIgMIxilmUGY57AZ9xzcWy+ChFIWxBX3LfMVHNVF
kjxk1IeysqTd7+5Umg3oXd2ZsVDhxX2y59hNzrl9oI9weAFCWVA3VraqdnKAQw+mxKqqVQqqYtW6
GNrpopx0L3sOPb23Dozs1ONmJdOy6RsnJa0szbcKK0BBtZg6KUXcYxD2w4lAtr9uln2LAnJ5gAOA
KSfJYlzAkekt9PFls0j3Kp1TlkCmRcG2QLSlcGivLPc5OZMj9ftVWqb1KdB04Pidi8i0wL8Aj3c8
xsVjqlobjivFkEVKvYiql42qAdZfNNZO0RP3On8QbVGVLxLZRTG8aM7HhgBAm2ShZb83K4uXW8tm
eUbdlr8whMDfmR9cdi23ltf4fs3LyxkFOKVzMaoCaNjHorvNO+JFdf+IKVHtC02BlMkcCw2ptE/L
E2Cogub2gqPAFq1Wi3zXmzJufv8X3+rmmOIKY9ZazbrnahbBVuls/l5uLjsvm7/tW17xb/sCxHXE
G1WHv+2/3PUCSTByDDkqz7mQR5EGvdIuytNC5w4ViT6F24tpvdy3hfOSFMTC9XXzpzBx+VkX7WKy
sBSX+wkgt+lb8wjO6CVVSUAu3bxPF2F+qOFaX46J5dbfXrCa+f2uiPAnzvENl40+C98XAeKyT9YE
MYMlGf8iyYQxwDG2vOD3zTBwX02yS7eL3nQRoi+31CJaTRoAcMB+Pr9FsQkE8qnvOVvdjOLwIkx3
8+QYGjXUDxHDLPz+2cKQZt2ft5fvPna5mlN0pdOTDbyDRcO8qJOXW4tYedn0zbUqUv1oTjZFx29F
8HIzLN2c4mi4xxev+FjN63IaLRshYn6FYj6jMgfVuydZ1BAKS9aAz6kDF7NGN4nycrm73NLnu3YX
lzqsRm76HZZVU2+2AbSDg1Xkb5rvtedcEk4EFeiArKW6Y/e61orqyUEEX3EpMZvxZw22Wo3T8GDU
V/ZYqQdPOnunCn5UQZWchNbLbclUeqeastoVIohRjNB2tYunLLecnfLS+8yike0gmdtH+chwCQxx
vl6ymHPlSAbWPPMwKVjaDrJSZEwYjb0kJsGWPCADHmPXuhsSLSlaTYJmcqzflG1iUNe3vHUNX/Fo
gA6BeqYdUe5JhAq1OvdzZdfogvTGNHNGSHdi7iJYWhfoh6kpU9h0wuJWd+gWAj85t0P31pkZoNoi
AesYVvU2TkxoAuGoTm6ffXGGP9kM9PCzWJeRtxUdWl0nOJ6G1SbpiUWgLQ9YfG4quiH5HKN97cOL
R4tCGT7s5A2mX/ppFXpa6DMISJXZlKspZqlZzNaJdL4q94uodJGLLjcvO//2nOVRf5aHXp6X1zTM
Kq9YV5Z/vTyWlFjRVsvNqfNaclHxduccaZOHeMuYN8vd7w3LEgx3inG+tSFZsZzBgTThMYn0vVsM
VCj9lrA6l9NQ6/y7QZ+63fJCSNGK75esFHJsVU3D0SXHeX795bEgy8pNp6k5gYR95bzE10fEWPMf
tvPm8hKXu2S/UYweJXnrcs7AUGiuCIKvtyhGslORzOjV5eZlk8Ap2/duTy4VJhrbyXBsLMe/h2Nj
BLk/L0FJv5v3XR643HUrH0lBhVRm32bi+ynLo4TKvJt1jJr4n39a1IW9Npjn4ZTj+1q+l7gQYKYD
m77IbOVAbXQF8RJ29fxLLb+D68lZRTT/2GGa++N6uWnOQ49uOa+GRYcI16Q5uyzN09jm1smkK4Ro
dAJr7guQvDO7sgJNdurjwjx4TJwWKC3z8hzgMnhaSPx/3rrss03DQ5hl+sS/E8IazkrtbB5+IaLM
HxkVSClcqMTBdJ+nUpJcB7lVMonsx2tzvhKbHZ9yuUXkNWBzrT+Es2OKdiewlM48sHANtxWnxopF
DlXt5b1MywWRwi2Y3XlT9ZATMH5Em+V/J/nL2eWFdWNVGnaSRKtJfP05xn176luwlIVu7hcerunK
amd73r01f0I0SrxUjKrxvNwfkiGfiHGjxRcPIYQl9IcQBEMU7DamoKOnfjezFWnZoMuw00M7Oxj0
VKvqcxiP+d7Xk1M/71s2NWSJVSX4uhd87/J3ywOtA2YSqOZseoiXbasqCMUgUlDf8V98P2t+ocv/
uPxfywP/333eYsm4vMJya/m7y77L3cvLXN7eZV9ccrIGITWzWkCJurzy8mSxeLS+3/vlb6LEg8Vi
mNvLru+naDjeuUZCJmhRYZ8gqnYngFnurqjUrbnYL0Yhty1DL0t8TmX8L/mJ4lWUH+xZI7rszKfh
uW+aCD9+7AKpowUzGxzykDgoG7/eSl8OmeXIXY6Ty2YQ3g2AfnNXTTEU1P4+tnDtebNbgAz1kYAf
HAVTltJqynKNruU8Dhew3ln/z+9neRN61T32JtplzxuJBMEm585ZUSIrZussnR8vJWqbj5BXTXOy
0lIeI6IUxBoAUXwk96ZB8GDcGXDEYelMLAoMrNjLazCK42XqJ6fZV0bCdSnq9hJhejWTGv+nsfAf
NRZs5NP/lhRQ/Q7z7B//6/fyajNhyPz+kz9bChTp/7Bd19ct0jqBBdh/4QSY9h+O6zgQcwyXvqoD
DOBPToDt0lLgMcgCpgnRxOc9UJJqov/zD9v4g5EbIBrsMBvWCL7/v7UQ/m1LgSbEv7YUdAoqvAXH
ZLKBuI0y27+2FFTdTqpvfXmXBYBzyKrL0HKfKHANKL1H2FxwEfOWTM6STFgk7RgD1LM3yM9Qj2qy
lSnO+/Mgctl4y7oitq4G1zE2yWDdyTnMaNlU+LiaMkc4u8yYnflcHEgc2xmDdg2Qz4RWyiYXzGun
NDbJqsKY2lXl0TVI1Wgi6kpx4rp7d5g8irERPmbV9ej6UnVore4cWPYvrubBHVM1vBWW/5J5DOGT
Q1Uf94brb6qwH++Y7Ml75ohHQPs3xuDB06khqXBJPdKr/JCs0gHaaOfQZv1eEkW1Kw2P8XMxqTBi
ZN+mmQXw6prDS9HPQWm5i0gzK/ZO4tyoTldYNaAFdzWq7SH4pUeWexoSrgN5kSvSJKhQ2R51RSgm
Lnkw7S4zUKoW88bvBgsH2nufhoyPyLU2lY0EJOTTaPH3YHsZj5bxbhmZCH96GhRC62XoykJXOzSC
UuYMslYTaTaUj1BWkBtwcdJAiWIePl9ZiKBm0TV/OJ3/jdSNItl2fSO36A2feismF1wHRT2acMtz
z1yZlRInr42cTaubt0jiNoDMdsrAmmloACf00ASwhlIcgrDe1UyLXUqTGkWw2ZUsG/cYBl6NBj8j
58NoECM6lJpXQy+qczBZ5kaokilL6O3MNBR71mHG0fL/+tX/7Ze4/Dq5VPYWXtSXZWd7HYnQgXkH
Lm1vKAhNwmq6bDA7V1svd37rIseM2/b1KSRAaN+WTnVy55NhuXXZDHP6nZlAibeZPixTh2WzfKC/
3cVEwpJ2goNRmQYdldmeuVZzyeL7JoEjdz2RreS0m2+XAWu5dbm7jCSTqOyDB5ti+aWXOc1y67JZ
Dobl7jQOGCkctKzLGbmcjGJZ9C+M/2XncnRge/xhpSibF9/W8tVdNpd9pOXi4oi/pxfhfCJ/z0Eu
EQPL/CKZ+rk6SF1oSTZQs3Fx2Qzzsn05z9PFx1jPy2xnXmYv87rKitHEGMsSe57nfd9P1M4dm3u7
hqax9eY5bIRHEK1d8h4SunRqupyumkaVPlXNdLI8A2zYvFnuLhvTj2sAdoVGTeotxg1qYPcoukwd
wqIhE3DAMYHIlxF0gZt4VAqoSGZjts+G5kyg0quXI2DNQUcLCR7es6yn0ZvSXb9Ue5Y3ZVMzlgmB
JdjElx3GfCVcNtY/by13/RptFUh3ukpUWcb5D8yghogOqpwBgvSizDiqJszPbopHR9O1cKtZ+cTn
ZqNr2njyy17uJnv4IdPKP0koWyd7euabpcIXEttyCiw2xPe1cFJLrtqRg5ulCc+VsJ+8eE4xnb/I
cl7zRSm6lsE1yUuZF37LA52M0/KH0P3yOPala9wYffw0js3EGU3vSE330FQJPuvtYtt29Q0LyI+m
AsJiaT006e5KhhQA55EOnH/wKYn8OyI9NsjdaGBKV4+Jp8tDqNoX3S7hHvXWrAh5TwsDqkGf3oOQ
pVF1IlP9qk9lsstgQ0Jab/AB5HSt+thHXZ9cF57I9t4wvA0k6BmDegvt3D9ac8R5nXqkcBcTYpH5
UBiGW6v6f+ydx5LjyJqlX2Ws97gD5RCL3lCLIEOLzA0sVQBwd2iNp58PzHutqquvdc3sZ0OLyKoQ
DILwX5zzHQxXVmd+iSbGCgWAO3JYuysJrvGukIGirehwmPQpMFmeHaqbEjrl5JHJgKFaJfmdLmei
DIo+vXOJ6WK7lIk4u3QE7aBmnM+I2oCKkCw9tfbFqsbnIGksFIIRQ5bMD2GXd/Z26jjfRDAeKjGQ
KEOLUQZQLuoxac6hmt7GGtfXJEkzCZL8p3LQ1Y1B98PAan2aS8vfOoEmrbNp8EH3j1FgJFvYhK8p
usF9KSdG10F7jKehZxSbI+8jAmKNqu/ecaRz9hlXHXMVkK0A5YZNN8bszNuKSO1R2UmMhC55iFNx
NuqQFKK8wvA4NtW+6fB6OU3EfiDt7E083LMOtreCWcTacQEVsCnFQzizPiaFYdM5KPq0DCzu4QWR
4sgYdo7TOesgU78maybgL5xeOpSduvaGF+J/7O3skBlQOD77sdZB/jQTOYKqPbRsJOAyKndVyTed
Gv3QgkBe8cKPoNOVcR2nhC+OfyaQQ6+BNvSGuCBUqlH2OpbtuFW+tHb4ML+yh4gR/BgnWN/VKiH7
9mHS5Rk4n7mbMZAYRm1cCa0FHjxgt+qyHiagIBQL2E2zEy4jFliHaz/orEtQinKTWU3MKWJW37WH
43C2+L1Sp9M7OxkILg6c94E9IwOu0CwhH9vHIuk3ppn+VCxeWM1G8yrxjQsGhbU1Ef7Qc54f2pE3
UJ8nX1D8lhtzHvxNX1bW0ciR76G13NrKMy78Mj99d5IsJi2D3MZ1484/rdx58LPokXbiojR/U1Km
vmKk+oJ1fhWN4WUospPr874lmBKLtIyvg5MEB1v7qO15qwJ7YuyUJOyaou6ONEbxOvuRsZtImbcF
oiUvL1/VhI5KGKeuHokdco1uo025s6WsNkOC27xzk7fCC39oW3KcsGHYBKYwriRfdlkh9/4SwaWt
DK76YOqtAPMJzqV7CBfjYR8Kj8pg+BEvkZxMbeVh1jh22yOo5PehMe1NabhfkAOeBoBX8BBeW6YD
Gxj2n6r2xWNev9TTQoeNx60ftwpdiQehw83tU170/LoyOjQOM9RIqAwC4qE27PHBVuEzv+hDumxj
G/yOF0nMcDrFRyICf8nJ+ZjL2F6TsXXnmFFArB/Q7tgpN2lC0jbt2A4LEGkAJGORN2YalywayAzV
6dl0qs8SHj8DdDPZFdoDOm8Z+YpQe0pau9oib/tOzOi9NMJqN5rVJY0Isyn6xFuPyrpru/HqTLj9
ulw92j4+QVODxuvbF7fbOCQ9YAeszwlRF/VCtceOghNSkSCuLDzkSOsE+zK499z64xXKFAskJPrc
fmzeBzWT2nWfFgDh0X2SV7LAuLxG7x3VGWRmON+E+IqkJTrXEYFIAtWEwd4Jyx66/kyph8GnlDFd
bLrstm9h2Z3SOx/n0pzD++vyjyROqcRn1OEakgnbtPckYG7UpYArZgZAZTJ0h64kumxUaKTd0N8q
o/qZ41868ofQmHruS0FKcmnUTPKAvxvrxJcCJT+Aq7nkOIJoxjitGldDMU4bR8fhqR9TgghK0gg4
sc+ThWQmjToCZot4XXYPNUZOXA+psbHR8nT5NIOItFhXmWmBDkXS5pj9ViFhiiTrhwQfA2OkpR65
fX776LaYuH06NBKZt0FJtrQvt4fbjuCPTzkSc7IV8rfRRbfeZ7nc8iBW5hKA8Xt9sVRSt4XBXz5l
CSmO8QjHh3rP4TTBWj49O05NTIUsIZuxrD/7HU6QssJadFsDMBbRdEmI6THL1XvWiq9jrl+dwpxI
M22mbYUMd1Vhrtp1Ovlxo8rcIltvQJnbgxxHKuCAMujAdhcsMhM6n7TOjc0MlDAsmEq5E7UnvTxY
OGX2aZLe3TY0aJW/qdiYto6dHdOBBI7bP9fExse+jdCGFGKnqKaTt4zF6DEgOZmsJIVDdoZhMg9k
y/xzgru2DaDpUA2mpTj25qmzhvpPD+1SldtxhsOdOfMfu43bviMrEf6GSPcIfGQMdCOxtC6RTdvb
5yHhtCw1/fvbYiPDj8CTXfgnN47HbZF4+9QiFevEAn0ZCrIiTrFkLR9y78JRalIYdsN+GfldwbOT
u+Raz8Ip3vC19QdOESTQoxlf4r66zG7mvrhxtJZO8GBkBRd3YRn3WAl/dgl7iIVNh72pK3ZBiR0+
auV4DZaHKGl/zdrTOy38iWydzNwyu6eDTXBCE5BOHl0SmV/TnPLJ8n6k8VRu3akv12B3xFosl0iS
FhUa8MwjmHE6RKQoEZXlfeuAed5VPU7cJI2veVjSmmY43RUpHdRtmI2a2v420nL5Q1M84ZLKymej
KtbMKt8RMMQvXmAgrymJsKAbN5Yxt3jtgb2cPIwNALA+JzBJl9YCdwo9nCjcpV80geBvXQE8DUFX
fZ8sYV2DJxaBQYH9UIozVx7+qIRbppdaOe/KgqVJ6ol44xrJeLHDCVFBc2G8d+WFwP2jl0gN6xca
XSKWq6PMZ6JHk5JtDfBPNO8al+YM4SZr/GLXhBOLnTKd7tksDDvLi9a9Ijm1KcaRKDsHhslIKAWJ
aqgvGPyLAY9HWaGg6HxyI80ZElqc1cexDjZR7tZXSKrEZBYEzJUovpHKpfLSeHCTzKH+JSaGBmEc
7f11W80tNDd4E+PkPjRpUJwdPUAyMOhksoZfXThkqITcgnHfnDzqeySc5nymYzo2fWC+TD6kJKFt
++gVzc/KhlEn2SoemA3uDISFW0Jx0s2U9rzLrekBvcOHH7gPCY68I6uzlcGO5lGOCRJMNX6rw/ir
kU/OQztV/ZVN2Tr3c+MCLTvahx22Ohh4+8IFjTTRYz065pIYzJ4qo2ohqgNPhZXrcy566rmA+NG2
ABThEcDlDA5ie+5UBC6X686xqvsMYIKf3sP4uRMT/l1pG2cTPsPBHbMf6Bq87RRqKFCBlFc7wF6B
VmR8VFVMNjWH9MADXfN054/2yaSi2PasudZzbVnHWn9MgaQ9KXhdtRhxdXUu0p4hsjdJQ1wMoXbO
in0MEUyyRBKaBCELf34boLeo1edm38yTs8ZzxDOtCdZS9Ko2Q4dDV8n3wqORnVV7xxaCIORHbJlP
FVOaA9823xJjUXHKY/Q3ah9blCJLpRq2lhqZSafNNoEWfxdEo7OdMveEUP0RAftwV+f+cHf7iBbF
XitDAqD26nyv6aiZHsuSvoe0wAFvG13fxUhijQ3qqZeLXTUiRBtcu7kxCnILOIzgJ+Ngd4u0u2D/
Zd/o+cNOToRQDT1Jp1jrUCyf3KzynpXqkif8mKv3Sok9HuEFcWeyWaXHMWKJVPN+BPOEsr9/TcbI
fDLzL13L+4vE0F3VZ+a19wrEHXmg1nn93QJosYbf1GKqN4FW2hl7miYLV3YPnnYcLH3f4Ca/D0pQ
grr5PpjxgiFx6mPCFvSlnOMTPJHgWNV8Cy2Ln4N1p/vAWwMGwdVStxjz47q4mq7YS5zzq2SJeCja
9puvLecuRLJHHg3MP2mxDYXKhh1FNN1BFMbPrvSnHepZje3ce1N10UMIks9dG9ZXKxFLdAbGyuUe
28zNU4znEaGIGK6WzGjvJ9hSPvTxNq8Jm8rY35iaC6FL4MIE1gMyvvjSCdRQRZM9JA67YFF/aSKL
bVYwPvoB7oi04ApsyaPsSgb6gvzw7eQyhah9ZawmjTrU98NXbjT6aE32kRb4RylqfZligAqt54+7
SLf+/jhD4ttiZww2xWCfbCLtdjpo0J6agc8rm1pcMR8KFCglZguRwrYA2YcWqMAeXSTYWVAOINUM
T6GiTcAXlnZ9P85D97RMU8fDkvD1o/WGPXGaW95TII+8JVOySJdruNjH+Xd3ANbeVT0qt8Q6jdZ3
SozhoPIJUqIQq0wm+XFmpbjJO5LKc4X9z0jHPQTBQ6j9X5Ky/dWluu8qukiMSh5sy1NSZtVhyqdv
7EgEYmfeSl4/4dPCMcSxYkev6pKF4ihTT197hTyS8rpfD7ViuT+QdmeYI2pdO/xsZtjKude2lLqg
bMjZ8dexEQWrqKDA7qz8pXJIipsnYx0kaKDFaAfYW2AwjCmx3I1NATt7VPPeUgNUQ+3shtq+3kox
7FUzIIhl71Q0by3GsU1SF9YJV8ArIPKTS5gtHIPOZ9QQD6uqixXIBUjbcRrfiWEkym5iGEOx3rbM
rUUUFBgdARTYyBvsyMByCtc87vSPsZ7CTTb1Tz6eXu3Z7BQN9xzKrj0l2iaCdCal1tflMRAyeiEm
bIEbfHOHOTkPbNhxPhJebSrAoP1cbiygBpcQHSQQzYCaMwE4aqkZ3845N4v6gouu7AufwjfqdyLo
p2cyQfaqkcOBUZSL1JTY5aIh0IJo1+SqBbU3ETNqF9K+VqmJ5ozU6a5kwWSCp4OZMXwTdfmUIizZ
ikohXPMiEBJj9DJPymGsyU5MuTK5hLjgtoI8Fty10db0SSibKX8wJIZ0rfYzndRnP5vjnd8s2qxC
Lsog+zNsbcYmtnMc5nxrTka6iVXmcmYU4NdaBh2dDQy+hPp/7vCChzVecEDI+StG9PG+c4gmdr+1
Unbvbic52WZNHE7Q/AgUghuY8u3VYFN2CHMhzrhHdo7p9sgnAZwYGJ25w7hLcHptbNyyZvzZWE+k
vFNeZuFd3CfvE6Emp6FaELfElUHhLKpzhgyj6V020ZwziyVLcR6OutgmGG5xEGmD0CjsATJs6kNm
DYeSmPldvlywTm1vyHzZ5igeLm7YGHuVlx9mFdR3xSCTs89vPxp+sUbRiJ6fsdlBz9E3UtLK14k3
YtpjPEoWbjnRXPu5NOJnGeWHoRFcYzn7D0vidJ6boNiLAClyiCZ9yAZ3o2ltt5kZC5I4TLlFzDqy
snDjlcI7dxjCvD8nNSIYjnljE7WOfUmXn9IwqQXQNnOQIkDaBPj3VCZhoLbCenHwyW28sRnWAcsa
2ocK37Z8Krw83AJNd9dB39j4XalQVVVcg/g66lqcEQOQtVLdMnH0o2UAFA0HXgA/bAV2eBzhmNw4
AGix18FkdMeUXFLC2/SFwcR+cGFA95XdnMH0tTu3IZW8J1SaVZBvHVuv+AHrdGTWEJBiS6bkFfU4
QpPKig9URTsov/xFZkAj6RwwOrZ7ctiKgH6tqMkZLtD6+wMhlElu5PvbH9pKAF1b1nQ1KuTTTmSe
/ZI6mPYMj+9uXkQ9sgoOLSjkKPXrR2w966EkzCodBKOur4YbVus8KF5MLWeSiZwF/I5tZLLbS5ER
dahni7ssMJVodJkoZt1s76iVGZA26sOtRlhL2ezcYcYhqH7KvreZqldIsPxD2JuaeWTO5sTJ71KP
4iJivAqIuZbnBXvxG1s/srE8Kr80j8Jk6VTIe87k+By0kb54mYv5WRXX1mx3Ds9sX44pjaGInyJm
m5ccT2g6fKR5OtwFCi2oFznV1g1a76T9kCatMJ6ElP759hDUveTb1XJNOAvmEOwpO3fIuJ3HlJBV
FtT7dPD9C/CE/MLTDrrUuHel90UIuInR8lnryy84POozTX3PAJ97wUAOQuYbOcIss4CiYD+B6qvP
Mm0Ja6Fn3fpq3Jb2NDzly8MYNludd09hT6eaj7K+r9y30g+7syuwm9M82AQXYoecK1guSsvqPKeW
PBYhwv9cWw82zvhn3N5c6xPwgHSc8ZO7FpgpXrh10pT+0ehksE5Nd1cKFpb9XKdIMKldQ+5d6woB
OpTx+R72lXUoivE7sd7pweZFvRLKvjayKb2EcYfrIyFlQcvuxzAK9xHi9ibkSH7uEcsm2rwaGOqv
9LzH2fRp6sDggAmjONdHd0mDCAnr3NUlCIK86e4ZEFbnAVcq821XEU9A2SgY3OoJYk9Qb3A0chjQ
muJBUZtcifpYZtyEM+z/lxCRtmTi9BC0XEQOoA/KzLuuzquLz+gwFRD0dOm8DMI+l3UV7A0Zp2QL
omO3q5blSRWqezX197Mf97Bs5b5RhLi5ZAMdAZgxp4G9OrhAMST71cYCQMoCM1xN3DzBVrDiIXEs
3VrENaJUxwSck/cLowZCrqx/mdKr9mEefE8mn3FKn12LFl7dgAVqXUVVtxX1fK2dIkGyCPgkYTi9
KtkP76dxbPeu5qiXtE078kaWgVtV7lKj3AcVFoHEjru3TNR3Hcrvo0OQyGqefGxmCDaAvw3JWej2
yQw6fDpFy+86UqaXQfdSRmFwxwCXcDnOElzD7HpTQCle5x+RthdNVR5RHzlHem4uDmLWjQnGQiaY
7VpzVXOuwa1rq+CxHRlPDQJAkmEYLvpVQdXTMVGqrOaXE4/FOa/8bWyK4pDKfOuYHDJN17znXvHF
nAriC6fhW0eQzBiMcnt7Hl1AspAz+4Qm5lzAaawPg9W9JgF5sURnQmxu7+fozRuRpvdGNXML9BgQ
h2xuoXQA52ndl1KdyTQbP2DXpJuhdrPdYsr7vctftn1/2fvdNoC3f4uj7iWp8nzHNJdhb7bMkspl
G9s1xbYjZ/dU4DGcAyCdLJ/yjRF2mjsBFK4bgdrKzWyt/UWDcPtcNs2apRUOOgSoUIDhKTiEl22s
IaF8d93xhOJKb1M3Bbluxo8x9nWyvGWKB4ol2E1wRA01HCB5AJdJkSaY2bfMQbA4msYhrO+R0Ov9
TbI2LOhlU4c++qYyROtpDacY78mmchb7sgTHd3tItLxGLWlXBqOaUzNBBXdHLu6MLdY5UjWdsrAf
ebMQ/ONVb2IebHqWFF8bvUxxltqK1yz9s40ZBowxPKsszxPvEJ8Qz6N2upEh9Fys5QIQ9xcBe3hz
zs/w25iDvlrSKFeEh0DXh8e/iipg4zgr3TUtCJ6NRXx3ewiXL9XLkO+PfzMcW+5wdLzehFN/7KEj
hypJ0Y2IBUV8e+a3j4pFpv/Hp7eP/HKSG2SgJKUyEv0dEX/7KFhg2bePbg/J8gcrbPtlbqtrUmXI
1ssRMHPc6+0kkgh1KQ8h8k3oegZJBgS2nG4PgtPrOGNtuAmxZlI2YIYvmqwS/tjvh9uns00xKmVB
inM23vWBms5NPJvUAfwxlt8NbCdXH7ndyDDUTaSguDszVWdpzLaCglc6NX1fkOyb0vywJodst4XH
jScRCvdtXkoNgpARhXoXkgCHPxBA/CLZun2EvZRCHt8tcGt5f/snFonjMfHf2uXpFKn850N7A8X3
2BX75f1zU8rEXnDKiiln+laGq9mrvvcBQzNccaCqgGPB0/vXQ+8Ud51t1XuSXlGNiB4d+20izHLQ
2oaOVAc8HYwRmWSmo/vgBsra/X+B2P+NQMxBNoUV/H//S4P136Jk3n7VWZG3f1aI/fNr/mU6t/7h
+g7ucMe0flvL/+N/Db+a9j//w/AdQmZcLkbPJaYNgdifTOfiH6jGXJKmGFM4lk3C278EYvY/fDu0
8LATJmMh7/L/XwRiSxLcn9Ly7FBge6c/c1g64z03/2I4DyzGOmkRkFHHei+g53XSx9kaME/GoEH+
9If5p9/9z/525y9SNDfwLIdniv/eIVkGB/5/laJFHcW7U8TRYaotXANBZ698dFBonR3E/kiTzJ9N
Yx476LbmdOHU/6iM8agzDJdpn33NfNxFmsKNFcmAM2fYqHFihqyoqYM8fU2ZqIKGIi7dc86ppi8q
7QrGbk2WpEtwyojgcyVFelfEAX0TZkKjnyjh2EP9z0/U/282fp6o8MzADHmlaH7/8ldNSP0cHRWE
iMrdw0hPuiL+VeEMFfQdiIQsvUh97B+MoD516hzKsX4wmV7SoeXgIksi1aLskJjZZ+Zmd1r3wyaA
b7v2arFVLI7Wk4db0WbHYRfNwH7SemcMyJBzj/7IPdqBc+w9XM2k29lbdu8XUDQXLUtnZTpba5F+
G7aJnR8R7433jWogwCGxxF2VjL5g6iYbjedvZfghv6nLr932gV4PvomlHPMlCuj2Y6o8rI5xdUgC
6zVPJ5bseQLVI5QH2KYxJ5Qj+JL005LTIS+Hh97jBUgaaGdkXk3zr0pXD8qMP0EkgglR6XPJPt4e
cL7xtILN5KovRVWw5Az7b31FHmzmYYj4m9fqr3mRy0Xpu7xODCgE79C/XJQo4Uong4VywKcUrKwq
epGO+soglY39SH2tQBvXedehwZGcU5W5UkUNU9cTh4Z2HWZAu7d0gvAF14jPRuRQMw2JBizVdjqc
QC0xG6mCj7Hx9BqYkYeUBmtRIjMmZPG+LnH71po0l2B6tN5p6wQ27vRTMEJYw9iMVxUoZbLNue6r
HnPrAM1udsPvOqH+cerqQ6NiAQ8bkLbCOi9Iu1Ui1Dmzy7duyB8yNtWLE5eGBgWPpb42In+Imgn1
w6noh+MENdu29FVGxn1nM83315oEDcdssPT3JStkG4pTx6vo5qZgOBM+mtYAKmGyePGlvA/DaeO7
+mUE5UcRcOKFemLI93eBwf/uLRX4Ho3NLVjrrzLWxgVJM/lDeEidctjUS0xNEItpZ7mwdOzn1lUf
//OFYf3bnxjgjXDZDJK/95cLQ4ClYgjDT3RG51x63mI7AfO0vBnosN7LNL86mD4AYHUfxIyC5i14
hf0Cjiv+8mOdxp+NxXYyxmf0N9mu/+6apYwKuFpcbjEO58afMSE2CVg5lOXw4Nt3KM+SPXK7bM1J
1iBfYkvYQZCAQZb9zQ383/xY17TQEwOwg3nj/kVKHNbgCvRgBAdygD5HEbyYJfcDpE6fDY3vNh4V
48bg5W9eB3P5tn86o5ZjQ9iWyTG5HFP/7YySsWWHSOyDg9kyD03jezykWJ8GfReVJi7Z0tIrt1d0
Da9R4wO2o/WoRrtfF775CfLlTOBAv0aJwN0/yS6eLM6V5CYTmWpiKKHvtBUCF/HpvSQ7cn4RvS61
RyyVlz24DbBScs3f89p4zF3vlPf8qSef/Y3y4G7xc7d6TLyVdr2dLIeWa/PBcwpSmj16VKWzI2wZ
iITOMqVlcv81nmy9gj2G+ioZq8WugFHdocgN6h+t+aqIi99E3XAfRkydgCKyGq7gSKC8VILfbFC+
2qiqkdwWVQgK2f0cO3G2IluBrWQuQgDylhEojrRV56WLM5bLUo/znRtzGDADJe2Nl62sWCAEQPxQ
cQN8m16cvnjtrOX/5WglEmxibM2ZUxm9iboDk1rMGy8K+eOKyvnwUHMpaGxrMREZOlSwf+1wZ0Ib
PtQIPouOOHh6zGKlyQL5myvCdtHH/9dLIjBNvOJE3/mBF4Ziee/+KWA7siPN4qYeWawStzU4O5n3
97hY5r0RNQV2JlKKR9BoVnlxHCYVLKcuMzqxla6w0I14RfstaymHfEv20VFgHqxgIDEyk90OyeZz
Sa2yFgP5EguYFr5JfFfY1issbsSPGdsQveu4oW9a0rU3iduHq7xCKGSIH6mvq/XE3HFqECMCa4g3
mW5BXfoCH7C/Zl0MLqGIk12STZ9t7p18m7RaV4TfC/NYJ8NTWAzVDiheySShhYPo1peCbFFlNOxU
oullJNp0xT1rW3A5NWqTlvMzk4E7LfKnoAqWRBm6UBToAtu2/UGLPezADe0EASErcpvUtpXGBshj
tJ47SqzYyo7tDO6hs1CT5Hm3S3rj3fPECt3itA8y55WY8S+YBBAeNeK9nhrAGTp9ltJg8R4vwntj
IyP/LtCMw73GuFZzdxzxKW/61n/k5zbryA8PcVcf2yyAy5AMz44sD+TGbAMzSzeeGi71JDvg2v7a
1/yp3Ld2wGw1Vv1TXonPqUqLfVaXu7yElYhFFTSIz++NXOcxobBe+6J1Vx5tjwplibnQ5mth/oyR
zemEE5K/1UZPBbQcA+yim87EFDkh+0GKr1Idx3ERX/O1hEhM3yjNmAUBMyPcTC/VqbVzrWgzYXlH
EUjod4CGqMOift80ZbrrZ/zOivS8SjrFcfRDqNsVlwR+MtCHpBbvBulQAjpZuVZK0r+DhK5zYR4X
GRmxBJiEdNJuA7dMNsrKPiZBbzpWydsc62cpqnMqcYV7ZHYBZIihmSaHrKsOunIgWJS7wRdIgrgY
ptzdoHTvKHJHxWV3AEO/SMSKbm1PIeA0DxWJgau8qcJ1adWv8N/JBLKcx2TwjWOPvRX37PyNgY2n
+DYcJd6+jNw3UYkrcnm1bVgRcRty9jmyCW6ykAWUHdt7E5VgAJxSFOlrrsYzaYXNeihMBKe6fB3t
yt/MIeTgcCzIP+2svZ/Z4IAVZykqFHLbDJajixgtVnih84k7ypQQaDH79yRnnOfEuWdeuC0N41tW
jI8UrSBeFZxzx6Z6GjMC4KObz/YpNnn9MzZEZ4FNoWEHbPdUqIJqBUhsxi7GeHYi7sxzzi3WRY/Q
pETGyHSZwfJ+Coanxui7NRunhLGUfTfXDbB+i3d1i2V4Yrm3rlbjF4e3DcAYcKgRTghjkBclIVuq
bF9VxRcmkg1ETSKziKRlJBiV0WrUzrewPUVJ9xOvyXBEgg4HY0StwKpCV9VzHojj4w5W1qWckO0E
Rn7BArbzJHESfvKmsv5X5bNJ7c3owJ3t2rAX86ovbdW9hI39VbknVc0nOKhASBn1b9XkY1qrc4gu
/vCuBTaONqLobtl6Vdd5JOBwJjOIXCbEfxhCV2WSvda6Zwetw28qqOLVIpXVIcl9me8sOBhv5YOx
2Glu9bkR2PdtjVJz6hNQiypio8SWxrBdBSWJcaLWd30evQxGRsQCkqq+YatY2vqLzPnrJEzmzSG7
y+oUPbxXmmtK2/fQ5jRBPaEeSwNqiM8wdRVaFSoNz9gVdAdKJgdjbDNQ7uuIvpGp8uStEttjwOZC
O+V7vkLIuc3HniogsHLZlpYFWs7KbV/9MH8EeHavnFZuchDgqLVReQbBtmpYOjWz/8okjbF7zvaB
fQj3yHnZzGeLnDrojkGb6C38kXwVJvJblL7UTQggdeKmmTiP5AKbNF0dy6J9O7rJ3krki19xJ5W1
dyImGi16GbWkbIXwRJS5bXtCNYTv+tu+cxxKSYRgw/BahhOoeRuOSjgzPLVQ3RUctxPJ0yOvFSGX
3430K+9y2BJykBsRhm9gGx9Hi7M6DtVrU9Z7dwSB1prEsz6aNUNUr8n2ipjRrZNMxSYpq3pdQkk1
0eObAZ0fdeTKcLtmJWbnowzdLxBK7DLrKPA4N9O+Ows0uqUT/8C50+v4R+Y6+DMqAzTz2L+2JUB5
QNlyUwrSFaPm3TTCH1GWHrxyoI2IjDeSj4aVD1yVXh+QWjEiJDXdj76eXjJuL0goAgR0QKpaX7Ph
CjdqoI1U+gRv7FNK2wRNDMy96Yv3IYR37XsA1PPkWjjJRxR/NPZZ50m7MpXLANUJ91Y5sl1I7MPt
a4kdiTcpx1sD+HIatVg5IaXBYIHbSUAeVApQdTy8J94ACswIEGJLg9GB7yIp7uZXAxU46sfkkIca
Pj7/PUf4OLXqU/Qe+2HioQ/WZL2TG4FVzBRbu3Ktrek2TCIRapS2WfMCB+exDj8R4RFOFBS81WL9
lpRtjYINQUMVvybYokZHss4dvrRGQc6F/2HHlvgw6keZmk/ZMNdbllgG1PsZ/qnLLT6vs+yLKoga
5cwdJin3Xh+MW1EiwUI59iuRTIO76Vveeg/DYJDpwRThaJTjB6Kdu5ZJbJ/3uxAh4bqAODpNlnsc
gTpMQ0k+AAXPlqxPF0a5ABHruw+qPNvgT24qSlgsQePuIk+Ye3OxT9EA1r8fBNbVlVtkPeIX8Ui5
Ou+KxYbOrDZbd7PBXGfM5Mq0saTwdLvTOCT96fbRHw+x53bE9qmOCX4/AJVAw9PDs4AAG+xv8o6b
xNOrqL/bubhOI5qIpMI1JLOUTAJ2rMvfkvDB1vb3qND2bDgPbhCe4yALVpow9WQZm6sqf6th+MDK
b/HkRjYnx2AnyPlx2ypp7Ts24wuH1cT7nw82ezosIXLZ+6vslUucY9dVDis4j2hDOG3eIomsDAgo
JsoPlh67qrFgHRjqV1enD8OcEY4S5L+EpS9+8oiAkUp/ih+iaLxQJo0A4JOHoWhe80Y9I/A9Z13x
q0Z/wlKcZAD7W9BBgEVbS/tJ8PwKKf4vW8cPdksaiA0oD05euJYss6gykCp4nOvd69jpX9RQAL6W
MsVNNgRjcfQxDCPZYFVPQUJWp+Jm2vJT5pTgojLMvtL3TSeBqP80OF2+7X0yVQrPAhIpMEi0du4e
exYip7L8HeB3A6Lgm4y2LOTeblLeG7BE8UKrRpzjjLeokeLRbqYgYo3CQz5oUqdTdaXujna/4T2I
nV0NvO+34NhUiANYUuHYrIsXqdoft1TJ26t7++h2raQzrtR0iqiznbhLfvN5/qDvBG7HjqbyMpjY
7Hnq8MWzUX6yaP9uF5m1BuB0JNjoSyyZ/gx9/hYFxAgtAw1Tqk/ZRy80TAeX0M41ypI7u41fQ6dL
9xOKvLkzxSEdOd3YZLUrq4vRnTHfiduBxrVvIWyF6igziri0SMhhpXRbu06L8CkXW2HPP91pON5m
mK0MEPkUa3Kb0DgVFg0byLm57j7o2iiPTHBb3nzxIqgy/AeH++Z28GhPIv480O0/e5eBnBDGr7HH
WVXXPIHWNlaixJAag3hbuZSYJ5/2sgZdiUmOPI7K+4S0Zd8vo79bkxiVEkg0yQhu1h6CwrVWt5Z7
7vneVgpTMOvbY2lnhNIsPy4FZoxeYhtCkqF7QWOzjLmMLHypTP21mmfqWkTHbFfljyZSny5CWdbx
MD14frK+JqbhrIdYw8UzzQTgi/kkbQKpo4H/yccI9X/YO6/myJE2O/8Vhe4xgjcRK12UN/Rks0ne
INhsNrxJeODX68lk79R8s7OS9l4RHQgAxSqyCy7zfc95zgCqL6h4urrkpKx77oe0FVdaDU6wnqIF
sB/N2s7AOOYGCFSAknSwN9H2UEFL6nd0D49OUx7S2fbWWJUPXt6/F6CdqS+bRzxL3pWZXAGb8jfk
OK8GHzNB7JrjwaOe2r2Tie2t5BkzLTFZc7KO6S7mtoh3g0H1oAFUvXUQ1NoN0OAIAC1lBMrRfsjR
T0s9P04O13gvy4pjFQcSKHnfec3P0KUigBcIa7C0dAwUKty0/R76BAXMVDgcvXo2einMFEjgYGOe
G5ucMChDTFAbVMIWgyZq7iUB5Z5Un/JHuVp3N5EG2557ZClbdXhi7jSo+juQbulbx4FAvlA+mzqP
Mjhib6NT3aYB5FiyBsaNFo4Piz2NkMRlazCzbjTLv4drw5lMexp5mP+gyXCFifygdce3AsiIrCw3
eU36BA4ytV511mVTvC0MHRL/xOhknIjfMPRfy8L4AcCoKoQAuiBMgcBzTi80TLK+CHP1KU/tltOC
15i1CU4ohHIoz/lVsMmYUstKjFcAWWzsDxiI1HhQT1BI+iRbAv3zYzzgwpvjYKe+0iRFyIsKQBYq
54hr1IFCqT6tyt4Z21YMfIb4yqM/DNEThqLb6gBw4cCNXfaI2/AmrajODxVzuYLEtRXkaaQRy9Kt
osK4RlpxKCk2rBweFNuFE341dRxXVdwuKcZR2R6PHRpwXWImNRdtRJX15qEgzHkjxnRrThSGK/Ru
B6PLO4pOGWWjwjn23UjjfE7fIpsqjKFdDQZFiSbFqVvYDziAyN1Csny0Y+8sRgMzgEZyWTqQV1UA
62rtsjsE4WOM5xdrAUSjAj8f06+yr4qNk1bkQ43MFJZgOhqQzRvNeYloPTArqAmdCk+g9n6MUTYc
gVNCSfeXX4X+rZMnsBNTWNOC7C0ZwxloMNPjkl+SUTczGqJYam9fWFTnUHGguQFjT12IkgUnHvUL
hxSFs+rJ5Fr6i/IKh3n0n5LcvMkX574NOW0ZQLV5gcyn7hnu9DgX5Dm22OW4wRC6Ixdk5tJtzK3e
i/u2tZkJVBmZbNxp+wZkLihjPUFOF84EDvSGeTZNcmwp2OvgNk0zCdYkam4KvaWuptXHOYM6Bz2e
zNCq/QhDkgWo4obZVSfmh3iIvusFFzW+Wm2TBySODK2sozEKjgafwGwn3sxcz/wP209B/NF6ThCR
GDg2anp8h9SmQEpw8YFABu4rMSoojVIm0gG88w0A1e2YPGQuQn6Bz9drSYGbj0z4r4KRoADi/woA
q4wSSX1cteSO7s1Ou42CQ4HSphIH6Jhig8Mps8c9osHqSKfge2J393o7HioqUoaJqJYidkfXjRxb
wrI4Hs9uVzAYi1Cfj1CejJxGRz5/cxfvYBTe++BrH01XJWvCjEjYZAQn0LUYDAuTNKEUBY+uYX5D
OPR3+CTkcM7Tm4fDApVkdhys/CorDOY1JCGuAqL60ES0N2FgHpzOfBIAD4gaudFFjiEuue8rFGd5
kVwtQequwrxBoaFHZ6gLP4w+f+kiJouAWTBCIWNMc85HTy83IbQonkXOixEueEFbcaMFNgHlc5Ke
iyUNoBPzrOv6gZFwVkkvynByu/vEpp5Jmh5kBNJ6EZp+hospfNLKBSHLBn9qKO3ZahHpoi/+st0Q
1Q0GCv5oW/nnRtCZt7ToAbIZ1NgiBzVtcw8ZJg1JwuKsuJcIcKPUXKdF15HAWDMMULfRT2o7iMNb
wyKxDxh2QXURPR9B8Idl9Et6dd5Wp1iA5ceMyI+FlwX6dTXLTOEuyyzOCLlaS2iTWlOLDMcPz+I6
3V40BCHGMOa4WMg6KSK4vLBg86LmP22jlDphUxGXFlmPUW8lVyROiBFrqYlK0JSanP5QIshPKJky
NW6PPY8j56wH/KKKp/YqLFNiNf5cOAFqScvuJ4RHojxrdnNSheD/8Q8E9Y+qnrnW4u6LfvLn5v96
qgr+/Zt8z2WnZLBftq6Tj6Zqq1/d//Gn9p/VzXvx2f79h/7lk/ntv/86KQT4l42tkhPc95/N/PDZ
Ah/5q2Tg//XF35yZp7n+/J///f2nvBEnbdckH92/CAyQHNKb+c9FCY+SJfPfNu9Z1f0LDt/6euNv
ZUIAusb2DeZIgeU4tis7XL+VCYZu/6G7tm9Rd7Y9yaq5sGucPwKaMD6Jkia9bU92+S/SBO7b4PBd
iDZK0PBfkSbQhv1b50cPEEUw0jMMFzA/3dm/lfkDsoo6ooe0c6ol0lnKyVcy31n3pkt9t82ObRQz
/GvbF98JJTQ3PAHQflkK7S6fQ4/cOgR66UieBq3nnTksWGko4QEOZ/rhR+MdiuDcSxbutDhBG594
Xj1czVa5bDQ7z3eVDIcxUn8/BRjHemZMdVU84MF8sXAZRQyTVk1PEO5UUvXz7wwrq1ZEcjlHq2Eg
7vbhmtbSq954j0FQfUuX5Wa0pw+/JskV3O6uL+azXWKZJH8yyMorB9saWmo08+RH0s7LHqou+WGl
C8hwGugwVIXePtAFIvFOFnLqHjVd51TrJs0haU/OFbdZeH7JhnoOScda+SvO871uM2esKJ2Tf9T2
d+jVZYWvPQ4T2tCQjJeYH07ypF51tv2tRzJO/Oaz5kXWigAPjC6EgFCJuSe4Rt6kBOXayPxYDHs7
MzKhC2Q+iDw7+a7ziNNoWlkQuGG3Bhu/0d46Z3iqRfnebYaBql2L09xIm2ZtWnDOsmrZalPzzdDR
IOojkSTMVp0eBrWbjDyU3GvN85hHTc96OlwPleiptGLjK/jvZnwLQCVLEkeGu5qonjUGk5KWeXzI
9KOb1g9dOeHghbBu9NnVQrVs7RMDDxw5eRczQ09tJgFg8bOfVX6XRc6tE/WPdh/tXD5jl/U1nrMk
aTYjhBDTgqQQDRFoNk27CWVMbuJMP5oiu9JIR14haU92wfJA6EftfuiEGI11Pp46voS5rqaHeZKT
jiHbBj98ZvKwMHVsy+GTMy13McfaBE67HyVUmMEhFgvhHQ0b7oeGM6YxZm8T5/G33hph8jeS9GnW
59obniBUY0nL+4OxONlu8HBXOC02Tw4mSjMyt+bU+F6gRSGiiEJq5GdXbiUgVVP6s6f7FvHawWnj
G0t2mywvdNfxUL4Ufv2SIUdkEvtse9n3Oquhxw5ERZqe8ZyV5cdMVG5QXlMY2vkZyhFhA8PGpNav
5mlXd9VjNboPS+FDRyBZaq5HBHP6pnWLfm1F4Z1L/J5Z3nhaRHxc4jzAWZvWOIucBXStYzX9Vu+W
lVWh18RxtrY6K7u+LFriLDZVKYMTfZQ/bZaVXNDj/BL4lH0NYxv63WefMSrLfEwkSy6gkAtKNLRq
6Ba6W3zzpG/ar8IKBp6GDL5KT4Zi4ZKFDXWfd4N9iHSNIY5u/RRDQ6F4hlrRxMfQ6cpdo5f6yUrM
BV4BD3y1dtmnCQN3FmUlSJJq0dsSqSM3W7kmb8bMxvyX3y9K6J9QxMnevqxrS+1sih5b/9drf/m4
AiOOXRPGVZsUxqaxw10Km0ptIT/tEPgkKa55s8IlOIUuR4foTml4olncUl9Def/h6S66+V4XzQHR
5A59Oi0lEsTBSSKESSvG7EyzkU8GVXeKaBV8rY1WfTfPdNkuu9RPoKu/SabE211+PpFvUj828yzZ
LA61Ik0SQk0J6iSkfV8snrlvFIBT7dPlC+pH1KKMQnzy+v6y5/JTkC5hfsFzhv2EWVK98+uTYLzz
itoB7+YhCoZmRxBBjdm/emx7J9xlZWI/jYUG52pfA6J/ByrggeDnduNbr2P1LVx6YxWIxN+LyhN3
RgvucKSaj4xg2PeiS89Ewj6N89xc9ybFZdcob1wJCug7OiYgrJMj2vpygJ8VR8v7FA9YqDaBicAJ
x2m9gwG4ciYBAb8I7atpHp6KRKu25UAHL/QWEAZL7p+YyIuDGVXfgJmTMGHpV1pd97Rua2+bQ9Ps
Yrzqy8tkENQAfzw8hctLQwsBjMfrYvlMp7Vm2U8T1Pgqa4+ZqVenemnfqUF6sOet9lDM1Q97ooPS
OSI+xBiSvyVBiMbKyw5dornbWoOfBnj9Vcz9Zxn37YOrh9WdSRqCRU6qR+rF01L2yWmpyrs+nEgX
Iz/0uztl22KOH/AQ4mJu3WZbx65MyNNfhi7GaRwJn14ID9wWl3aMrZMQXDO+bzi70OkjdMb4256M
EqXxXPZiE0YdEiaaWkSawFGJ6GWQmRHvXTM82/LCUra+uGlFSV2ObZ9yizUEx2mku3xQDGa1IInq
dhiw0jKaKE5TIkmqXacQVLIoWA9OyCXSckV6EkWWpyd3khYixcdeelIKnCmgXqZwo3IRSiJlSvj4
751qe65Bi6Jk28dTZZKKJVGRakGdwAdxyxkKfKydyQGWnUWNblNtQ8dW/AlV6FRrat9l01vqZ3Ji
Nex1fIYCVc8lT3eavuM2YaxwMHIvXCUaEX7qVbuu0nViUm4vuoR0LpeaTV3OyfECVHdIoscgJZFl
Co7gw4l16Rxs56QXJ4dRgUmM7tEQUXda5EIxJS6bRkyVOYy8gbg6FzX6JNXSX6uqpK62tRGJfJrV
H3a0tJRDMA2mkMg5I/kaME+Qx5PP3nwYwdB2sScrHaNPkM7grNVxXQqJ40XSxr2zJnJbkIGkjnKc
YkiuzPowSCbq5Sir2nMrKXdqTb1ALeUTVkS1DQrEbRdOvToRLptqbRG0FjsyO76OuwJwqEUiAerq
XKgVQJ1Ka7QrXPFNnRC2sSC2UauGQo5GWvsC093Zep5eH/Xkh0LLh3pob7KorFD1yK9VfmVq0XmW
FI6F1L/+3Ke+7wjRyd6ZuoMqiV8Wiqxx2VRrat/ivooq7ehVjrQT1XeqTje1lsnyeRb6/lqdZZfF
5Ry8nIgeYlKdC2s/aLpMNqQ/l5XVsruAUHLJgXOUW0PtHBMZ0pqIT4U++Tp2X9eoIrmr1aTsuLVl
JM3+eeC8SIMO8U/H0OrpYYxef1DHhhxcrtmvK/dr3UnrDy8Fsq8OzOUQqSP2t30eQfFrkZfZWh0m
dbV+YUbUsVPb6hWTyI+tiPVnQ2Jovy7eppUcO7ndKgQsOZ/FkWEfxY0cc7W6ZNSlFFtwAdXaZZ8R
IXloTXs/STJiG1qMo8u147XTvpUQFNVJU699/YDcV0UdVB+HXORA536oemven2t/26c1Ar8/Y3eU
QZJ5lzBz2Hl5QrUIndQ5IPbWVDcOybxRa2UQkxYdNG/qEAKWrL9IN2qzsEPuaeqIonN0D22qfV2C
6pKs2jiGuxIZ3CmdzN/22RAdGsXP/LrP3gSjSL8uSQtRHwzbNATCxCXpEty0MlpqEV8tIoUMVm+q
LeO+TItmpw50KRRgXF6t6pINFd26ESEnb0/ukgo4CC6xB3/Zbn0XS29O0NmsENFfR1jCnRVI5guk
T1kXAy6hLSgsfh9hRzKF1aZaUwt16NW+EP1tWIoAc/2/3y5zKuO/KTNfq3z+axlEpCpndEQVlVtB
uN05A8vuq//CZE3/Tk4viMEGFDJC7J4MxkcHtareprDel82IJLkZaZL2Y6iJsvgRUrzfR/K/NBg8
htTaZfFP+0pN4y56+ZmokHEC//QRE3OVLTicX+pjcvU++KRnx7GS/V/e9k/v/du+LIbzsrRUbBP5
t6pX9dx790ZnhJXMrmqiGdECBjWa7qcxysdRaUj0d8QDSC2Glq/7sm+Ev47qXdd2ekM7dxrzc6H1
xd6CHIUKVL4tmhNW1VvUm//pY9QLf3lPMHtbB6JtKf/zcWN9N2LT36qf+vq4r58d6gnNvc+3YVgQ
ktTrakGUFYGd6tUB0irV5eCg2YSurFoJoSeqVV94uonx2Lr1jNijKpvD8CfpGTYOw4Ky3C/yGlWw
zEk93GtFz+wqIzstj5UcJWiSXyXUeAHYP4cwLF4aaBpkpw6AJ8FTABwawQDBMQ/pzK2aIgnLq1kj
wwh/0G9XnLLGqU1f3XnVdhoUZGBJ+9yF55uo27barsnf4T8vsZ0+jmEawT8LnPNbRW7X5f1DkbfV
5m//XvnN96hRzhKkbcs7z6BHJV9beFL/F7VL/YfUIkoNdz8U+b4LnKk+tHIwEMtRQiIfjX5Aa0jZ
2pSjTePBwFRP0qX0FH4aQcXIOPyEe58ycSnnllpruyI+kfSwSHGCk+uvzrjYgCtQKbRyodYgXm3s
BNBIJ2+9CgOr1hrcZLKue/hC2spbezaanIJfZiu5Pdo5RSXi0m0IMhg15f3Bk9iJwnRs7pLhSzeg
PV0rfLmy3n2t6U4EKRZmoLUYW+X386WbT60RUh/s0qW/ToWDuMq8DuVz9mLlc/u435Shg8hXedKQ
4zHrkQOKirk8CYcyc8Xvw2KTtkzjxljbxVQA9yTVRzrARy69WYvuhFPBJJEnjsLGOl/ZMZJsGnYm
D2Q7vBJBtBwXB4ioTj1rpovDqrJXlqY+78s+PShSrILEqjWOEc+Fy059iDVMOLSOlEf0sij81Nsv
rbe77FIe0y4inbqj/0ORwmnIO9Lu1acp75xauywiOS7sjPZ7D0Z4qz4oV88utepOqGXWdoqNvxmc
Q2czGTsT09sfYktsHDkGVwuhTjXaN1aaTwcdXh0iZ/mqVlnwaTvxroyW6mzzgwKEmdp2FM0s7qye
g2u9m4N5LouIFq86+dQioUZIw7OMflHsw7JDmZOPRoy2lJDghXRYBvSATrpuoyW8bBdU3pUnM5S+
SuU8rbDNElUCEYpehNybJAl/nFN+4KLEihlAJYlCFmrzP+xLGzp1I6bv8Yo8kuoW9s9404fkM7fm
lnENhSJ8hUFmh7uloEvZudrj4C8pLLfQ2yGwc3H2VOXeI49tCzRV7GZ9SbaN7i93RvFAxLV3sIna
zWvxWLeLf06n6mmxQ+CMCbbmznJfTQOO4yjidUM2y13fG9VVHh3q0L9muJ1e97NunScDLWfqcUFE
8XY05m6bGPY69607SEj6Mzzy7JgNdblpB+8BBYOswnT4KnXs4RmFygmFxqEJl/ssnJODIJ/wXI/D
1WC54WEEfaZVo7NLIn3CwQOn02P6MbepOBAMBC50tPA3Ta11tNv8pgzhcILXK/f2zBntCrc/dn1/
CCL6zpFwnJvIW65S4MGUgufvI65Y7E4j6e/eiMREoxcHlR0yhTneUtkS5ya1AA7INdICP1urgNMi
2vrKAv3GIBeTbKZN8SaizrmGCzuDE2jwcTiC2JwIpYgWApt2cju5IaGMwiezcdTqZA3aMBstuzqk
eQzrgkjqZfBuuZ2NTyhT/B2Gg0KSGvFZlzrNQSBlOPahdcK+owwStXSBdYHSbdrNSGauTL/U10Pd
DxvLNhGAVEm10Xz/2iqbcucJhK8xtRkbwAClwnun1p7ywOr2PmkNRkchtbD6DyeBhhaY45ZSK6qr
BeMbCgY4eHGxsaZga4fDz0qCjmaDJuBYQ3i1npyymK7DGl4joLZvExmIW5GW3WrqfQcn1eKTMNe/
VTb2j7408nVDZX1O9R9uSxG3HH7WUQgel9wf6GOHhYDXteX212Vrw6azMGI3lk4lOE8fBHDIvSXi
bhe2FsB0Z9LvW5uH5Vjmm0UvTbA9cI98nhRrCaIcuggGROAgmAA4OYmZqCKN9rQGKt0j72cFidHa
ZYDtrqJZ6j8Z+u9o8yHmWUyiWCYar2Pyc8gPHaIwYJz8GVr6qRsRWjHGeWud3OxVK9NPvaLCs6Cl
lJr4xTRYEV/ORnwzaWSIujAAKUaTD9r1NDMSX3x2jhxvIohYZUwwcU1Xmz5redgjGqRVrHdUIIp9
YnWAlktjH6IV3VgVyoUwAbMj2mCDTGEkqNO/BftxDqBKXQm/O+h5XRyzTPyoJ5ollWF1X867/9+9
+7917yzdxM77n3fvngiz/mzbz89/6fl9vet36843/gB5hXPYpDUre3fBn627QP/DMhzLc03MEti0
fLwzv2MnLPcP16eXgm+Msqg0HP/ZurPsP3DlYqWhrecgFfL/S0nWJhLNvzt0zCCga4dfzHL14D+4
57y5sbR4dMpjbHjaWg17FOp+RO527PRnNeqqLBPd96L74xoOZb6+jMfUy9BSqCqpcZjaVsMytaYW
l6Fa2Q/wOXoCmGW7SA1vVFyCHsEO+tr+WvUB1SFu7/alG7oHRgrIrph+eXLIo9bUoldVhr5P8cMI
61aWq06Gqguq1TGsgmWrVtUwGwaWVFdYBG+jnkWwL5IexKx2RJIacfVFGXKX7NmRKVECDMLKQSHa
LeeRUe1UAAowcJwhnQmhRE9maWyBLp6ThQdh0QpIx3DLU2yAuyyO3o2JZN15qr8RrjuS6EBG6i1G
vdeCbN6b2SQ6Ip40JCALFgEmIOuiJx+8rvPbTh/uRjvOtsDDqzW0dHo1AMkTmf7YRxaNHwaGfZPu
ddyncPUYdUdTcu46D0RTL/Pn4pe6sc7zFKXEJRGsA7geXzFAZIbikt+5R2uCmnHPM5mOwvgti4d4
V0jdzTgxJRprWEX2d/KTn9qxW7ZuGDAtzE0GR5O3Rkp6DxMZDrJHQrit1c7ODx79yBgYBps8Dg3/
paTJVNcNuuYQGPysB1fzgKjCKEBs6zOGhwQ7DrDqwAD2VkQrTVAm7/ZppSPejh/GLn3Nmd6VybKs
7Jzs3FA3NhnjZTp3PX69wF6nMRjx0ZcRFgAdzch5LDzDPuhJs6L7cEvMrb3zjFxj5tzBkMiJXPYp
wKexf2239XSwbeOXVmrupkzM4CTy+s7KGnFvZidnaDzaVKBHZ6wKke7ZO5q0DSnA6GxLw+jXtbY8
eHDDdnFbbrWZDNMkR6TcUdWFxU6cpjW9mgmJd1mVGLvJIJO8DN0fML6g8s/YT6YX0swxFyTDsGIm
/YaGOSGUlomnnNMsj22O3muGja2XtE0ZlNmbOIHBb8f2R9Qh5hwsrIW5x2kTYjgqiUUHhtPsW8gt
6850T7Qk95j7AuSq2NR0hK2TCNvdKHweodEM89TaTXEX4OfyiWEYLIbOLvOzIdk5zQjpCnt5405X
BDsUm/A+MLMjnDppwxiktf3RTIYfeY88fV6q+67TQftLyCmEfWQMOrlQ5nyMLcSdOCeMsCYCl14u
Pav2oWxGMkumZI2ngGATrC5I97kQu0PpkpIM/9cAQu+sM7Dr0F6zp0a3yi3F8rO+HIQNG9XsxbrI
CufgVvoVoxhQyzbCoUnSi3yr+sHZUa6inlRCPXFR4MBN3JQC5agGG9OaMQBOHrid5oWKXURbYq8m
eQZi15C8+7Ohj6u+m8HTdnSXAENBJ176dWlSDmOmtW21aJ9gQs/px2hV2+xdWDQ7TqD7qpkBAc4v
7RhIdgnawln+YaJEgNxbEZEvcdQegREXhvuWefjBjF3ioOYSxZvbBuRsU6Ynx3hADr0bGVp4n73j
dQfyjMh+bEJQp6ZNWHjWfs85zQ6ehXUrGhfuUMxztBIMMozJbVvQvQqu4QJxeIpVMHTTKnDKfapX
9T4OgnYDdT0lAmPE3DoaP8V8BKr7kkW4Bg3KGAduIPvc5tKImcWIuLx15S+pRLFfhhHmsYcEIERd
b2AXsqbGucMa8jN3uKdGKCWSCTVr0t2g3ACqDwnw2AaP8O+j59ZzCMqbk+mwGOWR7AHJnnd3S04Q
TmxquEpAKO+H1FstDcRzPLObcdA/zIwtqHjvkbZusNmDZk82oVSkFfmwCeOHOQq1vRlz5ySgeV07
XrLp8m3U1pyNKLi4eyR4it1na0LyMCWIAKYogoWKZngTUXf3ox7pc+lFO6/0qu0yEnHEpHo9h7Jm
LMbwjDlpKEfA/OPsksPjf9oTt5fBnQkjDLjO62OPZOAtd2kQhTyp/KZ4cexfWkFCg6E5+PPz5BhW
SbSu6l9+BQ8/C4eD1hj9IRox5BdhSkumafZlhsiRuYF7R0IySmQ0odCCjovBfbP/WYtoORDH80wR
bNhAqMfh144lLfbAJGHVG1CFraIaKWaUz0ePWRcegUYL+7VvGLj8HDRlJk3KYzkDTSiMYkBs8WOp
GbjisnLOoeQ2mG/DIN4sZkAr2+jbjegt9DoZ9Q8Exz+gvr1P8w4HEVJEbbolJgEUvh6cKHZB+wtu
dVxDlHMzVOBm+NpU+niU1FRzjI1jWMR7xwEUaHcEm+fWkh801D/7hp726Ng6apWluNPoZq6gqayQ
lYbbwkNMHM8u/ccOxNJ0bg0uSUqz4aaJ0/uZWeS6fW6KIYLdxZdXL520GZPYHkzTKXQQxcFdPFCd
qziF19liNbcl4QerKoufBITL7WKO4T7Xi3adldw0RlxC0UBhdbRyJpwz2iS9N4/td6piWJ3m67pn
eO/Tk3aX/LuvIxuvBeIk25Pjl/JXGbgaOc9NA+lb+JuSh0rUzrdztjw1btvtMjedrwYQUAwbBGhO
y36IjGSbaotzpgxLxFR7k5BosXMs8YzW1N3PunujpTvKl9Nea/VbaGsxxAfUjyBatDXs/2Tv2u6D
pjmHAPwnUzWTqJd6okEXbtyowOSp33il88iV86JLg4io62lPzC7EJESWaoF7GfhS6m8986F2fGRV
aCGJHWD4MDhwzuKqJZ0bAD289CPsb+SRcmHF5hv96XSjM+2cSMzcOhk39SXL72Pa4EBfgzeqIZCk
oWVPEYZUStQT9zpb+CtMK0/6QE51HM6vug+XEJMUE9jYyRHiFngV/fKdSSbOOkWdyjQq1KhgH/Qs
HQiWTtdRStIqkPoDEyEyYSqxC4OfITPCrWOEgB4C0Pc0l3EPoesZNe0H9/x2F2jiNuoGZ6eI9K5m
Y5nEzYmjxOaZFZAoCD6vWhPxwWk6I2JL5n3qtPcl8oAQnMOxWzW6MxBoLO/f6Vjhx5FdZrMcBN6h
5kFB70cap6DVUFORaO1Zm9GiwJxZD24KT12T3RbVNNbjEG4av7OVcpWiqwCTa1x5WKbG24S8H8+i
bKkaZNRunyxqr2vu/9djkEwnzzKH/dSmpGXFzm6c4tsJosEJ8GyzpiQj1jEZtodK1F8dW5j+Ymfm
/kPZdsvRSh7n+DlqqCPj2EKcJovVLi5JzpP46KFJ3+UDmgrSdDYQqbMT6pF16ZrmqZxh/UI2ZkwY
mPlO6+qnr+b6LM1dPQlyFE+cY9GbI/c9m6giGXZKQwQmpvSopcancLRui6M4Pgq3XGOXxSgujBD4
GskBXTKIjZ60yKnCnix32eVW3boifLPbEIEeg2XKANGGi0S3/Adi25vDSB/QMt1210XgRinDji3g
aPJNyFzx7O6QGmSso2zYdY374ketfmopAIHUQzDV5NFyqnTd3Xo+AKOEVuqSE3AmO7yYs7SOnGgC
jN/E8Fik/ueYcL+IIV2WJIrsKzMnFMr6NjGtz0T2lAjNpCxDVmYPQwekkPseJNR5F4VSo9LO1xCK
TTIS2y4hagbWwiXoDf5we03MzQvjwBgJVHpVlW6yyyodI+/wOWShtqWDHkbZuJ71+Fc35WcFCarh
KcEBOUadBW9PTiLsikKyC4gg9+sGzMg8MBrVvXUZVGLFaUSiDjJlXVJKawIwyym714QjwJgOW8fX
xeGraZ1XJAsOZBrUZTsfi+CBSCbvVMvFGH1AAJyPS0gUl4knz7IMKXNeYHTEWXRISM1aa1HcrAEd
tnuLiZs9xha9zvqVEQWehIKbjWdvuo6IO1HrQLSLxd9EU/lNcLPduRBe63k4J4l4HMYYbnDvDWcN
v928+GD1+4O3YERrk+6d0cMzOu+Ey6o9w8SFTJ7aO0RvugQQAvuCBRTUYkNCno290tkngvJx66B4
Lj2ohnWRmye002Ahq+8oaqZtzr3866KGjXpvChOHr5SUQDYVJ6pxXCh2Bc4x92Y4hJWx84Y3D9/K
MawlQk/XyKjpAZZMHbcOVwu4rSAcpyvH1e2npcaMMDpQu5f8jgTbagB9oi+SPTOr6yQck9N8B7ul
X48dH+dZ0VM1E7japV187ovFhQMhh3xSxe2mxS6AZBd5FiFC3sINT3brgRG4JUVhUa5R4PG7+5pg
wR5VZxTSma/a4FkkBK+oCBJ1ms8gNlbceNA+uq9eYr7FGXHgw1xfpaZxdsmQ2lrNcgaUz0DIMTBI
L80GqaxDUDFDas+h2CcbWhmC/9h+K8qghXqFp1T4v8jI1k5qgV2MEVjoWPdjsXCOyrkr9JHfi7zu
n4eqnXaS5Py1X7iYe6x4qLFDswhdr4HpTPFT16FSM0jfLjSkL4IXanbGVqMT4FhLQPI1iY6TNg2c
mMCRyeglM9ZFj/dF0oIMcxgpSbiF3e3iXEzrXBPDrvsOh91AqaXbp0QUztdaNkLHJxnhWPIcwnzl
tM02Ar67KjU8+dZE96SLyNRpBXF0Y8O00hZ3QRnFe90V3mERrmSwBqdBvnZZqH15Sgsy0ghFDOSP
iKoIT26aPpSINXcTPAzki/emjQMiKsP5w6ausp5lsRVXEA9QMp9uhBZF+9jVeTLLkOhO0FNUFlm7
wTWPpPFllH3M2aa8jKstW0NW/Kyp6luvdU+toMgIPQODEXMyk7J8iWJRkqNQPiWNmNFuqiy7coHW
F7kzmWQWilFuG5i4lOtXLbTlXuDrOarH2mW3SaSHwzU0F45+0uVi6UmK7+wAYQgasjmx38M2i7AM
mWS0eZxUKT2M7cI5eiAv+7iQknou3aGoMBHCWq0nyXEhpgU+9jHStHUI84B7gM7TBdqPFRf2nVoU
mv5D76tHp/PadRcY3wR2UB6c4TZpoNxmaXKuGgclh9nV+6Y1kWw69r4FWO6BX72OOfPWthGVGysz
7Cs9xcqXp88ZhfjXqXxALVX2HYqBsoo2sWck7/bQ66SvOC0RmuF9XDbeY10zNNB92G1AnFvagndh
gJGriPOfXaPtwafRXq5Bi6LThVU/kSThZlm17hhFPJFWc3a8KATlzsRgIjnv3Jhvi16QbR30r2UL
9KTiX51a39s6NVdYD3GyWNT3M13wZUXZGhwvcm2QO0dYcZ9dnz/BrgsOTk8+0QSEPh6ZnoUxQugl
SWArlO8grY0P0gROFAW+z2ZhPTQ5iRVOCsIEoEh8Gv0BWW403dSJ+AkrddkkC1NL8LREJ4t0OI+k
AuIi8q4HvQNlV8wYqfwxuErqHwYemXN9O0l7HDMQc9NA2941SbCxY+6I1byAU0Esvolqo5C8hoE2
LeOJ2S3pESA22jO73TSiBIsaNs3VSLrrFfi3B2d8n6c4ezNtuAJ6527TyXpyA/fd/55HRnDDUzHa
NJ1jPMVQZoouMI8TelDAGuV81dEE2S1a4GDqbIMrjGr2Km07Y90U1iYg9gi854SDGvfyUEOm8qz/
zd55LTfObFn6idCBBBJI4JbeipQ3N4iSSoL3Hk/fH1jTp07/0xEdcz83DDqRFAmk2Xutb/2QGzjt
bSuC985yhA2Io62T2nvKJ8y6Pign6BdyOJc1EVBmY3erwOk/Ey2sL1ZWvwbIw5c3Id5NGwYcV62o
WrIOnLvm2txsHsM4RetcbzyzxbHgih5TM8N/3NnTwanaZkPw9dPtLtZC4+FazhDW28U453VHvQnA
1Zj0VTvXmG7W/1uMk0aLwkX7BgSxphEyxXQQOAATAXYwIr4qnkfuqnPnqPdgcxNr3SQ8o1Fd2dUj
0bxFaN6KroVhPzcDiZc33dLt4iaCdOxyk0OTJ2eAGacMiODJx/3tcXMWG9Q38UQWsFZI9QEykVGz
uL5JdW8ip9uFMdSAfTh8dR0heGsHaK4tKgiH26KH7tD/uZaIKEE7LF5uO52cbY1KA4HAVmS7gQOF
wKTfooQlW4TpPu1s9B924R4Nf8466CgYYhZcesKg3DJm0a7w+fG6IbFZ5bqoDgZ2lGW75YSB3+QF
jB/adRCkLHReI/Dhk/YnB/ubNA1xHKVzdEjIofw3i176dp3kD4EfHQLRdwdeHRKBFz/ZEwD/SVE9
Dg0oC2CM41WRl5eo5L26Ei83P9fVN3xvTcYTwfZj7505WmnhkhbJroewk7UW0+J1puDiNKT2ZN02
p4XpOwn2GTQElI/6lVvMQ41/bU11jTqJiDH2V0lJqJGK1EPsRz8UteItvzdM3U0R6NU6mWDujEX3
HEcpcWSlvx4dzJ20NbRFxU+wqGAQrMMxg0pQQ6Wqomcwmd/tmGVsjjDZ9H7wi338pfWHbezGVHoI
stxUM7+J4iLDY7cZSqZoBHbegl8pFuYOXUK0oLrYrU2oarQjB4DFwmAsd0bU/yFftprKdKXgl9Ou
nht41kL2zimWur1qJ/WZxe4e4PQpLQngnDhXK3d6tXp1iCCWGiQEwUOjRgfOblXUUCP0fFVQ5F3x
zixuYpu/bucxbJqO7SjirWqnx0Hgg2HxiqMxpHpdE2sC16k4GTE4FaVF4kKHdJUaGgeoE9Iqptgr
JEM5tvQN7QxgUm55tqmV4qL9HnRqur1bIiunjG5WKc5c19oZKfZcHWrJ1Ex3oqbpa8I+KxvtkUL/
47r06L8U4q2rKfvOy9is/6WzuyY7FL9ROoX4gXXjoS74t+syonrepBScWQ6Gif/IRiAyzw3NTqri
wWM9FdpSesx4SEWWWZE+2YZ/VqyJ0W8EZ4JPMTyMsjypaDnkvr2QtvGlSmfaqOYFtAokvVQ90/p5
sST8RLKf5BZGwLknKWXh2l7Mwq+4KwHQ01jQZgOzICHKU/s6EAb+RJzYEbNZRrbTstUR/w+vcALg
9ovxyYGaL2xCWQrGLGa1Cp2UtRrGFq2FOZBi64hi04pgGWiESiaW/WAYNATCziXWxO/Xk7AhLngL
KLW0TdKiOqTgVzNiipAboF/QMJAZFdAXuiY6rv/VaMtsNWolhYDeWmtWTJ6LAFTo0+pJXdOll/ut
uc1v0whwxOQFITd5wsL43Q9I+fK9/QgNmqqhT38/FnNeIwUsS1E8tukq1/1JEPC2FHW/Vmg2Fiyk
S74snUHFOzha9WFV0AG/MrqE0MOzszbq1olQ9dcs+mKnGlC8a8DBQaadmmSl2wZbNhweIT6CyaVq
JbXNkNbFUy05QNT0WFq6w37JXElfZsc2/MCHyJlG4gxpO2+RAJgHRnvT1CNok9ivVm1iH4rYXulF
Pm66npIAuQcZU5cpVh5lloqwLSuFKG685VEEjSk2n2VjfIYmTvuSMNFFMOUvWUqpHFE1nH0RHKu2
yjfNACYoppqYjeKJTnhZjTBzOeeKVj55oVvtPNWd0jx+imULqSOaspXdsfhJXWcTRCPJVmH2yxe0
9gsLXX9QoRWgc7IU5QNJVLueVU/dmP3GzpJ8ETJhSdpDYbGbyBxdOUp70HWveQyk8ZqP7nsWF4Sp
icDdNgzpdWDf4ej68SM0EmPvk1ZWEE1GFho9I+KnUgL+ACyjhq+dFAQCLBGij4MDsthVRsKntm97
6sYu7q01KMlwqeUWsXcC0g8TGxb8UPustXpreZgiRe1vYFsUazXgyHPAzS0UoWiW9sXJTrIRnmqZ
DTi7dIPNNQk/yriY6bETnGll9Iw8Q1/YVZFvc51mRe2LF0UAKe4cZz85xcnPUHqEw1zAixHx5dUJ
CEuz7ZMNa5pLjUqyIvCX0I8ALGp1BnVU8EUArCnMH6OadnTW+Pyqf+9VoxYe6dX7tEzOwRM+N0bD
o21ldIBKm6/B5SW6oCjPntYvai35wAvHYiVsXmkiWMvSNEj4c/V9lGvH0sLrJqfOIauYFUjSXEjB
y3GdT+kSGYbaTOsCCcqiIKRqNWdlVIG9bBQZE0Nm0hks802XuF+Nl/PNTIV99qMJAB4nVE2NyNOq
YuESzlQWbAesglOEeaLGO0fHhsHFmrUV9cAedGxr9kC6Wju2s+ozr12zLecoBE6SqA+qm18lUs+N
xFw59HslXP0pzBXtIDyY5rxI9M2vcGyOYPnhDU3lahrSva3PDiTlr53fCpt+ikMiw8KlRXPJCAJK
2pOsp+sX4nhBmrAKCptmXFC9t1ZSix6rPLZh98UPHdHKC32gYZdxSuOuHLN1UhBXEWfglOx6eJIq
P6RpFW2cchhWSMUfVFDoqxRPMmdXwKCqnHyD9zVsHGiRljr4ldpgNMFSO1YHT2e5Xg7pjtXvW0lq
I2tBO1qUnTiHNDj7JPslvyIrMe+MonvXwB4tKiuXewxHy6kHk4wkAWRDRjqENTj2onXqH8YYtSx1
RQLh0B1hT9BYYczYio7KawC30UlBZVKiUvA/15h7qfY4d/Ry7Y2YS4d5J3PIUE0Hfs2b17h/L255
Cjd95T/u+3tTm2BvLNiOgbXMoOnclK/ZTfl6u/pHD0sVoQTe4xWQPmd3CjMbkaSz9ejfnl95Bv3v
NHkubn9+e86/Xf3zcrN8MZ+LCaSDKewFs3vJbC9iEhNdPB68Xdz+9u/NPx/i7/v920v/4+l/3g+M
F3J9MTFUg4sD9sq73PSaN/Vkb0Wo225vLcDqwCPRcSH7xrM+ofhWvp5tyAP+oig27tqmINo0d/Jd
xup6XUT2F+L2Xde9hiXGhjlkJRiD/E4pvD1l9h5N/fgRQCwg/Q8+qNFaO82YqFjNxC23d1kN/fNq
NodWlA4bHLR2HzfJ5U31e7uIbj6j29U/AuDb1QCAGG2eOfKi1lV0SC3qvZ3c57OciTv/7fHb66mb
bvP20C0i43btdmEbiAz/vNKfO+XE2tLOWTkzB/993t+P9ee1/t7+n57zP90ntcbZq3p7k55as9aU
yLecQLbR/CNMvSmfbxro26O3a7f7/t683Xd7gdu1v0/+x9/+4+btecDEetZt/BbV3Bz5h6r8ryj7
36TmtzvNomLP8ffxfK7uhzcp+u3O2+3bNbtk99M6+35uHVQthzT9aq56uULzd7t6e+h2YREnrZXa
/u+f/+MtbjdNHWHlTVr1/1Vo/6sKTcj/RYU2/Kr/uwLt9hf/BY8w/4PFnuPoM5zblKbixf4Fj0Bn
ZhqG0h1hoPwy4Er8VaBJF2Y5cg3l/ncFmmH9B/5CYOuSjQxxmrr9/wKPoK70D0a0IDRDor5R0KN1
G6HqrFD7N0a03mgamBumVRlVHSHo3WMJgRQ+H8ucXLGQd4E1GV7xkPpMZ+40njLs+tDj1t3IU4wE
Ya5HFA9oeOIU6b5Z6a+qRhii6QqC57QJ9O7JlSD9TBd8n+U84sU+VblFC5k4Pq+DCJhN8jnW7HwZ
60Z9wtr+K9NbmqAIwUZgPaFxscWcuSEOIqKD0hZol1mtqLZ+ncjpWkjY/nEBn8srLeqe9R1QW2eZ
Zz17G5dIdORp16S163VWT9veiTf4BI9G2/grfyJPQ/uKXBegQWyoRV8p2BKYkpUwVkSBsmgS6XpS
gOpZAapQFFDDp20rCMWi+DyJuOcfy7aaFj7VLrvJXpHH1kb4E8u+WVDRA/vrj2AM0o3j1R+lIzYE
t55aRSjCYAR7W/F9LM2eKB6Bm60j7TpkuCWdTuMDGJjwi843zmk6kqtHptrtFsZeKIvz/aIilSvR
9bOjpLib2C9TAw3dbR77wHENWZ8AhtC410wb5c8kYLG52iWzcgiK5uRf81Ijv7efTtPITFUlVPRo
Y+tXf7JQzTP8/bnZ5l55nTPJ9NDdmMYIdc7CIK46KrW56iT9pC4APeG9+gRtXwAqs0P02SgozfEu
t4uKqMJLYeSPnfmZuoNCTEHg54JkxOku9fMWUwCGYJlyn16Vaw0Y8C4KtUguIULbBF/U+cq0cpN1
vMH+pshg7SoO72Wjxc6pZ+l3quDBEk1XHK1uUDMPqmK49Ag3gql0HSoV3sGxX6Yj5DoMn4RVAIMa
tgn5D66ta2c7HtvHGhrVdvQhgrXKah6zypL3dPDxSQcSFrQONOxZ1z+In/IebzcMzBeyz7urIu1W
9JH93KXg5zKNdn+ikqOpU06L7Tp6mwq9QJBnURCtzTf4h+OTZzYvHdaST3Tt8JInKe872yPYuMzg
AXl6j15TbylE1DMHQvsubY0DeCjuulLIRZc4+Rp0LcaUrLWeDNu8c+EgA6HuiaStjMdBy8ffTpnu
/Z4uwyInpENodvCez8TYxEWFQBsXkIb9QDxs9CGQ8rOByh3k4iznkd8Fm7q359yYbsLo3fi7kt/5
fvIy8HaxY304k78vaI1+UrdfemhSXGKUn8kbnwgKQWLp1Gb9Fk/5OoHed6Gg1CJxrMztQPDkymXT
9xLHDiGBac6mbNYppeSDrDvL19nX8SiJBlsBG2IZSeXg9GjHV1WL1zHW8mstqQINFXwbx7MIhK7r
7nf6SxOF9xBjp0NjVB6TtHMhQKPK8mEdklkfOicKIOGSKn7xFNjtFrKbpFqMh4GSTffkeFV9sDvj
2TXkmWau/yvVwnJR+XK6gpccz0EMkdJI0Wo6nGxHNnDqMDgThY7EHR5zrR8eM8PYtRbQ/76GFxvN
9/dBBy8rJIfq9gxVV+6u6oCNIM9YYpEd72N8BfeWbPpzFoZwzf7rLn7LGONEeAxtm47GkBWvOlEs
W7C42vp2EyQlCvjA41OldCX6Lnm1RHzxABrco56Ln8ccSXzcf9iUj84YS7KnOkvuwqz2L7dbgw9+
Hw2Xv6PeTANzgClYUlcDve+fqH3rryjAwNRY1tM49O21stwXC1EoeIzkIRdGct/geMn6GnERiX5r
nGbpWVZDctao5ORmy8bJN+jOFPRDjp7xJA2T2LPQUZtcedZjIe0KqrFXflMZAJ6HD6VUxsrWSJib
kjg7Z2xQLvx+7AO7jhiPkURX3c1ffKnVj1om0mPLdAmMMiRbGoDJrrDNi4+g8rfjiIuT6NrXQMHK
3ifKH181mVmwkmdH/XxzlXeBXFVtaeyrWqq3ZK4tBiJ+la7rsn1CQcb2xXnrXdCSOofXAumAifrY
z9/aNVN+9YZ7yTti5y7R8DU/ncb5ZNjiUvRp92JrJi7MEAp/1XnWBgkg/hJCmu8zYUHprOnTe41S
K6cr5ZXQgGwJt625KwlEBaWUZquurbydLYPiReX8KCn4muNAqoqXF+6ln5DPBb7yD3zk6FlZhOUF
yfhmeG5F6IsfPqZ63t47XboI0UM+lr1krPbsgqhwSmhG1Jzi0umuMi5QaDpR+1pZGoWSHA+y1obP
Q131S6myel+UYfhsVNDt4b1om9uj9GzAgLMiIP7c93UYo/SHp6tlt/fCn9rjn/vmm1kX5esi1V88
NGJnZ764XeszPk/fWcG6GeLuOCiDzex8LU4GJLzYe1aUgYa16TP7DhnDk14RKAE4FVuHYRSUwijA
pm5aXhMSDFVc/2AiFVu3I48SUinxRNCYDGknhzDz6GuiW8RjIhEru87ORO6x5MAnpq98N8ky3Meh
vwsSnepLHm5GLWJi79FmG8BfTwVUJJE10Z1Bsa66pshS7jVGWTDGsF40+1tMLIgkk8I21eFHEtdU
HruZCmSH+mPvgVkWkSd2k+nRi3Yqd5PHxd40y3ffTbfC7+CPdtCxrb76ZBCe4Fxr7sUfoXvaefta
qjg6d3L4JYklkC3yLmUxP2DzVstifAy7pILd5ckFHhbeFtmxkrI5mOpLjdHTFJWMqPQgNUKf62q4
Fxa8+roqfzC4gPGv9BW9/oZqnrhSFqWjbnS/zYGwxWoA5ElLddNoM11U4gLDkYjDSoIQQ2yrR2hX
KyCfG2UP5aYH3b4IAvjmbvHl1zE2Py970RprWnDWuJaJMN9P127ovpil8SVS7dwoklx1b1i28t0p
gm0vHCiHmAujpP9WraJuWcJEYv//7Lf1S0yQQ40xYVu2MebH8Tsuaio5CanczfBqecUXjBgop5N/
ZKmhzF6s9FFfNTSz+yC4J4GSzIaN3uvd2uu8j9zVQBv9hlvCwQwR060KoGWtRw26EtvGkJuRlAUM
ZVa97EJ/lsQC44anSh4hbbUvFIFvk0R1l3TbbCR3A3nSyRPJoeyLuboP6rzRH5F9PKC5dyFhcD7p
P70NwX588Uaiu4mkKXxr5xnawe+aizfR8wNmxdG0nlj/Td11qJ0lulbM7YH20Jnarxk0pvv6vqZC
FWn2blT5LmYkXjjG8IQYCbGrVtRAAEBigqQBoDItcx/WU5c8ILt6MghfXyHkmb2c5YqzH5myQ5Wi
h+nlGJySVbQvDWtOZNPR8KVzsLONusRc+bJ8zrGPNC5zvUnDvLyUc5euCuoT66d4y6imkBQuBjFQ
rO9d1Jl9vcKhhxvOIA/TKxFCq0vtwtKqTFyAmXc0Sq7Ny+5wjs9I/Ter9bK7xO3eVVoe8wnzZqMX
21obn3TOx1VT9RFfo7lLjenUF3MCUMmJ6OpiyUZsFlqNVzEiNDWjOFs2oIUXBT9PFbSPY5weU50M
iszRQY+aaPy9Smw41PGYOXawmnz9Rc/NO8qV1NTcOXPPit6n0sR5lvB/146/dEELTa5BYa3uXurU
fMceh3xHWO9omu/Mlk7R6AAyGoPvUnKOmFr51RUh9doW3aT9rFL3QzniM3J+MwNc6Z7zUSFXL2hg
YjH7cdLxk4YP2Oy6WepZWhFG315BgvfMk/Yq1MZfnem8jEJ+d3b/PYblSRaYpZDxpnl6klmwt2p+
cisJvgIrvG966sgEe/wSsKVOKhiZvhB+68xFXVh8gIFz0c45W8cadnkQnFkwv9ElnSvKcPzsO6dw
7xNjvOY5ffExHd51pz3n4DYk1EGWRsjPq+A3PnIaFRyAKdjVBeq1TddG1YK68aWKbThM6Gcs0DZU
2VSyyp36SigwJ2WVcZBMuLRNGnW91l81EV2jQn5Yenj1mX9tLQsW+TBRja7bk1/LXdmZwXrOnEJn
H1XptSMRekvzEZlCBl4mTS++3TJkkUaK0hZzxBw20AfUpz5kjJIM8813SwDGosJmWiPxTYl8jzxv
yaKBUJvJjndmH17qxGi2tuiuztiS0VJ9eBTmc03h7ekE8UZQ5LIhPLdlN+ChEWJrE54gZKnvxtLC
rZD/QkPY7iVNBzBxmnXHfp8yYVGx3phZoTb7Y+HwHbjTEJxlBIrOrYOrqjzq39VPPNagqjoTyluy
8aBUfvkP0aPTmo+2m4VPcW6+eh5TO3J7bSZRHzqrTjessuq9BRR2kbkten8ju8iygdUgk1NfEQTl
hWO8ifv1UK1KtnK0fPszDUv9QUueQiwxC8Mq5CoxwSa23YWdn1z5I6OJ3w3jqnTDg5xp0cJ2vGXZ
RdZWG5C6t4j8gyakRO1kFxWPaKZdFOy4oo8xv9pR4z+ls7kfzc5fF3py0TQis0vLufS9U6OuSIlw
cYHuyYrGI2Q72kctCC1t+LArRaRIYu+tAODM5DjprrLi9zDKjUOVsovPav23aCoUcIlGf8GFLFeY
NJWMdNwkoinfaoApTQWxiY3/Iy3j2UZm/zJMs1/6OWPfBzZViVxaTrvGYd9s8+MvShNVZB6q+2D0
6JplzrKsnAd77iD6lfmiGzbTZZUQawMryG+cC5mB96PHAI9d+ly3GiHdkedQXD32TK8U5BvEIpIN
ejFqzzWUAK1zw1Xlhm9WAkazsvpzn+k/kA4TprIw2xVx6q9FKdlY++6mblFrVDboC0wKMzPjX7dv
d5Kt+hobk1rf7u9TSBN2Pf7fz7s9HOnhgd1Yub39aUUMWh5SjPjHS94e1D1WhHLQT7eXvN3Vlzgg
SsiSE4XmpQeR/Ah5BQMRkv4lXOXatPZ9RRI9BP8m67+DlMVsM+pvFDzO4b7WdMSJWrMnuesim2rv
UPahd4KUqbXfLOxNcTF9q2j8Lk0sIi1C+to192bff08x5Kc8D56YxI5psCzdZkCgNYMIDAnNTRrf
40h8lBOsqkKc8zFERPl7mmh1JQmzQGeJU1nYQCzQSNCi1ZeqQXteO4Vg5CTRAlZsc+hGpHq3a1MC
Sr7rS7U0WtXu2l4Hx8SDt4ugadLN1FvPxJRo6w5gJloy+6A3ya7r5RwWrZC+o+cZjMYlm9LtF7qE
8Eivitq9AWF0AaZ1ZrhxmzAjLtpd3CT3uSV0tG8I7+j5gJanmjS6QXCI7YR4c4vV2WSkr4mcgs2k
cF2WeHroHUQfk4PBuTN946h3Jq6t+cL41zWb+h9LKZ+TeEjjo9PhLKPpsciM6DFJKavX5p2mrN+G
TQ1Of2wM/yXp/SMk8lUTijO+ii8EJM8KlVoAQtMY7lJ71cfpCR7A2tCQGAs0YdF0NkWfL2xpnHyt
XEvad0arr8K8I5enZD+zSohY9zg22KTMkNSjl9NImi1DqWSrr8L7m3x7hONnq3Xjah+l8JkZVAY+
0f1djM4+JFxtXiJYFsvZysOVmNy3wjqqrDo05f3gt2h0YFyH9IdDih46iFVEONT+WOIjJkeqV7bB
h5j0s1nSyqonn0hA0hl1vWooNuhXJ3PLVfCQxYa3M9v+zsVzSvAPC6lkM9Xy2G0cmyigWCtOmL22
6YAiqi0F875xMbzoEvukFg5RS8xE1m87NtT0aGP+TcURnJXJE0FxCNCTA3x9imBP40jLGtHgq9C6
radF7C+AXhgXqap+oyfNp+fQf6oiz1oB7rka0d7UG/whZvETFyMBLhohGk5N4gwZ9DYVAQd4Wje4
+V3BwL8YWLWgEd0bGYF/SdEV+9pK14NToNZtT2XqPeeFra/ga6B8UjjZi8soM2dbyffR8x414lOX
TE2HPLq2FkrVpi7UMrACi3WjQEXabNMMFyImlk2fp69e66wHkgmXSRhQYQ3Cp0JuW6KJUVOxC2DB
waFfw2WpHieW+wvHbYxlZaMBANn+jFCccaSrcGqU7wFlB2daE5RQLdKq/pK5OjT4Y1ACRV9RTqgG
hVsqk2O/MvqzjJOPwWurg1lzcGZ+tZZ9sWvsIFimBUbm3At+j6PZ3oWS1SNQgyFmGksc9zWKUQ94
bfsUhR1bmRYiStbTrg2XUZN893b9KiRy8nj6alAJI5GKafkaipHB6/HkPCZGZcAga5H1DCNhFBpU
H1x0ksDhYGzJSmqBgIdbWGgPqdIvyI0XWTPed36h7UXzJmW905rXVoXYeop135Z7PZEPUTbmS12J
ux5lxxJI62wJsH4qzTxrwluDqb3k0P1ZoZ8TSJHEQ4wmNZQ7tF3f5RSSz3I1RfmKdqJAtALDXs9s
DI42I5plNYhNgpPbef57W+Rfwo73Zq2dBtlePP8FUMW92bEKcYj8KhzvXiDCX/ksRYAkPpa1/iqt
6GgN2aNvgCxOMJsl8XFCaVhXCqNGtZdN/isuR8ICQogTuYkmvYnb90C6CAAn+elFdrrAxjAtUyt/
CgLyI6biJ2CgMKbyp0AQhHrkPtEZc5Q4DTXgkjz7nMLh02NQECL9cVxxbtriMCr1MUbFR0toFePU
qpYZpOOc2n8n8nSD9prQYcIqCFwx3is5RDt3mp5qRzyiX5aehIarPeOXu08c56Pw4nBZz/5gUs8E
H3A6OwPs6fG5TRtn44/5gQgLDpYi+2m0Bi84QgSTUJeKKaD1xUW6NAxROy/EmG3ySW1gbSETm/wz
U9+Gatt9gqSGGEyDKYwQzSVH8Lsp7lpWb/aY3eVTv28G/x6F94MtWZRNVIphMzlWubL7+Ipvpedf
0S5Dkx5qCwGjK8+hwGEZmuqxjOxoWY17y+xxJ3oO1Wnx3uvuQwA4w3dCY61YG+o+2q6+xLRIJBeO
4GTi244j6iFERi2Ste2z4JlIEZy/4jYtntw5y8FmRCD6Z2M0wZfGvmzmNrPM4V8I6GILasp1tmpG
gaEqcp+NQZx7mxuZmNbVBETHTsF+W0l6dcKvrrbGswzngAxLe0vC5N0MnXlrBRJ7il8qHwNX/9xn
ueDPwsvtRGoSDv3ih8XHcxriF/UHLJsN4h244qVdwtAbCT+KNcNYKl2w/6i0xagPr7AC4KF5rNk1
gmSpSDFNxtPZEOyLIHnQHuO1ukVicsQwo5dL9CvVNmj1Ty8AuxYH17AXn1huGOTd8uqLhvMePdmY
F5yVBl9gFVHBnrfbuH2QNPriZBfQYkTs3vHr7zHahUvHpxyiDfiSfUnZaAai+mQYjMwdS3DxYMat
Z6u0PwYLtI0Sz15AgaPrf1jjvrTJo4VPbBOOzsrr7XzFsQVgyexH5H5AeerQgR81BD7ryBFKu2RQ
iLFT9raORMzZEAL/4Be8f9ISZ4f+iwnVMD7hkJbQ1w7RaHlnq22f+wQUaq2TfIhMc9dgicEbdzQI
cFkkNhvtWYyQ4uKh5Mq6tKb4pJNW3gmabgQlom/AyUHqFzM6cUGGeJ/EL4Q4L+RJBIs0RlHqziNk
Wb9jCyFPBnyW0wdrO+0EwaisQxMnNfAg8/GG3GoYR5vV4DG3dkNG3d2QaO4mlDZNjfxFAcVBQGO3
8NArRPE0RLCfUOCGXB1hni8atMcholtFlghCWRJBpB87hyZwUN0osSAj9Llqgb/WVbWpGvd1AtZl
9s1XWxLrN8hp5JzzLypx72uDKmljPjbl8FqY7l3n08tISu2Niq2lZy3ymzzbYcuD7xuEzLNMaGE4
fobBuAtJzSPOrfqZ7AljU8eelT7fchzIoGwUE0HvRmjSLHfvhZ+U7RWnEEgd2Swz03iv52oK08bv
wdHXMlX8cEEcrycynHyhHhZ2jboQx91LIFti7PkAXaCrBSSFOU60XYs0908arlKk7WSA5HN3s/PL
VZma2xJ/6aYR7hfLm2d/YpdbT9rKb6eONcn4MwTNV1rJTRMq1q5uaCw8gQbN8zbEu+V3GIBehMv+
qa0vQ7rm5z0qn3rSmPcXjQCPVdvNhACiI5MqflYTIqVgxWKplXfKLodjpxtUaTFwnZDRsn1Amvii
FwZh7r3vrumw4aCvf8nJLpd+1x6U152zQaKOJA+FBt5Aea3eMDyTqNqzT6cHdXBqeBna8KTHBdgN
xjw3Z4MWB1iy3eKXNGgnBT75ugNFrO7bKfQtfZXXWETGApvk89DH4yYs0Ql3QbSxbPgOxDytczHe
jXn9nWHTA9ZsbiR1flG8iIa+tB0qinlh+FkchzqFHN6B48btb0UXO40NVibOd1s71P/p62Uz4HvO
WiHbjRZ0v+ajpZu0TKtF16VgOzM0j4WPrclwYUTzjVd+RyTdGAKFWrtidh+brY5aXl/XtbpnQ/sU
eP0vI3YUKYvO2sycZtvo5nuVqnHrNa1PxEr1USfUt0TYIgIeEJ/jNGNyEheLRqHl6QVMQEY+gtrP
pIRtuiGQFNXJRqWbsjY8pnSW7LAGFeR52BQsQRNnByf7MLYEeaXdTJGwf/dSZwejYI20JrE8urBX
EYL/FYLp3yUts2WfkfOZsG02qAQsq0xjZKcIyDsbdARWsFXC1aDVH5YXhHhnWBjrnrF2lRMuRTW9
4C8iUrmFIdg7yCXtzBlXrT58tYq7rNS4Oi2QJ2fA7NqnKwpj3Ds8NFZLfFqAzCDIj51b72Y9+sKz
HfAAooLSgJq+MDQ0rfn0gOWEBGMxQYovs2ZtOHa66kN9FhWwmLRePWXeywGAgRdSJXQE9g2Vvec+
kIP2pY1aYq4JLd3h3BVHs0KVqMqNNFrWtk+qQDfcMcAc0glqWmNsQtr69p2XcCbTeTJ3kdKIwfGl
js+kM3HyMskUdjUy/4jvkM3fMhiYaF1rU+UohIBq9GlC9NF4Cvq636XJROCDtPe9yxQXZdWetfR9
3tLsifrgrJl0G8Jk2IcxhC490fd+IlCeOixDbCkRvE7Lwa29LQFSyMVNIh5JOV7Iatg4kDiZYBok
7DYb8qnW3vJKYc7zYqg5q7rMj7qPtFf3KaiYlSPWuLeNQ5d0uK/jibEox98yNuMnEI/pnOgdzvgc
KXX6AD6HpGBNnb02JiCKoDSaRmR2R/Ep88JHEt5ZeABnoTw7ByhYuBbgMYRBvInmfMCmah/Yx25a
XXdxNtOp7TKVkNOZb6fwUBvZ9T8JO6/dxoFt234RAYZielWiZAXn+EI4NXMuFsPXn0E3cLxPY1/c
F8OWFSyZLK5aa84x7ZLBQs0+e6V5+d2gIv85BPVI8F5ta19057azdIJcoQ+fuMwIv7sOTXArOCCS
gNd7x/fIqql6VmqC5EaA4TtLlR96Gm+qLo0Ai7issZpFDigdERGlFxvGBJfQu9p1DgoQ4MaWPYwU
URFC6FBvhgAD1jyKZpv7if6nxAJWZKzqAAAMrlFOBWuwMkOGDnR8BuaRkWt8lFrUHftau26y9ohO
8NGboJaFYZ5da+nabvNdzVvaR4Sm4+5xj0SzCOYHtEOQRhyIH1kjOZoBKhQ3Uz+fLDfJNwx3Vrrs
boo2Y9RBFoSBL4irA1kQrpIRwyV2TK07b+csvre80lo3UdkHhKDot14YMUrUrMfGr+5ULLHlwClg
FbMek7DZzWKB2TF0PJCagb3dxxdAz3+ndwUEk3K+ybUL6j5IiSYNg0y7ICpA+bFA7mdFX4I9HOKd
BPTkrL03cfrovdDQP+ba0yCmgwX+fDNEtrM2fS49+rc1KMxmXU7wBrRlekFMHHrsGdWVU6MQQt5w
SyoicuWM/+RsjVSuXuFshaMxHrSGZ2V6jN9Ka4frrUHcMu/Tqb5VE0C7OCIyMCsguViV49FH8i6L
a33X6VR7ZhmfizZ3L1rmHqPURgRlgTEK+9cE9VAw1d7IYR7SqDiDpn6lO8hORLYRStZ1Zvbeih1F
uRZtvGXyIS45mdoDyT3QmfduUWDxZ7isYWNR3UaadLK53B4RshLk2KkPpxJEVYoGV6R6YW0n1q/E
X9V5zTp1U5I/LN3bFn5/LgIvVJuhjaGjA/oZM+rfrFeBn1cN1eF26hO2VDTlGwsuCzNLTH8ms9GF
c7k1MlZsG8pNq2h82w76+iYMp4tVos5OIVyMNfyprEcSitRkL9zuT2SktLlIrqzIDF2k1J5yrK3T
JFfovdFFwEeMxceUkC1ua1emkW7DCV+0lygS89L7lFQh/mUpzt/hceLdmEq+Tcm7tCXYdHQoW2T6
m9hx0dyWZb6tJp1DXUFjyYr0TlqFExTof8BFYfH0NyX/Nbb7xX0mRgn4EDe7qlzgqVX2ZcZMeXSn
eiBPdo9s4rVn/E5aCguR33TvMznaVNK6S9BbHkH+dKvqD4OqJ1TCLOW8Pl1bPOj9k2uM5yWgdRdO
tOsGhRy9rOC0JPm7M+E+SR3zCNaUFMuSipban/rWe1BOEAPd3FXpQGRIc/GX8GsUSCTyRP02pIlL
PrzZBV7WfWXGkLH5pALOdbe57RtxhHPobwuZ7RpXC69yw7yXcq+YqjAo1AFPxuEzg6l2R7OC/40k
4a0y003WYUYquHgKOhrrZISA5LlyWy2XJS8eWfdBynAdR5yfBnWhuq3GFdMe2U/WDsL1qui+GcUR
OGohvIpKhkj06crJz2HvWksaBHRyhl10NMXaURxwPDUrQ9qJoD06bkOnQ/j3WpzbiC+6L6RdbKKw
U6xMZ5LBZFnY7Drob7YJ3iGh2DSMp1nXvtpoFFcdmX2t7md33sl7MMa4PHYRps8qdeh3RveO9e3k
aXdTpfNtRA7JGjBBOMbjZZxXnCLsuDoiBy14PBhZZ+g6GCnmQp0rCU7KswDtJZCrV40jAWN01TM8
Bv0FlsNda9kflZ29kGIZBiKd9B2rmnLvbBqsgUW6BcknOGvY+jMNK6V9dgoWyEx4a9pM7UZ3gXxE
tofV9Tnr5hFWAakYut18VHgproraWvdhfyNrcm5RDli7qqfhU7dau20lEXORHcQSieTU1dG2acSq
1PJLCHH1YKhpujbcFEoslJ4wacl1mvVrGgf0sNM5aKtN2rAY63HfAPcFRpQkA6HqdOjXxAIBaR06
CuyhO1VJGn7FBSO2samxaPiB5oQ50Jiu3uimtu2bcdjQHAlGO7yAPOeaZXEYeCq9TJNzb1ShdUfk
78EfWgHD37hPmEXtRzIZKU2hWduOEZSgKBSD/SvD88mtIqAVIs2jQYfQFmreZaGuLSwg48q0vPcU
S/B6akW+w7HO8BDHRmUodi2Q8QzRS853PCTou7KjrydPxtzFG3KN3jtYr7CycoApeN+mlg5ZGMsA
91q3NnKBZg1OAsmmfndAB6KzlLyRNAYHcCi1HbN3gp8SxkB8N3EN02+6hnzqEADp3Ofvym6MawM3
9FB8hLqdPeVhfpvk1oedk5pUFxCIcuwnbbjNGn/Xx8NdzqGAola2G+1n96ttQtfBdC6ftab3t4lT
7kIX3ldemXbQcF3W6/YLdhCFqY9dXsj6epAmV0p1NVT1vFVgEFin2E2V8fOQaqy+FtK+wg/JlWbH
+ZV4sryIJHmtK67LBe1qyFvgBbrsquCg3lueAFStMVNpqK2Hauw3GEQsyqcpmt8sNsMArdZOjWNT
r5hiJPIlNNtk62fytTPbcB3SwsP6Ib+Hts6DrCMUyScjZgNpBctHSYHcD3hTXXdXaByv89B3iG7x
7Ostf6xZ+usIChx/f8oYwj3WLDZuJWa6w/qzTnW/cfHc61FLNPjSJhYVftu+kmQA+RLjnDPRc7Kx
AMT9hCOKx6VZeDXZJUCgLn4sTZuIyApcWW1aat3OWrnTkfcj6YybbWRN760s/shsrBFKuTcVZPjA
8Wd7l9fcHeHKU5ZQAg7E/vYDn5uw+hniX3VRekOP15zJSKuHB11BYGg2hbGZcotboEfZ2ZoR1QH/
/MgbFfHRX7IZ9IUG/vMd/RTEmv//20x279nq947T8gy/T1NTCq0dwLzl0UjLZv1zx5/71M3/JkLQ
x/eIaPnfVwyzGg3ez8/JFPOrnwf8x7e/z//3N0AucK4d/p9/xd8/8u8rcr3r5u1/3hIBGN+4DdSj
o9NaHB/Lu/559b9/yM+rmVgiiv3vC9daRgnxc9cmc5ZIjuVRf5/859vfZ/n5TndHwiEUB+nBV2/R
whbxiq46QEg2D3JJfTCWvKyf7zCxLRD0/3ObNy9xNL/3SRFZ0VX733v+fBctK/XvbR2cRxxCpJ8t
t/99hp/f/n3w72v9Pu6fp7GBhcDqjIy14dBH3ya9YVA3RNe/f0hjakwgfp7rP74lv7PVyTDgdX+e
HNI0fv/RfsyKga25yiBJeD2UsiXC4OdLuuBo4uXLP7f9/vjzXSndk5uV/u6f238e/3Pbz5P8/jhT
hbL3ATv989vfX/y+2O9tP3fJaWTRgV/+tH+e6+e2f57m50dfNhCwOjte0wEJfp/v79v9+fnnqcq+
Tsm8/7/v+u+d/tvT/jwmm/0rv+vrwFki3LqSsswQxNn9/OiGwGnt5cs/P+qjBIP2z68HHfwqibD+
0nHRQdX+POj3yz+36ZUKIdYAr/t9hX9e5vex/7zUf7uf4Yf8Tb/Phb6wuQJl+nPzzwNETfzC33f2
+wT/8ft/XuTnx39/rflFvZ/SfvtfP4Lfp/39O/7r0/zc8Z/7/NwWoyDbDi78ggQrMjpfZIQ/YTnl
IBl9YOFu5U1EMvju73IxWE+aDWMMOIxZP/6sBtVCOiOXrzoIK3Nhli3dhwKrcKbRUmTL5ljachED
vmAY7xLXQcD0tz1OyJCO9vId3bpWsMV2SDA3MjvgPV/MjNaZ7hUPetjqez9Og2xUD02f0HLUaGm6
hHqsxg71X0/SVR2q686ozqREoCzrqZm7YrqZavUF5H+TEdiOKE2y92AOSw+wWeS6EwA/gh+IiggD
Ut+//Hx8MGqfwPIGUUQxVoiLWnsFjjjZmgVVUpSdi6qJVy0eR9wzdXxyUEGdo2UOUxG8PkzFpTDQ
AjDEtjc+wJajTinMFL3GhyvD27rpD6M+uUBIZ52kEsdckpRXlsN2dXSfKU3Y2kiiNYeOQsf0cE8n
MHlb6K6aKtjq85luKvYq7PSuhQkVj5mPtg2x61EOIgXF+6IP86Ml8kNZ12dUuhieO9Ikl5D2agIw
0Ktka3Ntp0I5xRETKajC0YYde7XpysMU9ye6EuwxUtqAmg4AMUoN/P1MAUIpkt3Q8NnZ0tqHXhw/
RMwQ59rEfx963aZmY95503Wmxj+dywfjKf+VmTrjUeWDns+IfCM6/ieD2aihMTI7O5lKjxE9pexb
2vi5UX/SkAJS16kIxtn2gnBeuVot99Jk/K21HiBnh09a0E6vu0FsqY2fqCXHXdfo1TqX3Zeb3BTR
YhpFa7uiF1RmgaVN0525hAxBZaAyz+e1G2ZvnfLjLeP7Yk98bYYQISaPcTaGQMh856HR2JqCNx6h
awRGeDsuzn2QH/ppnNF8RlgBrvSSfzSxiTHuZ2aQmOkjT2dswLkkTXb2sfZHhsW8acfzcgSZqSPP
eTx/M8KmTO4YDzTiTWpueKnM/rMpzHFtcvqtkQGq1TghlYtjt14LPRXsp9wTY4ph0+INIQpw3IDw
3Fki04I509E7y4mhSMFsEeXLc5hkiPlJ2ESzplAPGvzBvJaDkmxTylkRSqMmrI82OjptV0RdeDsZ
ACUb74OwUQEFOnqflLaTHnypwaAuM6wz/YT4GJdYufz4C0MzvBCQQ1tjnF/8ZsKrL/aG9u36wN7M
xEoOlqEX8A3021mGuOGnHHitepgMMAcQsnuP6rvS6LxmCkaOln1mjdHv5obCmMZjvdO8J8hpgHFT
Yj3avOwJ6inphWjVaeaUXg9yoCluGNcRUZLbgulrr7/bjaDswXAOMfy+y5pHxPT52qdT6fj1qyHV
hRlasfYsuSNN9anSQyjTXUpnnIgBmjSK/YYxErURVSHyKcYdqRvvbaHp1MkGKEvxBPiqEdjW8pw9
Ulc0+qZMyT30jGirA7g1LASXeT49w9V5D6OmZWpcfaXzy2xCMXRRh+pJzOzefPSa+BEjfHksEwkY
/AgdXHeU/y7H3tvQroL+AYy1oiB3QvNPmaOn1p3XdLAv6DKfgQScoF5G68KAnayjv5OzSLcLhUHW
3YmsUOKJyynI4thZJXMZ76cPRwUqzB+ysn8z+pK5kJxuRKqRqoxn0KGTiEmCtVswCGuI3jHKngZr
O2wijgmiUXrUcem74kMiTBQhDDaLQz1iwcKm1awle8RYp2Z38ft0ZGzUu7aww1vUKHI7hBBwlhGy
M5KyUfYsBBodhzx/GcAGbgw/X5TxtCO6rniuiX9c23La5IA5N8Af543T6jRkRiZiqOy3IBienNS8
VePSnH5WDlPfJsmwUiKISMyvSsu+isT87Bps3zRc171O0EvvFjhmesq1IsxAQSCk8eD9rOIpejFQ
KYwFus5hqu71tLk0HRgT2Fh1T6Ozo2FlDvzBsbnzO6x3ujTb7ag5Syx3fc3cilg7R2wsN2LfGo2H
CjIh/5Eyc+odehHaoxLgfmocyLy6djsX81BeXYqMxpblHprGee+SeluN4ib28mIj9HwfGy65yKGU
m55s6J3jDVcg01aRs4ANuOpueytF1w7Mb+NozG4Q903oG8pxE1rap9cw4AvVGFiJxWRgQKPkQtYd
2wfSIAGxFCKohBnY83DO4vKxHPWdMHKE6DHykKnJXxNCZCqtevH1iry8dRR7K7tu7tAAP8BpfJoW
LItouwfwJJ/V6DybFboaWsOkTu6caDwDtnQzGq5Gh5TVcJxzVSOjqTomqRVDGUeQ/BqiUEmcYEgA
YSQo1V6Z2r/5Uf7g1P1pdOxVqg8IXPN9J/LXbOSYSGW3M3tqA0ud4hkRETz2rd7S1CJ5+iYhNsBq
OT8z5LT5nl036sOcWV8yOEjsq4mMZ/ttkuNb1DETdHMkoV5FmyBh4ltkn4ObPFrN+Apq+DtlSKsi
CwR4cuhF8cB8lYmcXt3VuEr7RGM6nhl8seJ7MSNIqeZEbYE59SAq5kD40XvndYeox5ZDd5Nw+ALp
h3S/O9HNG8kVFug6EoZSMH7SkVtoYoCcrpfEnuMRkuVtFsGYMRBGbDFFBSOIpteiS5cGGeHVI2N6
TGrRWptEtYoTrs2aeWzynv1yuBC5XHO/6KibOixXtUtctf2pFxiP9OGl54866PVzUmeAoKb8ySdr
h5XvPmlDIhF6l48+uhg1ZYJtBjId9mMV7ro95O0dyD2bRQKpRILlajUwJnyLJwaDvVtfEm9RL8hu
q3eTsxn9U1ZV93kPEJahECYVzt7BC7/zHFBzNkBgGttnVCEn05c3vZev3X64rWX0ZhNKxRyCNlQ6
5K+u76M/wOy57maaWpagNzxzbCzsK7J2KBtaY6CiGUF26CdOyUD003yA+RhWxQVvAGobzEB4Zjhd
+mdH0pYjxngEKFNd5ykNElw+fJoCPadVwB118u96Ma4UMh+QXvePCY34fRszVUHQ4+JawGOA7ryM
1BHpVgzYJ3zDBrNhyTV3DvFTbqfOVuufZVXDhArR0ucJni9G65aGrgALdZGhTvUiV1tZs02T3+JD
dvkYXRcHQYHKatObLgnieNjpszBZLe7RU9ccc4iZ0FCv7K5N7qTaytCRD1zgqCRv/S997PsTGOQ1
1A9774XyQRMTuzm/f0Pzu5omLcEu27+1nb+LlMdUI5n4LZK5nCZNy1QkryrCG3SNk4cirEET2ESM
z5j1IUgtMhAcyjsQ4/lMohKxd0hzVI0OnNoYAhe+Tog5aXIS+LFUNFyPfsrh0iR3BsvPpus518Iw
Y0zYnKKk+uN2Ce1xg3F5Zj2GnXdBcPJhjKhS5raj9MYkFBISxbj33EfgXSkWI5psyo8ulCCrtLXP
ZpI9UWs/eY5Vr21IIsh0x0+6UgxbPDVePJ9LjTNtQG2+R3XC1dy51citBSDaIN1uODsGEh7o3dqq
YNrk5GTLedRgTi52aZT8UTtfyKNdGQQ72QRJG+PwaFfD1jCBhE+FxrXVZR/s9DfYUBn2atmNRW+c
mesHLbEyYMx23TQzU8w5VgG6XAt06MbwykcURB/slJu1nTXIXg0m/i4HjfbHDM33pMoOocN0MImJ
CROXotZhRcWIifOCQnS2QVh1mbf2MeWks31ue/+BuMlvRjuWL07JGG6RvJOpgcASq9FWqmhB4AlE
JM3r2KZXfTnfzRbNGVW/NUJDreojGiNT8bEWSEbHOnz0CGpYNXpE3YkpH60sBnAPLYcOQgBxCuOV
eU8mADGz9nvaF/FKkTAmIsfcCWt6MHXMSylnYMwnnIkkWiRn3zaCkk0OUIY9YkyoYuKMb/DqmPs8
5i5naVEMzbYw+JzEIC7RWJwByeOMczyTcqw7d5n9rMEYIKSLL0q9mN1RM3aOPjIGsLV7UZFTINiO
sUhVGAM9fKDTk7d4dwfC4bKMhU2zjjChXlVsfRBcOu1CU93Dp95O0gCKFeVgG1sqQtvn6K+0yd9S
mMANjDMKKouLBZK+KrP+WIwrVs7YfzPU/lk3yU6wzTV5i7cJ6vpV3LibzGd2r5FctXJt8932vO+E
+RJWwepgmQP50KbP5MG4a2wf6ZThIyqGP6ZnRLrygG2SgPBFgLUfvYzBOHldBqJI11AedUBarw0f
CQ/iDgBnzaEN5VFDoAjuBmhXXj+meXmOdedKtcCbKurnQfrM4A2zWTn5YvlLN6uqmy+0Al5q8TUh
SaqLOQWlhZjM6vpbtxxe3W74TAq5nxlqO6bxhr4ThqA1ZOsS/lw4ttj65oGBAAdPLe5V5t72DENX
U1qcFY4ljRnlqkr919RGf4L+6SGUd73QGYSydYfX6wGCgt7LUOmc2+IkDCafWSS3Dilpm1Z3r2t2
HQqwBJEw+o0vhkdTaY+635e7KJ7ucLipDWiD24LUHqXSEMTl/OL5d2TtEpxuFi4UvMWwIFMKbArM
JU5vk5rVZhrsK2RjK9X2gXRj9EO4nvPHBgcooN9wzzG5buvY2o4pAeXI7bgraLatZjp0nq+INEPk
3uHziwg79Hu8p4QBDI3+ouX5FYRSMwjHKajGcFepHNNL4/ZIquRn3MD1tK0D9QWecAqMJWiDqpLd
13CtZwcqafugLcoTlfgoZJTDyxDDkfugfi3/pWwsNHhe+jW58Uss4y28U/I8VG+tU99EdDU9VyLJ
t6FJqonprUoF4a3D1eKkjPZE/5KVTNhDpp2bMOW/5jstWhh/wO1oYOF099wtXcRXTvY4jly97QpB
aw2Qb60cufa9rgb315eIhPwrUX3VoRutsri+yCjeWZmdYHodj3VmwnsNYeumPZs29MiN/EyG6TFD
xQZD1fdXDWf81tfgaVk+p9IwdJdy2vmQpieSUdB6SnhnWcQotAqBXoVbkasaMK3DYCCkF5IkX1WY
n3QXTRNbMJttvV2v5qTbx2MlyZvr3FVbmV+DhakjfwQsXQYI395c1CzuDHhu8smRs+qvihnQzq3y
LzI236moh10D9XCOEKo2fFkSJ1ajPl+3sb93gcD2b5yKRFSU74kZ7kxb/QHJcgl9fF4Ja5ThtttC
uU++MR6nVkPJ0bCLrwjiUK1AV8b0z2V6lflmoC2t8LieTrmtS9LJy36XIGB0GDYTKDU8cY6iBjFq
RC6DcLYteTE8bgV1MNpAQTuQjvmIB1XbJEz/noSJdmRowlsZf/njc+NZz+hnHtyip9qEumKjs1h3
YZisEHWgSEJL6bJboODl3ESzWzVB0zo761UnFaUxrKex6DU+0Pau4sNblYN1q+XZtJHCelFwP4wI
kCTpgUgkcz86YSF4iGZnbyy6NxHFHaUwISoIRjz2sJgU8Xf1VkEfDtejMm/8OLqtv1l4Q1ibQ2Od
yEC9zQU7NaeF354O4OOE/kLKu7mazOpi58PDiE5hRxjDTQpEkVhLbeUxkxWMYTdsAuEhU3hO1r3x
jpT63cW53OkcmJn95MbOvenAuI2Sc+zPQSaxoJAM0rWcLRHWaQ8+vqW/9NL+0FwkIbyvA6aqHW5c
mjEp139Q8wQZmOrQ9Jescc4dC4AvCIZppfEaLptXT4tOc4tWg/zQzHRmGnfdZ92Mi1bgKe8btAwx
cq0BoI6u24hFQo4Wqpi+rEiF1HFT2UyQq1B+lELd1nFPVG5qs6fp7wm8PyKy6NYMKaipkNp7TCz5
wzQixYv0mwLAYChjypVIq8+4iPepnV21eIv1zP6KvZY+VdvWxI8b0W5MAnOqL5mTjeu2yQ+1GvGT
6IAtK/s9M7qr1mQS69vEtGT4b1NpfcRhedsm9pY/4djH1y40hG4eTqUG/SZzkG4k4C8G6y6UGu6M
8M9cag/m4lnDsfOgZW8KjYM9mwQk6DU1l4m2s6g3ljQ+3V4eTD+5h4gTHaoy+5Lh8mHH+dtkqGfA
xixhFk7jruI9J8NlyoZzlSb3WCjeKSHe9UXm7FYkltbTW19Hw8rTuZBrhZ8BUCSLajZd5M39T6dy
DEaWzI010ZrVE/MK1TrdhPiNwKhkmameijw6ooK+g9gtVq6uvc7RcNIb/yr2y7PJEg4UJZBVhcRg
MFHVkAI7JC9J3or1n8auP20r/wjrmhgOs7ottGaFhI3FxcEdE2L+AD02l8M2xPbq0NHLM6M+Wnlx
jxhyVbpoSErUL9OAhSk2wuc0RRVr95BfYBISvCcsxtSI6bUqCpymBA29lvOYrlw3yXZz5B7zqnx3
RPOGdPxaFaG3TThOOUOecTu4W63f+GV1TnovCsw2XbsDmRiuVq6tdL5oIUGDuZqDxra2dg/ph0ue
trXztWdydqGiVHtboTBf9NSjh8VueVO15d+NLs0bME3syqnoOIrLs5U/QZDZxHl108byJVZoX5dD
cJ4ac1VSHu0ihwOFXv4Fu19AR/wldOWFzu11SLwyuwSCIvLG2NppfcxFcS9j87UYHZJVZExZO9SB
R9JhLCCdqzK5R73AdVinKUPzuN6zG7sH+/tSy/ST3e/D4El5cPGDWOW8BAXkL3Z9auvwlfKgP8Qx
JUpIo/6keWLboqNaI7Yn17sw960maOuloO9Ss4lOxaSdKrfWLuw1n8eC3u7cu7u2Tgilsp0lSA0h
DoYaOuMizwi8PZeVxoCAJ4BhpX2y711NvXoQSejtx1m71OzKiSPLaGJ60ZVKBjaNBDVaU6et6xTR
fQ31eOoK40rL0TI3M7DxKHPZqHmxHhShEUyT3xxszUOOP/neGgdYcadNHZoayBzBz49/bwuLfcp5
uUTEuDl5hm1Zm1yrpM02vqiCPCaKpBxfPJGcGfz0O8fFU9X406FyiwzHgfvm0Ec2MFCvXKvX9ryf
3WxQqPYEM7cFvHq2Nk9z3naBokJvB65hqqUBmch78uffewkCKnG4+sxEcglD+YEb/nFdklqmnNFQ
Q9947hqFXBIVQYc3ResniYWJ0t4ZjG/cwJw0VNhFGH5YqQCb49BCh6okfCzyhHnwnhyWJQ/s37CU
bLGGaNPbu6H7Gfsm5hew9hOLcNiHB2tOTmDqQa/65rOfXXqkCHiEz83ycskygbEcci6H+G3wvSdP
QMTwyj3JksjUp/Q0685dUV/XKRgGlDX3ZYTDHSPToa0FLU33Gg/jqnW9r3YEiiwiSF52fktgJC15
raBtOLZHAbgZF4TFGeGX07bX5VWv0D02EfG61YRkDaEbp7V1KJX49okI2+nwU9CJN1lMJ9QJ+5Xh
1h1HluWuzAnjHQip6zZVL7CRKYfGFFujVfwZkrk7y0wGEe1t3WanbEU+F1hYyD6uqq0f6y/J5J79
6A8qqPSot4sXgQ1nnXgly2N6XwxPoYUtRXns0eIIeWyF9XuUFSrhCmWGn7J3dpHlwZAJ0kQ3njOf
1TqTQOoyWizQoOzAIOBkSVp2lLiwx35w9OK5K7x8q4EG3igDBEWkwQrzzCBZpHApikz+iRGbdn0v
6BzSpEKnSdsT4++cMyvB0lyTTDNrzmW0syxAGcSjzKPFLGyne877jCGxGGhVhorhiop4VLcw3uTI
Hk6zICyVubfOHMfYhrN6MPKKQtVqcBZD+llZNKzs+itLm5vWL4d9Pi3uohzPiCkOspAElUYMprqZ
5pPrZu89TT6uNpWG2ZSOWV7FhyhVSwFtvtoO/le6lVHAvdsbvUCzNJjI25bRU/jW0GHBuKRRu8oT
xgFMgxgqoxyaHsXIbQjmBcgczc5e1/xAXRR5Wuu66IlPKe2Wmp+xh6MG79A3dPySuR+Yl3HA+FZE
MmZMbg3l3Wpss/62KRgCdXbHv2aoiFBMz5ENVwEU+WnMkSMPtDWppQiiUFho2E0FcSPADpA9e5aM
3XGUsoi5povHJjmXQr/2a2EFQu+bnZrIK2lSDBpZuY1NIiTniItDFInuONBvzzwsDWk2PjklPlBd
PjI14/9fzsDm6MiGCcleeUVbnX1rgfHVObaW2pW61a6HpkxO0mV+2rQ07Wtr1I4tRzEMMGCBErkn
G4gX3ydG1V7qz0rax1kd7IyVNE9AdZM6sMdzlrKEVdOV6JaZUKtrq94o8G25WUtdm9urBRxOjiKH
hTYI88i8sZCcaGyzHPupyLGNuUYZrgmwKE0oEfZQ45vlFO1qUvyc8DofeYls4hS28pbUWSEsVHTN
CX/ts3T4bENDOlD2MjQ0nPabYnxqHd5xY/OSZobBbIwgNneMZBxPPdu+TeAPhm+PpuQxqm51Wigc
UQy6+a9s46yD8ggSgZyg8Nqop53VsIQaS5XlMuvZOqQhrNNI7QUb95WuFdrW7EUZMCyG8lzufGSY
cax4veZdd4S8KwghVOn0DI7hVCtXQU1IK/SUWCtIQcMGD0BgTGbupP0RBSFfth191BaBha5Hugwz
VBqHvum3ACxomzv1lylzPqIpvVGLU9cLvac8Vt4enxLpJiTzrSQa1I3ZNPu+PLYlR7Id4priRILM
Up/FRLxZNZakNpg4OykrbI45URtfxOu96+YfNc5ffdnc+kQV2HZzM3cOSWcJxvIufEe7x6OF6WDo
fgghS23GmiUzp+JxtEFdBmbMDv6pNFbbLtZe/VZ4SBVafc16h6RAaC6hEN5nnAlmOoy9wORT6bDP
IZWFipV9bWBWrJXFOGUbLtuH1AqnKwcrziph6yPKnmI2qsYdOY9BXif3Usv1XevdmEKjMNSnJzUC
qOp0usJj+ygVExFnwHcXlR0YIGJSnTGf+eujc9zJV9joXQfAXCU3Hrt9NsFcFZUan4XJdqDHr7aK
fY2afd9WdnwdgfTWKouxAbXK0KHnrdQr8Ag03eE56zNF2sTX4NHQr1Na8CrSHiRNAQLe/FVklg7N
D+uRpA+6rbkstmhB3jW27m3sTpDDEnEo0vSWOOeFlg/dxp1rYid9+teGYs8HNY7mf11+69bwIZVO
xeIMe4O1J8jKCtZn/oGjPOSxmEs0j52x6bZ3vKOUowpfUVvbeRBbYDzhj2daui902EJtaN00nZ9e
VeiS11YDHwkv4FSTaYKTF04+XptYDsOlxpolWoQsI+isuH+fpuqaK2xKFUzYZ10lMFFLdCD1bkqr
jmxd9h1YsOobfa6/0g4tiIzTe1P3w3Xc0HqNKxtCX0PjBANdf10666TQPum1D29atGf6ioxdExfV
MWabx/LTdeGDuoKtUdtdmsWZQzDlHERQ7a6T5YtN963QfNjly0/4VD6VTedhySXgUuA9AC4Y9wUC
8VWGBIIGUbbzNB+yYKumTd2wDoe18ZD2ScpxoD939f+wdya7kStblv2VxJvzgn2TwJvI6b273NUr
NCGkkMLYN0YaaeTX1/KoQiFrVMh5TgTEjSuFi43ZsXP2XjudYsu2g5VwdqGPZ8xdojeiL4DKSHra
TV9Na5lwkKmmhVroTuqm23e6fx6DdtnaGJDWIzAlXbiC2THTOVgg3ZaXBxdxiEVpCPH+WkziKOFY
Y31U9py8imbtyF7dj234WNZc0HrBr9pa8n6IBgICM5CUfD8CeGNgvNFN+UUmM01+2ow4Cr8mZcEk
DRjL58p6dfwuQN3x0XZ1sk01BusGdJkMLhUTMeJOXeTEKOeT1tiMjFit0ujjBmhZjmkr8Ues4c2h
kEoDOO+AhyX3QMnOwueswrEMHWwLL9YgCqCx0ENHLUl/mf5hyQXGFoRXy5EPnSpow/iQOGbmny77
kigHTgJ4M5Pxmie4xjPPGeOhrghhLcG/dVb4J/BGvIfDqx5QmrnEY66CGYVtP7M+O8u3qwm9c6Cz
5n8Cnwd0qcrfHfh4mp8DtZ+B6r+eBcnr7YssEFMMPFx2/6yL/hhJFD74NNfozF+sAq4Bkc+/3VHi
k3cs0HKR7RACFpAK3t6VzF/Wo/D3EZKfQ5vrF2vBwieIPvHKhgsQuN9wA7aKvAWcIiXg9TCPp7x8
hhDB3DTAyY+MHDndfBkdpgeem/xKryhQWFVWybSslT3ExijPgMfKLbKM/Twml7ZnQBzQiygs4i/o
6eUs//NbVXs/ctFnF7wBVSppKOkRQ3J9x9NpIAjqN4WLT6u4VWfMUS5+nmLpLnoMm6Oz67xhb0FM
UpV+MubFOiu0QHbrsQ1kO7gUHsW782MXDjhjWBFGMyz0uQo2A66bTWp2h+hJhulxYJZGz+3Tdofh
hP6T1T6cN8YwRHEPRzlybzj87KEkvnwlWOsbosVda++PJVs5gOR1abWkHWdY6zR2Jdv4EZ76LNzi
a4CozNNvb6eO++Jm0wofVLHxlx5cLU3IPK/WhpEzQXPw89kNSBAXFxsdBia2Hpd5RLOM8IkV9pAP
+Qv3/zH4kvglY0G/gDYtTf8+MvEdcqzyxI/u9WNvBz9tObyFc//EFAIKaW4QKh8MzJ1xl3UJxwHX
uql3mKMaeK59F7yRmUbhHVmKHUd+Un+QHTnHtrO+rGQCs1SjE7tNs+qBFAlOasDC6nY/av84EsZF
vnDAG1Sj3qtYuBPfeHdU9kfaOLFhWWsiOpC1Jbjn5U8d9G+ERNONrptL55Jrx87Jmk6SbbSr3PGs
AUrgnZ0YnqxVmCGpM0m/FBSqXRuUa+9mc2Hx+Q7sHwaa4TpdorNGkhbXlvu7rMQDZuH0AEPooL3l
r6H83AIIo3CvTj6gwKImunuYPXONbI5sVRo/qva31qTFqR/abiP67hEf2Nr0yLVpC/cgOZSKoSPy
WYEeqKJuYIXHSJb/pBDXMC0Me6c2+L3BKbo+XRzKWw5hvlgb84QFIo2OdDZWuq9v+2BGontQP6et
vDok0migDnyMLJ7w0cYh3fKVpOfnA8y96xiXr7IZhl7gFKfc7x4ErNs7W7dMrDRDDE0EDcqpLYlI
AEray7CYFtTmcYNrArxaQVHW9rumBvWh6AlnNeSdQdfrMF3OGfzqFckz9dpsh4MI8z1RxCjcURxZ
ABjX8GveMg6LpcbvMvaUAIOAA0fRDwDiWzDQ63LACpEwstiY7U9/6C6uOewqAoPXg0W9Ww64Q6ir
DSI3G1jb03UQzlfrHoXDqqmzKWAc9idC49C4HsTKMfoJ5uGT5pfbha9MULa6FsxKiqPDoTQVlBFa
2Jcg1xciqy/ZRJC2svatKKuNRXvAr/yrtjHD0Z6S27YzD3BlQJtJ+63X8G46GqZeBWZlGPNVVPv3
9eI8JU7+6LKmbELi8wq5bKOWpEt2cjfMV6phQEYuyjrP6UZigcuxSNiddmJklPwpFBQ7LbqYW8q8
OVT7rAFVPZIYOQxUJTQbo1ojATDKk6vld5KP30XPrIIoKqt7LDuleGlmrDDNO7r770x7P2ps1sSt
xY5ZtlvT0MzLiFazOk7tfvpFS5aBPQYymmfGxWkWAvuC1zzQO5O8W0yZXWwM9ikjYAq8LBodxYbo
9XhtT3/QUq87s2XD6OVqjNyN17HDmtMXkvVrWXy5zg1wUOxp6j5gCbO5f83bkkSxBH2A1cl6iRqJ
Gin6lSqk7Uw6TwaYhDuEdgrhrD55VfiE14oGdxW+mHI8qaS5/E/qQT1kw/z/Sz3wHN/9e6l+6/8U
P038OXz+x8/f77z/rH7+/a/XTApe38//J/jgf3/T/wk+CLx/bNfnP9ke7RMSwez/G3wQOv/4VJuB
GwWeF3qR81+CD6J/ePdIIqAz6vu2ZZJG0HPITf/9L8f/h5/mhGbgB6Ft2/5/K/jA/vuvtE05i6be
f//7X3wq/n0nCPiZfAzCFPiF/2vwAY7UhqpEWLth6R78iP6aW9T5OjiRmQSnSCBvYq67DbpuWy7B
cbgJB0YIjxVjEZy1mMjnfFKHiSgv/Nb3zQj50dacKLRsD00ryXspgBfg+8Pch7gL+xQq1pfF4gwG
aCWOohTeDLQV0gzjklTKxNKPQYbuUYWHzuyffPtlCRnF9pR2VLbn0sKsHqT3xZ9lkW9tomlTt+bG
iSwYu0J/TP01e5UeEChJdiuaqLvAbj/yXnzpTOEwTDFdtf5jZvunsO+tGJkK5+b9/CfrZewGPpDD
vgYQEwTjvCN6YoVul6RpU+BbtFE7JbV/aerAPvSNS0kfqLiAJF2SvnCTorgEYbkuK3DAJipamBzR
vMRoZv8EFSKNim/uJJNprvQUzxzwc10maIjyR2m+ltG340XPlKTnPIte6BEzV7T1cCh7vBncvscs
GeWGSAPaqbcvlXdXGTkTMA/uiKywmDVIye7cwSD3IV0Q/Zo1Gw6O6Zt4PHFRgB18+qax5Ez/nhuT
2Cx5th2WxF0VGZ/fdhxGmjz2lA3dO+kUyi3r44yXWUdBe2oz/1h2/Np/Y5TtZaLr4WZXW7G4eUkN
WMIj1c5KR7GpI7FzCBC4VObw3U6j4uCQEzGWJdHr7M4WckV2EdIKbSqHO3uqLGYsCayNRSC2ZHwF
XvkB+4LN8Y/hL1DKyzjLBC1p2QNXUMOmiK4zQPmDMtCWLM7iYrF+IRZ8OEQCgyPpRHwUVxxHwics
uuYTZysyu6U2+L6RKO8blYzNlIf/A88pGntZTBAL7Fdyt1P0K4BdMy2jvfZ3Ge2CFQR1ErIZ1Mx5
+eNN0fMEV2cSzfcSGl9IH5vNhJ54bSZzeCfddV4SetmT+lR7zrYO6xOiOInLu4ZelIaH0DZpCvZe
XPFrwWsomOhazqYQiAsMNDdsRiGCQrfZA3044scg70yW1qrxq6d2yfsNNJYvre1p/TekKlLjSfgj
OZG3V83T7hQDNKSjdMtv+vtFVsi4F4ODn41V42CI2Y4FY1HYYKAch9sXl9kymCJvR7ugPmgkpzL6
5ZqAnCXyH/RxbjX8LsJwKwaEirnELNS7YRBXkoZyLUHEIPL8U2U52da3RzbrUSo1WI+hVn2XQfUm
KxNreLnGktyvNURheJCBuZ+SGxA36Nn2+ZIY5T6bl2nr3ZKO+jToDsWdsWCe01XSxIHhe6s8NQzO
KEyII6LjORNbTBe7c15JYkKHXQ52H46X16/zkXDavxaHBKPLeqpR/zQZDInG7B+k8pG+5f596Ock
mxfefdd5xtaPytho82vQSXolXtojbIe0I8QEhgLkiO1m65KE3v3QRJtBmMN+9tUlzSMAcTZIq7Gl
/pinylyXE3UcANxdoEhj93uX86+LMyofQ2cjRxMdGvFsHGypNhVYgr9p6pn3lIl04iyN9602UZM6
sOCSThvrdEo/w7RXm57/yQqAoMqqmHdT1q2Wb7OI9MG+fUkWjA/TYzENAxwF07mzYChhfgaDHt63
IuDS+vUKW3S113g2ex3MSAR4UDrDKgkQQDmkVHvAwCy2gcHh1qg/p4qmD0mkVwHbnPAZYshk3X/R
dc5AbgQz7Urb41nqHjyOF7ERcJcQgAcHymiOWXY+PzKMOUEUTGOPJuUW8Knw5dW1Q+c+ROlflsGC
j3Pt8/BuQg1ZZWnFs0x1vS2J+71LpilgRQjjfJoZu5H06acgu2wPfAEhGWsfVhsEpLk5AsDIbhz3
TTrjC79tRFq6515QT86ink5aF081UuctId8PBWOTe20hI5aIeoUl5essG9Yt4Fx//4RqIt/gCl4Y
jb9NtW3BS+vd+8XL5KorDbFtANPsKPXFCrY+Vz0Bny0i04jtW0i31dk/w5geKtnIh1tEi+tmqzEc
lk+b7LNUFi0KOwd7wyShBXWR88alvQuZsx1ns9WkCgyQU4vhrNLM2dSLrZABtLRoCcrV2BAswSF3
4jgrYDyQhMYYFlUhZ+SBp04nYIFd44bORPjTo1YAZucH2Ez8Htn8jfHA/OMq0i83Wbxj092kHCBj
1yB2rnJZQpb8LuOxo14mTag8N5rOckIAj6th9BdWuPc8SJQ2erqbcuskiXPa4k9o4loXb/3gmidA
rdCimC6cmiEf6Qb0RRwy0owNrCbrhEgUdL9IlO0+f/VnRhO5g5VmAh5C4m6JsZjGP2rE9M1HhXwS
ik5qm0GBKtrJ32lAo4ehoRujx2h48qA5JCXsmrq9wLxq9gytfIQl9rgqUjLFEgsbbFV+1w67CNK7
hfNaeJwyV+2tKnpmRmnuJioy1glFrHFoebvSwMVu4eU+m/ys+O9fcAnrddCqLYsSU+6suKaZfc0X
NT7VDufaphePykgwhebDfA+luj639F5pCOaPpTKzDRFwz4IpomE4r8lQJB+9x5E4Azlylha947wg
H2g5WIE7HkK9qBgJLlSvIBs+Gd+W5mQc0qWv1g6j423OUYpEjFJhe2fIZcr8SKAhuuKx9fXjBAY7
CIxrPjXRgzuFyCXHTh7pYTmCw9bIsFYHDgfWmbu6KEkZZ0U7xvPPDd1fzuuw9cO5/DRU9OgYfnUp
EKcpb0QvHAaEXrQnZC4OjfXEPqhAn4Nh9EkS5ajTCPeyIFbcoENR2hH70AV6DSwCK4JPXdYm0y+1
hOJqwb+p7S5aewRH1qSi18noPHGLDkvqn6hOB8bnLcMXy3gfs4pOdlRXL3AlSO/Nt6LI5SmZCgxD
ul+YlD6lizTwhUyokBLsL3itmqPdu0+eibwxq6RxSc05PRs+S2v4MddCXCkiTIDJ9HYVUZB5TsO9
LcjMaI1AvYw3RZGSOTbqPlMvKiw81ky0JsvSIQPjbZvDpnuprPeFMcVOTNyeBnRYKoOz1Xg0dgh9
wg4SuFjEmJWiA1qeBoLIT/gNiu1gNvZbZm9DR/nHaGCcbQXaO7UknBiRzearhuqUAxQmb8g4tD20
uBG91Ia+GrmIKJnRsKfttnUz5zSNKREKCP1NTbqzgzPwpeP5WkWRN69TX3xKDiOXLJ/QCtLK3+WC
jljvTEyfmqzZo+vAVzfKS5TjHVkimuYpfP8OdcG5IHrpkG5yaZTHNodsbrd58MKs/IOl785ps+El
08PGYcbEr84TRxXGGFCLjj9m5Snoqt953hjAzOlTLLny3vGtFeKDCdtIc2HE2dSbAGqliweZHfIy
K+cxmunMsuAjlYEzFbde6m+8rB221M1ya/QoGuZFuAdx818YSOp3Fm2reCmYPtr9bD01LT+uqLHT
oUB8G3rmZaYI2hcyr/hgBH9+eyOmTDrlL3IBYYewwtCBfKnRlzFB0qzq3dL+Iu0auLRliCNeGxuY
lG8zwW6+gkqOBwHOHV9x7QGN6V4QPQDSTr/ySV68pophCzT3KHj9OJlbmvUZyhsyFiA3lqgI9cBB
J/fVa1oV5j4BJxR7XkuOxWJufVY7limUVglcAVRCP33lm6QEBxRPKds5nQNsOj5PB9fVMODRk5KQ
7BP5NqPYOrlCcJQDwb5hOO3svWp2oesy2MtTxrjRUsSiqrEqqCB8T6vkmJW+9zDPI7qRkOzepifB
K6ogWwSdvm+i/JOfkhwJ4A2xRaBLQ/ZvX5wUNE4WTQiYNHSrRFvvTG3JFhCPQoMyXoB+7poqxTlg
mv3esrjuuXDXLZPjK8MJxuJkMOGXwIJnQp7YlGlgbb1y+KOdJn0qCkZFqAfeajlOMZi6co9DEIGd
cPfL4pxJ7xggB7o8xl50h0QwuY5EbKvU83hzjD916+R7n5RkgDkihzNSV4XcMSFaNjxoBHgNBvoV
Mbm7cG53bdIbZ5swn5zts2exp/OFBScPkTihGyqPaVZ1cc8VzSCHnKm+LrQHORnZhXsnsRexSXQH
QzXZvva8r3RarE2fo9Q0I5IwleiDbTbiKjFU1Zx16T9kanieorbYUfkCix5bjB++OLVdG8aDbTf8
ZOwnUkS7fuEnB53zx0vomnW2KePIrfMLyw31Rmv1jzJHQzEzOl5V+QAILsJyga8pgdMbtHEgqhFj
cBfFfiLudRWq++QXLQgUIlEvoUD7CPq0iaihYng+zMFD1hvDjuzs4A7mEw5vn4mFOxaYocrz4qHa
YWdCq6cQVSRp8D476baSQflSJ+bFwGdeV2mFJ6xT3B/E8gtBxBF3LWeuGQ8eicjNVEMhL26h9mTQ
HWoIeoYYedUntvypgki7AA9RxcJFhnps5GgljIAHk6zrrGYI4LTDz6Lc7gjEnU9f+59SgPKZXHKZ
A8JSDsYC6wqSSgQfKCdDHCWG7H31APTkl5XSyGf8K6j6UPxYjVtujZzk9nEeUziCmN0IDd/NN8RK
iB5z55lIurq5umYMy9ctGuVb/MNwaBlGD3PUHD1C3Wlsg3L3LHp0XTGdgmS6YFrG0r9ED1GZq/NI
zrhRPXqOSp/8EO1r51pX0xDLoR2bR0M22JAiQZYPQrczBshTlVPopS5m49SPLqmHi4JANcKesu08
uO7RCL7NZpiPNhr9uyDvuJdldzCbp0n1zqEY+avEFmvll2Jf4XvahzaQ8M6GaS8MfzP3TvLs0q3E
M92s9dJ+DFXPE2Rdaxmkv0aM3cSDbHRq3/cj5FqrkfU98/V85Ziy2kQeMg3cQWSFQ0Vlxaz0jpAD
vN9CPeig5+mdcnMHcZkBDmJZeGVwhaRCvIyWY2zC4ZhnTmw1FgVi2D/P0YwGYWBA5oNRjs0xtdc2
ytx1DeVoMzhYDxkd5YOXf7BV2zhTamb7asIzLxAO9m7MgEfuEcW9oASivTw3dKlt+IMoS+yD/0JC
ktYNlUtH2oSOCMcCNesDeUtfwTpS1pS8TzbXe8MWcNd+4enTD3jfKyKIxm8L6EFKhxcEurdzJvJN
5sz96czoxyu1Dbeg+o20Xu5x2G5QP/hnDsMMJnxc0wi57VfH3adWBBQ6qokvQnK4RAvFq9Ui01AH
G8jreUBby0mbmYCyYCowBmhR1fZPXIl3l3nxvsmOlILpQ73scG9SIdpm+Z4O951dz2+JgC3NO+fE
c+dWj5UDuqYR8564ltM4qlec7OXaQp9HjkjDuNvAokIGyZ2UVo1oJwwfGgx0DDD3wuuH33yJl7ZY
FQyCntLcQag4bowppf4NJE/8OGHJsBmfUS5dsqy3sYTPGYA2yDykzhcuV3TGF47lS/7ygfndIdsQ
65ttSuDSeiQg8kmPlJ7I8pOtep/xM3J8V5tJWm3Mf8vXNNr6lVEDTTQ2TPwm1JakK4mhZXUbMHqA
oN+lsPFWFc2VGHc/rEfMdzBIUS/QwI9Wo/XZLVWzvtqBfhsnFGWBbtgKlS13ajFX3PL5Xk2he2Xp
965l5cO6LNkofdU+JH0TYnRDZ2wbIRUZqNcOeekvOx33HKjKDwica/fmeFBZBwYxcjIq9R6Pgu7g
23Spw7WlE9Nr+MCWSf8l5NeK/TT5JrO7XC3Sr1aunOmkkr+zH/PhoUaxc+0NB9BkCLlLO7Q9zKhX
uyXnl/Yzw4y1N/eUNVa6kzxyGIyYWhNY5bQ/leDUb0E2ttye0HkarFdXqGk7lXJg90dBB8LYO0c+
Ia4Bfvb1ENqf5cJQpRPnskYtOLOhK49VOQRq59tVA/wjOWVYbY95WJNroqpnD2KBY/rZRin3KZvC
hsGZfZSZQkLlPTcdot7qoAuuf5c+jrcvqV9/dNicH7yKB5RTn086ajnpAZQ/Sk3VW5fIiAN16HPy
EnWHLVOkxQr45Nkm56JCZM4I3iL98SaeAWYc236E0l+2yCgMnjAg5F/GiOcx6t4s4Mqdmj9BB39I
obYy8ZA8yvoiJ/zALbE6SzQwzxmdF67yiJZNXTy7/aUTd8e4Z1sye17YB6lzAG/UoQPJBMaWU3yh
HWXvfAFTfW3D9Nm3J+eOCA+6z8Lv/7iZj5+rSdchKFiCxU3ih2b7ov9yLr2tmtSRtrXEeoHhvIbq
zXv8IqYZm1P3kpauiJvMeEH0HVF2qpTWLVzpJU155dQvQg1EPHpnlP7YaxG50wPw8SxFyEB1Xr1N
NoW1aKH10RsxqDe8qdp2MzOhGikAKgDyv5rll51d05RKoS3feSY/3ApBx1iTKNv6/a8hdXEiWMlr
lOS/C2QnW/ytx3ZWE76hYDWxAdgu3miQefFik4Vr59ajN9M4pUeB/AQ0XgEQM7g9vG5Ke8V4DCxm
Xt7kBEeab69iRq1MjgZBDNoFuFbZWxehEDSM/MVt+r1dlkD6PM0hszGW2OVCxpbBWLqHqdbQs2wk
t8+s81+K/iCeYz+hxHRWqIsYMVfLH8KPToVYYluzT1p6HbYnH6IsLihGnkTLBD3+Y/qXXyrUX7BM
aBvTPgD2Se00mztZGd7Rsta9JcgnHPpohRqHo2X342fJx+LjFZe64D6V9yoPgzUwxiM1A+q6QxB1
O8v1jjbuj5W7FCclbKSmc00emQVgDdUqjxriw3GYduHkkbLW9B8JKJPAQvZlLpzerag/zoxDrKDY
uRHpeWOxbmizcJiGrpwTl9VnR9m2v0VAIbdgM5dwIRCNH6Np+TLLykB+PUQb8giP3pR9CXfq90z2
V/Tvrrk5W3urg5HdoU9yFWtUGDgnn79CWo35DGzOihzBHxKkp8vC4L6yxO/Jdsd3KhXy/rD9elmw
nZLpNaDmXrmGANmaUNk1DpdWthrpequ6DwCGCD+MoLgMMy2HzgAMFfK73UUoBwePjvcc8QZw48YY
ldyeVDMbrAgwm0mEDtZv+x5NPfRj5h2Go16BJyDM2Aedqj4I3szjyvhj5LY6qIUnrrx1FzyH3AMj
z2JzqGYWKlx+C2QwdLEWkMNRvaSR1ugZ+msUIB3P7PI0OEZ4sEvQLs1IZVYOPAiMN7pnj5JWWwY7
R81pFk7C1R0BSBQ9amfMpsO2drs3jmTyV+63nFv1aOwSbwHFZ/RIBBMwRig3cDKPWu2MAmVXVBH4
6XinqG4fqO4Im7ySwRDFtjF1WyugC9Obt/F+FKIlS7t9T5hBrcf6Hs/wo68HJgPIZ1Cs2+R8uQ/+
hISyAca0QGuuIvCFonQJPZ1CxKQGHfauMa43Nn3PwmujAFSquSxT+biYwGNzMhFW+X0lK+BBtuNC
fkSSA3PlIjp0Sv24fCS2+aVsfMIS9dSKc8wXy41FJObWMEvCvvsvMVnlZiTJalS3TX2cN4HwYGn2
cHpKkBtrRC9yQypDsO15/vJSlKfaLOt9TX0QKvzu7vSWzuQRlb1Yj2ohy2eas9WAARXTEQBmmRDL
ufyZC/KgSdpVONf0Q6E4SRIhhPOHrhVJu3gfsDDw9kDh8KTxHHQfumVjINnzPSUR2e/hUnVEfYLQ
Xfc2ogkpvGOVGde66AkYAaZRmtYQu6gZrKRz7iO7/eKJqNCyk6eH2tVYqpuBqTiTJEdERWoJaFPD
yzTiFAQiPZycst3j5EXEHuIRybolrhr5mkfDo981eO06hnLVAHzEc6jQ/fKzLoEY05l/nRssaXrp
rFhls70Z5eyfghak3BC8QFCy7oqkwXgL+GknM1T0xAaw1+FhN6KvqKmm99L8aNJxRGOc9ru5w63Y
zQbi1WVMWZr6ZNftlT9xzJk2dhG8OV31HNBzXidRr98mrOp6YcSZZNulsj+mJvFWkIFfrBGsVm4Z
xU4GQY8B0hYfFslxoGKqS1CJHWPJO25ECFU03dXZ+0hZeSa4bjUb9GAXvzzSg69WCW2EpTL3LUEU
q6idsdc5at05TAnhTvAv2I8GayTnQzSTScJ+1NYHkfiHOe1Io4y03LTkg3Uu/1KrZn+Fa+Wn9ly1
aQDttwTNEmcEgZwgbFqklP5ddVEdVwzwiiNs5neQFypmSTuCBgUcfLUyx0XzMYgbGhr1ONgmnrY8
3CRjwAw3mL4rP5UHozLnB38IHsaedasj0NWVGFk9/6b0MyZ5X1rBKpyP4DTVA0ZIWlWIGXP+P1ns
sdctO7cO97TUweSQ3S2Yva0mUc3kUbabNh+rA8yHt0jm4Z1rvxLZTZSHDp7HpXkhuerJz4N1hohI
FP5OVBPB5aNZXNsRkkFOWXjwzOhJtKN5DF36cqk/3ns3QbbjGxdmX34Li3toTuPAJmsG2T5IMb3N
SP+P6BHq99pgYbJYvIs+vGoygym1u3hKnT1mSQuEt1lss5a9qspeC8+xTxVdE0k+wpV3mAK4Y99i
o1n1bkt10ZSgAPTtQE/apScxx+OBiCeTXrnX3of1RDozp2421rnVewS1D6NjUhe63bvCxo6FDavB
B5r6bFubZLuaRLzASOC6ZSZaBE001ziS2kEbMmxoUVg+Y+xlXUxoBbo54vSzVPVdhUMs8Wb7QRLR
izBNxNEIi8Gtxm1ocHv6nZ9Ez5Cv1fnGNaqkMjdTktB3KNsDtqkbu4c9IUfB1geM/dH0lC3jkS51
X0QEHLZVrBmFc8wDSi9zPi0GE9EOjTJtXQ1yLCi3g8VSl3q3Q0dUIMbEltGLB+RkrO0Ql7YAEc5L
ZEsya2xWJ6YAjA+o4Xkw0+Erby0rDlKSkvREhB+RPOhh++l+ir7GFsd1TvoRhhWKYmeCocOh0i3s
n3KmjC0WxpOp4b96+R+VOz/TIk9Q9921BlG/DkWNOrqlqRdmWCUWfEHdZAUPgQj2oBVwLtOhjbpX
+muQSZ3hNWitER2fd8k4lTJrqZxLVCGpnJLvIri5WWvP2HdGgI5uwmEDMmndeY+WxTraIzgMl/CR
rBqQLLj/Tph497Y/uZyMR3qfsvm9qJyjw1KI3Uj4K5aNYdtOhHEllLvIKlM4oPpzJDXDGlsIDMGn
DhT99vITGgbUhS7CAbZg+WhMHeOwR8eZLcjcFYAqx4GE0Bj5/UiiVGSDYpXjJTQTkvTExk+Sq5fa
3XYsoIOrJJbTgppTWDVy/rCIy3m4GuI2ufJQoo7EPKG4shmHTXtrcUA7N8EWP8WPUbx1LZtzgEhd
+s79UuhsrZYmRvPBzMV5oPf7DnyLnC4Olz0uQw1NKYIJsRu9K7kk6bte5LT2R3g+QykZVHOq34a1
CTjM05sha+9z/BNGA5HInCfQWSBbTPx92xTbt1k/Rg8LMrcXBl7Y+MP27A/evccIcS5IiQ1dDrRe
kjwWVRDS7GzWt9HeXZp3NH2Kbsvjc/Y7eWFai5d/SB+tTJzDDrCL5WhsaB65cpiTKGHztZ1F5V5l
/VsShmvmHBMuMG7QcuOYIIDYQipZoBczn08JRmqSBTNBQCMDqjTAN8HBX/vEYbK6NmW/RuUbrukB
3YgvId0xOe2MiXzv2e4uY5O+M/Ijnij7aAoi7pM6uJSJ99BZ9skwnUfVwYqnQ3f2SBxCYkQvSIEG
ivTvqiJ3pJ1tdBkgaa2SE6BvjkNMEmgNwIP3rWY7MuaVGpz2naAZ73jTNlG7QmNX/TSuAZHiEpgB
xPNEbKVpqtjpVBunwWRtdYjd2k99LJrBNKKO94Fok0BF0ySMOe0VpySd3/twOAPEKI9dpQ5a3Izs
g38QmbXLLY5drtZIUMrmaPngslQmJ3CI7r2qIuYGzJ+ISMScl9b9h0o5PKWEJZOm8CITf68TdEmY
l1BNK3ZNHQH1qD9vf5tNqLhR4UPHOHLwWtPaA0T5mvPJb5ia1qcjAWXLdRHnpNODHvpXk9HmkhrP
zTBOp7K1n80duZbs5PJsOYwq+iKq9yrvsez5j1FW6eekNNZWWqAdxwe96bp0I8JqxD4GlKgVI/2B
UdCZHSwDzBAfMJjb86IYBNxKYDv4O8vLYo7maNd9fJKV+Ow4XK+cGZG5n8WlIixi0OOTtiiSRORC
LjBL9Jamj5S99yQWvDxaty6Spr4QEJMAG3PbiDqwoJStaaos10KoczDRFE2yNIPO8uQh+1jTE+/i
JqnPSdqnzItsi9AX4rdwr9tINeoRgdRUNBfzFlCoOd5PolxOdqKPBfdk5YXTJhR0sJ16+pxmxs44
j7hEoW72IxmS9L7jwsHP4gCcdA2SRRyr3vVlwXsmd0ZYBDGOknYtfiWFflMklKyxyAIMCYcIvtGh
TMmy8/8XY2e2HDeSZulXaevrQY3DAcdi1l0XsUcwgsGdlG5gpERh33c8/XzOzOrKymqrmhuaKJJS
kATg7v855zvjDViESzT7VJBQGL7Xdy2B9g5LEMR4PLDBtQPmI1p+DSomjqsPDTOFw2swL+VAdfUs
BufYbFMSFrcOiLlGYIn1mvfJTMWK83q2xRXf3EgRXvuEyS627097XihvFtNPOhbtgaOalQz+Pgs5
I1vV0N87xqHCJHUoJSyIxMwOCSLMUDY9pIiCWAAhyNSwRvqzBa6jGXTg4D4IW+1jdlybiPQLn10N
BHnMeL2o7oqZMT7KIGbzTeNC11wLi7kYd/6jtPToJioOVtfd9Ja3bzNEhWGKuE8kBcxlkSXbhJgP
Pj4jPTHee0yCtt479XO/ENbT+FZWXnC0cD5EOz/7uXpOJOPCOQFNC+JycBkaZQPUrdZ9pwgrOgwf
3ey8zagPGHax74yx+ZDlhFjVzFzEj52PyMtMAjw16c6y/oWZaDK0eFvgQs4UW/aa04hb5s/txCKb
XKRH9Z6JVhe24tD7yzGLnW2BvMxOq1gAOCTTvAVlXVJaXBDD7CbiOyGhnwJeV8n9BLq4eEtTvO9F
8rOAct6QWL6xCOEVPpvAieWqZQ5KFVV6pClhfpnrS9vMw3cVKZgDqcBmeWQv5vPngQSwKi+1SM82
M3kmzI+FX95bvWzB2MHwbvgG7JCYqx9aHD79CbKXSyq77Lmc2HY1K4tCw/fGgIRfNnKreHodjdjf
99avxEvsG/Gj4Hy6ITtIjWGFcdPJZUTyKut5CODlooAZEpBqzlGdspUxfwG/irXw+WTShL0fHfet
t/t9nDvmnWn05h3TOXM1hAyGLWRhpL1lHSDJEeFQQB1HKLXToN4ElaSIH0JQCjJH+LHtUX3LTfpT
Mnk/+bdxV8hX1gm+78SZaIGkcEEtPTMVWm1CFzdVGsMJs7saAj8p+JLfa5UyizXbntOSz4MM3xkN
f4n10g3fAyTDmwWUIZDG/p6rKN8PXbxx2+CcGQ2bU1cPaxGa2uouHhaH7jo4xTXnu1XaxK8AZkyj
y5+bKb92zIl3xRjsCpaZbYSct4a2QBcfSV/SoY84o+7mYAZhnxGuzrOH2fEuQ11861wigA4FwamS
OFZScgQOpRQAj5CjZt2nUGW0TFoWQQgMV3ngphu3+dEmOl89r9mGn1QLNxIcCJPUxbgfppQtZOUj
dkcpoRdrpzoKnWyHhldi0lyvdpvti9Rng5WD9QyoSMUTlpFr4Kw3+hR1LheCweZB2FnEnVdzYdPd
1M40OLr5csyjgM2qVAyXe56pA4bDdeeWHwML/onW8lVmgLzqE8a7tixeU56LzLaDK26UcjUKegKZ
GrRNfoB/VxwcbJW68HlbOz5o8SI5mlB+I7+7ipZ7wlp0zBBU170f5LRmOB95NNT7VBK3afKB5zI/
bqth3CQ5qK8Xl2RaFTkRBuLE1TUzBAbamuEf/V2zVzFgibgFZ3pEoRdBWfDVJhwcngTKoBs+/wyS
hJzHTk7iGykj1Lllwkv7oPp5uGncpjsamUnKc2B/ny+gN6nDii3oxqHv2dShOfjPNkMylKApBnOj
igV+U6Juo27AxMgcjSWVA1yBLY/LTrdmR/TaZFskIE5j5GduFnSzeUoeqiLn3EUNtWzfzYbA/Zcf
GMbtF20JsF+MAhrZbFbmSgXwJmu8E9rzV8TxMbYz+OWJ+bnMeUoRhLYqJ0F+InKAvOmMRwDP6pg3
EQlJBEIM3LQBNKJ5ynyZ7TLDpMhNcL18CWoDBsJwCtKTqKdNCuqSFaSL6Yeqo6PyO4CFFTgAEhZr
o2Y4N0UvdvzomuaCIh88WH1W774snkVNCWLQyoPydGU0HN31l9mSleBqL1jIfC89OZaEl+vHE3nC
+MLomeFKVz21Q1ieBmBxh0i02CfGq0s57z4IGICvWhLypwZuB4ji8Pj1cgLHZSbJuxCbHsdG4Amb
Q3tDVWBHMY52fwODqE7x0D0w7K7JCVM1YEhoj2II6D4flnFZQ2pATUXJSDeG6u/7oJr3oDCsOcHZ
UXv0FRPKWbU5v1UHPNLaMX1G4j4GtBAMIalRojsYAnaliH9UXnkYR24OxyAFk0XE2vy5rbe+/3No
h3o3D1jGTecwUtV5nNqEeg0uxDbPH3rWYWJc2lRKb01/MtzivRS5pMo3UtlqsP3NQjPNNgzmb9qJ
gUzjPi2ip3Irx81Jo2Bo711VHvooz7fUXn4HDNkjrxT3nUnL9tiDUOO2veBDT5BF5fdi8cUJvYg3
9VgeY0IrVQSY3A7Zw9AKYq4CO2XjBQjEkQ+pIPKb2A2SWMZZXb8BlXHihpv2C+WapzGN35wCy6sp
bp0uvaG6FtktnE5JbO4mRWuWi+ck5K+2GB6vZAefF/fd8sIBVwdu4cy395ZKHB5c6pia8ldoDBQ3
ZTBMUj8w13ZGOx2eZXqgqho+ORYntpkpG8kgpazOA2tlK2zbnTm+WNKkDJSHnO8OxTFh7n4K0sA7
EeLYgJKDbEW4c81MSntpo9n5yKTUFka6RyKS5yz/DrzwrnrniPvqTea0nnP3wgIYwz3s51OZofJ7
ZWLv6q5+wDo9buPcffA5DihOJGAx9nmoi7ipu+ZclN0wea6xO3H3QeEwH9upfFkiuwRXZbw57SQ5
+wb4jbP3L+ewy+7jN6/zzBCVdib/noMDm6f5XaU6HNAtqcbNXcmLh6dF7Io+vMWtrVFkHWVp7IXD
UIMcgoIu2Hy0T0WxDqjxOWE73QnFndCzRCNvmVT4MMqslKIw1soev+4qM2AaMkr6CyoRUbwX3Fn8
29uvy/LL9fz1ZmlKlP0Aug4xiM64dynzJtDGKy+rOt9Jb37JTB901MR80iX1zNIT7mYVBdyBOPCC
XuzHFvpOT8oXwQYKA1/W61fblLhXan2liEAkNzYokI1ImI1PzqhXh/lbZFrtyahD/glF5KUiTUBA
niVmDOqrWjiu1GXwVljGJXCS+GDxTHKG/CEjn7AzQ0A9KFfE9Koh/IQ+wjrXJOwxMDjjGs13g8NQ
LZHGoav11Z3YpzTkJQttt++i0D7ImcO+g/hDDwUDszDY14uN89LKj5DXNgzmaI8MSMz5QbfxDzH6
MFbd6ScDctZ9VSAxsqB/3YChxSPBkHC4PYNhdRzakAz1Q06mj73Zb8Gw0XN025uqBwQJAomZ2MOQ
Iqj6QxZi/9i5mH1WftVyu9kl3is35Yz6hzjU3W8xov+AjndXxkXX/vd/6njTP6SLfGEpj+gNlCnb
JPdCxumP6aLQh+0tKQHCoZ58LuSWN4mi67hwEJNm4HSrZOD6lZ6yTxhP4OPTjnuenXefMd7+X78W
vuifXoxtmZ6StuVyFJFKv9gf7w9xEeqX/n8gXMALEfQ+CYF92lV2s4PqguUoFRdZ1Y+cSEhDNyDi
cF8xCooaBA+r2LSmt+BbLsMX4Mkpt9YZtldx1k5oRs0PFTXEtw6TsoJ2wsSeI6ZPsF7HyCs2royM
q812klIcxuJxbJ26jOZHggXw4G2KBCXombWpS0U7L5lPXsHGaUxzuhjs9KHrJIjZ5bYCEPgL5f5D
DMI7mLKK8OViNWLJ6bnh0WNFDgClM3r7eVY7IgEhpJ9Y3FNjy9N9HNQxS1ENVMne3lbsf4jPV0+h
3VAZlwC6tzPjW4mH16qPpZ6ijLVxKyfEwjwC+elVIn5dfLaWTlZssY6QUKE+OAGGAoi7O9Kc61zt
mBqpZszPYWSUN7HFwWYOigejarwTYwhiBc1g6mY9SmWbmMckRVhb4uysmItnXYXWF4spOPsEp18Y
omQhmjmnbmvnqeR2dF2mMC2qBJZba59lAYa2MvGOBIYXVO3M30sepVsGP90e84O5Kw3xlqkF8pby
Huw6Wy4lw+hNV9lyW8fVwDWdtOCuwKZOdvORBgWUOdy+ZCSAc5oyM85MDn+yVJindOZlpglDxNHM
vRs7sPbQdqezW/AQBAs1XXAKGuvcVlcx1uUHHQzhyrtnlSjeMRrEwDmjA6qlevcxPW48Wb3EwZSe
DVRKXG02132QniN7YaFntFjmUj5J2PZsHZNvxE4ObpV5W1xtHQ5Be3nNCYWu4yr7ZVVUOYuci4k8
yox/Om1efLf7bmYmWImBUdg4Z+JiO01+tIP8rtfvJQ5UYKj6/LHggrpY0GB2MGkgrnk1cAkXrxoT
QdR+st4E8kJXTpuvr/z6Gh4FTIzmIvrtE2F9wo6nfO8A6gHyMZf2ye7gOvdk2agwl2xJFQ1CZOet
Y6R8svJT0xxsE5vbRPFJ6L1QIzieCoToCOTEugzdBc9s9ljOZX0pfTAQIk2I21fMUhd2UrhAyHpz
TxaP7XiDdyi/E7kbHiqH8sDEm8++P9K17WAeizrn6Jh1s5NG81kbEe2vbssKUDLFIO1FhQBk3gf2
m7iq4QTVXPp9H+D7BZS0o2+COBQ/2GsH7p+ARupdRFMk7MRt+LAMCx/wn5erHNbWMQAiv+oDUntD
AWK/Sqprqn7V4TA+ezhplNmF2zZlSoczU93EidhlAcGX1KO0wclw+LpOwixwdj+8sKTWRA72mULN
x9YIq8s0UFXgmNMuBvO766qG2GK/MMorm2zDz6zZBTboX8Ugx8BTQZRo2QaTs0LqKE9RYd0mjhhP
Vllus7TsbxLKifWMiQbaAR5oWEIj6aZxvHF9TKWI09Du3CqGL7B8MOJt1pj9sr2Yy4OXefFGhYxl
/vXD2XT/6dnsKse2PY9HvSAW+6eFIm1MGThUyR5wFFAWQp4Q+HtyEjJPzmoE3BYm6WfDdUxiJsMy
4MUl/vcp3fhKxJTWGFez5qBUFIRI0Fp+MU38Ny9R6iTsH5OyZFSVQzkwKV7bs+Sf1zKvcRjy4YE6
TGZibduwoRbIQ8DD60WvUNZyxedQPwMe5XYK6KTLJLtTZRl3QzJuTHGfFYzeaRgv18PidfuhmdyL
7t6MS48g/miZDLrRq5gZVquWDT2jzlL+m1XQJDr8p+/CE5bn+45nC9/ylcPH/7AIVgZWejFPJbax
or7YobojgLdyOHxslKmKS5ufqnI4hzwDmWHV+3gqbBRNDHk8fUb87dWz3cQxfOd35CRccyVoNmPM
yYT960vCtv6XV2pLATLJdC3/n37exBCNoAwanPCJgxGqhnjZVsI5SHoRi7AmIQMHewqb+7rzmrfO
+THRgHF2HQpMu4JghxfkN44F/AZEDJTl3H8taveGApHp7GHi3jaABxAsKadUsZSrKcg5sBSVOg02
GTKFALqqctfaD2ND22Ge7yVnilewb5/DcjVmb7qvdEP9lFGBF/sOaVms/qJjvJO6GCOY7MMNXg6N
QMn7+tH8399i5ne/XXTtX/+L93+U1dyQ9uv+9O5fnzB3lPl/6a/5n8/5x6/46yX+0VCF96v7l5+1
/yx1mr398yf9w7/M//77q9Mh+H94Z/sViL/vP5v54bPts+7rVfwel////eDvsfp/F8h3uBz+cBX9
UyD/9bPt/uN/TeX/9pV/S+W7f3GlYi/oAxz0TVtwE4x86X//p+HJvxDXZ/GxfduRfAIfKujzIXpv
i784ljCF67m+Y5HPYP/4t1S++xdmiOy9XcfHmuQ7/n/+7afwD79Nfiq/v//HXbNU//Q49CzHNT1b
uQxC2E+Zf7pLqTceoQZRYQ6RJtE9KZ/5APtcjvG1dSloGy0YfeSLaejt+3cSJPkRDGo6miCfdnNk
O8exR5spQgS7JVkXpB03ys6NVUvku3LcdxBfZLIQGEpnCsjfMZDE4RvssyTSOkhwIeldzQsDK0EF
7eyvGVkaa/yy6Rbg0Ov47thsVJceWnW/HLy+oqs0rA6jYPTVlNjFheNjc7M2Sw0GX0smthZPBi2j
SPQUVwsrnH93iZZaTDSXQYsvIxPDRcsxYVRf4RziyEGpyVBsIm2Y0RKOr8WcAlXHKJF3bC30mPKR
6UW8sSjz3gl7uGTCWu7AHBvbfEYGr1sifG2XsJ+fGWxWXeVvJ4uhqjKjfG+T3VqVoUFaN077VSWn
x1SLUgrWPcOn1VzQAy97gneZDU6om68JLbubTItbFccYLXY5qF7NOKEJxK6xcerUXeFZTDSlChYa
+D9+TxTC0Ly8i6KKOQpbyWiZpydr8OAat+u2pDCYCFO+kaol08IO9JCjz1VaqBModibK3YyC56Dk
cXJZDyh7NQqfg9Be0CZQskOX8Sr2520tjJux8q9OuVyG3n8WbvVuU4w7cFpYpUxXu3Smg7fzjvqj
VhYWqJpkPFAfRy1DKi1IdlqaFGiUnRYrObS2O/qRbiwtZMZa0jQi85CicY5a7CT/dApLld14YrjI
AXZp2abnZZYeNkyz3EUcGYoaaneMOW0D9Ir5FvS+fTIsMF481YN9cDqSjIzDhihdkcJHluUCX3UK
yUrUrrqhQ7x+WyzQ3gX0KLfhggvLTe1hoq1M2jxqmWt/aIh3F0HYm37QbPjEBqLamSymm5G2QNlQ
CxWgJiMLn1PUZZh61zLFaleP3+0wczVq+K2uoubaZAJaDsYhw6KrMGXsquIJDCGMq62Bdy1uTGc1
4UI+t4pywgyq91iYe8hUCz9JYutaGrfRyBE6Z1Km+sxlGUC+wmALPeEVmyu2nqBMtoivG54E3GbI
74KRFnmLgMQ9s3ot0RNCv0IovyAD782WCBTYCeA96PqZFvjNmIhUaxMKW/xh3SGjYNS/7WzC8C5y
Cceh8Tl6gkT4EDcPXi5130CBnaBafiYdxpkCGr/y6luq7He+tiDgGs/3vbYlEC9nD6KtCoQ0tDx/
F2gTg6/tDIM2NnQ4HAgbcdu8JckDtEy2QGOF3ibjrWWqW7dJ4MWHBDPnV5y4n7MxYJAZSNk705Gk
JAWJ+CQYFM67JTXLTTQN1L9HGR3HCqavh9ek6Q3y3lS4ZT6SXxDe86je+Tg62uEafBk8aGDmwrt1
C2gVVsoRQFZA7DA64bVd8OqHJXx7X/U+nUziINp3gByKDqz3aeoZegiXmbx4F4v+BYVLtDbZ+btB
v3eJW6wbuCFIudC+aXf50ZOz2OS5be+zZjnW0pfnbMSRI6yAM4QfPEd5dqqzxzxCN+zi4h2NGwHT
ikKKVenQaMros6oEwazRgqSELyizXISPALtNNL64vpWfIvuF0RN4ZWxvGh6LYu3hmJrQKHDwTAPO
F89vsDeFJTbLKCIcWXXn3FOfTvIrxgOUaTNQrm1BCn8Q49sVIALosA4RbkMJqgfydju2P8LYGm8t
hQpYZrjUh7zcsek1Nz4nEOYzuOa8aONbPLA6jDWJR8in4slUl8t+gvKy6jGr34Pwcvvm0hlzju+x
4rfbxPkeI9bG6egLGuhZWdm1OKe4pgrcU5O2UUX4qRp8Vbk2WFlRRZ4uOc5LFjPKANhfZuS6jI4x
ucnxi7HwLgJvJCy3v9R5+FxjWfDq6ziM+6mqQMIm2JsGVsmgCeR97hPjtYlq1lU+nlplDBtTgSBV
ZPZ8JqW4yMIROxkIZND6ac7WF6eRNxePtFKRBvPDhPJG/7vDBPiQ//Kz7i3x7JSSwPq+1QY2E0Y4
djYvna+ZoOXAcXjC8Xjpqh69hYNK01n4QrR8Q3H33nIqXJDaMhfjnau1iS7DTZdoW10Wv7AW1OtA
G+4I15q3Ax48GIKY8XDlWdqeV+LTy1HloLYUb5O28DnazLfg6uu1vY9MR3mOcfy1h0Lb/2x8gIQ7
BxiXPSskFkGOAY8E+axTqe2DRo+R0MiwFBrkkCM8hgqvoYnncHHrZ2XjkQu4UML0NSoLckne+Mp0
D7si1kY8cJo8Xk/r2rEYVOPOHy3/yDCF0qGWKZCFUGEATVnqqweZBdrBTQXIzqrd5tYfZ7kqF6/i
vMTnNYvPrAMjk2XM90GPNIgl4WfP7GkVT7WH9C++V8340HezcWxDrn8fhm5ecWGy5xgPjL279TJb
J3pHJegk5mGEmUDJlmVKR3rhYwodOUfZ1WepsIvW+EbJgzhrp549lGj8NUyjd7EamRSNVMekc3Ea
2giivfXUkPDeDbb9ELIBiTPO5b3v99sIydLvqRkQOFqDGSh0k5OUZTmKG2PeYNFcsygMF3d4i2V8
CBZckfAOVw5+WQA9+VXgoI20lbb+MtVqe63QRtsSx+2grbczHtwIL+6IJ3fAm+trk66j7boS366J
f1dB0eQfXjunchTBwcJrtq2RvQ+O39HUGWrynGkO1Em8K2MZ3xoR/mBcX+wb6oosad049dhyA/ET
E4YFTVT6zwM9RG7sOWfJ4Xfn4+tmHkWbfKgkdGX2XbSWvied6PA0UdGnzcxkEB3yxsNDPne0aAzL
hh5eMhEdLqmlxlbod+dwgta2uMMzTIuQvDdPrhbMJ0URoOFdsLTAJIDa9GRhqg+hjdcA/VbKdbrN
FE/JaZm7Yx5H97gQ1U1aqfdqiJut2Sz3sVExq2QigsOb6AhPxPq7g/Mb8guZ9whbp83cHTAk7G4a
eS4tTlcKhpf7jN64VW0l6j7wzF95jtZuE/Vi+wAlnu2TJuQnR8CZ28xLJrxDr5wR/V0jNQCkK47s
VrKzh6yjCp518Rg0u1w73TvtefdC3O+x9sHXuqS0aSgi5iC4uB8JqIoVLoaKDNYqo4XHMKZhPWh3
vYHNvg3ld1uW+O6N+Jqxit6YuY8auVT1yrgWgkd0MWIkMubiIajrK2mBkvFT8gAwuS6je+S2fNs5
MVtKnQEodBrA1LmAijOkq4MCBAbmglOs6Jv1XAvQM614KHW6AFli7RI3aHTuQIxVtFJSP9wTu94v
+tTQPygxmiDlm3uX+IJHjIE2aUofdLIBdZjlRacdbJ178HUCYtJZCJ5I/XbR+Qi6nV/Z8rK309kJ
S6cowCPe9TpXMeqEBdrDsdKZC+pfdDMSOQw8fPC+dDYjkvy8dVoDQPQd+uK0twlyTDrRwTcEVf0r
5aHzHoNOfthEQEDhhkcqOEaqlMiHZMYvnjEJe3KSI0onSCANEihpRLszmMqfF6Img86c2HzPq1Hn
UEwCKfNAMgXoFaWEOq3i8Vx1dX6l0kmWVmdaOp1uSXTOhX1S/R3JR9GKQgpm0XkYSydjHJ2RGQjL
2IRmFre4zG6CixHDxVtQJT8Gj90o6PVrGw2fvdXC57QdJKhc3VECaZ8VAZ2GoM6EKLiiztykloIP
cf2VjBuPDvGe1hpuBCPmHVQOgzyb/Iiys5EzyJmNMt5FY/06q/lT1ulDmwiCELqqu5/kuSXWoPZF
TcGWST9t2RKcVYnmHRlQY0X0EaboUOxEvudtc/QcrLfLXZPEJ51G5RR1z8j3ZaQXQ4CKx3J3Q+b4
e2egYIaFia1q8R/yIdyrAAUv6oDHM+UGPE9tyoNT+Q9qCt89L+QnDCBJNatMipKC3ffA6I+IP2vo
ePSRQNO1x4tMMwAIJqy4oURC9U4ic48xTImVHJy9wv/vtA7+7ujDN5+nhXInTm8DAe8Kodx0/Gfb
nWix3fqT/xTM/g92n9/cgWeIHYi1UX2D6OODMG/w7eDuPngi42xQ3C0djz83uFtCeVNETOyNYVsZ
42rx2jvKRLGCZu6DgmlGfzSJNcaVmGzBYk0JngTOmyFyN/9UkuX3FQiKwbFOJsoMeCWZr6QxXZUT
nauxgRsj3wrmXMlIdnHoTkXAE9oItpkqb0QR3paKRjNzkpgicyT2CG+gR6UrWM77UkBnJvCd0RTL
oq0+Uub1ZXkB8wVdrE6ffNu6JFVzneFxSGJBrfMNV5OOzIJvCWAhG6gx9paRY3x+a2IsnqYlnqIC
F1vCU9k8BnAreHjbVxBK3+uyehKtvIR1cNunBI1oia10BC7VBn72e7X6wNOK7YucWhpNhA7t/sdU
EzJni5MG0brCS5TWE0sBGwE8WqTQuciKW1f227yNfpCuvc8C4m8BJlQh3TvlORssiU9EUNa15gno
X00R08Hj57u8oYiewzvUbQMrYVJC/jBHne4lIs6ccF0ZhFBLCEG+dYjgmaIOvno0MdDhHLyOrEj6
Z46R96kp7b0fRk9BdRnG6t0V+7iQMEIHx6Fz1d0ss3/Xy/ElhBVStcOWdCRxQZzjtnpmW/HC9IJU
dcfp2YiCu9QZdmECMgHPtHp8qIiU3FDL1G+nDtwTjvm7dDJiHXc6lkxcLiiQ4hyrdi/KhUjSwEMD
JvYwLpyjEINWHr+mTDjEQEi+O23FQdmoYXQMe9Z+pBWru8ShuE49EwAWLqhOVX5xRuMxBlFAEzF2
1MC+Q8JtNpwA6dnIqMdIZ1Ae4XReUpfnLo0NTVl/EkdiJ4d3Al13t0xudm1r99XPB7ygnCIiB8M2
llt6yRPk+8VYbjNg8XjoDrIH3C1E9A5S9j4e4KBnUMKF6Z0toLJMrtjGhdYtDPl+595ib2tqtgVJ
JDnMRxf2jh/uYH1QQ9M2bOMScDBrp/tqqHbw3sOTnjiiMW2NDwDtP6qY0tPcrgbMcea4NvNxF/nt
XRXW0bozylfHSYDhE4cNWvHRGOP8JOJr7QUh0jpFXUGnnuzQu7D03Q1WAiBAYO6fjScHJaG3xhfZ
MoIpCcdzUvZ3RiyvriI30pfLdzOt8ThZkb3rsLIGZX/gutzJRqAi5YBwxyK9xMLzbuPQhKwtIdWi
11KQEZ2MlMFwgMuzrEcNh/OeFNbDfVTJ74gzbKIrGOLAoycI+UmZqaMlXLx0oIkgur+XAZHeEQ7y
AgLDp31NhHH3VMTUkvrJNoqa7iZj4rlRoJhD4iYo0CvgMMvKbbEIOWRWM6u6KcyA7uLQ5txuknZK
IBRmLuTaaIGKUvHYMBl1bnPQFdY4aGyyvJGKI0c5PSaUUrDdCsBYIjF6Utea08eSNZvRNsg2mbD/
QwW3LGLA1vXBW4jZv8ZGuh5TzCZ+C0qgscyD2Yy3cL1hUiqGk/EC8rl2fuUDN2jv1pwkFXnTDqBH
OT5mmUE5X4MaEtMwBpeAU8mYuRZE3cXZycq47zNZbPjsdEvQkSSQcvcTYJyDlAGnu0WREcTYmXnE
J4eh5ZTA5sxPWGxHt8uOqcK3ODmnJiIVXKMg23aAj5dCB8gS8/Aw9T9La4RH1hKxLzuwjJ51qXvb
O1LoMUJgabel7NkXwOLtKgaVWdXejklzB2FgbzKKXY3TAEHJ2KVm/UMFjAITJ/lJ16G7TjnQYQen
by1QnzkdJrsxQ3LsPTe5GSrx2PjtQSB7ktQN7zoR3luxcRt4VI0GvgszAEdzxSmHvSC5NtOjfDkN
k7sqs3/EdDFs4MCd4zLEfxTsUsKU3KIWFAysgETl4QWFqXEs5FOwwH0YXP5hmGjTnN1mgvFlAYYg
K62n3igZDszG98KQFg45ccKriPWtRpMJBT4Zi52JUWkcTr12YvZtwkr3Kh8A7ZO6715goTGPDZ1t
5QNet4n229Jq12DtaDUmote34OUa/6ch5LOjo1xOEtJxoyi5YaB6QKE8BC7nDiPGTec2E/nALt5X
2i2KI5caSZfNL0zydURmfpHHGncuyc2uqX8AUMEHx6Wsj0zAV2Z5cvWbsK3kKUoytcMleGdN+Abj
BIBkmrC3gO12GqP29z81YbNsxxHuqx8YxokbhRMhZ52N8ph9fr2BT0dekUaGk5xrLsCvv+z8eMb+
ya3e8sw89WHc7ywGVlSRyPoU9iZdnjg1yjpvT1VBizKjGUkeAmQoRoryZIVhhK1P+xpnaNZ4PUmh
gSFqOGwk5sGe45mSdni21TIcxjyf9yhd1ckabN7oP40dmxpvPmYVC1jmRMe+vM9NYt+o0M1NMPoc
Rb7+d2gkdMbhzHFoPKRA3uPE/vX/fr2Yrz8xEtetxLyWv/8du9DNlFTy0Cp+iUOOL3v0KY0dm8Vb
S/pOVoyhQfo48vc3UcGxFWXl1fpiiyo87lFe+jNedf5Ia7lLtWcbFycvxooad6w/2CTPdUw8AzlU
gYqJkz13Hl6qOKpPUUWpA5Zye20W/BC/3tB8LbajFO9//yupPLhCBUlF2TNS+/sHqhkr2N/fTebc
3Mwdj/a/f2AsETCsms0cKt2RCWC75ygJ1PV/3viNRYLu6/047rY1JZk0vnIXeK3fkX8hswV+6wTf
qtt0BF03Xl7TGxnkF/L8m2Wgq4e0H34g4Fu5WwgQeUAdiKhuzZ44oBhya9MgKGc94mSE9R+sUJ/3
7bokgA6bCwhqlafGnpXgPi9Y+Me5Fw+Q0W5jCvBI8TC7n+QiWU/pDnKTcCHux5DXAeixjQbnc5Eg
nqpiOHImUOd+jvc0W+TbiqmUMT3KkE7GnN0tU0hnFdre08htCI6BqeIc589z0o57ex5XLhflTWJb
P2LJwjIpJhDpnDyZQVadDRrXK9ONtjyjTzOZZBYBdFOAh3JbBv0dRaXtjViirVkSwaqKYrd4NRWr
k5UcqHliVXUxK5LmWvOYK4HwkMH1ezGtc1IPhcABVQbDt9rIn8XUym3CPAi3bj/m0IfIBEaqco9Z
0HNcasjsCnDPdQvnqedNySZOhh+cfbO7yiA56gS6ZAcTSAE/tymqnzXZ3lbchrY81BZHFVoXMpe5
Z65eUhO3f9pYnyT9HxsO1VlNMWI2Z0cL9+aA/1F7Ty+WJZ9TOvtWClhz6h0du28QT2h+CofpqZ3d
U5I+DbJg3mKN16C3sYOSJveTW2qyNzjMXhjGc95Ht+YoWTzPNk/chZa3oR++R7l/p//byoPj2+Hl
gNElgCyTISnJIjLBR4ib34JabEleR0Cg80dlu6+2gYIzMJTNIvFW9DxZy6X5OTbWW8d3qBIGI13P
Q4fIyLdoZoZdysemO5c9aFIGlXRZzO2r/u7WNuOGS+o4MPyX7t0dwjuf9kpVKl5lxGOI/UQ33Cah
x8mN9JdQT1XA/gf6CitlVuyDSkAonPbUx3FKjPuf7dixveKcywSctVIeK2EbN233JBNcdUrkOK4y
7yihX8WUS/JsZJWv84bgSv4JKSBDMcFgX8yrJMYlFREZCzhVYEZD7rfM+amS/g8nVMtNWzGDMnua
sokOdUj6tEX6Y82+r6OiwogaJg571TOm9wxXrUHPDoc6ih0ynGyhsZbhBle39HsWW/LWPdAhvgXw
lTv9o0Most7r/8feme22rmRb9ot4QQYZbF7VS5Zsy9uyvf1C2Nve7Jsgg+3X16Azgcq8VchCoV7r
AOfgdLYkioxYsdacY2YTEjfj/b6oOKWKkCGEh7/FcIdNpN1fVpfumVI6F4KlUEJqvGGCnndo0fAN
1QVzKVonvg9wtOWOxLiAlNH2AsfgtW/MD9ZKGyad/RtfFjZyEEGlavrF6PQnw2u9MsAsCwC+eoDX
4ITNs+tkNBAml8LGfiBvqt4NA9Io+jUZzmd5tmjWHVx8tadcp58TGRmWaK8JVBsvoxE6z9miSMH7
Jw1YpQHBfRmDCJNvcWOPyB9j+32ufb4eMi+VE5znQD2Fnf01FH2zakN6rlWLv0STp+bwN8t/ShL4
jVnWfomWSHLfeXETHtIw6Xkcq5fGAwk0kf0ssx45m0NYl3rhkBWsbWb3C/GCMK+hSY8BYdRtxpGy
KOQzE3WHm5Tmb4BqcDOjhPU8hfcOA2nS9pTOyFfUb7Ob1UYWxIykCV+J39xJr3o1DXkP7TPf0EZI
4/kV8f1ROMODJqI30S6vLPyFld4dyS2zDlgan9NYqp2Pwo4yleGdbzj7KJqojQ3FwpkutTunrUCQ
GerSGBEdx/cD3ew3I4a5AwHMme4yzzo3jfuuKMFaSRTWEGQ4evwnFbifYFZXBrdNaXffopqvtXr0
RLWdHNqARAXR8eM/EC3MIFiFb8sNvyTgdEmwJSn1aDvGaWwJwIs755phSjSm9APDxCFwqx1vbd50
Lr24YDBxINGJoVgQG3xwtxh6P5pw46mA+Ff3n0YUwi3q9XGW5nFSqYOJMSK0y2J4KLFBklYyS7TX
QIggNngBMdbGIXOne/pUV9dzH+0cshWE8bJ0oefYDz+vO2kCfZDIkJWICrHxqqcYGdhKoEqwkLet
HBO4UYI+EnUbSZ2MrtGg5zcvxghLMPACM5++jUDvKx8L2khPZTVKmmxSIHzvnlrQ1ave9KC3N+Ul
KMMn18o29jQ0+8L5IGK4XrlS/kHQ/TgssPFG3VKV7tsmvpOlcW/DF0hiVsUxePTpJtmaRlGkMQkx
hf0gFPJkTN679v2/fv5pVj/ILPe5RPvQpimQIoJ+soqpewNWuIG81TR0WEfzMA/N+w/0BQUZx0h4
Miy0RkkcQISlox4eSHrGr+DMB6KrcDAW3rylBjnHZnQyA+dZms5rXXHNCj4AteWRrNCcqAHvneQH
WA903skeWNWMYVYG7VNq8i3T11Mq3S3jwA+zo2Xc5fUt7Ucibp9Mqf+YQOKkyAAptRhv+zMb7T7X
/QNcPZD+jGyc6VhXtImtmb4khNNirSym7Q1BRylS31Wdij0MeFrMlbj4CUEPpvOmZnOZXoV3RGjj
ZZy2nYcIPpLMUshD8FT9O+361zbTxBQkyYMdY7LRaXIddPnl+3SQSKN683PILbr9VJPzXqjypSS4
G+vDTbn9b8cjE74vxyu1Rrnj/OixAaAvzmETxKiHA6YTOFIYNJTNp+T7DP1R8DCA8aqsLTbPDPDn
ryg19DWtzHM9boSpMILVo40B3SLTVBElzLmNsHYepcreJFDTVnU3jttySLgT0JAxp6zfaOgvaT/E
FKJIW5PC/aEVioCQjYKxmL1ztbog8MP3xoVBTpDGTHiZ34rod4vNypzUXampfByfnRIJyR2d10dp
EI/gxUcMuB+woFDMT8/+ZH3QNMMRMvR7I0DTYBfln+X5DqsI8ABBZbTYanh4Giuo4z4juTz2GON4
kJjCDfZ0JrEyh0PnkisqvImltDtEnpYPLX6iVSeIRVb8Fmm8lKyaZquwHxXULbJxXpEGQDdxm63p
WtMRgPnqp9z39Jdw6U/pyGgI1LWWrfmh7EMKFcWSOZcnEgb+GA7vojWsz7aBjWcMmznAxIhLBPUr
frlGBsg6rCM+svlgnJSV3DIB0wazquRg9YgQOLnrmJTYsJKqeWYiQ5p4UYXPQeK+mTFzgSgcL1MW
vmizJynUz7aWau9gS7S8CtH2qmTJEPO1TOc9Mn7sYUV2V3EcoqvAKET7Cr9RiqoJj1GbzKvMkxtS
ezE1taDps/FQFtbWYcK/tsDXr2PaIEiY7QEsj3xVczIcVVvQpcNFtfaSVyVmgDSi2pMahttCZFdK
IDQKk/eG8ObQzE2wptxq1iFEagguzLi7aWuZcFHz7n6iudp35JaOpvs+0q5A8cu6wpfr4CSNn5SK
1BbbTYiKf+dW0UMVt29iho46jDaxIwiT2sCmE+pFe8smBI7pCekYWp+Y3qw9Jq4Mg+7qllNF1cp7
K+y9ve2PN26Fhs3kUchhOCL7Abqa3gbYTfSt2WqTko1MgWBPR3AZyMPUhmINpFXJJ2eJOpZoh0KQ
18Cgch4VnhVMmhlFnmcgmHID6I5pqQ51BMEXrBQQYtyDIFj7gXGppR08upn7GEwIQzB+X3L6Vntm
zua+t7InWZNnBfT7bMojKdENh+xrZ813YwxQnZGZNme+El1Q2bBhFT9pv5E/H52avJLalKu5TtFK
0c2ru4I6MjZXTTDeNG2hQZRPuhrOqhdk/ZnNi26BItjyLaj/uNprNwYZpitTJE9FArrSpk3XMLOc
WrD/YXb1q+hupicCVA5IDN17t8uHXT4bf0HpM1JKBlxqZIitK0EKruz+ioAw5DycsGqZN8d4zzP3
28T7PJSivLNLlDN2n5xnnEdbSMtwxE2bbHvoq3P+4khu6xJKiUGzLZ1bkknyEs4+fOyujg5Dq+97
azQ3ziRoDhKNFcYWMYSOhH6QwQyfbZM1cSo3sc0ewrdGbZMe225a5oHxesLiP1fB3h0djOGlt/fH
F9oz9Ahx3e183X+WgrFMUYe/htF7s8T4QjviBvyWDU4FoLkLEqDLjl709AX25dXNSasMG6Y2ERDP
ddHhFA2M41ybMFp9wpGtIZIb9lBu07x9TF2SimNQs/iS+p0u5VEF9OojP/2Yc05tXfEGJJibv3tv
F+y1RtJu1qGioBogqIrLNDI5MMGZXZnNenb57ZY9udIhU4+uG8lX5PgZzQVYZe/BTzAlFTNR3BNb
NqZj8SAjh0KLVqe0d3GboAIG5VeP1ucwlXqdQQcoIgJdjSgi/+HWBURlMiZGfJIX5c6GoOrnxWOK
74PqrL8GpfjVe19tWhB45MdrqvXPWndvboqHpykuucRhq/lzRrK0Crw8x7w6n22z45grWsJVhHNi
3H3I4Apo+AIthrkDpz6Dvt924CDWjFsXHkGSwPEtCEGuncbeBCb+ZB2vw678q0o4PUEXYR2Ab+As
oINsQR70ifUUO6Y+jgsOoYWL0H36FZAECIkMsxXBbuATJByFEZ5CIgArxCFH2my4+VJdYuEme993
V3DrgcKoW7LAGeAF/XIXXEOygBvKBeGgBa6BbsE6NAvgAZXMXkB8KCE/WDYICOZbv+YIN5iMHuQC
ibAWWsSCjehF/9AuvthmsaPk5O+t4wUzMcObCBbwBMixtQuJIl2QFPECp2jxd3SI1tcJ3IrEyg8M
c8JttSAtpHEQC+IiW2AXIgV7YS8AjKje2vAwftTH/1+o/X8QajMhcMyfS/UPSfv/ItS+fCTl97/G
pv3zJ/4p0Hbd/8JEJh3s3NKFihjgxfinQNuz/sv0Td/yLQj7biBt638KtD1i03yP3SwwCY0RJo6C
fwq0Hfu/COH2JPR160eh7f3fCLR/5Nf/agVBchDYJr8owNyIQGyxivyLiUJ7qWno0ZgPHW0d9je2
+5XQyCtW4o91at67Z+MYbVAByCPyi3+5UP8bdbjFB6z//cV9izMJtMyATyOt//bipAxUyjWD+YAW
d2WCV2HsM9BhoL7cm/gR1Np3v63h//VlF3flv3zmzgll33DqPzRvFN8xnD1jzxGCNElKI+wSO2rJ
//xJF8/Pf/qg/00En4G9YNjBKyJA7OYrXaekxcdO53Gj05f//FqOt+Tt/fvL+RaSe88TAlKyhczz
3z9gmxs1oewM0yPsXqfYZSDo2A+jJqDOLn11SdosZhwLv9mlhNrg+k0vQcG0OfYkrQ2RXbyipGtg
hP6OOxeA71QwZFIMxRDjyI1FvsfKbk1kWp75Gnq9tYJjb+4AGi16m68estnIF7+yB688lBHZvI1d
aGK5ucKZol+b0h+EM7Qp0gFLH0Ub+WHpBh9libwFyQN/bFrzGOvKPJI38dRFFMczdN9xBFHdLFuL
7Rb3If3zU1jBxXKaV9j/hGsl4832GaZymv3F0Df8dekSCI+iTsASzOY29KDwRtVyEGzZH5sPLMXc
efZHjG5zVZXTjWwVypZO0/OUp9btoYbYLVAmop+kPJVxdxyE/mNXwb0IaSQFpf0ti+6S1OrdFv1t
mGoAN+3FkMPrJAgp9TRXlkrWW7egtzKyOLrBAJrTEsgxy36bu5+AybBnT2gD555uODXEDTQC8/m6
eTcxCK1iuvFlYuymySBWBOUiqlp/3NjVQWV/rFJ82wY/N9h8EyJLoBXwq0TEzMb3C6YK87Wyqn09
YKxsuiFE0RsfDDXBTySKeZFcafwRHZSXIrdWZWKB3KoS5ofVu0daXJpkW6+bvrOZVopr45ojT7kZ
b9OQxIAu6n1fon/IvPnbtotbVH8xxfjoWpUDIuEQwoQSv4WxnjKmZt5Qvy8RzYRq7UTpOzvb7W+y
Lr7NodomWqOp4PcU9ngzJ/kwVY+uCooNsnBrBX8/qUExLJIU342fIslyVTfjZi7xY2RYAh2wQHMS
lmuvyIdNh/l5VbhjhjYZBVTRctV8nNmDa/5tBZ/xOPrw02lofhtAnfaWJrWVDHg0AI+hGFDspMnf
NuMTFC0G/djQ58y2ACDbNEdF3ryltjOS+tZ+BRV9IiP2QDtn2anI+L8JefsGLAI4O+KeA4a/JgGb
gfQyIPZ5IwrYMydJdBsmSUJku4tLHngHheGCEHjes9eW18BqnhxiZ5hvW+cqDaI1MuSc3R1SZW7E
R52b21JYzm5Q3D8q08gaONlUk7lJQmaocUZTdJr4gR7J+fJFB6BKSVb68AP/kd+FQVezxhNUyYGh
2dcG6vtYkVkTD5eoFtfJS/5x+5aCLneoqj9WCqwSkNyVvmC66iOsotrxn7IGv+mIG4Jhi0VLeUam
aC99Zc/Njst9M07lc1YM9/AwozXts3dLIYAlfQQGQy2xcDJmMwIcIL0weQGIQ6XsvnNjgeLEIKG6
ghbvfOcJVI2duRx/iHfss+YxKUdr33btxa/1zSgboi46Lt/PnUczbsO6S9cmqt+F4DHME9KbIZFt
kyaMYGTxmGAa5IbZm/Dggp4OxUgmDU1fkcI4BM8m6m0WIZEi5oynk1Jr1Rjmd2HpX2JI7zNhrWeH
JxXl2UIcRKDfdqzxTrPwggEbelxjZHfvgM6xeQTdFSwuXYJggpIY0d4y4mndv5CFKbadHLyFrVuv
I0Wtx/oJ+z6fNyFnu+V28isk4JNgMWNsvMHVesvtl0Yh8jf9Gl9u4V5lZWBD4oGMaTJM1fSia85v
ock3H4czEGmW/J/lKMNl0VoZMl196RDnoYGPAfuGfKhA4ZHhRQi2+dYtC1UPlm2T46peo0QsRfjk
c/JbpXypziy+G7j3KzsIDrPtPsW0+F3eGBZcmPCQuhInuRJ2s++a8maIDMRGMiVgyZqfnx9Jllha
1YEYbqqfbk1QcDANH0yEQWszGT1iTsYbcMRd5CW/6HJvWVRhLgwO3WPeZzcsa0xTvDeJvJFE3Ue1
t2KQ+V2l000s+dusZUdztK9gAa6WWVxJ3/4bzB4qew7Wy5xG4BsFkcPlao0MY2jVrUwfdqtEoL8O
Pc6z6K7Cub10JpeCSBCEHem5jbms47K4j2iQao/MAA/96UrirF9FAz2FhP0Hs8h4aXKDXTOglS0a
8Y2nirUzTZ5z/UBTUs36ZcoOY8/6aeDKXtDxwP1RoLRB875ckkmxxTCJTFec8Ji65dMaKtrPB7QM
cl0g659+bnhZ63fVpqeSdFMGWPBvuPMmi32Ug8vea/VvdmS8EAIBT8oXHoQcI8y2uHpOe2Frf6eF
/9ZksbVKPJj7P/QKtvHOg3YZJOE+YDy10cLedk3+OVtuvU6XVQ0bAONyi1YbcmZgZDPtFnD+WOtA
4Q0DnYShmQ7AX0BnkbaHUqW9phMulAptJJgxbBexPDcg69dWjG3BYtjZlDwUYhweEdTed2F7UWBa
V8OCkVp2vljnFxtNh2NU3Ra8+S/26Du+QogcqCqbDAitP9zq0St2jsTDlKUcoWh7/9VRSaoPO0Bc
mPXGKslf8PkIOk4w7OABRA8r1wZPLIP7Ejq2hsDnxevUTcwtq6yxr+tCcOZEHp5MIWkzd83wTMjr
lrn+g2ZARd4RwGxavW+NQlnSEWK8iuVKKK9nUtUDaMEhu5D1ctLh+VVsql+tnLd14TymKba4RI9n
RizECzJZmkLm2aIXr0OMOFEWe7TEpB5Bwx9SjfUdlYpUZCaUhYDhu+T2dsv4KyGZE5gc0y8E4tXA
S43gsC0sJIv6Gp/Eumrm7ti7alsNUQAbf7zGkDRZY52PMVwmwfjokOy10HtA/EEK4kPFpc/lzEHD
pAFD3pnWvIBoRpMg/zQqzIY+BH98VgTNxZ0BwDVGpK2cGoFOYSN4i5xTK3hH/aCPqSrtdWAM7jry
rp0bcoTPiWXRxjvh49Q6xsTVmHqiaiEo4BUdi8EHsCieDJRyTaDJzaSD5Lc1KmVj3HkpBRwfpYbL
MdCL72b/YDjNWWDesAe3vGvn7CUyWHz6URhbe05hcDJf6c2DTzosypklOCGB1OVBnnVbciGURSC7
RS7mofeHP7MHyhvSACMjaW17ScKL7p993TkI/o0Nu0PFTWTi7DT902SzpzfOYCAa/2K1G+7cfjxH
NowDtD10qofuObWY/hMz+FEpNqB/vImETlUPec6ZHoQxn7GmvaORZbxnDtHasXOUgTHIm7iqgGkk
gVgDytmlhvnKMEsT/VUfIKUyjqk1KWhwVVdjGdMU0A3jJN5aFjvPk5082bGHVQwFzKkRTokig3wI
GyEhqUWUP3VvN/tx9HED2dSBNloy85CqEDZWCl9Tesex8j5D7L4bxGxiX0OAnsev3uOhoilXExGU
I3qmaaN1CJFOJ9Cco9o8aFE9QYqnSlLtn5ZHkxnQV1JwQ8R9/MchNw97HsPBNDdxvMEZC6h4N+mk
w+1YE0s9fs3mIuEjToRCi6A/MWc8LSy5amHw5TZv/ueOYqFIUODwvGD8rdwUd/8u9BrC0Vg9ouls
DaiIRFeW0IVFeeBKMN13C2sVWwxz0ihMzqMRPubyK8r5slsXW6Mk9FJmc751Ou60FmT3SC8I4FbI
LDZJPjNNDtFYJJxA0mLlBK6xxT8AykjBMSTRMgQBrEmPU25DsADCjs5q7Q1+iVvCRHdJ1sAACbwl
yJW3zwb5URRonxVcVr/pH4tkYhkgs2mBLKFwgx3YulRXA6lyDRvxMGafnIp6RtxMW2vlUAsXNC3t
Dn9wHbGjTwwu/CHdaLsuOfoQ7WeSDC1QEWqictGqLy6L6p4ZAomGDB6A6BOJAwzoqTb1Ms4Pn2Ft
xPvAYnjSdJQtolXVDvofNk04JHHGqlj0KaA0++wk2WdcksKowOJ5GFkRNaKjcZx7t5JfHQdWRmUw
bhop9NbnuNU43lcRib8lMSPA7Sht60UeiScxYdrWovB01dGVSwqRmaZAQbtXwtWfvJoJtVUhHpRh
fIz8hrtAhPraxPiXPJgxsZfeG1H3VzaL2KJuOdhO6c02cxJoBMMAatR7WeY7AV5lnfh2tbNEr+5a
Sgtt7QxTaQ6bWbqlpoSTzGQBDVLHYQMlQ0w3fMNJYedOSbuPvHBnNyMq1NZ/05klN8z3f2EhfKI7
h5DRKJhC2rO7GgBKOzExWBGqPtW0FLFTDdsvPQQ9swFbhr9CYoukfGqJ8l3HIcFAJZNO5tOOWUnc
dT0/m85L0rTcyBkbD//06c06Rsjk7oagd2B/okaMJ7qUY7+3ndfAH/THmAe/XBsXEpUVkTUjIRNc
NZS56NzW3HFnCmGQoCPPdTAEYO4hGCW0DOJuoB/ZNuhKbB+4sSmegVI9GP746TT5tPHgJ3Z5dJ8y
dTqWDdV27g77oh4/fSkDFkWeM4sh+HaAw4YFr0U6Umlud40TN01JpQG1d9RDwYnOwWWp3ZFTXKvP
o14etxSutgtaeC4Qigpswctpk9szyAh7iJrd4EmDdvZyp+WOiT3S3NtKbHnt3RBzYmwWm8vAarme
OWOYCdbBbuyPs0GtHytGMnxVcRVt6EAcSt+Ua9ej99DSbygzWP0IRPDVrHVpzgeQjczW6otGFrUK
3GkvwiWtA0EYrKMGPM+uHhlRkA38uySNqrH6DClh/ukZMVb0bQbgwpxPDlXNqpbqo1rgMO0Ij8ly
TsoMz50gYNQf90avPHokxZUIne9smo6k1pfrAAEXlgxzYv3n/qVfeHDb8rcJFg79nAUut76StvRR
RwUEa8HhqzDRCE8OaGha3i5lzqp1gycdA/Z6sCp34o5tvkzwXMh8cnoFJcY6L1G4lz0c+N0y2ame
SM5yVqFmOi+q7DO10SiYyMnWEwMo/F7ZLwKZZ+I9ASaF254kZHCHsF9Cz79rSkZc8oX80XI/uzLe
hVZxD6ViPiTM2OKQAWBRJnKL+B8p1rxz6u67aOsncPe/vDJ8ARmRrolY4Mgelwj2chZVzyA1RBrE
KDvNMZHVK2xPAckY9Ufob9HdUPAQRcTQAbNR5s93NR77POIdcHXPY2Nf28S52ETjrRuzSvdpbe26
3B4BOvBuchf9inQIapSE0UXpxQjppKR8bVS1NiqenHcZTbiAGa81E9oYhxMKMx3MGyRemSX9k5EB
djim8454HYcky+KRoHRWZrpJ26nmeKf7Mth0FPZwalgEye4Agts/aht0WuuyiHem+wLUSu+sEgpX
g8sN+6t7Z/vmMXk0THRbU6xJ/Ui7v8zH1CbdYxenQYeKmJDYiBrJ63x09T45tnm653DUwxywwhNW
FA3VaZMXGSzaqvLWdJ9v9ZTgXuV8l0nVbCf1KuhgrN00huDO8pam/p5xLta2mE+g6vvO43GMpzw+
k/8ItHCREZjiKR/atyWkkhEdMvi+mO4zrwlYUDqYaIm7n5Bd7WLJ1MQio2Bo22kzkW8ACTGB4+q0
WB0zZP1jfxn1OHJqi9FS0RI8TMU07CarGoEXNOsAtcsOloL92qXeuVPDsJuNptw7UFXvqoy5UToH
K9skEQUb9ZMXGcWxEvJqK9u+Q20PVZelPjO9kxmCvR/TlmcO9XUMWxq0IJ1fxMpoQYyIQEQkmJtp
tj/jtnke2vpBeDFk25ApdzBNdzgOQHGBf+JxDi5DwVC0G3IGPAL2ViXvRpSqTqSGfV2wuxaTuW56
eKe+umPB4WC/7NVuF8Cn45iWxpya8OUyQG9jSt0Qz0+Gc20zzOq1mot90SEE82NW9hHPFketrl+D
GaKSw9VF7uOmGHABFCYPUo3PsEE0U4GBf4CE9RqmYOUWqMw6n6CVBsyyK89ujmr4WRfTW7+8eawn
4clt6bo2VUQqFhmEvShypGq0WpV8DavZ3iJlWjdu81UXxu884z5rszE/zRm7Qi6D7bBcQCGbo9VS
VliVv0MojzYf1eUQwNwuvRTaB2uvFYdy15bBiy9bfLIO15QAo3YLUHFXYM9HIXLKp+aOmPRrbNA1
bAN2zGGsqFiyTUqnjSuDxcD1eHwycjynrORA2SLhMg2UDOmEI7vDbLDcX7qzk72JgBzPmcq3A3dO
bhgtx7c/Ln7TU4E3OIjo3wIEbKOEGJMGKUL1222s4QxvNZ/G/dg0R1KUcAwMNB/LOeVZsfK/pesu
aezYgIiOb5lNar1tLe55bu7xjo7vl0TywGiBd4aC/5LbxkOfNjt3HM9liepoHkX26NTGZ5ltElLC
EOzUECOhiwwR2hS2IusUvbvGXzHXwd5bRGJRO6EurWL0nCisVnbPUMFbcQQS+xzixMWCN03aMSla
Cf8P3d5rYpdnw+EAEcyWXKsg+ypH1vcpQB1W3qp53BZeHa57CVFReapCcbOEzMMKGTs5EgWAG6H1
irMMYtpzkvvPN9x76SkbTWtpPHtMozcgGORamzGRGqHDzthgf2hcOkFBtSxAEfKYEinQ8ptN7T+3
/gQAUHF5RfZnwJSSBVNxTaaPGbvHni7KxTWQI6DoZzXJPxMDazSYUsL6ZmtVdBJPnLc0AWd649Wg
HgaBeJDDHhrvoboN2jFWaNwzBKjsEhYiryAX7g5P+8Ng0IDW5jHH4Fb0xbPxRcIISYbaI3d+9sBm
y6si1kvXNiI3w9nJPt6pugYPqT6UPE5NRsiN4kjeyvDTDcm+Sf17iqtd4DTbGTwHZQFEwMj1X+0R
lzoZgD36lFWpoaK5tLFVi9Wa533gU/hV85E1CA3woDkreqMd7s6q6b8CQUuZce+9i56QaHEK97Sd
ttXT6J5td4LMI0Zjq2VBieix5+kmXEIPz1EdIhDsrGejRobmtwAllkNGbCDBl/E1KuOjbCrQKlUM
1jmzX0NUUY5SH76YGNp0xpUK9aPGEAXs5RWx85k5wXXh6Ami4GvyElazIJEhm2qShKqDCxhs1YzV
B43B1wTiwGw4zwPmsEQPF4OZI5ieAEMnFMENd/xH686/kGz/dhr+RWY0d2SBkmsP3YIGWL11jfop
r+Mcf723ymZpbKfR0vSx3rTS6apOgnPBvYC8qPpjG4SK6Yb1rLH5y/RSWNY7TAQuC2YZppqcEjPU
cl7FSt4VMyjrHLs7qtyffQdW2anJPZgv08EMHXYRlbacYwagymN86YNwa3GszZkPbQqU8mvpPFWu
E/yyQ9DahLVyTkzWJYL01Yg4a9/U1NySMYubNu661wLo0nHikVwHYdjvTZAJq8EvvHWdpsO16tXB
88Z3kYYbDtoPLf0l4NLIy2p3fOQg6dE/P5RhQa9JuJeshYA0td7rLBGHuT3RIAWlUxwvIQAl1PUB
M1Lc2Ks+5eROqgBFJxY76JJ0oFykKz+HvDyii+AgaNImMBQj+WyyabxvJct+YiBORQfCe+DsN0+q
3UAmqhGcV7+s3vavgKUp/CLkJiWIqKMAM4vHQAfXoQDb+T30wSfZoo+G4DEntvT32LNaaCSQvf9s
NCOvB2F4lQfIiWVEOAOFEWJGM/fXQ8Jdb6cTPeXlYKvtgwyx/BNldp/blr3yiivBNXyFKQvkGFeE
XKG6CTrKEs8iacyKnhrV0UDtSTue6tNPwaIULSJEhfmdNK5tmUKJUt7jmJbVeWDicHXNY2+bL8WA
VaJtTAxQY/Kadio6GVbeYvmwd9jF4ruKWd3KbNybVAPce+eRtkCCG8zF5ULtAhF+pRTeIeLTnzAp
KOyg3bHSebOfWwAsCxjKn41Lhv8snsav1lDMhmj631HsodO247UxFgG8ZEYwWLtWHUHkO9lWbLoR
XwQoSVYqrpnvoWDK++a5kbfCSBYxtITn86rIMrA0rQLYtGFN/0otderPXgjVpKdJ+4QCgN1gdO8j
yZbtd9k9oXV82TRVMWZflO2HeLZKf2PU3rN07JbnGbGPDEBDhS2zUWBOvsmX97PQo1goV4RjXTVc
QcjzGPeXW9cgJtS5N3NprjK1VKBId1aD8Te3HAohOzibBZpHq9SbIuvvkzna4RfTjAND9Jh1/+6M
3r3fmzQUluec88pfu+F7F+lnk1j0lVX9twNDAAkRx14bQ2et0a+GU7z/uRv6PHgOlvdYLeWWyuYN
UmTQOdVSEdFHJN6MpIKyYiY20QhdYmtqxr0INw5jUvEra3azOMWgmNrzrrN8RHOWFCeRBh/BwJg0
CZ0t5NrpkGZUAKmHaNO0SIus7BRJrUO/I+/DKwHCNo3Fk1fNNOiWuBo+Y5KDH6A7HK9NfxvM7Mpz
2zH6buCecYXSfphO1pQQOAJ+wPU8nkG7gJ9LXqsrOG+IeYDDjfg7UByfOHtROZoGWVzmX4Ai1jaI
A+/UeydLu18zCrKT3UZ4VYQDA9rT4/3P33Vtb224US0G+mOyC0LMT52PfzinFEhMtggd9cPBsR1U
tVTH69oG+mxM9Q0Sb3ZEWuyNV2HwzMLawvATY1EoxwlPn89qHVmvIgnvmFfmJ6s3eJJj2hQiMK2H
2gRiUQ09LFQ8dXGKESVkf0RvNj5KH1NwFBTJgzbzb5z/CB3dhtx5ykc3FPmbSm102Oiacuc3cLPx
OsuJoySpv3RmdtGMOcj0GJMKn6mNZeMuDSFjGB7jfttf18X7NEQdrWyCOVLvUpL2N3dYT1ydkphh
ou2fIVFFiXqFD0I3isOUcTITzL0x8LSJd84z2aV3suFsV0fBBpXtD9fpXEk6C0LZetupBS9buX8G
BvBSgIVAagB5zo9ISUnz316lHodlQ5vlg103JhseoPWYlKItY7AS39/0t9P9XaoxNaGLeOw5RyCp
bn+XpdrT+v8K6+RCUKaF59mk9RYj9ioIJ1glEQJ1LwpfI20Y716/gF02nICIrAaoTl49YHd3ROhJ
q5N+b6090nBsWi2QBimQGa3CHEzcnfbku0jEfDKzCnVmwnG/pHVuJepcl0BVpgIkkqqz+6JWYl8K
1VGQQLezGWChs/0whrJ8HjtasUGW7+lr3cqprkgiEmukqbTv7YwY3ID5Z2ID9W8VYrUarBO2uoO0
I9JrIppDfjD2Z6d24m03bEtcnDfB8axG5bkywvgZ8F24YeMje7OcHHz9zhFF5T3T8VPomljVvTQg
jcK/TBYqorqwPnLd0cHLc2s/cDcCOaSWC0lT3lZej2XCYPjplNnZzqa/goHIpiNU5kRMXLZ3MpIl
Y4adgRhpDjHl38UjbncSroQKECxW4d6VmuoIZPWYQhkx55mgMbdCxx7BnElhU6E2IToKrCraCet/
UHYeO45jXdZ9lUbPiZ/eDHpCSRTlfbgJEZYUvXdP34vxAT+qIhOZ6EElsjKrQiJ5ec05e6+90FSD
QumQdpcc+PBc11hC2dhYM3BLKxPQ0NlQF0FT6Msms46dTKFTx2RK10V3U0GJnDpsD5HaSbhkEwzC
kbxIgbO4d85DfoHBVIqNA+5CiWMHWMn19y8Zq/hakdJAJudu/P+/lUUGmFSp+BTyXIW9mFb7//yv
9A/5q+//tqjLUXn6/gl3kUBT2Y4RK3CywNZaq+3dLnmO1OP5sWFCSIoSejdywolDT3cY+c3yEHdE
fEupD2DcjyCHtbKFAmUk34Y3YAbuabB73PWuBPFFgJzZh/7BCkrh9axPbpmqsrz9gP8BwehbWhuf
0WnwBXLPoM47+eAdcojZUWCNR67hvhbzhnGtLQwT2WguttZBlKE4WKa/GHz5fkpBeaFDDyIEMJ+a
xjyWiKqBsA0iVcTnXSQW9NEULh6JwFFsbYVOXaVanTlhnj8TNlBTSeiew0SagcRvd6IetMvOVBPU
AYTOxJay80u1doaYZ6jcx1ufdw1RrJROleYebZKkX1rEOM0TyAq2jCl8V5CKiKKld3PY167MlikJ
U+duKZvy7kXsrKNzQviuA+Hk1ssIM6ZgmxHdF3Pz5P9Nmsc687Z6lF+GiCgHdPpHCFu13ekgGYAs
glxpEI+Obbuo41ZbCzJi3kCK1JWC7m+mif10wsqYEJABG9kXpUU26Vr8SBzvPLkbDjGGOY93Tew8
ldLCxrO7EZPpTcfLZFtKf0c5nu1bzGlAFyLoa35lrenirwqR7nInZ05dgt9KO38eJgktd5GUG31g
FUZGjM2xMx2D7ON9M7KD8tF5K1Aul+No4XQkR3BZ0Vaj+qA1N1Q6QGDHwYE6lq8oAN4PgWi5XTyr
OZGuM2H4xOYXPSKosM1UWreB36/SCu3HPaDbXEye02Giiqdt3S50S26ciJBDG7WWTYpfsWmqgNZX
HvkL3dNluxF4/wlT+hgDxXDywDzneUdlIqeLWwy0psNJhtQGGuEcvebESYlzXtbhJlfdlxx2aHaJ
NbLo3Rlj9hUq2oPWDe8NWcAcD+EhQQGl9zanMEQxUlKKqbKEd4jzs9+kVwYx5r1B8thBx6VbB6N6
0Y+mcCechyzZUPYpWIpSSNLSSKpD5hG/J3XGKk1gmYFFBPqlyusSPSqvSmvsPEvtlpoRUzTjQO6W
Nej/kHLRKqgEa922Huw7pQrWncZlMPzheQIO3mRTWHPqAYfUGxIx+0gGwYOXz4kU7KKZR4cd5EtV
qN4ePZS8KJGNHw3JSxdpoaTuSLcHhUtJoi7ohLNEHXIOmbs9U4GFYipowlkB1t0KbOdNP+kvtUpr
vRTq+7VQBXUmlIV4bawCU49qIAgvwdkXRsYGONBpctIoX0keByqVN2ymp1750HGMmSXhFB1Qloxw
7Z4/+B57015s0oe6oImU93r8IJkmYIaOvrBY5jEGK1jr0A1wSBECTVIw5A5JivwHb6C/VLNJvfUp
IoI4tMwbExMF+So3bsirspkEfO/oRRYJaJlMhRt5lFmiSPz+V3yX8l7zMnHR358aCIt23tFb9zAV
LapCOAahpq2wpXZ7D4zJvq7vpOSmubJtAvqY05/XRVfDm0ha+lSGtqukelOGhis1uvlQR+at7iZD
0vgW99193kRTewG71iIx/edwrHHeBbiTVL8i2KBXJe5S2EMJhD5XNQm19ZYHIeAem6N1wyhFX+Be
lliGyX8hd53eaClKw05mX0JhJFIWUZ28CsO4FUUpw9gQdssx33ekWy3JtjGOI98YGuM29cO1FRbx
OSEvYeoAJ9ReLeazNkUXxff3otLYRBMNX6roCKo5SglgrpNgR6jJUCwpgAuL8h7o6AKMdqepLd2T
jgAjRDt4hcvmXPvhpi5heBZVR7dGi47A3N2m7MJ1P2m+vJFJvm3pJ/dKvPUyGEr1uCYETl9Q2Gdn
x3aKRaB+AUs3ujTZKhDL5YfphRTcor08zdp+nAPUwS4GhzHhfFRq9Eancy1dklmHHJTJnUkkbatt
UbI0EHdP109fjj5CLIRgkKFkmSpPoGBsuUe6rWQVG/YYpEhtmLgiNF3fhWw2OTRZjglgdyOpnWqn
lIAPhIKQON5uqhK7t+qZmUPIj7xiQuhdhp/GFzsIbV8gYh0dEtwpnhsD5uWBbB/VGNmlxYHmNrrO
mb5P56RLSosAUAP7XBqLanirdKk4+gMeQoWiGNP2uFSyYlhzFJL9+wPB6+PZp4ywNQq0LSmpbrsq
6HDylMGssURrjSRuhm1bpfcfM5X4ZPuBtJwPPTUBLpLsyKAej8YokatFDge58/vKhKDVNSrIUIzQ
KVmNa7XVoe3eAzD94rBsfWE6l8kkVSQIVRXlUQgxu8XlLUDIzMgaDno+JZ1okrITRmbcoPpm7EWx
S+onRcuMWm1TYqryKooC4YA90uoOCC16CIJoI/RkzdrvLQY9SGfi0D5mPf2RQQTgccdZSX9H7QhG
4eghG4dabbI5ULvBbnI5WQtBC0MmaLYwJrKViaMbkklWbNmZ7f3Ra52G8UZrPZopYpBdOdZJqI30
Tdlb/ZqoTLjdZVstc5VYowHMJSeTeK0ZQrnoBpR4mf8siGDCTUrGy6EpjuAXWRpKSXVZQ59kmWNQ
AJSV4g9x9qBIZUGckXIYOmlhYrSJlAKeF+KqWvfXoNRZPPPyVCmcgFs2BPOk6aihYm+fj30/2fjF
LTubgcHYbg2jdro+Ljd9pR++D47cSbtMdMKai9E1YFFTLkBB0GpLNKn6SdBLQGaNFi8arseBIr7T
oNrQkANkHsEtdwpRRhku+PsxkfNtBephIShDskh0lbIOcVzsdii5An2hRhqGD/CD43U0pitdlPWN
pdfbIdRqVw3Do5YRppaSpIMlVW1Wxr3jLFT7sbTxs0bajC39wXxa/L//7PsXQGbSxhstZGlaOVCs
TiptnuiG4pY6gfSaIZJhnJsC5u/QUb0iWSn9IG7u0198/w67ZozRFxZm0YMDNXdm6aintp6y8UYQ
oYxTCLE2KlHz1AKVtpUryMMV8aDH9Ml8ad+tLQwENXiUBEeg8LtgW6U+cFxQTwUDQV10J3PYea8K
DvvuNHmN0BKCQaGsMswqFQyYLT37rQMkzRVdoiwX+jt/cMguWJ9PyOix9ALLSB7k073aj88G0JRo
hsiObG7LhpdS3ozt3Rl3gugI7gPojYzEFzb4B3xH1pUWofhmrOR9CBX5Er3phqNm85FkwGU/L6J5
+pFfIwptxc7ID20w10/+g4rLrCDFfceEAE0CjkhFKzPdSNViALIhzxvfwQXf7FBG44albM0ws8wl
DBe7jJ1w6xEuz/RyLt6AMTVuEu9M4yoI71w64jxHuUXAcKMFNabuo1ghLMHzFbzCZe/3KjKtcpav
MVBG1+TCrltNV4O0EJErMnec8JA0q/QhfBBekBJQSsL2sMiWjbZQHtS3GPiXaCv9bAw+651yI1iP
oeoSca8ark8z0W43xRZ9G4nN4Uv7mrS2cgrm5pGLG2bqe7/sHnMc5k/BtXmQnFKZIbXdYQLNR3u4
sKohIVpy4pQWyEXavWrY+ayMUWHY6Q0gJGoS4RoKIBXtvl2Q6e3V+/FQdfNwa6X0c2j4UK60Y20G
LLdaj5fOxf6SOTR7hHBBd2uD951nM6zTbfIgHbRrOkWdnhrZhYnh7dQ1SIGWwG76EBfxZFzlYS4z
cIQVGcpsL5+aNd6AkdpwOBO2ycbcUTjmIHkNV3E/jQCfE8fg+o807Fon/Sx3xbNw6tcxCv1lshoX
6uaGcHIR7BIu5pGIPwQ1VJPfK7a8r2Df9+Je+oBkgBB5XmBzOJSscS/YIR6ZgBNlBeObIDSCcFFi
1Cyqe2sVIL6uZsYKZoOorMKbKc4aTrL92qDIzKs6b66Fk+45h6MlGGaCuA4e4klXPeeJVLRYynm1
le1w7V/6m7AM94Q2r4xbmR61+wr6KKGYj9JJPnor9qbgLNPHurbJ3tkkM6bBimIJtVXHV1l37Oq5
mmdP4KQoAz6SEDMXzuA0iBOo7doNAgc1SbDvX+N1uTOO+fK1D2bVVlkSHJHYxdyc94/RC4aQi3FC
45I9QZWlFu1j/oUavwjgUH2FX6SvI54gpBUR4l5UjrUrbSj6dC9MZcobfb5JUI8CfEn1O0aWt1e4
MSg13fRivWnRrHjJbsKMlkm+VK/1xuyQO7j4z1/EaEGjFUjGrliJU+Klbc36mflUrMwLabndO+Cs
eblsDsllcvQgxR1t0Y0ucecKV2pFIdimR8pB4lV15PfqKXwlSKNYGEvtNJI++5gTzXThnDh+weas
YzfZihflZJ0CeCWV7REcOhf23CEO6+E6Mu3qTVDn9ZLtRrqgTaSvg3V20J86x3jxtuXGX6Zu/lVh
vpyFb8XUabKtZGPQPeGHY/e0G/K7Mpc+3aYxzvEpptbltIId36jbP4nKDFjthHgFJD+v3IQJCPMM
aqAvX9yp6HUblkTb+EDHOQwYYPYd0hplBku+vOJZKFhrGDQg+aBKWEjz5hp7z4Tc6hV33s4fglfB
wGs0q945sfaLerBRJ9KMje1gUbnSMUB9vAxJkNs023vJw2YwpRIpyLiOZ21im4f8BGHazObkm6f3
DVEJMHcQQCOv0xfV2rupOcS7mVieEUTCohUuMn3Hc3hDzy1QCrbjBDrXQtoNLsY7shapis+Ydd/9
vbkjcoMw8kW9FS79ETLNQaCJyo5hZ219bed9wjwLtwIQO9i/LEisiORHpU/a1Tgaz/6FJeHZWCkf
wrZyef9CDvUUDBL8aLPALR/IcidtGqXoTDxYC8wMs+BZ//I3yMR9mq+2/CxR6IfBz1ClR+pKezCR
9yWNXGtd+egUZgiARey61sK8lCD6vkR/IazDF5FHepZW0qFoXsNt8ugxtNmDo1fu7HrGqQ2ZTDbn
X7KaCOxJ/OwWzIciUK5VRfDIKhmc8MuqH+CMwYXsWDLVHXxaGr0CGSvanDdLRV07b56TVZW7tJTQ
VBiM85WwowWLynqYK4hlaIC44ylIl0Dq0oU/r7sZGcpIs0/KYMtO/WDtJHGZbzBBaoZdLPutvrR4
TaSD8BQtapetu3y8f/q7MJubHyLRrcypx0GCo+80cyNZohNmE6S+p269oceZcInFra3toZvJ6azf
IPMNFtk+fbae2KNL22KC+sxoAwqv1PmR43of2j7qbPkIIqP0ID2Jdv1m4cfG3SPuSo9pYS6c9Ivf
nvR+PW7iOTC3mY8BaFnsfBs7+6N8HZ4S2ihvlH6CtblJ94m6gH/1kA+L6p1XToKKtYFReubuOmCk
gzk3zOgO3IixmN2r+f0aBa5lncLObqSVTButpqzJU+KdtpVH8b7WzUW/0qItaeeutBwRaTzVLgwe
y7Qhw+gfUDmifl7NdHFD0LCxa79q0fWofYFwS5bpQ4VgcNbehOeRO90uwGslB5O0RfpNi3Q4x5s4
3XiuxdnfLraBq76p1qk5IEzM+mE2ONW7t1KEmXV3mnOouULnVDfwLfgXoY4iUU24eRsMisMCkuyU
53PQmq0eQEqbyVvjK2NsQ27TbILLJFs7NSz3wmVgv3GfaQ/lqUMm/5aiuSQRzO6PguMjqUFZa6BM
ttVswYuZLvOl6SY16IsDI6w6JvlKAkIgzmhYIX9oNnE9N7EipWv5zH9vwAvCbdAuhnPfbozImbSV
EQApmz6SHjhKSj7kmjP7XT+xUwizm67uSLarzCsHSaHZsWHLP8tzbV3q0PXYhr6EyUo6MUEhf5Lv
N4qC6bk63A8pnsp1Vyz8S/MYkSFO40VjjsI4NDdW8Fyc/F00ZgGL/oN26MmhGRxOxSgDdNfP9kW0
pjjHdg4V0n0P3PpF3jFJxJ/hqX0xqN257UJ5ybbFKlg3m/pZPefkytMRRlN6UbIAtCyJibNgdIli
JZrCcK2XOlmaKIqSTaYAJjikxhwLYDAzCc8dL9lH/pIHODfAJcBBZ2v+6WsL7B4p4XfAjT7xlg1P
eBexYcXEgKMA1bAwztgz1o5xKGWbVGxHuKbLe7OpLnQ7vUdwgoS7f2Vb/ZKRezHzXPPqs/1apw94
UGdKPYMaEO9yDS4dvqd5CGiGl5WnxGA7FUQjo0CZxTf2cXX66gM0oTS666nrPfI9MYdiHmD5Wkfo
uiPbPNNx8/JHrT0Jx+SCU6ZXbbbjdK9DpKJviD3HTxa2AmPExmcrYZveRnxEt3KpOHWsBcXW6LXv
TbdCME1dEULPSduhow8fBsdjj/rGwBfWbbxm34rhB97oLH25F/Pys9lWc4lXhuUJVR2C/AcQn8La
c9m3zJNTtFHKOXjONcGYq/vO3OZ4wUx2wTNjFxzYOfgvvDMxTMp1jgVGXdainV/0cZ2HzuS3jVCw
L0pw41hjGG3amjCcxO431NWpU6hQTZHyOwAZ6HjmF9q//ovEhMWOCto78+wmMpfxgyfNx+zjWXjJ
+xcxO7XxvHii6uwLK89hB3VfIlFASM32rC+vPcR+89zkCxjH8alOabvNuHPWBw+DVTViG8+BZiXb
wi659jcTPOCLZcwJ3ghsquwfA4CdK4YWupMSaMrjRJtzikfR5TF6Z28KpGC92wRs/GSHQrApuyRx
M7GgHHfUdXICBQXqmPlzHa/ibfbamra/ia/+nhSnzGKv1CDY+aQQcFbf6M9wEGXDai6wyVhbFMu+
HSEWX9+P6ZmvLR3FF/GkXClm8LG4ozgjAGrHRzJjLy5usjkPV9jEL9TuOCjEn5W3QUAyddmv/gez
cSKsUVTVe/MRw+5b+FW6AMXNVb5Q372tiVnT48zHHtnOdtYZLyN1vXzbrQmbIipmEQBGpofFecit
bVQyT+U6XLBGMV6aJ0oFrNfNE6UPUrPhjnBomPsH9Sw8J474Lg4OYcAA7oRjxHyI8JNbXr8C91Df
yy9Wra6Yw2UiMb1bAVRWFt67t6ke/XITIuZdyVthbqwTbG7BHFhwQ8StUzxb5Gf1vKHc7C8k9IJm
W2t8IAZaibnXO4AwTuWpviHmfASdkeF/RPjJu4oi1AEb9squOvxi9gO/rpNd9jZQ4PPtzxZIFKuC
upjYulCUH5tToGzjD+2J0Xm+v3rLxLU88jjm1sbYS/gLP+gtILqwxoeAAiZgFaTwtvoibEXYiLay
AHR5Bzxk6xtaJ/Ngx7DqycleVesAC/xRukyTzSQS4wxnrKRjPh1iTToMS+p5/n64SU9PRDRI9Zyy
D01bPOcsjMVLjJZ91jvqnoHDQwpO8ib4xP5qnmOCi7/Ca/vOIiBcJCd9Tq9DssxYJ07esl8ZF+Yo
XgrwK+twq2wHgJu28QwuT4tn44Uf1j/XPjF2KxWQmMIubRas2BF7nyjHOa6jvQ0/STEAMUm7kbUn
2GGvEs/M8j4RYTa1SDww12yfvSJHt7ZTfVOg67Pwzv4l4H2yvcf4kzHcQgjjKIoeUzzdD0xHsO8F
LGc27a7qsXrUnqtHpsfgLG4wEhwJ3Hnk7Kru0q3kGJtVdBIXxlPJ2waWpswcJk8mS+2ZvfWtfelc
ujGPOdS+mTAHnpKtgWBit3viwA7jsNrm6CRJWnJEWn40+x6sNaPpjfRMgbLMLEIUls67q/k09Btr
3u69965/DMnISJaaSGYYZ0sbVb9r7CNK/7w2OHw4xIHNkmzxeXqB+n3RbfIvz9Fkd1QdmPx944iF
6y/5D7Olthn2+YFZEM2htR74suWyPGvrfskdELckqtIQvOExDuyIelD6QJxGRl2IhZLm1n7aPuMl
fEvZlgWLfiF+FOYyqhZM4I8CE/kkXLBz19jlr9UTdgqZg6d0Em53bUKSt7xKDUnYiKA7KyZJntbM
+vt3UU8AjBbl1rwaxXBulLzSiPcxNL34RCFl9DXJBKHrJt03eGUDMdrcv/88QoSVRHXBULGiTSW1
5iIk4IufxcHuHmKYUsb4SYiVygGsxnXrFTxkUYNXjWEVMo5K7awIcZfc2XuhUkYh2jXHSAyLZZzy
fYK8xeo88DJAJpTWIbKbWUNnA4/3qCCDq7aq1LNd6kn0/f6lN8sdeGR9SdhcvAbnQ4tSZUMJsK1Y
W5/WZ1ZZ7dYSGrOxkXNRhEWfsEhygZPK9y/6eAMF7y9pLlDERGCcL+oSmHEcmI+ILEs3ADY86R6x
IFJ4VvGeouSgRAtITNTCK/lSPhWLLvdNRAMS1udy36nyhxyBmkpDDnO6efK43vW9oP1XJA2xQZy5
PIHzt4W7u/CHTyX3dl7tyWxh/Qbz2FOoyxWvCkFtGCjtRpVd9MrwwLuR5bE/GSDrliNWCyozNM68
/EGtHgcV9er0ewJiiM24Vx9CGF6tOL+UfXWuhTFijiRquo9fOz2nhDo8DrmgLGtVdKmsO9JgHAlR
d3NB3iscPK3WO5OTcjE8DkeGrNlwLTmxlIorx97Jo7mz6GrzIW9GzYl81EBeP946MFI8DjYwmepR
J8o/TKEF5tc281Ls302w+mvLC3D0Ba6nlNsq7atVg8uKeSaOV6XB1tXoydQkUr4UMJ1gxhiWXtEs
W3jPs7s6dTErY2fGVr9pUzaZVksxsEgoBwkjeRaW/E78pbIwZfCZd8QZc1/y8I8+jo32pQKkRCTC
Wxc1sUPqUISNolljYN+HRcBpWDL/E1v7r9Ta/0qbhOR0oiT+578lEEA/CCuIl6YQZRV3Jh/6A+gC
I05OW8Es3U6FD5FZYApa1gvZIxsCrG+SFMtSDdc5iHQQFcPtv//r//2IWf3nx//Kd5k+nbQy0dTp
EKk/+C5Gr/W1lhmlK0bdl9erc7HyKR2EVDGESaDklTrVLhGv9J8/V/oZZGyaMmIqxbBIF0EkIU9f
7B/kHLHS817uJVJa/IR8OJxipT7lxx8HHS/8KKKmT8odNrydbqHnpJ3MyTZTVqrVrf/yVaZr/BdS
5/urGLKiqpbFN/rxBKRII1hI4at4IliEsBDAQgifQWaiijwEBz+nPzkBYRi+Pd2z9kZgwUiuE6mc
/vCX4fAz8nu6LbKEFlUxVU0mkfrft0W7e5JMRhG98oKw6TRkgZ+wAvGQvwZ40TzBVP/yJJTfDUAZ
i4eBxUTU1Z8R3hEduzHPhdLVU8p9RpfcyLRCJ8lOqxlrxJvcfkOqX/KcqJokXVY4UYuerT1yAFwm
8VqJPWCbFNGI+QR5IrPXV2HlUpJxsN3iuCrLB0j2Tj6gTCXmCdVJQwu8gBzBgQhx2OJu1qc/P9Tf
PVNZUQwssuZEvfoxrgdfzVmV/Mo1ExZCHTyMTcjbX16e70H6c+SQDyeamgh/yzDkfz8tQlzrobbk
0m1L7Qqb5gSTdtMZFL9r3picEqzRpacxb8ExWPymM1d9qO3wf/TY1+OTHjCi4io/dltPNbc8+2Vu
qp9WPTFL8pe4KHfExYLQ0YulWHlHsQm+shKI459vlvwLPYtRp8i6JouWKU3Zz/++DktTiYaXFY4D
FltT38igFehonGi1DAnPdCzviUvs96qH9gRsfFmSQ1DGD77UIXCMIIwQAO5b8qcZlbdqYi4oPrSC
sfOPBIiXf3lHfjt3KCqNOxYvQ9a///4fc4dSQWk27nxdRtaskaDaYLiajRN2SkraGzxn9AhV/tJr
m1ChdukjgKMmQ9yJWP/tu/zu7VGYuEUVRT3C0B9DwEdYIgnmULqRRvfEAG4+n2gjA3hEjMfF0td4
n+qWFrtPG6MLko8/P7vfvr6KpcmqCOdNZyD+eHb4Tf4zBnsERfNSIqApau+IRIeb2YSA/xVit6Y3
D19WBBBkejitfAlN6koTTqbHJoeNvf/0JiDKiNh/Rm7BZ21EFFz9XR7nsHtiTtlWjb1/uLaB9wYn
YoONkoJp2K4nylI9Yaj+fGG/XRgVy9QNVmNZNX+Zl9CgMoBE4JoEzzeU2HUFVyCqNacHNVOHaIlH
yVrFFM5DyC9//vTfrYuMsIl4RviBrPyYh9XeUxs1YU0YJk6PQGmig5DKSxsuJd+4hVpKgaSr/3LN
v5u1VBFiEmnFgG6MHzi5qG/Sdoi70h17niWCmxfdzF7+fGV/+4wfV3bXahmfKAMWkd9u1EuivpO/
TL6/HZO8DBKPj1Fp/DImrRBWi1zzUhSSo3S0AAZmEatngGlZeuq/MUHqfaEVzQ6/zAlTE8149MNx
vI29gujQdteK+ENNWZp3AxmRqkHFIBiCl/sUJVChAG4VRnIjDLcgZ20eJmCUb5zzu/c2AcdMD5XG
n2+cNL3K/57tFVHUTLKMVNFCsv9jTVG1vFEEYEGujzjdrlnGbTVOFjIiqFmY8JoZVXzD3U3LAdyN
LxR0TXK2vrmVzv/8VazffRPDtNisarJk/Jx0Ct0QzSFXCrdIvwSfZnsgU782aok+7nDqy9rbKAAr
AmXz58/9dXeCatJEWGfAGFXM7zv0j4nX8qV6LKO4cMcxmIPbH+yKm01wUosfjUm39P62H5pG/I97
zvWZmoFxXlPUn7tjq7rfx2EwcYepJvwIlNlsZZ/yMnz485X99nNUWZR4wMzm6nTl/7gyAokxlwHa
d01qN6MnL4UOM0Ph/WWvaf667VUk4x+f82PbKyix7iEcyVyQFLVAoCmab075BIj0yAKkTKWveI7v
2SqrQlI2h/xZDVeEU125fGoNbdM6gjVprpRkoaDHkpRAdEJ2QvZI7AkQaoJ8VUpQaoeCrVAB3DQ+
NSPV6rHf52K6hB8qLHpNRNEL3aeBuzsnKOLiJ/jAZI9jfqistKLynbF1silasFPp0EktYQGWryKA
z+pFkI3v+MyFVceBEs8kCY0avfy8eW9NEXkB2fEciPGLARR57cCGq3gMTL+v0auZz4RjE06rNDnm
JoLbshUyJOmKj3Ft+sFzl+giwlXoOlqvnvw8+BJh4s0jjw62QSY7yTuS4ZSa9iQ6cjgeOTQXcMQp
uVo0wFsduw3hoQjl+uDhPo5X/37480iRfrMwsaE0NCYDEWWY9nO3FMejoHBMI5uSdCJqKt2ljdOT
0skXs7TeqEa0tjhEJ+w8ZASGx8oKVCBNHVb/bXbX1kOqXjCvP2kSmPIgv41C/CLphNHJSj0lTcjL
cQgo7BQ6idn+Q9kSJzsGXjPDlLjsPfGjrPBXG9EJWxtdKjV4yFpap8KUSG69xV130WprP9bNRY4o
ubaeo4YpDZHE2pdFsFCxEdZEdQLIuc+UnoDuDi9neEpkdYuX5CTX7QXLnF9+hEO6UhTpY/ClpScY
e3gwka2U8muTSsu8p/V457Z7Hl2s+z2m1LQoyhFxBZ6F2fQ9iQiJ5pXRXAJd+vj+/1p9W2XVCfXt
vGohVMjI+erYWveK52q0BZspwSVsXa9nTpPUJ0VOV/gs1vE93Y2BfPQ19eBHsCGC8iaM2Q63y5So
E9yCLnoug3zc1kQyyZ4vnOu02qmN8WFpOtV8s3zMsCMeo9bCu5UescZlZ86gjCkPw9VfRshvFgrZ
gpZK8UlDlWn8mEy8BGqpXA6oo8GQZX45rGvIpTPdog6ZlJpzT6wPoil1JBklchaRxx5VPU1QT+nc
v3yXaTn/MYEqsqGCm7BgeVg/jyhUWdq2y5PMBQeCPH0dCcJ9MqolCxO9XKNL7Rrh/RT52r32Rv0u
ZeKlKlHWBIGpLrI2p5toCv6qq/u/LGLSr6cOhROaqOuyZELF/Dm3l/7QCkGjp66PZYB6V24ilaXx
grjc33h9+ewlI3RCQ47dyoCzFZCD2TSi95dFbYIj/7xF8G1Zz0xT45+fZ8V6iMzOGxrwsuYNIkCy
xP+XCItvbgimDrsP+2GTEmXaKNmqnGgaZFzWC7W1kBXHBNuK+ruWbGLsBJTl+yO8v3GXEZjotxhL
ZDWayRbKWa+s56MuHJU25lrutQxxDraWmo2O1+g2lo34/344UTgfKSAZNGobsvzjbFBFdR5HeKog
tDb7WrZovZevMKjsNi6vRZde44acskIZgcVkr38eeb/uoNVpNZUMkNCGpWk/9plRm+NukkLsKCbt
JvxK834YrlTrnLtebDs5OY8C4qE/f+hvxhS7dnDXhsHGSBH1H1ecV1nW+G0Tu4T4bAe0hHlUvY56
A/QjPGgTPT7FI9e/JqFxQkX98eeP/94C/vttU0WFy5YlVdJ17efGzL8Tt6LGReyOWq3SW2wZHbqM
9I7Ao1E9hLF+ajEH0N7W6EkLoC06qhNFq9q9aD6WjXJtpr8279FhqPDy571JxSR7HYaz0uzA+K3D
DIu+Uf7taf06TfDFOXSwadc0vv40pf1j/1No1K31JuGLY7oPFNzAo/kRYsIHQfmX08HvBoZC0U/n
NrET0n58VIBU2DNrK3KjCK6BgcPDN5aJ1uwMdN5YxjhR1tbjnx/MrxtmLg9iuiJbxjTZ/Nx2qTlg
TcGMUALx4638NRukK0iGuZiTUzDd8sgjh1M2/jIef91WqiJHckWcNut88I+XQKsoYtSeEblC06yH
uHVVNTrcofL/+fKk391TTaTcpZiQBeWfZVy2Xf39zs92/VQ76S1n+IwXjYIbS2VGDKCyjVTZCUWN
2N0QLBazbKngtGqG1R1RIJAqDQ7caDwK3t9G1m+2S9wDidwb1kJR50T476HVC3KfhiG23xIfEIG/
F0XrmQO8bX2vN037TKo1Ip8QRpT0t6GmTSvtz/dxmvoMDUgYK82Pz2YBqS0oR5FracAlVIx+VEBg
LZB9xbyedasappuNQRNcAySSVCEFErw9rjr/EGCCt7spqwf44O4beGtKGAFNXmpFwnvcJxHEGlYC
ght57SmYSXI5xxmHKCRvUser0nOsYiLvJ4LMN3Ss/l/Szqy5bSXdsn+l4rzjNmYgI7ruA0eIFGmJ
oikdvyBoWcY8z/j1vVJVdcOWFFZ3dMUphW3ZIgkgM79hf2uXJgP0TJMwJ5bKibbzK8tAqdy1NQAv
ev3rAPEE7CSgT9LltpI4uGH41jbWru5BMswFdsZpGGxC16jwCGYEWIm+U9dD+TYC91OK3gPEJZa6
Vl0BPG9KmQZ88sDJRfruwrpClmY0V5hvH7g5huEammx006B882P0cqG1tqddVqNGqwCi+BYWlDkk
EoamfjCdszbK5u7Pb+LDxYXlAO0LoTvvstHMrAgeggIfixaxWcHHVhPt7DrtJ0nbB/VGnmBhk/ey
qdvU+n5/gpl2ww2mylNvMGg6oU10MS2XmNSm6neEUGeYB+jBuTetYd2HnX5b+/3t4M6fvZH3kYqs
0Gu0iVyKn1z939/IHKuMEYNm9bQG7kXHl9VYb5vgmmTTkyVHOfEW+l5X1lEOwmfu9//3C85VMDnQ
TVdV31bkWAZ2n4TsZlhJ/ZDXu0ZfltX+J5u1/j5JpgjGzkifgfK9/nbVjk2SY3PHjmEntBgEnP8F
tpios5z7ZNKgPLBnxUbrRb0tFkPLUw6QHEO7aaPXUMQTBh7IHLxZEPLK9l1kiscMZo7uS8d05IGN
hsDp8234o90GGwqTDJ8mzruyjGvXLgi/PkHZ2e2Uod0pZXnlUi5zXb+d1E93/Q+vk27AugN74b7r
3KRcJMem+oVX9xcF30wcxctrR9kUJKSLsiaNvnfpdxPwy4Dv5TAQkdrVLsoRwPz5wXDkCni7HXCj
aPKamoE5yZtzTnQ6gKegSjyGjJnSAfTvAn6AQFlBrYzQfjEkVbTNXUg0QUhwL9xmq7p/O655ztDW
FC9jwOhKlPVeQ7gUc0CCmg6xcuBLLzSU7aN1sIR/mFr97I4UM0oeBtUor2abXITRPmRlcRUjVnWA
6hcNykmz/rt2rXUVKKhriZcoVVOCFOdZq04GtKZSRBI8/BIVNNtDNzPWhW7fMmN86g0QMKVT78MO
pzxf3dDhX/m4ZgaF/ZhHpLk89iqK01EFa6nfhjwOi8SKYO18e/21Y2fr16uMVxJkneJ7rH52qpof
3nuHCiv7H7N9b0P72m9kSSHjZKvqHQaS927S7waanCu5IOphQB8UTp6lYVA3xt9trnQstHNc59gp
1s9Yv93MqnlWIqLMdmDDrurqARbH3WzWA2GpwMc0fI6/awLkSBciSrCnOya8vAIWWSI5U05qo4xW
7B89D5dbWs2yN9A9yr3YcPiWCgEfvFTJtE7PJEERnNqGfpajfHIMfBRgaKpJGsmAt5Bp3O+7Yurg
XIX1ESluqy20MT8Fo79T47UWVF+LerqqJVodP70XxfRJjqN/cARpbIYyaKZZa7yN93WNVW0yvu3N
vvYDXNsTsP+Lo4XrSuQPcfmt0wzP8KYXWw6WWQh3wie1cG4L37hiGvqQVwD13JKuXykrVdtmRECh
+5g9h2izVNE+hHV68+e1+tHuSk1Ls4n3icfepd09tNWxDorCG2IUbU5+U3XUd7LhoU5ynMeSnTo4
GyNkQguV5pTz5tCRLAa1e0hb1BFOyOhM+CV15ud4NJ8yV/0xw4KL3a9aNl2TRv0kp/rw9moabUl6
MeR0b09fUxFxVLtN4TFOd6zsoUY0dAnacq+q0X1AsJWn43qKg+3kWp/6Cn0QWPPasvKsa5Zgr/79
2WLLG9rGrHi2ME9Z6jzN2mjesmq2VrGylPiByfpdOKs/ylT9QZ16A7Ftmw/+0dK7B0bzF0nrImMG
Pm2o+eHPd/KjZJc3RzpjEIORub3ZdTO/NgHOcyfntngCN7aZZuspttgug9BZkJ/eqljAYU1sHe1A
7MwxuHzyDj7Iq7gzqjBcmwTLfRsGlo4ZtVlOdama+gd5fwZbeEEDxLx9MkX/oKrJpcjs2zFxjxHz
ZOg8ith4ipv5R4tjuJKbTzmQfWzBd8wUf7I6PziONQNVjTBMzqR33fkevmU+U4dGCd2RVxcvllWd
04YHKAqqe7fDsu7Pl+Ojh8XAZku3NB11y9uNiCfDL/RmxrvNZKwvQA0Pz2QBeXVV2uFDHE784fjJ
cpb3+M3JS79etQyDDrSpC7lD/ZK4l/Mw1ipWdnJi+XFGxzgyG+60h6DIPyt8Ox/d7V9f683zJhTc
ok1TFsoEfCzp+ljGGqQuMhwtulZjAYDNRdZoGttQrY5zWTgM4bh7dxIsWnvFyPpZEn0z09kE9PPq
crpRC/MRUH1GJx93EnBL6bwttS4Cw6PeNEp5ZiQ2BKFvtBRroUjsnX3Z1edX8jESzYz2I2y+8sXM
NW8yiAutHuxKjBlgqN1UubPOi/7LFP0IdGctmhwlnbNzmcGm5KKPhdcW01atxL6s+6PIgL4o07ae
m6MyVOcEgE+nMGrKAGjaHzCpvTE6ptSq7mcct+e+4V0GOX6OEEwyf36wUjolusDSqGBIexk5IGzS
EdfB7+5NiME29sgC5ouvPmFl83fS2F4NskyZjGkJSFuMq17FJMeASLOpmEd7JVwKPsrGRCXJNB5m
h2iCnDioNtmIUlrNriXSLCqLDT5Y7X4OphQWas45Ylc4+RQ8geAFtqaB96crgmjHCmYSlFbLNg4G
hJvtAJsOUNQwxRhEdMmpywgSDWECBknVlB8hqfvIEmElWMdwdMItZCEk41SwF5gwPPkVOutYGNsc
WyBXKe/B6DGjw1M/u/k9qPOVURKPOep40+QchRbUuIR54R7vIJG8CMaDnKg5u767t9z6pY+K+6DO
75WmRUvho3kyGWkvnhtXe9RT5haxa7zE4w0sw4Vjg7ulcfDoAEfyS4a8gRSL0AstflbiH1RMrXA5
vjFCa9MqN/KRGO3qHjvovWtPDJHyJuU+ACR9i751ayRwD/3wdoi6p8IJxlXeTds/7w8frh/NcTQ2
BwPZikyqf1mrdtVU7WSzIemNv6ptduRwuJtKHC9QCZl40Hez2PMRP9kHPwpSqH+QvSKmQKv05mWt
cIKhEkxMkdH+0VRxzJOMen7+yU704XFkEWHS4aTkDPjm949nIg4CXi9yb5iE1w0dM1GQ4DOmdamm
FMjpgG6G96LWDxG2OJX2eaTw0Y7PoerYXGOqsG8TR1FmVVYOFh0FZjjSCsVph/59UOxb/viIUICk
z134wXxi81+HEYpXkIi3ag0g2aX42GHI07b1XaJjqeXaez/T6WBZwJJ9jGgGyJmLTMtZgo3vBWn+
owjaUxcGO7jiezH1wBRwm+qtmgmFnGp+gFEIhpo32dCtpsI+Gx0YuITtsptkjzBVlnoNrTSc5KST
Ol2NfPbyGcOd0FlqwjlmoYqQ/4feYOY99wzg4+uFEXN0qsr72i3QsJsMDajtfJV3s4AMxvzXmKzc
2L6QSiWZDbRhAp8V39fwliD3Eol885UB4YLs2IXsGwYcvZUWRBRq+vjgEqTiVRCDU6AK1WROu9Lj
PqDKAMZRAyGc+tEWyw9cCBCot2n5wiAVYFLsvaOxB8uPMGIITCwNWvNcjkO1mdD8O2UbgHcQTGhr
cCjoPTq9vWtUhijTOlh0IzO2fXyZk7LHeVqKxJn5jHxeQGIF/7wGPzovbYMUXaB341GVa/SXNRip
jZXlSZ9DP6THpH/N7HQ/Deo20bCr+f96qbcpWl/CGy5APnqhA0kxhy+cU2MHk7gcWuWTj/VhlGyT
V6FLQY5GOvf751IrvSwqs+ZzJV4T4qYX5OtwLDYybo+16W8twF6MSXZww598zI+iHqo0lKQItcjD
3oTIdo2sIE/ZXnDPHiGgZxkjL217dEKx10ruL7//84X9+BUtKvnS2PRdtQE4NeoWOIZeHdcMgNVn
qDJXzZ8ei7R+aTlDoDqt//ySr1vH2zhL6mOpdaJWdt6Kf+amhOqPg4IXjylWxZgc9mgcGbYUGI2q
9WJu7YcGNhNecEP64LrnKoHiWE/ECDWmyhYz70nZ3iscVA3DrsyZZi0RaTRvxYS0wVIKqBM4jziZ
tU8QvVHo8hmKm2/s0rGXcz1vA7/EPd1lvQ1MpeE1QG1738PRXbFW9lEEX4rmbbPU/Icad/K+hQmX
CcMrMv3rKKq7XMmnhU8lFkHzKmxDaMJCSVY6/gnUZgemjuX0edUATUIAiElYsST7zJdw/P+OXagT
FnC8P1/VD59anlmDVhCtaTSovz+1w+jjlRaKzBuq8iWdLgLaSOLPN+Drjrq5brtVzLzj/Fkh86MH
CB4QhUwKuua7zKDplSksdTvzIFS/xDO3T8zNdUrbayY1GGNd3sP9Of/5w350+tN5QvGuyi+v0fUv
O48q6gRBMuTDhCOkAFezFOi05NFfF9YudrUvaVGdZXzy59f9aMf75XXf5s/xbKZ9YakZg83j1k15
xmK3OQ669lgX/fHPryU+qFDjQmwjEiMtZVd4UypvBxdDD0yZPCOPT+PYD6sI2XpANVav0xYbl/Kn
hZkb3ad5O6khs+wuzAzqhho32vcbZ2E1nhH8SAvoR7Y9fokD4x5W5Zhhga4ZKSI/RfsR2MxiNSaw
PN/6O0YjudZ1ZHkjtnsNjMEwBpxjzV/bDqTJnDywN8LuhTy1CfMbYlrGopk2aZjWxrnt8XW4xHax
KRdwwxfimBRMI1UK+YYG/npB5kXBuCDWV/IzNhsNIyHUnX1tG/QWHndtg5sexpBIqda5Nfzdz+aA
CRxpj9ZaW+ReR98OIDkPwC/xNOEIbmFMJMtAhyGcGOO9mYY7GTdXtfHoEhGPDc8GlgrrIBwfzWDG
Bqs9x0V3xO4B1/ZE2Y+JtR7Az0ZK+FOZ62lthe0Oj9n2aNUhblEMv+LQ+8kR89GiEdKAmsYDq/Wt
qDNNywbdZUldvSS7KozHHhxFq5qPVmntafg+tliUfbLT6x89vAJNBtMQDq3it88T+WWAbyEbhJ06
Rx3gPbJbX19pzbKChBtJdyhNtuCaSHi2H2NpmPnHMYpjL4izh7qjrVnqtH0zXDv0+Gful0/o7TG3
6meJlkj2sHjhJXQA1cFmrdOeEWDNggbx53XxwaSAyYwFOg+d7YZa5Zt1EShTiqYyhXnkZxv0U0y4
q1S8x1o7mhmfCv+tchEx1Kdgxw7eI8RsTwiE2VNBhTxgEFER7bbv2IXb/AFXPfRbjDptcS1gEhd+
O5Ye6aU3Nr5tAI8vIV62CgYUqSqtoVV8X6M+9P78od47foN+RDSgyWDKpfwjn5hfdjRhT27W6kbq
jXq8riiqg1Jzz22BlUWtjxtN+OWqyECHZ7p2DuErkMPnjPcGeIO0ebKNEtIAqJVu6H6yD30kxEC0
TetIRgnOu8JsMFpz6fdstqUb3nZRelXS6j4sGIy2TAaRWzxOajjejTWegT9+Ccf2YNH6WvQ+mWfb
OJdhk4X5S5two6DUI3PLXibcCpyBH9Hl7h7TGtQ+pvLzk2uqfrCDoo1AKoDAjcbOWyWGGvuBTdko
Q59dY6SUMO/XTWwbvrrD+RmNCFd3nIvoZgh3YgA9UMTJfBAq7IYh/KFOlf6FBhrd7RRikOFLf86u
QvWmTddgZrlM6Xf8IfP1kLdfoKPCPcFZUZTUOHKb1WJFvbKK4ari28lim6COW250YrMCUJkXjpcm
wsRtNyeXco1doeOQY4TUhWXnC25KuAOgBqQvpUDR95Jr6r8wp3h6bCojRGsolLValShPFePkWtFj
jgxpYXSmthhKYiVXcW8T8ewMbMF23P0ILHXlW0Qzee8hZFtV9jeIpS+BH+zGAPZTEFurwCju5XnS
O1+xwfwmg8I2NR6buj5rXfdDp9dH3/yxj3SN7j8/2FDbc0jMPwz9jShbGuThHmp9vwqi4efBV42j
4DQIzDjZUi1kJL2usEwRzj12yKSPEAHZYnuYX2Xrzankjk7qt7yYnj95Fj56FBCkGSqiFZLat121
iWZC2rRG5o1xkYKFNBbgfU9Z0Ixb8jmuTyTue1PBxFPuX8zZJJn2ibLkg6CFAUEXnbklT/S3BV7s
rqsqkwGaKLh9Q1pebAfEcC8qrg1yUk9M1XpmjnQRwVr+bBV/sPtTKqGnQxmXCPFt9T2nx94NWZR7
SYeJZJnHnlnAMHMA3a+MivGqgmGkW9d6sFgDm8wPgYc2nl8W+D6HrbvV8/jod5V+Y0zSArAXQAjx
5VKtm74b/QO0zBWGSefIxTiU2GJLVENMWNf/OsX+129Dns3r1OVzUWK8GoTtm9/+9wFbtqIpfrb/
W/6z//lrv/+j/z4XGf/98a9sX4rjNXtp3v6l334sr/7vd7e6ttfffrPO0dVM991LPZ1emi5t/zMt
Kv/m/+03//Hy+lPOU/nyz7+uP7gF0IgZe35u//r3t25+/PMvektSovA/86jyFf79bfkR/vnXKSx+
vPzjpkmv+Y8P/uHLtWn/+ZfiaP+l6WjSWACcny46nr/+Mbz851tSfcI4BmObrpyXyYu6Df/5l6n/
l5zekWNDNORpc/Gtpuhev8WPMy1VE5ah8cf/+fh3/8r2/nXfgpfi37//dXiW6hkn3O9ZoVyedN+Z
/hLor97kL4SUXZ0JOMgKJuugTsNv0y601fPktvoW74O7ulHxazPqftnnLZg7MdqbIo/xntWkY5xz
jJddkN25VX92i3kf6daTG9gk0NGt28TJkiOJ6s8185ODU6iYPGDeFR/CrCACOxpWdE+J+zjEolxa
RPe9Js2/IERVhetuMT89RaPt7rTyHrjvJpvDBHaKnJLzAy/I0mOqgg9sXeJFTnHcypIZbmCnXrr5
4NSuySRbpy4rxYRNg1u0EjcVRC6UFpr1s63Ufa58k1YKjIqqF1i9R5FL6QEzozkeAwsotYuiJzyR
gReeLGSYjXMsU9rwDP7eYffrtRh29hO1OqjEcFQGHYdI0xNGdtADQOK6uTKIMau6O7cmr42pjnAw
iEENqeAxN4fBy2StmBMD0UvdyuooGkfKg4PkjkS3PyR+sQ8arqYzKlhi9PeDmh6gvh8KaDNdjvGw
VSKwgus1THdR7RyVCGinOu8Lod7R+L+ECu5t+XTHePli0DdweS81fl9WAqyymbaRnR7qNvqpAXPB
DO3Rb6ZT5HZnjBWeOvDf2a7xm7VTuEfHGLdU5g52El/JTKg48TGT/DBo/SlU/Rs9uAFCvTEjeIF6
cuimGSz4hDHzsCVt3A0i2tWAnPo5PkSuylMRHUqGfdJk4/TdpjVbrLkdxu5Bc7fJDrdf8jskp479
VE2gFrBBVmf70E6PKvnQQpjhT0NOSwZ2sR+t8Ma3wZtWpjfksHhiiuuKCXYOsajX8cpFAzosHbUV
1sArrTWekj69BlZ6Gwxr2pJ3JWzgssU8PMdPTg92ap0c5B3W/OHSNTrmS8l3M0l/WkH4s2rHk7yM
pTJfKpeH2pzPGhPuifo8Md26gEOaquN2wqixdvGpyJObKgEFZwwnbB8wAiuG/WyXPpbr4aIxxG7U
BtT8ttdN0Q5DFzxTjwW9Cj3kCpbjXgtNLwimfRSmP90ABKNKlQpzqY1qJgfDmi/ymZwry2PYY2la
0c63gBCU+sFFjp+MZzucTkNpPoUGWr9BozuTHOoqvr6+xkRwNU7GXYOSJEBis+yq4KcPlxiHg3Eb
wFGg8bG3wUGjUtmFsGToMaAPhoE13fWUbiM1erI6ODwwOyaj3WROvGMW/aCYCb2a+JBNkecXYBnq
6TJKfg/2aHhC3lG4PiQ4O1Yxz6pSP8BM6mOCgqo/mWmHsDU79HI7cL+P4XwRc3ei5FsE40nnltR2
em36v8XU7tphvjjVfJF3kAL0XkkTsIfZVV4Y+TxqwXByomGlFPOlmbpVD1GwH/SF/EhoqVajhQ+I
Y3oWoSp+zPPd0Kh3rT5si2Cjj6DfjZqfV68EnycRdKqY0xkG66mBfoM5pheZ7ndaYnPInsDA5UNH
yiKf7SQZ9/K9pQF72dBzQmvjMp71bRznhzhiK+jCGU+/bjVDxaDo3eGDlv4cTXMdRU9Dj4NBNJ51
rd3Ih0lgk1ZF+sUHaKNnl5YrZfTO01hWPC/qfFEh1yniISgb5orinYKtXmF0bNPzHRDiu5AcIVOt
VQuBMoPf1k0XB1q5m3fsMkV0dQPlkQGc+9tmhLRfq89hXcL2xi4N9PUSjfrRcMZnYflfqQ4shBX/
bPNpr3faEk/1vRJE6xb+TWAfNSpzyp0/FLcGAYw9aJtJb70KL+PUtY+m1Z/nSr2T7K9R/tLC8mTe
G9/tGAhOEe8QZ3iVnh6yivc+sjymkEeCK22nWEZ+a4z6S9fNID/bc9PMmzl1FrE/7mcWgvy/EkWb
ooIfxuM1AvC1Am1fWd0zJuZ3I89mbcJQ1VlisVlu/XBe1w4W42xWBAbtYtY6CKcBnj1Of5YbtjnW
6KXiL4KTrY3nixZn17aqvur+hR7F2fBRKUTm+KyHL+TuN9JUSi5JuScQDh/DmHvHImqoPi40LYqW
feA+dR2INS3npBHmE7xojzMRgZjanmyTNc9GtUj6u7CNry2vkebsbqI70LfEMdmwWWrZNRYD6yO8
rcOjfK1Md46vK06T7kYA7n3F/NYqylHDMG2tKuGXPiLcB08voWjG11m3JANQhwzPwBXpueGlY+Av
VUxc3Li6TqLtPSvWnuPADm4qwcxe65e3dH7GpQ6+NGaLvU2wPQXyP6lrm7n0xLF3HHdfUyYdvbhv
VllIizXtkqdshMtZJNN+KrJ9qzXfDMViqgD1/DrB6ATg6DAxFBnRTcgtZt6QzwBKV8/jEPY7LR5Q
Ptpm969fvf7ZNEfTdsha7LTt+yiM9c0c28Yu8yOT5JJfvX7B8f7fvzUN+bYXap41O+F2DUxgUe+E
Ezz2Jl52vdHeOl2I2Er4TNcrqb90rBDuoqhnbff65ZXSk8XYmfiz9ahBOJknKEO+m2/GIn3EgqNZ
B60/7FxRQubs4a2kPV0jNbpo6KgA+g5rN8QWWXSwtFogNJjyMSMA9iZZ4xlMGaxZcAYsCuXJbX7a
tb3BSHQ9wVuEPbHC+wwTYubX1wgHb5UyHNYZHXJa+EqzL6cCfx/5Bfliu+fNzd7sNDQu6nFDUAQY
NPe569EmVcK7vIDVSPx1cRcita6zJTzmIBEYhu61zjWYbV3vIq7svkUjik8lptcqxAJ7WZD09shp
nJoXmxGrVVkOVOYVO2G7AerWMvgWoC9ezLH+nCrJrs+tI2VUvDkhhCa165FzPHUl440zyzyu2TxY
AvnUnTLUioyXLVls68kn0GEe7e+UnOgL8jfBZqMVzdpl+xv1ijpQ4jw5qNytbDgznnZOzOLIOOqi
8t3tbEXXyKREXO9NO/m0zP8+kxXMAJHAsXbRqbxtQed62Y7FlKGMSYmTc5yEiyqWADtWd029bKEk
4OtSDBu0kKl6ZYTv3GDOMgK0xaqbsf/+WLMZ9WxgnWkfO9PdNe3FKrBi5ByRG0zf3zXZeAqV4LZx
9dvKjf+Go4EwvyVwVOFSR4+Tm1xjnZ/POBiS0ry7MSN/U8i6oNUtOt26iSFWJj37C9cs15JdV4+n
zrdwDyJcmfvnwm8WitrsI394dkzi8jS6OkZxMEteaXJ3immtS2fcahyBkmiojCfh9ifKEKuOqYes
+Ca3UieJd5iWba2Z2gNHeGN0DMD0Jxm7gcW5VKF6xzY0DubSIKTLQ1ZPQnWCLQcx1zFvN4HW7cy6
wQVjeJ66cZuThVuNPFiNJ8HgsM30u+07WEANF9viE3dBcnAN/74kkGzd7wmGKTxh7eqX7O2DhOh9
tUDyQ+T/EKa+nyIagsrBj53m6oDjG1wtJi4cou9h2MoTzGjHO2iifhl80uHQLeNdHiboNaDzohgp
ew9vyquVaUwwJFAmtaF1yer0YMbg4MEzp916ULkZaXbwGTaWUV4S9yvfML0a5HyJI6+Mw3XCRKOx
Ft2so/sgsCJqTgi+a1VbOhX30/4OHA1aK7RD+NAu4bwz3skzOE/cp140m6GKdzLgGKJDpyjbpre3
CEwcJgZwdLI8P5ueA98+hgh0TULQGKFnVaYHK1MvWZHsYh66OCfQxZmWGgUEsXUTZ4dJ0KhIhlNg
wrke90U1P+sObOCcuxmbt/YwI+JJDrnBqRHPpzGd9plDYI/kZx8YyVV+ZmNWL7OmXuhzHaqO+5J8
V5z0MJlsTvzbJEIJ4dRr3aZ9ieleYE97Z1T3LY99w/46Y7Vdpce2XrmW/0TUyort3Sd5jgY4WNBH
XLWGecRM7Kc8tN1+/JLXa7QR1Mz6bDxgKYmc+GeNswQ+HAfbHAC4zfNzpq4xKpIHGVYyYJtHRpZZ
lWah3s1Wfp1xZG2G6QsCT+ZkTYqEYQV1Hsp6w6Yc43UxqSa6bRVCCflC7Bw7hs27yTnK3Ao16VLG
RFMVbJQJQCGhIoPcz/JDC6M/64l2Vyl4fTnEfHF3YiZ9hbHAbsCMKPCnO/n7Up/26Okigpq6iw45
SU8/2ocQ2sQguT2RBFli4bJsU9OrouQg47/CGc5m23/RBqRkbLVTd3angana+GEmhNA69QH2KgFL
Ryqn+vFBJ8HV5vhqRvEBc/ez74ZX0+RdKUy45+QIyM6AtsUSobanSPck48Es5y+wenPVekpN8sQ0
OqhZfypRGVY29G5+Ft1UMzWfYqwuC19fa8n8jNvIySgsr8+xH+njXSiIdgV+vPYMO2MXYTQoI8K2
TQmCYf5CQyBwL8tp//rAk5or3bCNdJwuUbTI3cvk7DLzfC3PjLR0jgJOMZHuUs+GG5l65WZ7kilZ
jy9sHjyrMOaYB2jXMkeIS5Nnuk2YoiGmGDMSZQ7Bxukv6UwdIpyDNXPUy3Tut31FbsR2LKNZ6vov
f961NOO9bojtw5EjYhbaEHhOvzcy0smIK9206M440zNWXydklTeG/5VojGNZziRbY39yu+yWYJtK
wgAeLl/JDEk+WBhl2gu35fhtBYlMMaSnNLFet+3XH+DooOmn576OfhZieo5dhcLDeFT16EEkYsWc
DXDaIalviVqGdXOfKDrqINqUYwQc0cRuZZEzq7hWof6LsZs8oyoz7IK6u8ypym2gqwvVKuubyJ0P
eRE9aTLWsWeWyWjDitL06lrWAi53XELH1NJzXRCxtwUROBMUw+KYU/Ja2iHaUb2QFofka4hGWtrx
FTEIbNXaYKCQBS73l3BmZB1TwaFUl3JXt812v9bZnOSe8xAo6lFF8VfU4VUF6Oj2w8VQx9MYm15b
ggnFT60AkMgZnkZYVwCCLGw8A4Z5L7dA0aUHwRMp11/jiAfNeOjJvlPMwORPa8PoEOiAMoZol3xR
akw5yFzlU5E4JqRNshuy0pokKE+7k9Q5JTokxhL0e9OftcT2MH95njLeANllNgG4E9rGq8v2JIru
xNRJ5ahYQgzbPpnZlsp1UDWYLXRnAytluaBbhzrWJ4/f+yIi42uAjkw5QUO/SlbBf2mjRTFBejwk
hdfBXKqSm4FblLOP+O54xB9pVqZ9RZVpdKpPRC0fKPaEDoWP0VhTNVEHvjk2hTl0NLec3PMDhFlG
mcPRwcliRQMKHzpw/OCBx9SHi28f5ZH4yQenFvymesrIBG0F3oHUf7ztKA+OM2L2iPW33hJKkYnJ
SAdszlao7BrDyTaia1PctON9xHx9bZLzUfYL4WB/8kbet7Z5I5JAQElL7gRv7kBg5CJ0Gz/3ZGgs
l7pF3SZV9q6jfplKyiZpe3KcfOFW1rLTON14umTIJUNEcCD7SZhelGPr6zz++Z29Ep9+LzDzzhg9
VFE0Mkv/tgOCieAwx5Obe6IjcFZzXD4M5LERrdaBsI7JIIxBuu+vwX/ZUL1Mp2fqVOeguSus+KqK
8dkISY9ei2euNd8FWwAw2HDMl5bE3qBjDrTzICtfdjZtZawjCzS2GLZJbHkh6YGsYaoteUQ6nrIw
3uEFdTfjKF5zL4aAUVTYvWHYn+KuXsPsALK2qSgN+G63lRJaRjdO2Bx6KUrMxMSlLUVSDJRExlFq
0NA3rtdjFlyUYHpOZvURc7kjkqilY9R3rtad/DL7WYmOHx9f66LKyfCXNNl7gnjODvrbVAypjmfF
CEx96M9hDVXhz3fho8fDRKLE+CdEg3ciBD2NRFbohGCh3mBspN51It1l6ffXuuN40dr65s8vCEXm
g6XxOkrnWBIG9q61PmgulXtWpgzHcOV6iLONHRuXuBhODWWBDSfzdRo5c2bFhyPSn2kG7CC07Ay2
Yiw6b7T5IWzym7w44Px2EgJxnp5/MRz5MKiU69J+ujMG0Juu/qXR91ELb9rOJy4iifWQ32LC+dRR
qJI/d3DLDfw8q7c9k/KcrJmmPAkizHaaDhp5UJcyQ+qpOWdWjYNMiNXvN7vRljJgoPuxlfF4HvWb
qPnuhkSAWtKthO2Uq1FDguaUXoTl5XocXHIwzVJWJu5VKAcDvVx3WDzyFAHAdZHL0wl51lqmy6gz
6VW5xkP0S56Ml8Hxz1GEQzMFauqTxpOeUjusC4zGjL9rivUFqZos6cnTILbSYzY1NNM5lnWKVXlE
QyM8VRyiWDl0wU3PNZZhVKJmB0AoTzph09DvMnO6HZX4p6KXnh5YKzfoNlOZXjXwyQ6OD8bdWBpe
OFnexK7dt+6T3Wt3shhOPWc/rRWWq+X8q4pc2J7ezWy74a6CiaaT0vM5lIFT0A6OcMSX8hR0tH4/
uOqz75pHR/v08PkgY2O2yaXBjChNf5c4MY2HalSRDpsUt2XBe+S2axe094/yI+d26X2Gx/lo17dU
CnJo4SgKvFVS1voUOQStbLYJ5eqGsj35zyfr5zVie7NvoisEhCC/ok6Rb+LXMzWskjZV1dwzpYHj
YDW0uNL5XI8JPGWBDrle3CdqdZpnKicumY+m7psQ5CE1SGZA8dC21xEyZGFpsg/lCZjHCUXhXjef
HDZCJ093cci/KeplE8ffXZuXqXrSMqjUgIoXciNOsvHSBfqlj9mq6xoakz6TcmaHBv3Y6BCMc/87
P7nqYiLqbvdFztskiXT+D3Pntty2kYThV9ELGEXijJtUJfZueePISSXK6coFU4iEkCYVQJREP32+
xgwozJC2GbW2Mijf2KQbM82ePv7dkzBJvkrfLnGRHxISlv2aC/F+/Hj/wJikuwtZZIbH/VeevwUK
e0F7HiLzn7vy5ucb6i9l9c3H9uGHZfLneXW/vZgX2W9cifqmzP88X3fJ+XXMPTr97o04b+JQzT4W
r5ZZ9x3iQQvJ9+U7IryeakosTZ7UPrllbPPrfFv89c07LmHaPpCYwnX9I8NcvNiRsSXyuXtYfhtz
O+WKX7JcJa/F9ZfXzToUzR1thut8KxO+uDqrIKqZvZQIqHpYvXzBWt69u78QDS7+4yAG/6jufkJF
/bTS/P+h7j4p0R8U3vd1aCmaD8OjLzZP+9JY4D5O6LRKPsVyUnpOIX9Y0wAj+ByJVQ3aYHtJrT9J
I/DhwMTooxwerOxqs76yH7+o4og6+lxwJmRheDCJvHDCo09x4fMbPAQ5HNL53A4M0kHgDMSHqE8d
E4oozoD/AWoxm4SrUybQTBnl84JwYMYsanlCYwKd1kQJKibkKQCMlH4k2gWGB9SEw4QsjiQgAvdE
ni8sGWCmotgS1f7TNMqZ7polORDO4XH3X1YRsyMYmUVv//D8W1xYbLb0B+9+bK7azdrB5wgO7BQe
eBQm2qCKALhmOTM+DAtIyUxloKqi2RwJIDw1nxOShSUJ85TpC6dxwQNIPXIBSUjADdFNYnfp6UQA
TFGOGFAz4YwEtn/GWim3n8SRIMRA6VpFAMGpEJR5VNJWzpgChisMT3BMqFJjpgwUcG9i/5ldlMaX
uGSuzvB4J4EO/wgmZSQB8kEbGEMckF00yNRT1MEnD0JSRvgGTJ5jINy4yakkEHZHtC/S6vVv6UJv
6Y9eQZyQFVAeBNCKlYwuAarunoAii3I4kpaZVRB8HpYaIIRDaal+/HQe0bTLkI0kO/rjF6gJsnMM
+ArOJQT9qf3tEywdsXceM+zKPAciQE8lGQtmfAxPcEyQ22OUIiDnf0ZnDFM7zSb9c1DgDoD9BeIb
KBMYqSPdi6qDEJdRhtvHtTi4/VP1VxIb0cWSxnhEwxOcFpQU/ok+oadJH70h3AGpgfAjHxeCMokY
cQKekOFwgXKB9jjjqD7dHxgiQFEI4y79EDHDFMaMFKNSGZoxYEbSTHsIxCmM2X85qkP/LBAhy7wz
+umMFAQYGdCvqFQF6YyeBzrAcImMwvMiA2JEaW6gMjCyKTxZGHrXVAoxzaOEmTjkheyJ985CRSZB
8gS4z6Ftn1+nVB+FKpLwl2SQkQHJBjlmIY/wihgvXlnHKTiFQEwjLq1OCGjlAQLIFSDMnpLHixKr
hFQC00glMzU84SkEahBqN7HEBWAKXVVQJ5fHPwolqQRSJiRV9h4UbA8oTCS8UXtIJJEBMVOkTE0s
7MsCM38iKlmAD0vD8ID2Tx+a4BJVZyEpxPYz8ZXRFcODinE0QoZGQELSNDdSEJ5GoBhnvNenu0jJ
LAJnStQkONDp9qs5NQamI9ONHuj2Y4yVOmNURWROGcNA3DU8nipgECQuEheIEUqMnwemCshoaM2C
hIxyFjLPKBZ5VMyo+dKTaWQguFiJvlS511OlCMgcl0VKz7nFW0sSZnoSyoycCWB7kNiGC8EZRbmT
RKsIyJtRLEu4XIQzNd0+LcOMfsBVGK2h8ccDsgaESnO1f4jNBzFYgt0zisCzBlJSZSayRAmhCsEc
7In2KJAbkikkTOc1XPCMAhMNySvA7RADZjmj2v0nUV5m+bwa06fe/jkLWUF+kShiLyWBmYO4zNVS
wC5jKnLsdL/LqUagoIjLIJmlUOEFzKsRgK7KLCTkhhgJL5fTmRPv51FJG5RZynWqhkkzI3wh6cWE
cUJKLkjyhBBABjwclYWCqir5pZgZEOYJzkuW2UVmUU/3ktOCdCl34nIpsd2mayPhTUSYQO5kZMPA
9pBkgfFS2ogJWUgBFZFGsnGzpx1JrXNDGRYyZC5YHMzTZUH0AtfWkkWx594LGSriSsLmGTDzvayE
ZSOSlGleSr1AqY2rnAt032OOZGojhlI7NxEyqS08dznFxCv3nyaUmZmII4N0zONphHgWAb/j3mbz
ppBUASl/dbQwIzsA9m60fX4KrSgiLncGC41CGJ7gggZGTdoauEoVMLaPAQm5DQr8yFFy7gkoxWDd
xYTrE7RmIeEocB0qyUTrIvhmQWSFQiMqwchCcApBuGAE9OmyQBaBqzGoMo1q33MXxUXABJNpsnO8
AtIIzO7WY6/meEBcesDPbOyibxYxGMDP0Ai2Ih2eRgBFqnUUJalMwowpf8cD6KKM8ooAksOy51Jg
zgFNUmrjiLuM5SsQq6NBAwgHjKN0CFpDFNJZoB6u1QXkU4FiZnKPotF4ni4oZyDTYQ8zsw1/jDk+
iQsnfGnf78DVx6vLodOhbfrJmMIvfmFsAzgkYOH9w0hCkMvOF2WEoSFtIH3y968ciMpQQ5t8ONbU
hvfY/243ePhq513jrsZ/fN02Xd0trnfDBzu7TDMa8etV/b7+UE9R1/Adnj+u5GDy4j518AXC/dKj
K5B+Nd2u/bhZu4QHdKye8LJe93U/LlF+RtOPoqX8sl7Rct+tW2fVps1DTXuz2nT15Wa6agOU1VNe
r5vFbbvY3jrEByCmlvirZlXf110zpWxAjmrKdkDo2eaPM2YdbT+8d9luUITat/wXrreXzu9pkXla
yvR/dVfuki3oTUv5NRxv2ynHuR1IcGRawv+7rK8dAbQ9C2q6q1XLIAn3RJJSxASpSa8v29rTIgZJ
o6a8uXfFwkBTtGTfHOomg/ZQE4bAdrHcjTwd1J6BEGhJf7fZtv0Bm01hXkv7vG7XjvYAoPUc5uW8
7nYHY4JNGVm/5L6vF9fbvrm9dWTalijV9NvFdXtVux1UpgasJ40t6De3jmTHRIZUAvW0+77lz82N
o5ssxvM5qHOHik/6WRZOm7SnQ7iNWeqM2kW/bd53tec9ATaR4pWe9F3t2i0LFdETvj97XX+46a9b
16xDX2qPz0H/26brm91Ia/CzTRnnOYifNw/twjFjFkn2HMR/33RLb92SZlWTlinkZy8ZSIKldA+n
qfI9zwte1Uv/7JvCkZb899wbO3LBhE1DJUZNdrnCI3GjGtIKUt5Qk+4arjQd6Zg1DxlzLeEfmvW6
363uai9M4JIOSQRoyX9pBP6n5+yfFO39JDPvjwqizaJq129ecCiINj2pJX8B95u+bxyXwqbB9bQf
3KjSphS1dH++ra9HwRBBtKUrLdlfmu4Dls2hTLvFM1j6X1oiG0+8E5NY1C761xq7s766dY8m5VbJ
16mJcwnE2dHFm3yYmn7bLzbrvnXUip0AoKbNzGYYMzJhkBOuTP2iQT6WadrDvA/zT+P0i2P/zU2u
yTcWq6buvvobAAD//w==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464579</xdr:colOff>
      <xdr:row>3</xdr:row>
      <xdr:rowOff>7414</xdr:rowOff>
    </xdr:from>
    <xdr:to>
      <xdr:col>8</xdr:col>
      <xdr:colOff>612999</xdr:colOff>
      <xdr:row>16</xdr:row>
      <xdr:rowOff>188841</xdr:rowOff>
    </xdr:to>
    <xdr:graphicFrame macro="">
      <xdr:nvGraphicFramePr>
        <xdr:cNvPr id="13" name="Chart 13">
          <a:extLst>
            <a:ext uri="{FF2B5EF4-FFF2-40B4-BE49-F238E27FC236}">
              <a16:creationId xmlns:a16="http://schemas.microsoft.com/office/drawing/2014/main" id="{E811A8BE-33AA-8A79-BF31-C87775D42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250669</xdr:colOff>
      <xdr:row>3</xdr:row>
      <xdr:rowOff>3781</xdr:rowOff>
    </xdr:from>
    <xdr:to>
      <xdr:col>15</xdr:col>
      <xdr:colOff>506835</xdr:colOff>
      <xdr:row>16</xdr:row>
      <xdr:rowOff>183173</xdr:rowOff>
    </xdr:to>
    <xdr:graphicFrame macro="">
      <xdr:nvGraphicFramePr>
        <xdr:cNvPr id="14" name="Chart 12">
          <a:extLst>
            <a:ext uri="{FF2B5EF4-FFF2-40B4-BE49-F238E27FC236}">
              <a16:creationId xmlns:a16="http://schemas.microsoft.com/office/drawing/2014/main" id="{78DFE0B9-E59B-134C-3718-A4E0CA416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455192</xdr:colOff>
      <xdr:row>18</xdr:row>
      <xdr:rowOff>13078</xdr:rowOff>
    </xdr:from>
    <xdr:to>
      <xdr:col>8</xdr:col>
      <xdr:colOff>602959</xdr:colOff>
      <xdr:row>32</xdr:row>
      <xdr:rowOff>3926</xdr:rowOff>
    </xdr:to>
    <xdr:graphicFrame macro="">
      <xdr:nvGraphicFramePr>
        <xdr:cNvPr id="15" name="Chart 11">
          <a:extLst>
            <a:ext uri="{FF2B5EF4-FFF2-40B4-BE49-F238E27FC236}">
              <a16:creationId xmlns:a16="http://schemas.microsoft.com/office/drawing/2014/main" id="{2161E169-44F8-F6C3-7E37-8B8389481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5845</xdr:colOff>
      <xdr:row>6</xdr:row>
      <xdr:rowOff>136071</xdr:rowOff>
    </xdr:from>
    <xdr:to>
      <xdr:col>2</xdr:col>
      <xdr:colOff>256228</xdr:colOff>
      <xdr:row>15</xdr:row>
      <xdr:rowOff>151995</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8B6FEB4D-CAFD-4B28-98C7-92CB4537290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845" y="1315357"/>
              <a:ext cx="1459907" cy="178485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3917</xdr:colOff>
      <xdr:row>24</xdr:row>
      <xdr:rowOff>70320</xdr:rowOff>
    </xdr:from>
    <xdr:to>
      <xdr:col>2</xdr:col>
      <xdr:colOff>256442</xdr:colOff>
      <xdr:row>32</xdr:row>
      <xdr:rowOff>182395</xdr:rowOff>
    </xdr:to>
    <mc:AlternateContent xmlns:mc="http://schemas.openxmlformats.org/markup-compatibility/2006" xmlns:a14="http://schemas.microsoft.com/office/drawing/2010/main">
      <mc:Choice Requires="a14">
        <xdr:graphicFrame macro="">
          <xdr:nvGraphicFramePr>
            <xdr:cNvPr id="17" name="CategoryName">
              <a:extLst>
                <a:ext uri="{FF2B5EF4-FFF2-40B4-BE49-F238E27FC236}">
                  <a16:creationId xmlns:a16="http://schemas.microsoft.com/office/drawing/2014/main" id="{FD369818-958D-4944-945A-F48A0548BF0D}"/>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3917" y="4787463"/>
              <a:ext cx="1462049" cy="168445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11687</xdr:colOff>
      <xdr:row>15</xdr:row>
      <xdr:rowOff>163669</xdr:rowOff>
    </xdr:from>
    <xdr:to>
      <xdr:col>2</xdr:col>
      <xdr:colOff>263458</xdr:colOff>
      <xdr:row>24</xdr:row>
      <xdr:rowOff>66765</xdr:rowOff>
    </xdr:to>
    <mc:AlternateContent xmlns:mc="http://schemas.openxmlformats.org/markup-compatibility/2006" xmlns:a14="http://schemas.microsoft.com/office/drawing/2010/main">
      <mc:Choice Requires="a14">
        <xdr:graphicFrame macro="">
          <xdr:nvGraphicFramePr>
            <xdr:cNvPr id="19" name="CustomerState">
              <a:extLst>
                <a:ext uri="{FF2B5EF4-FFF2-40B4-BE49-F238E27FC236}">
                  <a16:creationId xmlns:a16="http://schemas.microsoft.com/office/drawing/2014/main" id="{CBA40949-7F6E-46FA-8AFC-F3D1D48A33C8}"/>
                </a:ext>
              </a:extLst>
            </xdr:cNvPr>
            <xdr:cNvGraphicFramePr/>
          </xdr:nvGraphicFramePr>
          <xdr:xfrm>
            <a:off x="0" y="0"/>
            <a:ext cx="0" cy="0"/>
          </xdr:xfrm>
          <a:graphic>
            <a:graphicData uri="http://schemas.microsoft.com/office/drawing/2010/slicer">
              <sle:slicer xmlns:sle="http://schemas.microsoft.com/office/drawing/2010/slicer" name="CustomerState"/>
            </a:graphicData>
          </a:graphic>
        </xdr:graphicFrame>
      </mc:Choice>
      <mc:Fallback xmlns="">
        <xdr:sp macro="" textlink="">
          <xdr:nvSpPr>
            <xdr:cNvPr id="0" name=""/>
            <xdr:cNvSpPr>
              <a:spLocks noTextEdit="1"/>
            </xdr:cNvSpPr>
          </xdr:nvSpPr>
          <xdr:spPr>
            <a:xfrm>
              <a:off x="11687" y="3111883"/>
              <a:ext cx="1461295" cy="16720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235452</xdr:colOff>
      <xdr:row>18</xdr:row>
      <xdr:rowOff>1521</xdr:rowOff>
    </xdr:from>
    <xdr:to>
      <xdr:col>15</xdr:col>
      <xdr:colOff>501110</xdr:colOff>
      <xdr:row>32</xdr:row>
      <xdr:rowOff>1</xdr:rowOff>
    </xdr:to>
    <xdr:graphicFrame macro="">
      <xdr:nvGraphicFramePr>
        <xdr:cNvPr id="20" name="Chart 14">
          <a:extLst>
            <a:ext uri="{FF2B5EF4-FFF2-40B4-BE49-F238E27FC236}">
              <a16:creationId xmlns:a16="http://schemas.microsoft.com/office/drawing/2014/main" id="{A47FA05C-B809-4790-CCC1-BFD4369AD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101078</xdr:colOff>
      <xdr:row>17</xdr:row>
      <xdr:rowOff>191576</xdr:rowOff>
    </xdr:from>
    <xdr:to>
      <xdr:col>23</xdr:col>
      <xdr:colOff>421339</xdr:colOff>
      <xdr:row>31</xdr:row>
      <xdr:rowOff>190111</xdr:rowOff>
    </xdr:to>
    <mc:AlternateContent xmlns:mc="http://schemas.openxmlformats.org/markup-compatibility/2006">
      <mc:Choice xmlns:cx4="http://schemas.microsoft.com/office/drawing/2016/5/10/chartex" Requires="cx4">
        <xdr:graphicFrame macro="">
          <xdr:nvGraphicFramePr>
            <xdr:cNvPr id="21" name="Chart 15">
              <a:extLst>
                <a:ext uri="{FF2B5EF4-FFF2-40B4-BE49-F238E27FC236}">
                  <a16:creationId xmlns:a16="http://schemas.microsoft.com/office/drawing/2014/main" id="{ABFD6E4E-FB8D-7ADE-2F27-B7A3DB795D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854678" y="3430076"/>
              <a:ext cx="4587461" cy="266553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11018</xdr:colOff>
      <xdr:row>2</xdr:row>
      <xdr:rowOff>16047</xdr:rowOff>
    </xdr:from>
    <xdr:to>
      <xdr:col>2</xdr:col>
      <xdr:colOff>250657</xdr:colOff>
      <xdr:row>6</xdr:row>
      <xdr:rowOff>136071</xdr:rowOff>
    </xdr:to>
    <mc:AlternateContent xmlns:mc="http://schemas.openxmlformats.org/markup-compatibility/2006" xmlns:a14="http://schemas.microsoft.com/office/drawing/2010/main">
      <mc:Choice Requires="a14">
        <xdr:graphicFrame macro="">
          <xdr:nvGraphicFramePr>
            <xdr:cNvPr id="30" name="Year">
              <a:extLst>
                <a:ext uri="{FF2B5EF4-FFF2-40B4-BE49-F238E27FC236}">
                  <a16:creationId xmlns:a16="http://schemas.microsoft.com/office/drawing/2014/main" id="{53C48514-44DD-47ED-B62D-1AC1D0F1CBB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018" y="409142"/>
              <a:ext cx="1449163" cy="9062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85735</xdr:colOff>
      <xdr:row>2</xdr:row>
      <xdr:rowOff>186186</xdr:rowOff>
    </xdr:from>
    <xdr:to>
      <xdr:col>23</xdr:col>
      <xdr:colOff>371534</xdr:colOff>
      <xdr:row>9</xdr:row>
      <xdr:rowOff>19866</xdr:rowOff>
    </xdr:to>
    <xdr:graphicFrame macro="">
      <xdr:nvGraphicFramePr>
        <xdr:cNvPr id="31" name="Chart 17">
          <a:extLst>
            <a:ext uri="{FF2B5EF4-FFF2-40B4-BE49-F238E27FC236}">
              <a16:creationId xmlns:a16="http://schemas.microsoft.com/office/drawing/2014/main" id="{2DEFD6A6-47D3-F2F8-4DB3-869F09FAA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103741</xdr:colOff>
      <xdr:row>9</xdr:row>
      <xdr:rowOff>166711</xdr:rowOff>
    </xdr:from>
    <xdr:to>
      <xdr:col>23</xdr:col>
      <xdr:colOff>370906</xdr:colOff>
      <xdr:row>16</xdr:row>
      <xdr:rowOff>153992</xdr:rowOff>
    </xdr:to>
    <xdr:graphicFrame macro="">
      <xdr:nvGraphicFramePr>
        <xdr:cNvPr id="32" name="Chart 18">
          <a:extLst>
            <a:ext uri="{FF2B5EF4-FFF2-40B4-BE49-F238E27FC236}">
              <a16:creationId xmlns:a16="http://schemas.microsoft.com/office/drawing/2014/main" id="{ABC149B4-7ADB-2BED-BE3C-EFD0C777B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412215</xdr:colOff>
      <xdr:row>4</xdr:row>
      <xdr:rowOff>88138</xdr:rowOff>
    </xdr:from>
    <xdr:to>
      <xdr:col>21</xdr:col>
      <xdr:colOff>1334</xdr:colOff>
      <xdr:row>6</xdr:row>
      <xdr:rowOff>16722</xdr:rowOff>
    </xdr:to>
    <xdr:sp macro="" textlink="Analysis!B31">
      <xdr:nvSpPr>
        <xdr:cNvPr id="33" name="Rectangle 32">
          <a:extLst>
            <a:ext uri="{FF2B5EF4-FFF2-40B4-BE49-F238E27FC236}">
              <a16:creationId xmlns:a16="http://schemas.microsoft.com/office/drawing/2014/main" id="{4577B3E9-E648-0D40-7221-2A80EF9174C5}"/>
            </a:ext>
          </a:extLst>
        </xdr:cNvPr>
        <xdr:cNvSpPr/>
      </xdr:nvSpPr>
      <xdr:spPr>
        <a:xfrm>
          <a:off x="11297929" y="874328"/>
          <a:ext cx="1403405" cy="3216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A5EB0989-417F-4382-9791-F280C69ADE16}" type="TxLink">
            <a:rPr lang="en-US" sz="1600" b="1" i="0" u="none" strike="noStrike">
              <a:solidFill>
                <a:srgbClr val="000000"/>
              </a:solidFill>
              <a:latin typeface="Calibri"/>
              <a:cs typeface="Calibri"/>
            </a:rPr>
            <a:pPr algn="ctr"/>
            <a:t> $497,683.47 </a:t>
          </a:fld>
          <a:endParaRPr lang="en-ID" sz="1600" b="1"/>
        </a:p>
      </xdr:txBody>
    </xdr:sp>
    <xdr:clientData/>
  </xdr:twoCellAnchor>
  <xdr:twoCellAnchor>
    <xdr:from>
      <xdr:col>18</xdr:col>
      <xdr:colOff>451792</xdr:colOff>
      <xdr:row>11</xdr:row>
      <xdr:rowOff>83331</xdr:rowOff>
    </xdr:from>
    <xdr:to>
      <xdr:col>20</xdr:col>
      <xdr:colOff>533970</xdr:colOff>
      <xdr:row>13</xdr:row>
      <xdr:rowOff>17965</xdr:rowOff>
    </xdr:to>
    <xdr:sp macro="" textlink="Analysis!E31">
      <xdr:nvSpPr>
        <xdr:cNvPr id="34" name="Rectangle 33">
          <a:extLst>
            <a:ext uri="{FF2B5EF4-FFF2-40B4-BE49-F238E27FC236}">
              <a16:creationId xmlns:a16="http://schemas.microsoft.com/office/drawing/2014/main" id="{3958B81E-43A4-FD61-9376-F9735DB1AE50}"/>
            </a:ext>
          </a:extLst>
        </xdr:cNvPr>
        <xdr:cNvSpPr/>
      </xdr:nvSpPr>
      <xdr:spPr>
        <a:xfrm>
          <a:off x="11337506" y="2245355"/>
          <a:ext cx="1291702" cy="3277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9D9A999A-22AB-42DA-B0D4-D69BC83ACEA1}" type="TxLink">
            <a:rPr lang="en-US" sz="1800" b="1" i="0" u="none" strike="noStrike">
              <a:solidFill>
                <a:srgbClr val="000000"/>
              </a:solidFill>
              <a:latin typeface="Calibri"/>
              <a:cs typeface="Calibri"/>
            </a:rPr>
            <a:pPr algn="ctr"/>
            <a:t>11654</a:t>
          </a:fld>
          <a:endParaRPr lang="en-ID" sz="18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81.448678009256" createdVersion="8" refreshedVersion="8" minRefreshableVersion="3" recordCount="3339" xr:uid="{483E2244-BA8D-445D-8215-6182FAE2544A}">
  <cacheSource type="worksheet">
    <worksheetSource ref="E1:V3340" sheet="Data"/>
  </cacheSource>
  <cacheFields count="20">
    <cacheField name="CustomerPhone" numFmtId="0">
      <sharedItems/>
    </cacheField>
    <cacheField name="CustomerAddress" numFmtId="0">
      <sharedItems/>
    </cacheField>
    <cacheField name="CustomerCity" numFmtId="0">
      <sharedItems count="361">
        <s v="Washington"/>
        <s v="Jamaica"/>
        <s v="Atlanta"/>
        <s v="Midland"/>
        <s v="San Francisco"/>
        <s v="Oklahoma City"/>
        <s v="Rochester"/>
        <s v="Tucson"/>
        <s v="Norman"/>
        <s v="Richmond"/>
        <s v="Tampa"/>
        <s v="Silver Spring"/>
        <s v="Anchorage"/>
        <s v="Trenton"/>
        <s v="Madison"/>
        <s v="Cedar Rapids"/>
        <s v="Chattanooga"/>
        <s v="Reno"/>
        <s v="Chandler"/>
        <s v="Corpus Christi"/>
        <s v="New Orleans"/>
        <s v="Chicago"/>
        <s v="New York City"/>
        <s v="Fort Wayne"/>
        <s v="Portsmouth"/>
        <s v="Columbus"/>
        <s v="Phoenix"/>
        <s v="Tulsa"/>
        <s v="Wilkes Barre"/>
        <s v="Springfield"/>
        <s v="Cleveland"/>
        <s v="Sioux Falls"/>
        <s v="Lansing"/>
        <s v="Little Rock"/>
        <s v="Philadelphia"/>
        <s v="San Jose"/>
        <s v="Galveston"/>
        <s v="Brooklyn"/>
        <s v="Naples"/>
        <s v="Tacoma"/>
        <s v="Brockton"/>
        <s v="Troy"/>
        <s v="Melbourne"/>
        <s v="Elizabeth"/>
        <s v="Saint Paul"/>
        <s v="Whittier"/>
        <s v="Green Bay"/>
        <s v="Lafayette"/>
        <s v="Reston"/>
        <s v="Myrtle Beach"/>
        <s v="Spartanburg"/>
        <s v="Seattle"/>
        <s v="Detroit"/>
        <s v="Harrisburg"/>
        <s v="Mobile"/>
        <s v="Long Beach"/>
        <s v="Fort Myers"/>
        <s v="Los Angeles"/>
        <s v="Charlotte"/>
        <s v="Port Saint Lucie"/>
        <s v="Omaha"/>
        <s v="Lawrenceville"/>
        <s v="Peoria"/>
        <s v="San Antonio"/>
        <s v="Inglewood"/>
        <s v="Boca Raton"/>
        <s v="Saint Petersburg"/>
        <s v="Canton"/>
        <s v="Albany"/>
        <s v="Englewood"/>
        <s v="Saginaw"/>
        <s v="Saint Louis"/>
        <s v="Savannah"/>
        <s v="Fullerton"/>
        <s v="Lake Charles"/>
        <s v="Newark"/>
        <s v="Indianapolis"/>
        <s v="Greeley"/>
        <s v="Appleton"/>
        <s v="Louisville"/>
        <s v="Fort Pierce"/>
        <s v="Warren"/>
        <s v="Juneau"/>
        <s v="Roanoke"/>
        <s v="Houston"/>
        <s v="Alhambra"/>
        <s v="Birmingham"/>
        <s v="Syracuse"/>
        <s v="Wilmington"/>
        <s v="Beaverton"/>
        <s v="Shawnee Mission"/>
        <s v="Minneapolis"/>
        <s v="Torrance"/>
        <s v="Baltimore"/>
        <s v="Ocala"/>
        <s v="Topeka"/>
        <s v="Marietta"/>
        <s v="Baton Rouge"/>
        <s v="West Palm Beach"/>
        <s v="Lubbock"/>
        <s v="Ann Arbor"/>
        <s v="Maple Plain"/>
        <s v="Fresno"/>
        <s v="Toledo"/>
        <s v="El Paso"/>
        <s v="Mesquite"/>
        <s v="Colorado Springs"/>
        <s v="Waco"/>
        <s v="Kansas City"/>
        <s v="Fort Worth"/>
        <s v="Las Vegas"/>
        <s v="Amarillo"/>
        <s v="Carol Stream"/>
        <s v="Jacksonville"/>
        <s v="Pasadena"/>
        <s v="Woburn"/>
        <s v="Orlando"/>
        <s v="Salt Lake City"/>
        <s v="Albuquerque"/>
        <s v="Waterbury"/>
        <s v="London"/>
        <s v="Spokane"/>
        <s v="Fairbanks"/>
        <s v="Akron"/>
        <s v="Redwood City"/>
        <s v="Winston Salem"/>
        <s v="Greensboro"/>
        <s v="San Bernardino"/>
        <s v="Fairfield"/>
        <s v="Joliet"/>
        <s v="Hartford"/>
        <s v="Lake Worth"/>
        <s v="Austin"/>
        <s v="Alexandria"/>
        <s v="Beaumont"/>
        <s v="Concord"/>
        <s v="Sacramento"/>
        <s v="Pittsburgh"/>
        <s v="Schenectady"/>
        <s v="Boynton Beach"/>
        <s v="Sterling"/>
        <s v="Shreveport"/>
        <s v="Honolulu"/>
        <s v="Denver"/>
        <s v="Norfolk"/>
        <s v="Nashville"/>
        <s v="Durham"/>
        <s v="Bronx"/>
        <s v="Paterson"/>
        <s v="Metairie"/>
        <s v="Daytona Beach"/>
        <s v="Raleigh"/>
        <s v="Decatur"/>
        <s v="Wichita"/>
        <s v="Huntington"/>
        <s v="Bakersfield"/>
        <s v="Oakland"/>
        <s v="Boston"/>
        <s v="San Diego"/>
        <s v="Macon"/>
        <s v="Fort Smith"/>
        <s v="Pompano Beach"/>
        <s v="Stockton"/>
        <s v="Des Moines"/>
        <s v="Cumming"/>
        <s v="Miami"/>
        <s v="Battle Creek"/>
        <s v="Lexington"/>
        <s v="Reading"/>
        <s v="Charleston"/>
        <s v="Pensacola"/>
        <s v="Bismarck"/>
        <s v="Irvine"/>
        <s v="Jackson"/>
        <s v="Dallas"/>
        <s v="Tallahassee"/>
        <s v="Odessa"/>
        <s v="Flushing"/>
        <s v="Miami Beach"/>
        <s v="Modesto"/>
        <s v="Dayton"/>
        <s v="Apache Junction"/>
        <s v="Columbia"/>
        <s v="Gastonia"/>
        <s v="San Luis Obispo"/>
        <s v="Evansville"/>
        <s v="Plano"/>
        <s v="Boise"/>
        <s v="Gainesville"/>
        <s v="Monticello"/>
        <s v="Johnstown"/>
        <s v="Pueblo"/>
        <s v="Biloxi"/>
        <s v="Hamilton"/>
        <s v="Ridgely"/>
        <s v="Kent"/>
        <s v="Milwaukee"/>
        <s v="Humble"/>
        <s v="Bonita Springs"/>
        <s v="Yakima"/>
        <s v="Memphis"/>
        <s v="Berkeley"/>
        <s v="Irving"/>
        <s v="Erie"/>
        <s v="Morgantown"/>
        <s v="South Bend"/>
        <s v="Lakeland"/>
        <s v="Buffalo"/>
        <s v="Fairfax"/>
        <s v="Tuscaloosa"/>
        <s v="Littleton"/>
        <s v="Texarkana"/>
        <s v="Muncie"/>
        <s v="Aurora"/>
        <s v="Flint"/>
        <s v="Palmdale"/>
        <s v="Abilene"/>
        <s v="Hot Springs National Park"/>
        <s v="Garland"/>
        <s v="Manassas"/>
        <s v="Clearwater"/>
        <s v="Youngstown"/>
        <s v="Beaufort"/>
        <s v="Grand Rapids"/>
        <s v="Knoxville"/>
        <s v="Norwalk"/>
        <s v="Scranton"/>
        <s v="Davenport"/>
        <s v="Petaluma"/>
        <s v="Arlington"/>
        <s v="Carson City"/>
        <s v="Farmington"/>
        <s v="Fargo"/>
        <s v="Fort Collins"/>
        <s v="Santa Fe"/>
        <s v="Orange"/>
        <s v="Riverside"/>
        <s v="Meridian"/>
        <s v="Cincinnati"/>
        <s v="Hampton"/>
        <s v="Salinas"/>
        <s v="East Saint Louis"/>
        <s v="Gary"/>
        <s v="Falls Church"/>
        <s v="Young America"/>
        <s v="Gulfport"/>
        <s v="Bellevue"/>
        <s v="Lancaster"/>
        <s v="Cape Coral"/>
        <s v="Sioux City"/>
        <s v="Wichita Falls"/>
        <s v="Ventura"/>
        <s v="Olympia"/>
        <s v="Pocatello"/>
        <s v="Montgomery"/>
        <s v="Virginia Beach"/>
        <s v="San Angelo"/>
        <s v="Prescott"/>
        <s v="Las Cruces"/>
        <s v="Herndon"/>
        <s v="Pomona"/>
        <s v="Sarasota"/>
        <s v="Glendale"/>
        <s v="North Las Vegas"/>
        <s v="North Little Rock"/>
        <s v="Moreno Valley"/>
        <s v="Portland"/>
        <s v="Killeen"/>
        <s v="Loretto"/>
        <s v="Scottsdale"/>
        <s v="Duluth"/>
        <s v="Denton"/>
        <s v="Grand Junction"/>
        <s v="New Hyde Park"/>
        <s v="Winter Haven"/>
        <s v="Jefferson City"/>
        <s v="York"/>
        <s v="Worcester"/>
        <s v="Huntington Beach"/>
        <s v="Lima"/>
        <s v="Huntsville"/>
        <s v="Chico"/>
        <s v="Idaho Falls"/>
        <s v="Lynchburg"/>
        <s v="North Port"/>
        <s v="Bethesda"/>
        <s v="Asheville"/>
        <s v="Hayward"/>
        <s v="Anaheim"/>
        <s v="Zephyrhills"/>
        <s v="Round Rock"/>
        <s v="Terre Haute"/>
        <s v="Billings"/>
        <s v="Lincoln"/>
        <s v="Staten Island"/>
        <s v="Jersey City"/>
        <s v="Great Neck"/>
        <s v="New Haven"/>
        <s v="Palatine"/>
        <s v="Valley Forge"/>
        <s v="Fort Lauderdale"/>
        <s v="Sunnyvale"/>
        <s v="Santa Rosa"/>
        <s v="Lehigh Acres"/>
        <s v="Port Washington"/>
        <s v="Longview"/>
        <s v="Lees Summit"/>
        <s v="College Station"/>
        <s v="Monroe"/>
        <s v="Brea"/>
        <s v="Chesapeake"/>
        <s v="Tempe"/>
        <s v="Gatesville"/>
        <s v="North Hollywood"/>
        <s v="Greenville"/>
        <s v="Aiken"/>
        <s v="Port Charlotte"/>
        <s v="Stamford"/>
        <s v="Manchester"/>
        <s v="Sparks"/>
        <s v="Bradenton"/>
        <s v="Burbank"/>
        <s v="Hagerstown"/>
        <s v="Edmond"/>
        <s v="Katy"/>
        <s v="Merrifield"/>
        <s v="Augusta"/>
        <s v="Waterloo"/>
        <s v="Santa Barbara"/>
        <s v="Anniston"/>
        <s v="Dearborn"/>
        <s v="Spring"/>
        <s v="Tyler"/>
        <s v="Simi Valley"/>
        <s v="Rockford"/>
        <s v="Van Nuys"/>
        <s v="Oxnard"/>
        <s v="New Castle"/>
        <s v="Provo"/>
        <s v="Bloomington"/>
        <s v="Panama City"/>
        <s v="Santa Monica"/>
        <s v="Everett"/>
        <s v="Schaumburg"/>
        <s v="Cambridge"/>
        <s v="San Rafael"/>
        <s v="New Bedford"/>
        <s v="Corona"/>
        <s v="White Plains"/>
        <s v="Charlottesville"/>
        <s v="Garden Grove"/>
        <s v="Vancouver"/>
        <s v="Bridgeport"/>
        <s v="Newport News"/>
        <s v="Mount Vernon"/>
        <s v="Lynn"/>
        <s v="Gilbert"/>
        <s v="Hollywood"/>
        <s v="Mesa"/>
        <s v="Vero Beach"/>
        <s v="Temple"/>
      </sharedItems>
    </cacheField>
    <cacheField name="CustomerState" numFmtId="0">
      <sharedItems count="47">
        <s v="District of Columbia"/>
        <s v="New York"/>
        <s v="Georgia"/>
        <s v="Texas"/>
        <s v="California"/>
        <s v="Oklahoma"/>
        <s v="Arizona"/>
        <s v="Virginia"/>
        <s v="Florida"/>
        <s v="Maryland"/>
        <s v="Alaska"/>
        <s v="New Jersey"/>
        <s v="Wisconsin"/>
        <s v="Iowa"/>
        <s v="Tennessee"/>
        <s v="Nevada"/>
        <s v="Louisiana"/>
        <s v="Illinois"/>
        <s v="Indiana"/>
        <s v="New Hampshire"/>
        <s v="Ohio"/>
        <s v="Pennsylvania"/>
        <s v="Massachusetts"/>
        <s v="South Dakota"/>
        <s v="Michigan"/>
        <s v="Arkansas"/>
        <s v="Washington"/>
        <s v="Minnesota"/>
        <s v="South Carolina"/>
        <s v="Alabama"/>
        <s v="North Carolina"/>
        <s v="Nebraska"/>
        <s v="Colorado"/>
        <s v="Missouri"/>
        <s v="Kentucky"/>
        <s v="Delaware"/>
        <s v="Oregon"/>
        <s v="Kansas"/>
        <s v="Utah"/>
        <s v="New Mexico"/>
        <s v="Connecticut"/>
        <s v="Hawaii"/>
        <s v="West Virginia"/>
        <s v="North Dakota"/>
        <s v="Mississippi"/>
        <s v="Idaho"/>
        <s v="Montana"/>
      </sharedItems>
    </cacheField>
    <cacheField name="CustomerZip" numFmtId="0">
      <sharedItems containsSemiMixedTypes="0" containsString="0" containsNumber="1" containsInteger="1" minValue="214" maxValue="99812"/>
    </cacheField>
    <cacheField name="OrderID" numFmtId="0">
      <sharedItems containsSemiMixedTypes="0" containsString="0" containsNumber="1" containsInteger="1" minValue="1" maxValue="3340"/>
    </cacheField>
    <cacheField name="Date" numFmtId="14">
      <sharedItems containsSemiMixedTypes="0" containsNonDate="0" containsDate="1" containsString="0" minDate="2020-01-01T00:00:00" maxDate="2022-01-01T00:00:00" count="728">
        <d v="2021-07-25T00:00:00"/>
        <d v="2021-11-18T00:00:00"/>
        <d v="2021-05-17T00:00:00"/>
        <d v="2020-12-10T00:00:00"/>
        <d v="2020-01-24T00:00:00"/>
        <d v="2021-11-15T00:00:00"/>
        <d v="2020-03-07T00:00:00"/>
        <d v="2020-06-19T00:00:00"/>
        <d v="2021-03-04T00:00:00"/>
        <d v="2020-04-09T00:00:00"/>
        <d v="2020-11-11T00:00:00"/>
        <d v="2021-10-27T00:00:00"/>
        <d v="2020-07-29T00:00:00"/>
        <d v="2020-11-02T00:00:00"/>
        <d v="2021-02-09T00:00:00"/>
        <d v="2020-01-09T00:00:00"/>
        <d v="2020-04-23T00:00:00"/>
        <d v="2021-04-15T00:00:00"/>
        <d v="2021-11-30T00:00:00"/>
        <d v="2021-09-08T00:00:00"/>
        <d v="2021-01-18T00:00:00"/>
        <d v="2021-06-11T00:00:00"/>
        <d v="2021-07-20T00:00:00"/>
        <d v="2021-08-03T00:00:00"/>
        <d v="2020-03-30T00:00:00"/>
        <d v="2021-11-21T00:00:00"/>
        <d v="2020-03-21T00:00:00"/>
        <d v="2020-04-05T00:00:00"/>
        <d v="2021-03-20T00:00:00"/>
        <d v="2021-08-28T00:00:00"/>
        <d v="2020-03-22T00:00:00"/>
        <d v="2021-06-23T00:00:00"/>
        <d v="2020-06-03T00:00:00"/>
        <d v="2021-01-06T00:00:00"/>
        <d v="2021-09-11T00:00:00"/>
        <d v="2020-07-27T00:00:00"/>
        <d v="2021-12-29T00:00:00"/>
        <d v="2020-02-24T00:00:00"/>
        <d v="2021-04-14T00:00:00"/>
        <d v="2021-06-24T00:00:00"/>
        <d v="2020-09-26T00:00:00"/>
        <d v="2021-10-15T00:00:00"/>
        <d v="2021-04-24T00:00:00"/>
        <d v="2021-06-29T00:00:00"/>
        <d v="2021-11-01T00:00:00"/>
        <d v="2020-11-04T00:00:00"/>
        <d v="2021-01-21T00:00:00"/>
        <d v="2021-02-13T00:00:00"/>
        <d v="2021-10-28T00:00:00"/>
        <d v="2020-08-21T00:00:00"/>
        <d v="2020-12-22T00:00:00"/>
        <d v="2021-07-01T00:00:00"/>
        <d v="2020-12-11T00:00:00"/>
        <d v="2021-01-23T00:00:00"/>
        <d v="2021-07-18T00:00:00"/>
        <d v="2020-01-07T00:00:00"/>
        <d v="2020-10-27T00:00:00"/>
        <d v="2020-10-19T00:00:00"/>
        <d v="2021-02-15T00:00:00"/>
        <d v="2020-01-12T00:00:00"/>
        <d v="2020-11-03T00:00:00"/>
        <d v="2021-05-03T00:00:00"/>
        <d v="2020-08-15T00:00:00"/>
        <d v="2020-11-23T00:00:00"/>
        <d v="2020-06-05T00:00:00"/>
        <d v="2021-06-12T00:00:00"/>
        <d v="2020-10-24T00:00:00"/>
        <d v="2021-05-09T00:00:00"/>
        <d v="2020-09-28T00:00:00"/>
        <d v="2021-05-19T00:00:00"/>
        <d v="2020-06-24T00:00:00"/>
        <d v="2020-09-07T00:00:00"/>
        <d v="2020-12-09T00:00:00"/>
        <d v="2020-12-31T00:00:00"/>
        <d v="2021-01-26T00:00:00"/>
        <d v="2021-10-26T00:00:00"/>
        <d v="2021-08-22T00:00:00"/>
        <d v="2021-10-30T00:00:00"/>
        <d v="2021-03-29T00:00:00"/>
        <d v="2020-07-20T00:00:00"/>
        <d v="2020-08-26T00:00:00"/>
        <d v="2021-02-07T00:00:00"/>
        <d v="2021-02-11T00:00:00"/>
        <d v="2021-03-07T00:00:00"/>
        <d v="2021-06-05T00:00:00"/>
        <d v="2021-03-26T00:00:00"/>
        <d v="2020-03-24T00:00:00"/>
        <d v="2020-05-15T00:00:00"/>
        <d v="2020-09-30T00:00:00"/>
        <d v="2021-03-10T00:00:00"/>
        <d v="2020-09-02T00:00:00"/>
        <d v="2020-10-13T00:00:00"/>
        <d v="2021-05-02T00:00:00"/>
        <d v="2021-12-02T00:00:00"/>
        <d v="2020-11-13T00:00:00"/>
        <d v="2021-05-14T00:00:00"/>
        <d v="2020-07-23T00:00:00"/>
        <d v="2021-07-06T00:00:00"/>
        <d v="2021-12-19T00:00:00"/>
        <d v="2021-04-20T00:00:00"/>
        <d v="2020-05-22T00:00:00"/>
        <d v="2020-11-21T00:00:00"/>
        <d v="2021-02-10T00:00:00"/>
        <d v="2021-10-08T00:00:00"/>
        <d v="2021-11-25T00:00:00"/>
        <d v="2021-02-01T00:00:00"/>
        <d v="2021-04-11T00:00:00"/>
        <d v="2021-06-01T00:00:00"/>
        <d v="2021-08-19T00:00:00"/>
        <d v="2021-05-22T00:00:00"/>
        <d v="2021-08-18T00:00:00"/>
        <d v="2021-09-09T00:00:00"/>
        <d v="2021-11-07T00:00:00"/>
        <d v="2021-07-07T00:00:00"/>
        <d v="2020-05-09T00:00:00"/>
        <d v="2021-11-02T00:00:00"/>
        <d v="2020-01-16T00:00:00"/>
        <d v="2020-04-08T00:00:00"/>
        <d v="2020-07-19T00:00:00"/>
        <d v="2021-04-13T00:00:00"/>
        <d v="2020-01-20T00:00:00"/>
        <d v="2020-04-22T00:00:00"/>
        <d v="2020-10-12T00:00:00"/>
        <d v="2021-07-22T00:00:00"/>
        <d v="2021-08-13T00:00:00"/>
        <d v="2021-05-27T00:00:00"/>
        <d v="2020-09-12T00:00:00"/>
        <d v="2020-11-19T00:00:00"/>
        <d v="2021-09-20T00:00:00"/>
        <d v="2021-07-03T00:00:00"/>
        <d v="2020-04-03T00:00:00"/>
        <d v="2020-09-24T00:00:00"/>
        <d v="2021-05-04T00:00:00"/>
        <d v="2020-09-22T00:00:00"/>
        <d v="2020-09-11T00:00:00"/>
        <d v="2021-06-03T00:00:00"/>
        <d v="2021-10-02T00:00:00"/>
        <d v="2020-12-18T00:00:00"/>
        <d v="2021-01-03T00:00:00"/>
        <d v="2020-03-23T00:00:00"/>
        <d v="2021-07-17T00:00:00"/>
        <d v="2021-12-11T00:00:00"/>
        <d v="2020-02-25T00:00:00"/>
        <d v="2021-07-08T00:00:00"/>
        <d v="2021-03-13T00:00:00"/>
        <d v="2021-07-19T00:00:00"/>
        <d v="2020-07-01T00:00:00"/>
        <d v="2020-06-01T00:00:00"/>
        <d v="2021-06-22T00:00:00"/>
        <d v="2021-10-14T00:00:00"/>
        <d v="2020-02-20T00:00:00"/>
        <d v="2020-05-31T00:00:00"/>
        <d v="2021-04-02T00:00:00"/>
        <d v="2020-09-05T00:00:00"/>
        <d v="2021-02-06T00:00:00"/>
        <d v="2021-06-08T00:00:00"/>
        <d v="2021-07-09T00:00:00"/>
        <d v="2020-06-22T00:00:00"/>
        <d v="2020-08-22T00:00:00"/>
        <d v="2020-06-02T00:00:00"/>
        <d v="2020-02-16T00:00:00"/>
        <d v="2020-01-13T00:00:00"/>
        <d v="2020-02-28T00:00:00"/>
        <d v="2020-04-20T00:00:00"/>
        <d v="2020-03-09T00:00:00"/>
        <d v="2020-07-22T00:00:00"/>
        <d v="2021-02-20T00:00:00"/>
        <d v="2021-05-01T00:00:00"/>
        <d v="2021-10-29T00:00:00"/>
        <d v="2021-09-02T00:00:00"/>
        <d v="2021-05-10T00:00:00"/>
        <d v="2021-01-16T00:00:00"/>
        <d v="2021-09-03T00:00:00"/>
        <d v="2020-03-15T00:00:00"/>
        <d v="2020-10-06T00:00:00"/>
        <d v="2020-10-11T00:00:00"/>
        <d v="2021-11-13T00:00:00"/>
        <d v="2020-09-16T00:00:00"/>
        <d v="2021-08-23T00:00:00"/>
        <d v="2021-12-08T00:00:00"/>
        <d v="2020-08-04T00:00:00"/>
        <d v="2020-08-19T00:00:00"/>
        <d v="2021-07-16T00:00:00"/>
        <d v="2020-08-16T00:00:00"/>
        <d v="2021-11-14T00:00:00"/>
        <d v="2020-01-06T00:00:00"/>
        <d v="2020-04-14T00:00:00"/>
        <d v="2020-02-14T00:00:00"/>
        <d v="2020-06-21T00:00:00"/>
        <d v="2021-02-28T00:00:00"/>
        <d v="2020-08-10T00:00:00"/>
        <d v="2021-01-22T00:00:00"/>
        <d v="2020-06-26T00:00:00"/>
        <d v="2020-07-21T00:00:00"/>
        <d v="2021-06-10T00:00:00"/>
        <d v="2020-02-12T00:00:00"/>
        <d v="2020-11-20T00:00:00"/>
        <d v="2020-01-02T00:00:00"/>
        <d v="2020-05-11T00:00:00"/>
        <d v="2020-01-23T00:00:00"/>
        <d v="2021-01-19T00:00:00"/>
        <d v="2020-09-29T00:00:00"/>
        <d v="2020-06-09T00:00:00"/>
        <d v="2020-05-29T00:00:00"/>
        <d v="2020-12-23T00:00:00"/>
        <d v="2021-10-09T00:00:00"/>
        <d v="2020-08-08T00:00:00"/>
        <d v="2020-10-01T00:00:00"/>
        <d v="2020-03-26T00:00:00"/>
        <d v="2021-12-22T00:00:00"/>
        <d v="2021-04-08T00:00:00"/>
        <d v="2021-08-31T00:00:00"/>
        <d v="2021-10-06T00:00:00"/>
        <d v="2020-10-18T00:00:00"/>
        <d v="2021-02-22T00:00:00"/>
        <d v="2020-12-13T00:00:00"/>
        <d v="2021-02-17T00:00:00"/>
        <d v="2021-08-20T00:00:00"/>
        <d v="2020-06-17T00:00:00"/>
        <d v="2020-08-06T00:00:00"/>
        <d v="2020-03-04T00:00:00"/>
        <d v="2020-01-15T00:00:00"/>
        <d v="2020-08-24T00:00:00"/>
        <d v="2021-02-18T00:00:00"/>
        <d v="2021-03-16T00:00:00"/>
        <d v="2021-09-25T00:00:00"/>
        <d v="2020-03-14T00:00:00"/>
        <d v="2020-12-07T00:00:00"/>
        <d v="2020-12-12T00:00:00"/>
        <d v="2020-05-05T00:00:00"/>
        <d v="2021-03-15T00:00:00"/>
        <d v="2021-12-25T00:00:00"/>
        <d v="2020-10-28T00:00:00"/>
        <d v="2021-07-13T00:00:00"/>
        <d v="2020-02-21T00:00:00"/>
        <d v="2020-12-05T00:00:00"/>
        <d v="2020-12-17T00:00:00"/>
        <d v="2021-04-26T00:00:00"/>
        <d v="2021-06-18T00:00:00"/>
        <d v="2020-03-13T00:00:00"/>
        <d v="2020-06-20T00:00:00"/>
        <d v="2021-02-23T00:00:00"/>
        <d v="2020-06-04T00:00:00"/>
        <d v="2020-02-08T00:00:00"/>
        <d v="2021-06-06T00:00:00"/>
        <d v="2020-02-10T00:00:00"/>
        <d v="2020-02-06T00:00:00"/>
        <d v="2021-09-10T00:00:00"/>
        <d v="2020-04-25T00:00:00"/>
        <d v="2021-10-01T00:00:00"/>
        <d v="2021-11-09T00:00:00"/>
        <d v="2020-04-02T00:00:00"/>
        <d v="2021-02-16T00:00:00"/>
        <d v="2020-11-15T00:00:00"/>
        <d v="2020-08-27T00:00:00"/>
        <d v="2021-01-17T00:00:00"/>
        <d v="2021-03-24T00:00:00"/>
        <d v="2021-07-30T00:00:00"/>
        <d v="2020-06-07T00:00:00"/>
        <d v="2020-01-27T00:00:00"/>
        <d v="2020-06-30T00:00:00"/>
        <d v="2020-11-26T00:00:00"/>
        <d v="2020-12-25T00:00:00"/>
        <d v="2020-07-08T00:00:00"/>
        <d v="2020-10-05T00:00:00"/>
        <d v="2020-08-18T00:00:00"/>
        <d v="2021-05-16T00:00:00"/>
        <d v="2021-07-02T00:00:00"/>
        <d v="2021-07-15T00:00:00"/>
        <d v="2021-07-27T00:00:00"/>
        <d v="2021-10-03T00:00:00"/>
        <d v="2020-05-10T00:00:00"/>
        <d v="2021-08-16T00:00:00"/>
        <d v="2021-06-25T00:00:00"/>
        <d v="2021-01-02T00:00:00"/>
        <d v="2021-09-01T00:00:00"/>
        <d v="2021-09-07T00:00:00"/>
        <d v="2020-04-01T00:00:00"/>
        <d v="2021-01-09T00:00:00"/>
        <d v="2020-09-17T00:00:00"/>
        <d v="2020-05-03T00:00:00"/>
        <d v="2020-09-10T00:00:00"/>
        <d v="2021-10-11T00:00:00"/>
        <d v="2020-06-28T00:00:00"/>
        <d v="2021-03-03T00:00:00"/>
        <d v="2020-07-07T00:00:00"/>
        <d v="2020-10-10T00:00:00"/>
        <d v="2021-03-12T00:00:00"/>
        <d v="2021-08-01T00:00:00"/>
        <d v="2021-08-30T00:00:00"/>
        <d v="2021-12-03T00:00:00"/>
        <d v="2021-09-17T00:00:00"/>
        <d v="2020-03-25T00:00:00"/>
        <d v="2021-01-05T00:00:00"/>
        <d v="2021-10-05T00:00:00"/>
        <d v="2021-10-10T00:00:00"/>
        <d v="2021-12-14T00:00:00"/>
        <d v="2021-11-27T00:00:00"/>
        <d v="2021-04-19T00:00:00"/>
        <d v="2021-12-15T00:00:00"/>
        <d v="2021-09-06T00:00:00"/>
        <d v="2021-02-19T00:00:00"/>
        <d v="2021-01-12T00:00:00"/>
        <d v="2020-12-28T00:00:00"/>
        <d v="2021-02-04T00:00:00"/>
        <d v="2020-08-13T00:00:00"/>
        <d v="2020-09-19T00:00:00"/>
        <d v="2021-06-04T00:00:00"/>
        <d v="2021-11-08T00:00:00"/>
        <d v="2021-10-21T00:00:00"/>
        <d v="2020-09-25T00:00:00"/>
        <d v="2021-03-02T00:00:00"/>
        <d v="2020-03-16T00:00:00"/>
        <d v="2020-08-07T00:00:00"/>
        <d v="2020-07-04T00:00:00"/>
        <d v="2021-05-30T00:00:00"/>
        <d v="2021-06-28T00:00:00"/>
        <d v="2020-06-14T00:00:00"/>
        <d v="2020-01-05T00:00:00"/>
        <d v="2020-03-06T00:00:00"/>
        <d v="2021-08-15T00:00:00"/>
        <d v="2020-06-08T00:00:00"/>
        <d v="2020-09-15T00:00:00"/>
        <d v="2021-11-03T00:00:00"/>
        <d v="2021-01-31T00:00:00"/>
        <d v="2020-11-09T00:00:00"/>
        <d v="2021-08-11T00:00:00"/>
        <d v="2021-09-05T00:00:00"/>
        <d v="2020-01-01T00:00:00"/>
        <d v="2020-08-25T00:00:00"/>
        <d v="2020-01-10T00:00:00"/>
        <d v="2021-10-18T00:00:00"/>
        <d v="2021-01-13T00:00:00"/>
        <d v="2020-11-08T00:00:00"/>
        <d v="2021-02-26T00:00:00"/>
        <d v="2020-06-10T00:00:00"/>
        <d v="2020-09-18T00:00:00"/>
        <d v="2021-04-05T00:00:00"/>
        <d v="2021-04-23T00:00:00"/>
        <d v="2020-11-10T00:00:00"/>
        <d v="2021-01-24T00:00:00"/>
        <d v="2021-10-04T00:00:00"/>
        <d v="2020-02-07T00:00:00"/>
        <d v="2020-09-09T00:00:00"/>
        <d v="2020-04-04T00:00:00"/>
        <d v="2020-11-01T00:00:00"/>
        <d v="2021-10-24T00:00:00"/>
        <d v="2020-10-22T00:00:00"/>
        <d v="2021-03-01T00:00:00"/>
        <d v="2020-05-08T00:00:00"/>
        <d v="2020-10-23T00:00:00"/>
        <d v="2021-09-23T00:00:00"/>
        <d v="2021-12-01T00:00:00"/>
        <d v="2021-03-11T00:00:00"/>
        <d v="2021-06-21T00:00:00"/>
        <d v="2020-06-25T00:00:00"/>
        <d v="2020-07-03T00:00:00"/>
        <d v="2021-09-27T00:00:00"/>
        <d v="2020-09-08T00:00:00"/>
        <d v="2020-09-13T00:00:00"/>
        <d v="2020-04-07T00:00:00"/>
        <d v="2020-08-29T00:00:00"/>
        <d v="2021-11-05T00:00:00"/>
        <d v="2021-12-17T00:00:00"/>
        <d v="2020-08-28T00:00:00"/>
        <d v="2021-08-07T00:00:00"/>
        <d v="2020-04-10T00:00:00"/>
        <d v="2021-07-12T00:00:00"/>
        <d v="2021-11-29T00:00:00"/>
        <d v="2020-07-12T00:00:00"/>
        <d v="2020-11-24T00:00:00"/>
        <d v="2021-08-08T00:00:00"/>
        <d v="2021-03-19T00:00:00"/>
        <d v="2020-08-17T00:00:00"/>
        <d v="2021-04-25T00:00:00"/>
        <d v="2020-05-17T00:00:00"/>
        <d v="2020-03-10T00:00:00"/>
        <d v="2020-12-27T00:00:00"/>
        <d v="2020-08-11T00:00:00"/>
        <d v="2021-06-09T00:00:00"/>
        <d v="2020-10-08T00:00:00"/>
        <d v="2021-03-30T00:00:00"/>
        <d v="2021-05-07T00:00:00"/>
        <d v="2021-01-30T00:00:00"/>
        <d v="2021-05-20T00:00:00"/>
        <d v="2020-07-09T00:00:00"/>
        <d v="2020-03-28T00:00:00"/>
        <d v="2020-12-08T00:00:00"/>
        <d v="2020-03-01T00:00:00"/>
        <d v="2021-12-13T00:00:00"/>
        <d v="2020-09-01T00:00:00"/>
        <d v="2021-04-18T00:00:00"/>
        <d v="2020-02-29T00:00:00"/>
        <d v="2021-07-26T00:00:00"/>
        <d v="2021-07-23T00:00:00"/>
        <d v="2020-12-04T00:00:00"/>
        <d v="2021-03-27T00:00:00"/>
        <d v="2021-06-15T00:00:00"/>
        <d v="2020-03-20T00:00:00"/>
        <d v="2020-04-29T00:00:00"/>
        <d v="2021-09-21T00:00:00"/>
        <d v="2020-04-12T00:00:00"/>
        <d v="2020-10-20T00:00:00"/>
        <d v="2021-11-22T00:00:00"/>
        <d v="2021-08-06T00:00:00"/>
        <d v="2020-06-23T00:00:00"/>
        <d v="2020-07-31T00:00:00"/>
        <d v="2021-02-05T00:00:00"/>
        <d v="2020-09-23T00:00:00"/>
        <d v="2021-07-11T00:00:00"/>
        <d v="2021-03-05T00:00:00"/>
        <d v="2020-07-13T00:00:00"/>
        <d v="2021-01-01T00:00:00"/>
        <d v="2021-06-16T00:00:00"/>
        <d v="2021-02-14T00:00:00"/>
        <d v="2021-12-05T00:00:00"/>
        <d v="2020-05-13T00:00:00"/>
        <d v="2020-04-06T00:00:00"/>
        <d v="2021-08-25T00:00:00"/>
        <d v="2020-03-03T00:00:00"/>
        <d v="2021-02-24T00:00:00"/>
        <d v="2021-04-10T00:00:00"/>
        <d v="2021-07-10T00:00:00"/>
        <d v="2020-10-14T00:00:00"/>
        <d v="2021-12-31T00:00:00"/>
        <d v="2020-05-30T00:00:00"/>
        <d v="2020-03-31T00:00:00"/>
        <d v="2020-09-03T00:00:00"/>
        <d v="2020-07-10T00:00:00"/>
        <d v="2021-12-28T00:00:00"/>
        <d v="2020-03-29T00:00:00"/>
        <d v="2021-03-14T00:00:00"/>
        <d v="2020-02-17T00:00:00"/>
        <d v="2020-03-02T00:00:00"/>
        <d v="2020-04-21T00:00:00"/>
        <d v="2021-09-29T00:00:00"/>
        <d v="2021-04-07T00:00:00"/>
        <d v="2020-03-11T00:00:00"/>
        <d v="2020-10-04T00:00:00"/>
        <d v="2021-01-25T00:00:00"/>
        <d v="2020-10-26T00:00:00"/>
        <d v="2020-01-21T00:00:00"/>
        <d v="2021-05-25T00:00:00"/>
        <d v="2021-06-14T00:00:00"/>
        <d v="2021-08-05T00:00:00"/>
        <d v="2021-09-26T00:00:00"/>
        <d v="2021-11-23T00:00:00"/>
        <d v="2020-12-01T00:00:00"/>
        <d v="2020-05-26T00:00:00"/>
        <d v="2021-12-12T00:00:00"/>
        <d v="2020-03-18T00:00:00"/>
        <d v="2021-05-23T00:00:00"/>
        <d v="2020-07-06T00:00:00"/>
        <d v="2021-01-29T00:00:00"/>
        <d v="2020-04-16T00:00:00"/>
        <d v="2020-01-31T00:00:00"/>
        <d v="2020-05-16T00:00:00"/>
        <d v="2021-04-28T00:00:00"/>
        <d v="2020-12-19T00:00:00"/>
        <d v="2020-02-09T00:00:00"/>
        <d v="2021-08-12T00:00:00"/>
        <d v="2020-12-16T00:00:00"/>
        <d v="2021-05-12T00:00:00"/>
        <d v="2021-04-16T00:00:00"/>
        <d v="2021-11-28T00:00:00"/>
        <d v="2020-07-15T00:00:00"/>
        <d v="2020-11-05T00:00:00"/>
        <d v="2021-10-23T00:00:00"/>
        <d v="2020-10-30T00:00:00"/>
        <d v="2020-12-30T00:00:00"/>
        <d v="2021-10-22T00:00:00"/>
        <d v="2020-10-02T00:00:00"/>
        <d v="2020-02-04T00:00:00"/>
        <d v="2020-04-24T00:00:00"/>
        <d v="2020-06-27T00:00:00"/>
        <d v="2021-04-12T00:00:00"/>
        <d v="2020-03-17T00:00:00"/>
        <d v="2020-12-06T00:00:00"/>
        <d v="2020-11-17T00:00:00"/>
        <d v="2020-02-05T00:00:00"/>
        <d v="2021-07-21T00:00:00"/>
        <d v="2021-10-25T00:00:00"/>
        <d v="2021-11-10T00:00:00"/>
        <d v="2021-12-27T00:00:00"/>
        <d v="2020-09-04T00:00:00"/>
        <d v="2020-07-14T00:00:00"/>
        <d v="2020-07-30T00:00:00"/>
        <d v="2020-08-12T00:00:00"/>
        <d v="2021-11-16T00:00:00"/>
        <d v="2020-08-02T00:00:00"/>
        <d v="2020-05-04T00:00:00"/>
        <d v="2021-07-05T00:00:00"/>
        <d v="2020-03-12T00:00:00"/>
        <d v="2020-11-07T00:00:00"/>
        <d v="2021-04-22T00:00:00"/>
        <d v="2021-08-29T00:00:00"/>
        <d v="2020-06-16T00:00:00"/>
        <d v="2021-10-31T00:00:00"/>
        <d v="2020-05-24T00:00:00"/>
        <d v="2021-07-28T00:00:00"/>
        <d v="2020-11-28T00:00:00"/>
        <d v="2020-01-18T00:00:00"/>
        <d v="2020-06-29T00:00:00"/>
        <d v="2021-01-15T00:00:00"/>
        <d v="2021-05-21T00:00:00"/>
        <d v="2021-09-30T00:00:00"/>
        <d v="2020-04-18T00:00:00"/>
        <d v="2020-02-01T00:00:00"/>
        <d v="2020-05-07T00:00:00"/>
        <d v="2020-12-24T00:00:00"/>
        <d v="2021-04-30T00:00:00"/>
        <d v="2020-04-17T00:00:00"/>
        <d v="2021-08-14T00:00:00"/>
        <d v="2021-02-08T00:00:00"/>
        <d v="2021-07-14T00:00:00"/>
        <d v="2020-10-09T00:00:00"/>
        <d v="2020-02-15T00:00:00"/>
        <d v="2021-04-09T00:00:00"/>
        <d v="2020-05-21T00:00:00"/>
        <d v="2021-05-13T00:00:00"/>
        <d v="2021-10-13T00:00:00"/>
        <d v="2020-07-25T00:00:00"/>
        <d v="2021-06-13T00:00:00"/>
        <d v="2021-12-07T00:00:00"/>
        <d v="2020-07-26T00:00:00"/>
        <d v="2021-09-28T00:00:00"/>
        <d v="2020-02-27T00:00:00"/>
        <d v="2021-08-09T00:00:00"/>
        <d v="2020-05-23T00:00:00"/>
        <d v="2020-05-06T00:00:00"/>
        <d v="2020-01-08T00:00:00"/>
        <d v="2021-11-19T00:00:00"/>
        <d v="2020-05-14T00:00:00"/>
        <d v="2020-07-28T00:00:00"/>
        <d v="2020-05-28T00:00:00"/>
        <d v="2021-12-10T00:00:00"/>
        <d v="2020-07-24T00:00:00"/>
        <d v="2020-02-03T00:00:00"/>
        <d v="2020-09-21T00:00:00"/>
        <d v="2021-11-06T00:00:00"/>
        <d v="2020-01-17T00:00:00"/>
        <d v="2020-02-26T00:00:00"/>
        <d v="2021-05-24T00:00:00"/>
        <d v="2021-11-24T00:00:00"/>
        <d v="2020-09-20T00:00:00"/>
        <d v="2021-06-19T00:00:00"/>
        <d v="2021-02-03T00:00:00"/>
        <d v="2020-07-18T00:00:00"/>
        <d v="2020-10-17T00:00:00"/>
        <d v="2021-06-07T00:00:00"/>
        <d v="2020-07-11T00:00:00"/>
        <d v="2021-09-22T00:00:00"/>
        <d v="2021-01-14T00:00:00"/>
        <d v="2020-01-14T00:00:00"/>
        <d v="2020-07-02T00:00:00"/>
        <d v="2021-02-12T00:00:00"/>
        <d v="2021-12-04T00:00:00"/>
        <d v="2020-03-27T00:00:00"/>
        <d v="2020-10-15T00:00:00"/>
        <d v="2020-02-18T00:00:00"/>
        <d v="2021-03-18T00:00:00"/>
        <d v="2021-09-19T00:00:00"/>
        <d v="2020-01-04T00:00:00"/>
        <d v="2021-12-26T00:00:00"/>
        <d v="2020-02-02T00:00:00"/>
        <d v="2021-11-11T00:00:00"/>
        <d v="2021-06-27T00:00:00"/>
        <d v="2021-08-02T00:00:00"/>
        <d v="2020-10-25T00:00:00"/>
        <d v="2021-10-07T00:00:00"/>
        <d v="2021-06-17T00:00:00"/>
        <d v="2020-01-03T00:00:00"/>
        <d v="2020-07-17T00:00:00"/>
        <d v="2021-12-09T00:00:00"/>
        <d v="2021-04-17T00:00:00"/>
        <d v="2020-03-19T00:00:00"/>
        <d v="2021-10-19T00:00:00"/>
        <d v="2021-05-18T00:00:00"/>
        <d v="2021-07-31T00:00:00"/>
        <d v="2020-08-03T00:00:00"/>
        <d v="2020-11-25T00:00:00"/>
        <d v="2020-11-29T00:00:00"/>
        <d v="2021-04-01T00:00:00"/>
        <d v="2020-11-16T00:00:00"/>
        <d v="2020-07-05T00:00:00"/>
        <d v="2020-11-30T00:00:00"/>
        <d v="2021-03-17T00:00:00"/>
        <d v="2021-12-06T00:00:00"/>
        <d v="2021-01-08T00:00:00"/>
        <d v="2021-12-24T00:00:00"/>
        <d v="2020-04-30T00:00:00"/>
        <d v="2020-02-19T00:00:00"/>
        <d v="2020-08-05T00:00:00"/>
        <d v="2021-06-02T00:00:00"/>
        <d v="2021-04-03T00:00:00"/>
        <d v="2021-08-10T00:00:00"/>
        <d v="2021-06-30T00:00:00"/>
        <d v="2020-12-29T00:00:00"/>
        <d v="2021-08-27T00:00:00"/>
        <d v="2020-10-16T00:00:00"/>
        <d v="2021-09-24T00:00:00"/>
        <d v="2021-05-26T00:00:00"/>
        <d v="2021-01-11T00:00:00"/>
        <d v="2020-04-13T00:00:00"/>
        <d v="2021-02-02T00:00:00"/>
        <d v="2020-01-19T00:00:00"/>
        <d v="2021-11-04T00:00:00"/>
        <d v="2020-05-19T00:00:00"/>
        <d v="2020-12-02T00:00:00"/>
        <d v="2020-08-30T00:00:00"/>
        <d v="2021-09-14T00:00:00"/>
        <d v="2021-08-04T00:00:00"/>
        <d v="2020-02-11T00:00:00"/>
        <d v="2021-10-12T00:00:00"/>
        <d v="2020-12-14T00:00:00"/>
        <d v="2021-11-26T00:00:00"/>
        <d v="2020-10-21T00:00:00"/>
        <d v="2021-03-23T00:00:00"/>
        <d v="2021-01-07T00:00:00"/>
        <d v="2021-05-31T00:00:00"/>
        <d v="2020-04-11T00:00:00"/>
        <d v="2020-10-31T00:00:00"/>
        <d v="2021-12-21T00:00:00"/>
        <d v="2020-11-06T00:00:00"/>
        <d v="2020-01-25T00:00:00"/>
        <d v="2021-03-28T00:00:00"/>
        <d v="2021-05-05T00:00:00"/>
        <d v="2021-10-16T00:00:00"/>
        <d v="2021-03-25T00:00:00"/>
        <d v="2020-02-13T00:00:00"/>
        <d v="2020-06-18T00:00:00"/>
        <d v="2021-04-21T00:00:00"/>
        <d v="2020-10-07T00:00:00"/>
        <d v="2021-02-21T00:00:00"/>
        <d v="2021-10-20T00:00:00"/>
        <d v="2021-05-06T00:00:00"/>
        <d v="2021-12-30T00:00:00"/>
        <d v="2021-12-23T00:00:00"/>
        <d v="2020-06-11T00:00:00"/>
        <d v="2021-01-04T00:00:00"/>
        <d v="2020-12-21T00:00:00"/>
        <d v="2021-11-12T00:00:00"/>
        <d v="2021-05-11T00:00:00"/>
        <d v="2021-12-18T00:00:00"/>
        <d v="2021-06-26T00:00:00"/>
        <d v="2020-01-11T00:00:00"/>
        <d v="2020-12-20T00:00:00"/>
        <d v="2021-02-25T00:00:00"/>
        <d v="2021-03-08T00:00:00"/>
        <d v="2020-05-01T00:00:00"/>
        <d v="2020-05-25T00:00:00"/>
        <d v="2021-03-31T00:00:00"/>
        <d v="2020-08-20T00:00:00"/>
        <d v="2021-08-24T00:00:00"/>
        <d v="2021-03-09T00:00:00"/>
        <d v="2021-03-22T00:00:00"/>
        <d v="2020-02-22T00:00:00"/>
        <d v="2020-06-13T00:00:00"/>
        <d v="2021-04-06T00:00:00"/>
        <d v="2021-04-27T00:00:00"/>
        <d v="2020-05-27T00:00:00"/>
        <d v="2020-10-03T00:00:00"/>
        <d v="2021-10-17T00:00:00"/>
        <d v="2020-05-20T00:00:00"/>
        <d v="2020-09-14T00:00:00"/>
        <d v="2021-06-20T00:00:00"/>
        <d v="2021-05-28T00:00:00"/>
        <d v="2021-05-08T00:00:00"/>
        <d v="2021-05-15T00:00:00"/>
        <d v="2021-01-10T00:00:00"/>
        <d v="2020-10-29T00:00:00"/>
        <d v="2020-09-27T00:00:00"/>
        <d v="2021-12-20T00:00:00"/>
        <d v="2021-09-04T00:00:00"/>
        <d v="2020-11-27T00:00:00"/>
        <d v="2020-05-12T00:00:00"/>
        <d v="2020-09-06T00:00:00"/>
        <d v="2020-01-22T00:00:00"/>
        <d v="2021-05-29T00:00:00"/>
        <d v="2020-11-18T00:00:00"/>
        <d v="2020-01-30T00:00:00"/>
        <d v="2020-01-29T00:00:00"/>
        <d v="2021-03-06T00:00:00"/>
        <d v="2021-02-27T00:00:00"/>
        <d v="2021-09-12T00:00:00"/>
        <d v="2021-04-29T00:00:00"/>
        <d v="2020-03-08T00:00:00"/>
        <d v="2021-09-16T00:00:00"/>
        <d v="2021-01-27T00:00:00"/>
        <d v="2020-12-03T00:00:00"/>
        <d v="2020-08-09T00:00:00"/>
        <d v="2020-01-28T00:00:00"/>
        <d v="2020-08-01T00:00:00"/>
        <d v="2021-01-28T00:00:00"/>
        <d v="2020-04-28T00:00:00"/>
        <d v="2020-07-16T00:00:00"/>
        <d v="2021-08-26T00:00:00"/>
        <d v="2020-06-06T00:00:00"/>
        <d v="2021-04-04T00:00:00"/>
        <d v="2021-08-17T00:00:00"/>
        <d v="2021-12-16T00:00:00"/>
        <d v="2020-04-26T00:00:00"/>
        <d v="2020-06-15T00:00:00"/>
        <d v="2020-05-18T00:00:00"/>
        <d v="2021-08-21T00:00:00"/>
        <d v="2021-09-18T00:00:00"/>
        <d v="2021-07-24T00:00:00"/>
        <d v="2020-08-14T00:00:00"/>
        <d v="2020-04-15T00:00:00"/>
        <d v="2020-04-27T00:00:00"/>
        <d v="2020-04-19T00:00:00"/>
        <d v="2020-06-12T00:00:00"/>
        <d v="2020-08-31T00:00:00"/>
        <d v="2021-09-13T00:00:00"/>
        <d v="2020-12-26T00:00:00"/>
        <d v="2020-11-22T00:00:00"/>
        <d v="2021-07-04T00:00:00"/>
        <d v="2020-05-02T00:00:00"/>
        <d v="2020-01-26T00:00:00"/>
        <d v="2021-01-20T00:00:00"/>
        <d v="2021-11-20T00:00:00"/>
        <d v="2020-08-23T00:00:00"/>
        <d v="2020-03-05T00:00:00"/>
        <d v="2021-09-15T00:00:00"/>
        <d v="2021-11-17T00:00:00"/>
        <d v="2020-12-15T00:00:00"/>
        <d v="2021-03-21T00:00:00"/>
        <d v="2021-07-29T00:00:00"/>
      </sharedItems>
      <fieldGroup par="19" base="6">
        <rangePr groupBy="months" startDate="2020-01-01T00:00:00" endDate="2022-01-01T00:00:00"/>
        <groupItems count="14">
          <s v="&lt;01/01/2020"/>
          <s v="Jan"/>
          <s v="Feb"/>
          <s v="Mar"/>
          <s v="Apr"/>
          <s v="May"/>
          <s v="Jun"/>
          <s v="Jul"/>
          <s v="Aug"/>
          <s v="Sep"/>
          <s v="Oct"/>
          <s v="Nov"/>
          <s v="Dec"/>
          <s v="&gt;01/01/2022"/>
        </groupItems>
      </fieldGroup>
    </cacheField>
    <cacheField name="ProdNumber" numFmtId="0">
      <sharedItems/>
    </cacheField>
    <cacheField name="Quantity" numFmtId="0">
      <sharedItems containsSemiMixedTypes="0" containsString="0" containsNumber="1" containsInteger="1" minValue="1" maxValue="6"/>
    </cacheField>
    <cacheField name="ProdName" numFmtId="0">
      <sharedItems count="69">
        <s v="Cloud Computing"/>
        <s v="Bsquare Robot Blueprint"/>
        <s v="Understanding Drone Regulations"/>
        <s v="RQTE-554 Robot"/>
        <s v="Drone Video Techniques"/>
        <s v="Fixed Wing Drones"/>
        <s v="Ladybug Robot Blueprint"/>
        <s v="BYOD-350"/>
        <s v="Polar Robots"/>
        <s v="Industrial 3D Printing"/>
        <s v="DTI-84 Drone"/>
        <s v="Sleepy Eye Blueprint"/>
        <s v="MICR-564K Drone"/>
        <s v="BYOD-550"/>
        <s v="Cartesian Robots"/>
        <s v="Open Source Code"/>
        <s v="Articulated Robots"/>
        <s v="DX-145 Drone"/>
        <s v="DTE-QFN20 Drone"/>
        <s v="BYOD-100"/>
        <s v="DA-SA702 Drone"/>
        <s v="RXW-9807 Robot"/>
        <s v="BYOD-500"/>
        <s v="DC-304 Drone"/>
        <s v="Building Your Own Drone"/>
        <s v="BYOR-4005"/>
        <s v="Robotic Essentials"/>
        <s v="BYOR-1500"/>
        <s v="Cat Robot Blueprint"/>
        <s v="Creature Robot Arms Blueprint"/>
        <s v="BYOD-220"/>
        <s v="AI for Educators"/>
        <s v="Delivery Drones"/>
        <s v="Virtual Reality Basics"/>
        <s v="All Eyes Drone Blueprint"/>
        <s v="BYOR-2640S"/>
        <s v="MICR-23K Robot"/>
        <s v="BYOR-3000"/>
        <s v="RWW-75 Robot"/>
        <s v="Building Your First Robot"/>
        <s v="Panda Robot Blueprint"/>
        <s v="BYOD-400S"/>
        <s v="Helicopter Drones"/>
        <s v="Understanding Raspberry PI"/>
        <s v="Understanding Artificial Intelligence"/>
        <s v="Multi Rotor Drones"/>
        <s v="BYOD-400"/>
        <s v="BYOR-3535"/>
        <s v="Understanding Arduino"/>
        <s v="BYOR-1000"/>
        <s v="RCB-889 Robot"/>
        <s v="Spherical Robots"/>
        <s v="Hexacopter Drone Blueprint"/>
        <s v="DTD-7000 Drone"/>
        <s v="Single Rotor Drones"/>
        <s v="Photograph Drones"/>
        <s v="BYOD-200"/>
        <s v="RTF Drones"/>
        <s v="QuadroCopter Blueprint"/>
        <s v="Delta Robots"/>
        <s v="Aerial Security"/>
        <s v="Mapping with Drones"/>
        <s v="SCARA Robots"/>
        <s v="BYOD-300"/>
        <s v="Understanding 3D Printing"/>
        <s v="GPS Drones"/>
        <s v="RLK-9920 Robot"/>
        <s v="Drone Building Essentials"/>
        <s v="Understanding Automation"/>
      </sharedItems>
    </cacheField>
    <cacheField name="CategoryID" numFmtId="0">
      <sharedItems containsSemiMixedTypes="0" containsString="0" containsNumber="1" containsInteger="1" minValue="1" maxValue="7"/>
    </cacheField>
    <cacheField name="Price" numFmtId="0">
      <sharedItems containsSemiMixedTypes="0" containsString="0" containsNumber="1" minValue="4.99" maxValue="899"/>
    </cacheField>
    <cacheField name="CategoryName" numFmtId="0">
      <sharedItems count="7">
        <s v="Training Videos"/>
        <s v="Blueprints"/>
        <s v="Robots"/>
        <s v="eBooks"/>
        <s v="Drone Kits"/>
        <s v="Drones"/>
        <s v="Robot Kits"/>
      </sharedItems>
    </cacheField>
    <cacheField name="CategoryAbbreviation" numFmtId="0">
      <sharedItems/>
    </cacheField>
    <cacheField name="Revenue" numFmtId="0">
      <sharedItems containsSemiMixedTypes="0" containsString="0" containsNumber="1" minValue="4.99" maxValue="5394"/>
    </cacheField>
    <cacheField name="Day" numFmtId="0">
      <sharedItems containsSemiMixedTypes="0" containsString="0" containsNumber="1" containsInteger="1" minValue="1" maxValue="31" count="31">
        <n v="25"/>
        <n v="18"/>
        <n v="17"/>
        <n v="10"/>
        <n v="24"/>
        <n v="15"/>
        <n v="7"/>
        <n v="19"/>
        <n v="4"/>
        <n v="9"/>
        <n v="11"/>
        <n v="27"/>
        <n v="29"/>
        <n v="2"/>
        <n v="23"/>
        <n v="30"/>
        <n v="8"/>
        <n v="20"/>
        <n v="3"/>
        <n v="21"/>
        <n v="5"/>
        <n v="28"/>
        <n v="22"/>
        <n v="6"/>
        <n v="14"/>
        <n v="26"/>
        <n v="1"/>
        <n v="13"/>
        <n v="12"/>
        <n v="31"/>
        <n v="16"/>
      </sharedItems>
    </cacheField>
    <cacheField name="Month" numFmtId="0">
      <sharedItems count="12">
        <s v="Jul"/>
        <s v="Nov"/>
        <s v="May"/>
        <s v="Dec"/>
        <s v="Jan"/>
        <s v="Mar"/>
        <s v="Jun"/>
        <s v="Apr"/>
        <s v="Oct"/>
        <s v="Feb"/>
        <s v="Sep"/>
        <s v="Aug"/>
      </sharedItems>
    </cacheField>
    <cacheField name="Year" numFmtId="0">
      <sharedItems containsSemiMixedTypes="0" containsString="0" containsNumber="1" containsInteger="1" minValue="2020" maxValue="2021" count="2">
        <n v="2021"/>
        <n v="2020"/>
      </sharedItems>
    </cacheField>
    <cacheField name="Quarters" numFmtId="0" databaseField="0">
      <fieldGroup base="6">
        <rangePr groupBy="quarters" startDate="2020-01-01T00:00:00" endDate="2022-01-01T00:00:00"/>
        <groupItems count="6">
          <s v="&lt;01/01/2020"/>
          <s v="Qtr1"/>
          <s v="Qtr2"/>
          <s v="Qtr3"/>
          <s v="Qtr4"/>
          <s v="&gt;01/01/2022"/>
        </groupItems>
      </fieldGroup>
    </cacheField>
    <cacheField name="Years" numFmtId="0" databaseField="0">
      <fieldGroup base="6">
        <rangePr groupBy="years" startDate="2020-01-01T00:00:00" endDate="2022-01-01T00:00:00"/>
        <groupItems count="5">
          <s v="&lt;01/01/2020"/>
          <s v="2020"/>
          <s v="2021"/>
          <s v="2022"/>
          <s v="&gt;01/01/2022"/>
        </groupItems>
      </fieldGroup>
    </cacheField>
  </cacheFields>
  <extLst>
    <ext xmlns:x14="http://schemas.microsoft.com/office/spreadsheetml/2009/9/main" uri="{725AE2AE-9491-48be-B2B4-4EB974FC3084}">
      <x14:pivotCacheDefinition pivotCacheId="114346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9">
  <r>
    <s v="(202) 577-2595"/>
    <s v="628 Buhler Junction"/>
    <x v="0"/>
    <x v="0"/>
    <n v="20029"/>
    <n v="2676"/>
    <x v="0"/>
    <s v="TV803"/>
    <n v="2"/>
    <x v="0"/>
    <n v="7"/>
    <n v="29.99"/>
    <x v="0"/>
    <s v="TV"/>
    <n v="59.98"/>
    <x v="0"/>
    <x v="0"/>
    <x v="0"/>
  </r>
  <r>
    <s v="(202) 577-2595"/>
    <s v="628 Buhler Junction"/>
    <x v="0"/>
    <x v="0"/>
    <n v="20029"/>
    <n v="3144"/>
    <x v="1"/>
    <s v="BP102"/>
    <n v="5"/>
    <x v="1"/>
    <n v="1"/>
    <n v="8.99"/>
    <x v="1"/>
    <s v="BP"/>
    <n v="44.95"/>
    <x v="1"/>
    <x v="1"/>
    <x v="0"/>
  </r>
  <r>
    <s v="917-903-2827"/>
    <s v="52 Cascade Drive"/>
    <x v="1"/>
    <x v="1"/>
    <n v="11436"/>
    <n v="2343"/>
    <x v="2"/>
    <s v="TV811"/>
    <n v="5"/>
    <x v="2"/>
    <n v="7"/>
    <n v="27.5"/>
    <x v="0"/>
    <s v="TV"/>
    <n v="137.5"/>
    <x v="2"/>
    <x v="2"/>
    <x v="0"/>
  </r>
  <r>
    <s v="404-868-2391"/>
    <s v="672 Comanche Way"/>
    <x v="2"/>
    <x v="2"/>
    <n v="30343"/>
    <n v="1599"/>
    <x v="3"/>
    <s v="RS705"/>
    <n v="5"/>
    <x v="3"/>
    <n v="6"/>
    <n v="684"/>
    <x v="2"/>
    <s v="RS"/>
    <n v="3420"/>
    <x v="3"/>
    <x v="3"/>
    <x v="1"/>
  </r>
  <r>
    <s v="432-775-7828"/>
    <s v="542 3rd Point"/>
    <x v="3"/>
    <x v="3"/>
    <n v="79705"/>
    <n v="122"/>
    <x v="4"/>
    <s v="TV804"/>
    <n v="1"/>
    <x v="4"/>
    <n v="7"/>
    <n v="37.99"/>
    <x v="0"/>
    <s v="TV"/>
    <n v="37.99"/>
    <x v="4"/>
    <x v="4"/>
    <x v="1"/>
  </r>
  <r>
    <s v="432-775-7828"/>
    <s v="542 3rd Point"/>
    <x v="3"/>
    <x v="3"/>
    <n v="79705"/>
    <n v="3340"/>
    <x v="5"/>
    <s v="EB508"/>
    <n v="2"/>
    <x v="5"/>
    <n v="4"/>
    <n v="15.5"/>
    <x v="3"/>
    <s v="EB"/>
    <n v="31"/>
    <x v="5"/>
    <x v="1"/>
    <x v="0"/>
  </r>
  <r>
    <s v="415-176-9919"/>
    <s v="781 Larry Place"/>
    <x v="4"/>
    <x v="4"/>
    <n v="94159"/>
    <n v="326"/>
    <x v="6"/>
    <s v="BP107"/>
    <n v="5"/>
    <x v="6"/>
    <n v="1"/>
    <n v="12"/>
    <x v="1"/>
    <s v="BP"/>
    <n v="60"/>
    <x v="6"/>
    <x v="5"/>
    <x v="1"/>
  </r>
  <r>
    <s v="415-176-9919"/>
    <s v="781 Larry Place"/>
    <x v="4"/>
    <x v="4"/>
    <n v="94159"/>
    <n v="796"/>
    <x v="7"/>
    <s v="DK205"/>
    <n v="3"/>
    <x v="7"/>
    <n v="2"/>
    <n v="89.95"/>
    <x v="4"/>
    <s v="DK"/>
    <n v="269.85000000000002"/>
    <x v="7"/>
    <x v="6"/>
    <x v="1"/>
  </r>
  <r>
    <s v="405-745-9826"/>
    <s v="539 Crowley Parkway"/>
    <x v="5"/>
    <x v="5"/>
    <n v="73114"/>
    <n v="2003"/>
    <x v="8"/>
    <s v="EB514"/>
    <n v="3"/>
    <x v="8"/>
    <n v="4"/>
    <n v="23.99"/>
    <x v="3"/>
    <s v="EB"/>
    <n v="71.97"/>
    <x v="8"/>
    <x v="5"/>
    <x v="0"/>
  </r>
  <r>
    <s v="585-968-0566"/>
    <s v="579 Sugar Circle"/>
    <x v="6"/>
    <x v="1"/>
    <n v="14619"/>
    <n v="481"/>
    <x v="9"/>
    <s v="TV805"/>
    <n v="5"/>
    <x v="9"/>
    <n v="7"/>
    <n v="49"/>
    <x v="0"/>
    <s v="TV"/>
    <n v="245"/>
    <x v="9"/>
    <x v="7"/>
    <x v="1"/>
  </r>
  <r>
    <s v="520-968-8763"/>
    <s v="4949 Hauk Road"/>
    <x v="7"/>
    <x v="6"/>
    <n v="85705"/>
    <n v="1470"/>
    <x v="10"/>
    <s v="EB514"/>
    <n v="3"/>
    <x v="8"/>
    <n v="4"/>
    <n v="23.99"/>
    <x v="3"/>
    <s v="EB"/>
    <n v="71.97"/>
    <x v="10"/>
    <x v="1"/>
    <x v="1"/>
  </r>
  <r>
    <s v="520-968-8763"/>
    <s v="4949 Hauk Road"/>
    <x v="7"/>
    <x v="6"/>
    <n v="85705"/>
    <n v="3054"/>
    <x v="11"/>
    <s v="DS305"/>
    <n v="5"/>
    <x v="10"/>
    <n v="3"/>
    <n v="455"/>
    <x v="5"/>
    <s v="DS"/>
    <n v="2275"/>
    <x v="11"/>
    <x v="8"/>
    <x v="0"/>
  </r>
  <r>
    <s v="520-968-8763"/>
    <s v="4949 Hauk Road"/>
    <x v="7"/>
    <x v="6"/>
    <n v="85705"/>
    <n v="3055"/>
    <x v="11"/>
    <s v="DS305"/>
    <n v="3"/>
    <x v="10"/>
    <n v="3"/>
    <n v="455"/>
    <x v="5"/>
    <s v="DS"/>
    <n v="1365"/>
    <x v="11"/>
    <x v="8"/>
    <x v="0"/>
  </r>
  <r>
    <s v="315-377-2198"/>
    <s v="8278 Scott Terrace"/>
    <x v="6"/>
    <x v="1"/>
    <n v="14614"/>
    <n v="983"/>
    <x v="12"/>
    <s v="BP110"/>
    <n v="4"/>
    <x v="11"/>
    <n v="1"/>
    <n v="11.99"/>
    <x v="1"/>
    <s v="BP"/>
    <n v="47.96"/>
    <x v="12"/>
    <x v="0"/>
    <x v="1"/>
  </r>
  <r>
    <s v="315-377-2198"/>
    <s v="8278 Scott Terrace"/>
    <x v="6"/>
    <x v="1"/>
    <n v="14614"/>
    <n v="1439"/>
    <x v="13"/>
    <s v="DS307"/>
    <n v="5"/>
    <x v="12"/>
    <n v="3"/>
    <n v="499"/>
    <x v="5"/>
    <s v="DS"/>
    <n v="2495"/>
    <x v="13"/>
    <x v="1"/>
    <x v="1"/>
  </r>
  <r>
    <s v="315-377-2198"/>
    <s v="8278 Scott Terrace"/>
    <x v="6"/>
    <x v="1"/>
    <n v="14614"/>
    <n v="1886"/>
    <x v="14"/>
    <s v="DK209"/>
    <n v="3"/>
    <x v="13"/>
    <n v="2"/>
    <n v="179"/>
    <x v="4"/>
    <s v="DK"/>
    <n v="537"/>
    <x v="9"/>
    <x v="9"/>
    <x v="0"/>
  </r>
  <r>
    <s v="585-418-2593"/>
    <s v="6900 Birchwood Center"/>
    <x v="6"/>
    <x v="1"/>
    <n v="14604"/>
    <n v="50"/>
    <x v="15"/>
    <s v="EB504"/>
    <n v="1"/>
    <x v="14"/>
    <n v="4"/>
    <n v="12.99"/>
    <x v="3"/>
    <s v="EB"/>
    <n v="12.99"/>
    <x v="9"/>
    <x v="4"/>
    <x v="1"/>
  </r>
  <r>
    <s v="405-794-2184"/>
    <s v="27 Golf View Parkway"/>
    <x v="8"/>
    <x v="5"/>
    <n v="73071"/>
    <n v="528"/>
    <x v="16"/>
    <s v="TV807"/>
    <n v="5"/>
    <x v="15"/>
    <n v="7"/>
    <n v="32.950000000000003"/>
    <x v="0"/>
    <s v="TV"/>
    <n v="164.75"/>
    <x v="14"/>
    <x v="7"/>
    <x v="1"/>
  </r>
  <r>
    <s v="804-270-9294"/>
    <s v="925 5th Hill"/>
    <x v="9"/>
    <x v="7"/>
    <n v="23237"/>
    <n v="2186"/>
    <x v="17"/>
    <s v="EB501"/>
    <n v="6"/>
    <x v="16"/>
    <n v="4"/>
    <n v="23.99"/>
    <x v="3"/>
    <s v="EB"/>
    <n v="143.94"/>
    <x v="5"/>
    <x v="7"/>
    <x v="0"/>
  </r>
  <r>
    <s v="804-270-9294"/>
    <s v="925 5th Hill"/>
    <x v="9"/>
    <x v="7"/>
    <n v="23237"/>
    <n v="3205"/>
    <x v="18"/>
    <s v="DS306"/>
    <n v="4"/>
    <x v="17"/>
    <n v="3"/>
    <n v="250"/>
    <x v="5"/>
    <s v="DS"/>
    <n v="1000"/>
    <x v="15"/>
    <x v="1"/>
    <x v="0"/>
  </r>
  <r>
    <s v="727-518-4607"/>
    <s v="65 Commercial Terrace"/>
    <x v="10"/>
    <x v="8"/>
    <n v="33625"/>
    <n v="2344"/>
    <x v="2"/>
    <s v="DS304"/>
    <n v="3"/>
    <x v="18"/>
    <n v="3"/>
    <n v="250"/>
    <x v="5"/>
    <s v="DS"/>
    <n v="750"/>
    <x v="2"/>
    <x v="2"/>
    <x v="0"/>
  </r>
  <r>
    <s v="727-518-4607"/>
    <s v="65 Commercial Terrace"/>
    <x v="10"/>
    <x v="8"/>
    <n v="33625"/>
    <n v="2875"/>
    <x v="19"/>
    <s v="DK201"/>
    <n v="3"/>
    <x v="19"/>
    <n v="2"/>
    <n v="54"/>
    <x v="4"/>
    <s v="DK"/>
    <n v="162"/>
    <x v="16"/>
    <x v="10"/>
    <x v="0"/>
  </r>
  <r>
    <s v="240-191-9933"/>
    <s v="9379 Dottie Center"/>
    <x v="11"/>
    <x v="9"/>
    <n v="20918"/>
    <n v="1777"/>
    <x v="20"/>
    <s v="DS301"/>
    <n v="2"/>
    <x v="20"/>
    <n v="3"/>
    <n v="399"/>
    <x v="5"/>
    <s v="DS"/>
    <n v="798"/>
    <x v="1"/>
    <x v="4"/>
    <x v="0"/>
  </r>
  <r>
    <s v="240-191-9933"/>
    <s v="9379 Dottie Center"/>
    <x v="11"/>
    <x v="9"/>
    <n v="20918"/>
    <n v="2450"/>
    <x v="21"/>
    <s v="RS707"/>
    <n v="3"/>
    <x v="21"/>
    <n v="6"/>
    <n v="599"/>
    <x v="2"/>
    <s v="RS"/>
    <n v="1797"/>
    <x v="10"/>
    <x v="6"/>
    <x v="0"/>
  </r>
  <r>
    <s v="240-191-9933"/>
    <s v="9379 Dottie Center"/>
    <x v="11"/>
    <x v="9"/>
    <n v="20918"/>
    <n v="2661"/>
    <x v="22"/>
    <s v="DK208"/>
    <n v="4"/>
    <x v="22"/>
    <n v="2"/>
    <n v="167"/>
    <x v="4"/>
    <s v="DK"/>
    <n v="668"/>
    <x v="17"/>
    <x v="0"/>
    <x v="0"/>
  </r>
  <r>
    <s v="907-578-1249"/>
    <s v="66891 Algoma Point"/>
    <x v="12"/>
    <x v="10"/>
    <n v="99522"/>
    <n v="2710"/>
    <x v="23"/>
    <s v="TV807"/>
    <n v="3"/>
    <x v="15"/>
    <n v="7"/>
    <n v="32.950000000000003"/>
    <x v="0"/>
    <s v="TV"/>
    <n v="98.850000000000009"/>
    <x v="18"/>
    <x v="11"/>
    <x v="0"/>
  </r>
  <r>
    <s v="609-361-4610"/>
    <s v="97 Westend Terrace"/>
    <x v="13"/>
    <x v="11"/>
    <n v="8638"/>
    <n v="423"/>
    <x v="24"/>
    <s v="DS302"/>
    <n v="3"/>
    <x v="23"/>
    <n v="3"/>
    <n v="395"/>
    <x v="5"/>
    <s v="DS"/>
    <n v="1185"/>
    <x v="15"/>
    <x v="5"/>
    <x v="1"/>
  </r>
  <r>
    <s v="609-361-4610"/>
    <s v="97 Westend Terrace"/>
    <x v="13"/>
    <x v="11"/>
    <n v="8638"/>
    <n v="3156"/>
    <x v="25"/>
    <s v="EB503"/>
    <n v="3"/>
    <x v="24"/>
    <n v="4"/>
    <n v="24.99"/>
    <x v="3"/>
    <s v="EB"/>
    <n v="74.97"/>
    <x v="19"/>
    <x v="1"/>
    <x v="0"/>
  </r>
  <r>
    <s v="608-327-8162"/>
    <s v="60 Hoard Junction"/>
    <x v="14"/>
    <x v="12"/>
    <n v="53705"/>
    <n v="382"/>
    <x v="26"/>
    <s v="RK607"/>
    <n v="5"/>
    <x v="25"/>
    <n v="5"/>
    <n v="245"/>
    <x v="6"/>
    <s v="RK"/>
    <n v="1225"/>
    <x v="19"/>
    <x v="5"/>
    <x v="1"/>
  </r>
  <r>
    <s v="319-169-0577"/>
    <s v="7952 Lakewood Gardens Drive"/>
    <x v="15"/>
    <x v="13"/>
    <n v="52405"/>
    <n v="116"/>
    <x v="4"/>
    <s v="TV808"/>
    <n v="3"/>
    <x v="26"/>
    <n v="7"/>
    <n v="34.99"/>
    <x v="0"/>
    <s v="TV"/>
    <n v="104.97"/>
    <x v="4"/>
    <x v="4"/>
    <x v="1"/>
  </r>
  <r>
    <s v="319-169-0577"/>
    <s v="7952 Lakewood Gardens Drive"/>
    <x v="15"/>
    <x v="13"/>
    <n v="52405"/>
    <n v="461"/>
    <x v="27"/>
    <s v="RK607"/>
    <n v="6"/>
    <x v="25"/>
    <n v="5"/>
    <n v="245"/>
    <x v="6"/>
    <s v="RK"/>
    <n v="1470"/>
    <x v="20"/>
    <x v="7"/>
    <x v="1"/>
  </r>
  <r>
    <s v="319-169-0577"/>
    <s v="7952 Lakewood Gardens Drive"/>
    <x v="15"/>
    <x v="13"/>
    <n v="52405"/>
    <n v="2072"/>
    <x v="28"/>
    <s v="BP110"/>
    <n v="5"/>
    <x v="11"/>
    <n v="1"/>
    <n v="11.99"/>
    <x v="1"/>
    <s v="BP"/>
    <n v="59.95"/>
    <x v="17"/>
    <x v="5"/>
    <x v="0"/>
  </r>
  <r>
    <s v="319-169-0577"/>
    <s v="7952 Lakewood Gardens Drive"/>
    <x v="15"/>
    <x v="13"/>
    <n v="52405"/>
    <n v="2819"/>
    <x v="29"/>
    <s v="BP110"/>
    <n v="6"/>
    <x v="11"/>
    <n v="1"/>
    <n v="11.99"/>
    <x v="1"/>
    <s v="BP"/>
    <n v="71.94"/>
    <x v="21"/>
    <x v="11"/>
    <x v="0"/>
  </r>
  <r>
    <s v="423-722-2755"/>
    <s v="702 Union Park"/>
    <x v="16"/>
    <x v="14"/>
    <n v="37410"/>
    <n v="388"/>
    <x v="30"/>
    <s v="RK603"/>
    <n v="5"/>
    <x v="27"/>
    <n v="5"/>
    <n v="189"/>
    <x v="6"/>
    <s v="RK"/>
    <n v="945"/>
    <x v="22"/>
    <x v="5"/>
    <x v="1"/>
  </r>
  <r>
    <s v="423-722-2755"/>
    <s v="702 Union Park"/>
    <x v="16"/>
    <x v="14"/>
    <n v="37410"/>
    <n v="2524"/>
    <x v="31"/>
    <s v="BP104"/>
    <n v="3"/>
    <x v="28"/>
    <n v="1"/>
    <n v="4.99"/>
    <x v="1"/>
    <s v="BP"/>
    <n v="14.97"/>
    <x v="14"/>
    <x v="6"/>
    <x v="0"/>
  </r>
  <r>
    <s v="775-456-7879"/>
    <s v="700 7th Place"/>
    <x v="17"/>
    <x v="15"/>
    <n v="89595"/>
    <n v="737"/>
    <x v="32"/>
    <s v="BP107"/>
    <n v="5"/>
    <x v="6"/>
    <n v="1"/>
    <n v="12"/>
    <x v="1"/>
    <s v="BP"/>
    <n v="60"/>
    <x v="18"/>
    <x v="6"/>
    <x v="1"/>
  </r>
  <r>
    <s v="775-456-7879"/>
    <s v="700 7th Place"/>
    <x v="17"/>
    <x v="15"/>
    <n v="89595"/>
    <n v="1721"/>
    <x v="33"/>
    <s v="EB508"/>
    <n v="4"/>
    <x v="5"/>
    <n v="4"/>
    <n v="15.5"/>
    <x v="3"/>
    <s v="EB"/>
    <n v="62"/>
    <x v="23"/>
    <x v="4"/>
    <x v="0"/>
  </r>
  <r>
    <s v="775-456-7879"/>
    <s v="700 7th Place"/>
    <x v="17"/>
    <x v="15"/>
    <n v="89595"/>
    <n v="2885"/>
    <x v="34"/>
    <s v="DK208"/>
    <n v="3"/>
    <x v="22"/>
    <n v="2"/>
    <n v="167"/>
    <x v="4"/>
    <s v="DK"/>
    <n v="501"/>
    <x v="10"/>
    <x v="10"/>
    <x v="0"/>
  </r>
  <r>
    <s v="602-821-1270"/>
    <s v="87827 Forest Run Lane"/>
    <x v="18"/>
    <x v="6"/>
    <n v="85246"/>
    <n v="974"/>
    <x v="35"/>
    <s v="BP105"/>
    <n v="5"/>
    <x v="29"/>
    <n v="1"/>
    <n v="12"/>
    <x v="1"/>
    <s v="BP"/>
    <n v="60"/>
    <x v="11"/>
    <x v="0"/>
    <x v="1"/>
  </r>
  <r>
    <s v="602-821-1270"/>
    <s v="87827 Forest Run Lane"/>
    <x v="18"/>
    <x v="6"/>
    <n v="85246"/>
    <n v="3326"/>
    <x v="36"/>
    <s v="DS301"/>
    <n v="3"/>
    <x v="20"/>
    <n v="3"/>
    <n v="399"/>
    <x v="5"/>
    <s v="DS"/>
    <n v="1197"/>
    <x v="12"/>
    <x v="3"/>
    <x v="0"/>
  </r>
  <r>
    <s v="361-881-3664"/>
    <s v="2367 Welch Pass"/>
    <x v="19"/>
    <x v="3"/>
    <n v="78426"/>
    <n v="269"/>
    <x v="37"/>
    <s v="TV808"/>
    <n v="2"/>
    <x v="26"/>
    <n v="7"/>
    <n v="34.99"/>
    <x v="0"/>
    <s v="TV"/>
    <n v="69.98"/>
    <x v="4"/>
    <x v="9"/>
    <x v="1"/>
  </r>
  <r>
    <s v="361-881-3664"/>
    <s v="2367 Welch Pass"/>
    <x v="19"/>
    <x v="3"/>
    <n v="78426"/>
    <n v="2178"/>
    <x v="38"/>
    <s v="DS305"/>
    <n v="2"/>
    <x v="10"/>
    <n v="3"/>
    <n v="455"/>
    <x v="5"/>
    <s v="DS"/>
    <n v="910"/>
    <x v="24"/>
    <x v="7"/>
    <x v="0"/>
  </r>
  <r>
    <s v="361-881-3664"/>
    <s v="2367 Welch Pass"/>
    <x v="19"/>
    <x v="3"/>
    <n v="78426"/>
    <n v="2532"/>
    <x v="39"/>
    <s v="DS306"/>
    <n v="3"/>
    <x v="17"/>
    <n v="3"/>
    <n v="250"/>
    <x v="5"/>
    <s v="DS"/>
    <n v="750"/>
    <x v="4"/>
    <x v="6"/>
    <x v="0"/>
  </r>
  <r>
    <s v="212-140-2024"/>
    <s v="79830 Prairieview Terrace"/>
    <x v="1"/>
    <x v="1"/>
    <n v="11431"/>
    <n v="1259"/>
    <x v="40"/>
    <s v="DK203"/>
    <n v="3"/>
    <x v="30"/>
    <n v="2"/>
    <n v="69"/>
    <x v="4"/>
    <s v="DK"/>
    <n v="207"/>
    <x v="25"/>
    <x v="10"/>
    <x v="1"/>
  </r>
  <r>
    <s v="212-140-2024"/>
    <s v="79830 Prairieview Terrace"/>
    <x v="1"/>
    <x v="1"/>
    <n v="11431"/>
    <n v="3011"/>
    <x v="41"/>
    <s v="DS307"/>
    <n v="4"/>
    <x v="12"/>
    <n v="3"/>
    <n v="499"/>
    <x v="5"/>
    <s v="DS"/>
    <n v="1996"/>
    <x v="5"/>
    <x v="8"/>
    <x v="0"/>
  </r>
  <r>
    <s v="415-696-7569"/>
    <s v="61985 Fordem Park"/>
    <x v="4"/>
    <x v="4"/>
    <n v="94147"/>
    <n v="2235"/>
    <x v="42"/>
    <s v="TV807"/>
    <n v="4"/>
    <x v="15"/>
    <n v="7"/>
    <n v="32.950000000000003"/>
    <x v="0"/>
    <s v="TV"/>
    <n v="131.80000000000001"/>
    <x v="4"/>
    <x v="7"/>
    <x v="0"/>
  </r>
  <r>
    <s v="504-191-9564"/>
    <s v="16417 Marcy Place"/>
    <x v="20"/>
    <x v="16"/>
    <n v="70149"/>
    <n v="2551"/>
    <x v="43"/>
    <s v="BP105"/>
    <n v="4"/>
    <x v="29"/>
    <n v="1"/>
    <n v="12"/>
    <x v="1"/>
    <s v="BP"/>
    <n v="48"/>
    <x v="12"/>
    <x v="6"/>
    <x v="0"/>
  </r>
  <r>
    <s v="504-191-9564"/>
    <s v="16417 Marcy Place"/>
    <x v="20"/>
    <x v="16"/>
    <n v="70149"/>
    <n v="3076"/>
    <x v="44"/>
    <s v="BP110"/>
    <n v="4"/>
    <x v="11"/>
    <n v="1"/>
    <n v="11.99"/>
    <x v="1"/>
    <s v="BP"/>
    <n v="47.96"/>
    <x v="26"/>
    <x v="1"/>
    <x v="0"/>
  </r>
  <r>
    <s v="773-972-6546"/>
    <s v="2232 Banding Terrace"/>
    <x v="21"/>
    <x v="17"/>
    <n v="60630"/>
    <n v="1447"/>
    <x v="45"/>
    <s v="DK201"/>
    <n v="3"/>
    <x v="19"/>
    <n v="2"/>
    <n v="54"/>
    <x v="4"/>
    <s v="DK"/>
    <n v="162"/>
    <x v="8"/>
    <x v="1"/>
    <x v="1"/>
  </r>
  <r>
    <s v="773-972-6546"/>
    <s v="2232 Banding Terrace"/>
    <x v="21"/>
    <x v="17"/>
    <n v="60630"/>
    <n v="1788"/>
    <x v="46"/>
    <s v="TV802"/>
    <n v="6"/>
    <x v="31"/>
    <n v="7"/>
    <n v="49.95"/>
    <x v="0"/>
    <s v="TV"/>
    <n v="299.70000000000005"/>
    <x v="19"/>
    <x v="4"/>
    <x v="0"/>
  </r>
  <r>
    <s v="773-972-6546"/>
    <s v="2232 Banding Terrace"/>
    <x v="21"/>
    <x v="17"/>
    <n v="60630"/>
    <n v="1907"/>
    <x v="47"/>
    <s v="EB505"/>
    <n v="3"/>
    <x v="32"/>
    <n v="4"/>
    <n v="14.99"/>
    <x v="3"/>
    <s v="EB"/>
    <n v="44.97"/>
    <x v="27"/>
    <x v="9"/>
    <x v="0"/>
  </r>
  <r>
    <s v="773-972-6546"/>
    <s v="2232 Banding Terrace"/>
    <x v="21"/>
    <x v="17"/>
    <n v="60630"/>
    <n v="3060"/>
    <x v="48"/>
    <s v="DS304"/>
    <n v="2"/>
    <x v="18"/>
    <n v="3"/>
    <n v="250"/>
    <x v="5"/>
    <s v="DS"/>
    <n v="500"/>
    <x v="21"/>
    <x v="8"/>
    <x v="0"/>
  </r>
  <r>
    <s v="917-492-4544"/>
    <s v="497 Macpherson Center"/>
    <x v="22"/>
    <x v="1"/>
    <n v="10019"/>
    <n v="3145"/>
    <x v="1"/>
    <s v="TV802"/>
    <n v="6"/>
    <x v="31"/>
    <n v="7"/>
    <n v="49.95"/>
    <x v="0"/>
    <s v="TV"/>
    <n v="299.70000000000005"/>
    <x v="1"/>
    <x v="1"/>
    <x v="0"/>
  </r>
  <r>
    <s v="260-886-4602"/>
    <s v="63 Burrows Parkway"/>
    <x v="23"/>
    <x v="18"/>
    <n v="46896"/>
    <n v="1079"/>
    <x v="49"/>
    <s v="DS302"/>
    <n v="3"/>
    <x v="23"/>
    <n v="3"/>
    <n v="395"/>
    <x v="5"/>
    <s v="DS"/>
    <n v="1185"/>
    <x v="19"/>
    <x v="11"/>
    <x v="1"/>
  </r>
  <r>
    <s v="603-385-0085"/>
    <s v="50279 Londonderry Hill"/>
    <x v="24"/>
    <x v="19"/>
    <n v="214"/>
    <n v="1650"/>
    <x v="50"/>
    <s v="TV813"/>
    <n v="3"/>
    <x v="33"/>
    <n v="7"/>
    <n v="29.99"/>
    <x v="0"/>
    <s v="TV"/>
    <n v="89.97"/>
    <x v="22"/>
    <x v="3"/>
    <x v="1"/>
  </r>
  <r>
    <s v="603-385-0085"/>
    <s v="50279 Londonderry Hill"/>
    <x v="24"/>
    <x v="19"/>
    <n v="214"/>
    <n v="2568"/>
    <x v="51"/>
    <s v="EB501"/>
    <n v="1"/>
    <x v="16"/>
    <n v="4"/>
    <n v="23.99"/>
    <x v="3"/>
    <s v="EB"/>
    <n v="23.99"/>
    <x v="26"/>
    <x v="0"/>
    <x v="0"/>
  </r>
  <r>
    <s v="404-738-8285"/>
    <s v="9842 Ridgeway Place"/>
    <x v="2"/>
    <x v="2"/>
    <n v="31190"/>
    <n v="1606"/>
    <x v="52"/>
    <s v="DS306"/>
    <n v="5"/>
    <x v="17"/>
    <n v="3"/>
    <n v="250"/>
    <x v="5"/>
    <s v="DS"/>
    <n v="1250"/>
    <x v="10"/>
    <x v="3"/>
    <x v="1"/>
  </r>
  <r>
    <s v="404-738-8285"/>
    <s v="9842 Ridgeway Place"/>
    <x v="2"/>
    <x v="2"/>
    <n v="31190"/>
    <n v="1801"/>
    <x v="53"/>
    <s v="EB503"/>
    <n v="4"/>
    <x v="24"/>
    <n v="4"/>
    <n v="24.99"/>
    <x v="3"/>
    <s v="EB"/>
    <n v="99.96"/>
    <x v="14"/>
    <x v="4"/>
    <x v="0"/>
  </r>
  <r>
    <s v="404-738-8285"/>
    <s v="9842 Ridgeway Place"/>
    <x v="2"/>
    <x v="2"/>
    <n v="31190"/>
    <n v="2646"/>
    <x v="54"/>
    <s v="BP101"/>
    <n v="3"/>
    <x v="34"/>
    <n v="1"/>
    <n v="9.99"/>
    <x v="1"/>
    <s v="BP"/>
    <n v="29.97"/>
    <x v="1"/>
    <x v="0"/>
    <x v="0"/>
  </r>
  <r>
    <s v="614-135-7193"/>
    <s v="400 Northview Circle"/>
    <x v="25"/>
    <x v="20"/>
    <n v="43284"/>
    <n v="40"/>
    <x v="55"/>
    <s v="DS306"/>
    <n v="4"/>
    <x v="17"/>
    <n v="3"/>
    <n v="250"/>
    <x v="5"/>
    <s v="DS"/>
    <n v="1000"/>
    <x v="6"/>
    <x v="4"/>
    <x v="1"/>
  </r>
  <r>
    <s v="614-135-7193"/>
    <s v="400 Northview Circle"/>
    <x v="25"/>
    <x v="20"/>
    <n v="43284"/>
    <n v="1415"/>
    <x v="56"/>
    <s v="DS307"/>
    <n v="3"/>
    <x v="12"/>
    <n v="3"/>
    <n v="499"/>
    <x v="5"/>
    <s v="DS"/>
    <n v="1497"/>
    <x v="11"/>
    <x v="8"/>
    <x v="1"/>
  </r>
  <r>
    <s v="602-327-8475"/>
    <s v="47 Mesta Pass"/>
    <x v="26"/>
    <x v="6"/>
    <n v="85077"/>
    <n v="1375"/>
    <x v="57"/>
    <s v="RK604"/>
    <n v="3"/>
    <x v="35"/>
    <n v="5"/>
    <n v="189"/>
    <x v="6"/>
    <s v="RK"/>
    <n v="567"/>
    <x v="7"/>
    <x v="8"/>
    <x v="1"/>
  </r>
  <r>
    <s v="602-327-8475"/>
    <s v="47 Mesta Pass"/>
    <x v="26"/>
    <x v="6"/>
    <n v="85077"/>
    <n v="1922"/>
    <x v="58"/>
    <s v="RS702"/>
    <n v="1"/>
    <x v="36"/>
    <n v="6"/>
    <n v="899"/>
    <x v="2"/>
    <s v="RS"/>
    <n v="899"/>
    <x v="5"/>
    <x v="9"/>
    <x v="0"/>
  </r>
  <r>
    <s v="918-471-3145"/>
    <s v="771 Corry Court"/>
    <x v="27"/>
    <x v="5"/>
    <n v="74116"/>
    <n v="58"/>
    <x v="59"/>
    <s v="EB514"/>
    <n v="4"/>
    <x v="8"/>
    <n v="4"/>
    <n v="23.99"/>
    <x v="3"/>
    <s v="EB"/>
    <n v="95.96"/>
    <x v="28"/>
    <x v="4"/>
    <x v="1"/>
  </r>
  <r>
    <s v="918-471-3145"/>
    <s v="771 Corry Court"/>
    <x v="27"/>
    <x v="5"/>
    <n v="74116"/>
    <n v="1444"/>
    <x v="60"/>
    <s v="RS705"/>
    <n v="3"/>
    <x v="3"/>
    <n v="6"/>
    <n v="684"/>
    <x v="2"/>
    <s v="RS"/>
    <n v="2052"/>
    <x v="18"/>
    <x v="1"/>
    <x v="1"/>
  </r>
  <r>
    <s v="918-471-3145"/>
    <s v="771 Corry Court"/>
    <x v="27"/>
    <x v="5"/>
    <n v="74116"/>
    <n v="2276"/>
    <x v="61"/>
    <s v="RK605"/>
    <n v="5"/>
    <x v="37"/>
    <n v="5"/>
    <n v="214"/>
    <x v="6"/>
    <s v="RK"/>
    <n v="1070"/>
    <x v="18"/>
    <x v="2"/>
    <x v="0"/>
  </r>
  <r>
    <s v="570-318-3563"/>
    <s v="4060 Anthes Drive"/>
    <x v="28"/>
    <x v="21"/>
    <n v="18706"/>
    <n v="1051"/>
    <x v="62"/>
    <s v="RS706"/>
    <n v="3"/>
    <x v="38"/>
    <n v="6"/>
    <n v="883"/>
    <x v="2"/>
    <s v="RS"/>
    <n v="2649"/>
    <x v="5"/>
    <x v="11"/>
    <x v="1"/>
  </r>
  <r>
    <s v="570-318-3563"/>
    <s v="4060 Anthes Drive"/>
    <x v="28"/>
    <x v="21"/>
    <n v="18706"/>
    <n v="1527"/>
    <x v="63"/>
    <s v="EB503"/>
    <n v="3"/>
    <x v="24"/>
    <n v="4"/>
    <n v="24.99"/>
    <x v="3"/>
    <s v="EB"/>
    <n v="74.97"/>
    <x v="14"/>
    <x v="1"/>
    <x v="1"/>
  </r>
  <r>
    <s v="413-210-6932"/>
    <s v="286 Linden Pass"/>
    <x v="29"/>
    <x v="22"/>
    <n v="1114"/>
    <n v="745"/>
    <x v="64"/>
    <s v="EB502"/>
    <n v="4"/>
    <x v="39"/>
    <n v="4"/>
    <n v="24.95"/>
    <x v="3"/>
    <s v="EB"/>
    <n v="99.8"/>
    <x v="20"/>
    <x v="6"/>
    <x v="1"/>
  </r>
  <r>
    <s v="413-210-6932"/>
    <s v="286 Linden Pass"/>
    <x v="29"/>
    <x v="22"/>
    <n v="1114"/>
    <n v="2455"/>
    <x v="65"/>
    <s v="TV804"/>
    <n v="3"/>
    <x v="4"/>
    <n v="7"/>
    <n v="37.99"/>
    <x v="0"/>
    <s v="TV"/>
    <n v="113.97"/>
    <x v="28"/>
    <x v="6"/>
    <x v="0"/>
  </r>
  <r>
    <s v="216-418-5486"/>
    <s v="28442 Florence Lane"/>
    <x v="30"/>
    <x v="20"/>
    <n v="44191"/>
    <n v="1400"/>
    <x v="66"/>
    <s v="BP110"/>
    <n v="5"/>
    <x v="11"/>
    <n v="1"/>
    <n v="11.99"/>
    <x v="1"/>
    <s v="BP"/>
    <n v="59.95"/>
    <x v="4"/>
    <x v="8"/>
    <x v="1"/>
  </r>
  <r>
    <s v="216-418-5486"/>
    <s v="28442 Florence Lane"/>
    <x v="30"/>
    <x v="20"/>
    <n v="44191"/>
    <n v="1653"/>
    <x v="50"/>
    <s v="BP108"/>
    <n v="3"/>
    <x v="40"/>
    <n v="1"/>
    <n v="7.99"/>
    <x v="1"/>
    <s v="BP"/>
    <n v="23.97"/>
    <x v="22"/>
    <x v="3"/>
    <x v="1"/>
  </r>
  <r>
    <s v="216-418-5486"/>
    <s v="28442 Florence Lane"/>
    <x v="30"/>
    <x v="20"/>
    <n v="44191"/>
    <n v="2302"/>
    <x v="67"/>
    <s v="DK207"/>
    <n v="2"/>
    <x v="41"/>
    <n v="2"/>
    <n v="129.94999999999999"/>
    <x v="4"/>
    <s v="DK"/>
    <n v="259.89999999999998"/>
    <x v="9"/>
    <x v="2"/>
    <x v="0"/>
  </r>
  <r>
    <s v="605-320-8491"/>
    <s v="81853 Lighthouse Bay Road"/>
    <x v="31"/>
    <x v="23"/>
    <n v="57193"/>
    <n v="1270"/>
    <x v="68"/>
    <s v="RK603"/>
    <n v="3"/>
    <x v="27"/>
    <n v="5"/>
    <n v="189"/>
    <x v="6"/>
    <s v="RK"/>
    <n v="567"/>
    <x v="21"/>
    <x v="10"/>
    <x v="1"/>
  </r>
  <r>
    <s v="312-245-5292"/>
    <s v="7937 Pierstorff Pass"/>
    <x v="21"/>
    <x v="17"/>
    <n v="60681"/>
    <n v="2352"/>
    <x v="69"/>
    <s v="EB511"/>
    <n v="3"/>
    <x v="42"/>
    <n v="4"/>
    <n v="20.95"/>
    <x v="3"/>
    <s v="EB"/>
    <n v="62.849999999999994"/>
    <x v="7"/>
    <x v="2"/>
    <x v="0"/>
  </r>
  <r>
    <s v="405-721-4904"/>
    <s v="92 Crescent Oaks Junction"/>
    <x v="5"/>
    <x v="5"/>
    <n v="73124"/>
    <n v="820"/>
    <x v="70"/>
    <s v="TV805"/>
    <n v="1"/>
    <x v="9"/>
    <n v="7"/>
    <n v="49"/>
    <x v="0"/>
    <s v="TV"/>
    <n v="49"/>
    <x v="4"/>
    <x v="6"/>
    <x v="1"/>
  </r>
  <r>
    <s v="585-907-0841"/>
    <s v="28 Paget Parkway"/>
    <x v="6"/>
    <x v="1"/>
    <n v="14619"/>
    <n v="1162"/>
    <x v="71"/>
    <s v="EB503"/>
    <n v="4"/>
    <x v="24"/>
    <n v="4"/>
    <n v="24.99"/>
    <x v="3"/>
    <s v="EB"/>
    <n v="99.96"/>
    <x v="6"/>
    <x v="10"/>
    <x v="1"/>
  </r>
  <r>
    <s v="517-467-3239"/>
    <s v="85 Ridgeview Alley"/>
    <x v="32"/>
    <x v="24"/>
    <n v="48930"/>
    <n v="1595"/>
    <x v="72"/>
    <s v="RS702"/>
    <n v="3"/>
    <x v="36"/>
    <n v="6"/>
    <n v="899"/>
    <x v="2"/>
    <s v="RS"/>
    <n v="2697"/>
    <x v="9"/>
    <x v="3"/>
    <x v="1"/>
  </r>
  <r>
    <s v="517-467-3239"/>
    <s v="85 Ridgeview Alley"/>
    <x v="32"/>
    <x v="24"/>
    <n v="48930"/>
    <n v="1693"/>
    <x v="73"/>
    <s v="BP105"/>
    <n v="4"/>
    <x v="29"/>
    <n v="1"/>
    <n v="12"/>
    <x v="1"/>
    <s v="BP"/>
    <n v="48"/>
    <x v="29"/>
    <x v="3"/>
    <x v="1"/>
  </r>
  <r>
    <s v="517-467-3239"/>
    <s v="85 Ridgeview Alley"/>
    <x v="32"/>
    <x v="24"/>
    <n v="48930"/>
    <n v="1823"/>
    <x v="74"/>
    <s v="RK604"/>
    <n v="3"/>
    <x v="35"/>
    <n v="5"/>
    <n v="189"/>
    <x v="6"/>
    <s v="RK"/>
    <n v="567"/>
    <x v="25"/>
    <x v="4"/>
    <x v="0"/>
  </r>
  <r>
    <s v="804-941-6408"/>
    <s v="457 Golf Junction"/>
    <x v="9"/>
    <x v="7"/>
    <n v="23208"/>
    <n v="3050"/>
    <x v="75"/>
    <s v="DS307"/>
    <n v="3"/>
    <x v="12"/>
    <n v="3"/>
    <n v="499"/>
    <x v="5"/>
    <s v="DS"/>
    <n v="1497"/>
    <x v="25"/>
    <x v="8"/>
    <x v="0"/>
  </r>
  <r>
    <s v="501-623-1424"/>
    <s v="830 Kennedy Terrace"/>
    <x v="33"/>
    <x v="25"/>
    <n v="72215"/>
    <n v="2790"/>
    <x v="76"/>
    <s v="EB511"/>
    <n v="2"/>
    <x v="42"/>
    <n v="4"/>
    <n v="20.95"/>
    <x v="3"/>
    <s v="EB"/>
    <n v="41.9"/>
    <x v="22"/>
    <x v="11"/>
    <x v="0"/>
  </r>
  <r>
    <s v="917-282-5843"/>
    <s v="70 Mallard Junction"/>
    <x v="22"/>
    <x v="1"/>
    <n v="10034"/>
    <n v="3067"/>
    <x v="77"/>
    <s v="DS306"/>
    <n v="2"/>
    <x v="17"/>
    <n v="3"/>
    <n v="250"/>
    <x v="5"/>
    <s v="DS"/>
    <n v="500"/>
    <x v="15"/>
    <x v="8"/>
    <x v="0"/>
  </r>
  <r>
    <s v="215-389-5413"/>
    <s v="53479 Lerdahl Trail"/>
    <x v="34"/>
    <x v="21"/>
    <n v="19178"/>
    <n v="2106"/>
    <x v="78"/>
    <s v="TV812"/>
    <n v="1"/>
    <x v="43"/>
    <n v="7"/>
    <n v="28.99"/>
    <x v="0"/>
    <s v="TV"/>
    <n v="28.99"/>
    <x v="12"/>
    <x v="5"/>
    <x v="0"/>
  </r>
  <r>
    <s v="408-960-9140"/>
    <s v="993 Pepper Wood Pass"/>
    <x v="35"/>
    <x v="4"/>
    <n v="95155"/>
    <n v="940"/>
    <x v="79"/>
    <s v="BP108"/>
    <n v="2"/>
    <x v="40"/>
    <n v="1"/>
    <n v="7.99"/>
    <x v="1"/>
    <s v="BP"/>
    <n v="15.98"/>
    <x v="17"/>
    <x v="0"/>
    <x v="1"/>
  </r>
  <r>
    <s v="408-960-9140"/>
    <s v="993 Pepper Wood Pass"/>
    <x v="35"/>
    <x v="4"/>
    <n v="95155"/>
    <n v="1104"/>
    <x v="80"/>
    <s v="RK604"/>
    <n v="3"/>
    <x v="35"/>
    <n v="5"/>
    <n v="189"/>
    <x v="6"/>
    <s v="RK"/>
    <n v="567"/>
    <x v="25"/>
    <x v="11"/>
    <x v="1"/>
  </r>
  <r>
    <s v="408-960-9140"/>
    <s v="993 Pepper Wood Pass"/>
    <x v="35"/>
    <x v="4"/>
    <n v="95155"/>
    <n v="1877"/>
    <x v="81"/>
    <s v="EB521"/>
    <n v="2"/>
    <x v="44"/>
    <n v="4"/>
    <n v="19.5"/>
    <x v="3"/>
    <s v="EB"/>
    <n v="39"/>
    <x v="6"/>
    <x v="9"/>
    <x v="0"/>
  </r>
  <r>
    <s v="281-465-9276"/>
    <s v="30 Hoffman Point"/>
    <x v="36"/>
    <x v="3"/>
    <n v="77554"/>
    <n v="1894"/>
    <x v="82"/>
    <s v="BP107"/>
    <n v="3"/>
    <x v="6"/>
    <n v="1"/>
    <n v="12"/>
    <x v="1"/>
    <s v="BP"/>
    <n v="36"/>
    <x v="10"/>
    <x v="9"/>
    <x v="0"/>
  </r>
  <r>
    <s v="281-465-9276"/>
    <s v="30 Hoffman Point"/>
    <x v="36"/>
    <x v="3"/>
    <n v="77554"/>
    <n v="2016"/>
    <x v="83"/>
    <s v="BP104"/>
    <n v="5"/>
    <x v="28"/>
    <n v="1"/>
    <n v="4.99"/>
    <x v="1"/>
    <s v="BP"/>
    <n v="24.950000000000003"/>
    <x v="6"/>
    <x v="5"/>
    <x v="0"/>
  </r>
  <r>
    <s v="212-956-8641"/>
    <s v="4846 Saint Paul Place"/>
    <x v="37"/>
    <x v="1"/>
    <n v="11254"/>
    <n v="2419"/>
    <x v="84"/>
    <s v="EB512"/>
    <n v="3"/>
    <x v="45"/>
    <n v="4"/>
    <n v="24.95"/>
    <x v="3"/>
    <s v="EB"/>
    <n v="74.849999999999994"/>
    <x v="20"/>
    <x v="6"/>
    <x v="0"/>
  </r>
  <r>
    <s v="941-380-8925"/>
    <s v="6112 Carpenter Alley"/>
    <x v="38"/>
    <x v="8"/>
    <n v="34102"/>
    <n v="2094"/>
    <x v="85"/>
    <s v="DK206"/>
    <n v="5"/>
    <x v="46"/>
    <n v="2"/>
    <n v="119"/>
    <x v="4"/>
    <s v="DK"/>
    <n v="595"/>
    <x v="25"/>
    <x v="5"/>
    <x v="0"/>
  </r>
  <r>
    <s v="253-131-5435"/>
    <s v="60 Doe Crossing Road"/>
    <x v="39"/>
    <x v="26"/>
    <n v="98442"/>
    <n v="400"/>
    <x v="86"/>
    <s v="TV808"/>
    <n v="4"/>
    <x v="26"/>
    <n v="7"/>
    <n v="34.99"/>
    <x v="0"/>
    <s v="TV"/>
    <n v="139.96"/>
    <x v="4"/>
    <x v="5"/>
    <x v="1"/>
  </r>
  <r>
    <s v="253-131-5435"/>
    <s v="60 Doe Crossing Road"/>
    <x v="39"/>
    <x v="26"/>
    <n v="98442"/>
    <n v="633"/>
    <x v="87"/>
    <s v="RK606"/>
    <n v="2"/>
    <x v="47"/>
    <n v="5"/>
    <n v="225"/>
    <x v="6"/>
    <s v="RK"/>
    <n v="450"/>
    <x v="5"/>
    <x v="2"/>
    <x v="1"/>
  </r>
  <r>
    <s v="253-131-5435"/>
    <s v="60 Doe Crossing Road"/>
    <x v="39"/>
    <x v="26"/>
    <n v="98442"/>
    <n v="1279"/>
    <x v="88"/>
    <s v="EB520"/>
    <n v="4"/>
    <x v="48"/>
    <n v="4"/>
    <n v="17.5"/>
    <x v="3"/>
    <s v="EB"/>
    <n v="70"/>
    <x v="15"/>
    <x v="10"/>
    <x v="1"/>
  </r>
  <r>
    <s v="253-131-5435"/>
    <s v="60 Doe Crossing Road"/>
    <x v="39"/>
    <x v="26"/>
    <n v="98442"/>
    <n v="2027"/>
    <x v="89"/>
    <s v="RK604"/>
    <n v="2"/>
    <x v="35"/>
    <n v="5"/>
    <n v="189"/>
    <x v="6"/>
    <s v="RK"/>
    <n v="378"/>
    <x v="3"/>
    <x v="5"/>
    <x v="0"/>
  </r>
  <r>
    <s v="508-205-2127"/>
    <s v="265 Surrey Park"/>
    <x v="40"/>
    <x v="22"/>
    <n v="2305"/>
    <n v="1136"/>
    <x v="90"/>
    <s v="BP105"/>
    <n v="3"/>
    <x v="29"/>
    <n v="1"/>
    <n v="12"/>
    <x v="1"/>
    <s v="BP"/>
    <n v="36"/>
    <x v="13"/>
    <x v="10"/>
    <x v="1"/>
  </r>
  <r>
    <s v="508-205-2127"/>
    <s v="265 Surrey Park"/>
    <x v="40"/>
    <x v="22"/>
    <n v="2305"/>
    <n v="1336"/>
    <x v="91"/>
    <s v="TV808"/>
    <n v="4"/>
    <x v="26"/>
    <n v="7"/>
    <n v="34.99"/>
    <x v="0"/>
    <s v="TV"/>
    <n v="139.96"/>
    <x v="27"/>
    <x v="8"/>
    <x v="1"/>
  </r>
  <r>
    <s v="508-205-2127"/>
    <s v="265 Surrey Park"/>
    <x v="40"/>
    <x v="22"/>
    <n v="2305"/>
    <n v="2266"/>
    <x v="92"/>
    <s v="TV812"/>
    <n v="2"/>
    <x v="43"/>
    <n v="7"/>
    <n v="28.99"/>
    <x v="0"/>
    <s v="TV"/>
    <n v="57.98"/>
    <x v="13"/>
    <x v="2"/>
    <x v="0"/>
  </r>
  <r>
    <s v="248-470-0027"/>
    <s v="725 Dixon Street"/>
    <x v="41"/>
    <x v="24"/>
    <n v="48098"/>
    <n v="3213"/>
    <x v="93"/>
    <s v="DS306"/>
    <n v="4"/>
    <x v="17"/>
    <n v="3"/>
    <n v="250"/>
    <x v="5"/>
    <s v="DS"/>
    <n v="1000"/>
    <x v="13"/>
    <x v="3"/>
    <x v="0"/>
  </r>
  <r>
    <s v="321-258-4425"/>
    <s v="8618 Starling Street"/>
    <x v="42"/>
    <x v="8"/>
    <n v="32941"/>
    <n v="746"/>
    <x v="64"/>
    <s v="EB503"/>
    <n v="4"/>
    <x v="24"/>
    <n v="4"/>
    <n v="24.99"/>
    <x v="3"/>
    <s v="EB"/>
    <n v="99.96"/>
    <x v="20"/>
    <x v="6"/>
    <x v="1"/>
  </r>
  <r>
    <s v="321-258-4425"/>
    <s v="8618 Starling Street"/>
    <x v="42"/>
    <x v="8"/>
    <n v="32941"/>
    <n v="1477"/>
    <x v="94"/>
    <s v="RK602"/>
    <n v="5"/>
    <x v="49"/>
    <n v="5"/>
    <n v="189"/>
    <x v="6"/>
    <s v="RK"/>
    <n v="945"/>
    <x v="27"/>
    <x v="1"/>
    <x v="1"/>
  </r>
  <r>
    <s v="321-258-4425"/>
    <s v="8618 Starling Street"/>
    <x v="42"/>
    <x v="8"/>
    <n v="32941"/>
    <n v="2328"/>
    <x v="95"/>
    <s v="BP101"/>
    <n v="6"/>
    <x v="34"/>
    <n v="1"/>
    <n v="9.99"/>
    <x v="1"/>
    <s v="BP"/>
    <n v="59.94"/>
    <x v="24"/>
    <x v="2"/>
    <x v="0"/>
  </r>
  <r>
    <s v="405-699-8322"/>
    <s v="83 Gateway Crossing"/>
    <x v="5"/>
    <x v="5"/>
    <n v="73124"/>
    <n v="963"/>
    <x v="96"/>
    <s v="RS707"/>
    <n v="5"/>
    <x v="21"/>
    <n v="6"/>
    <n v="599"/>
    <x v="2"/>
    <s v="RS"/>
    <n v="2995"/>
    <x v="14"/>
    <x v="0"/>
    <x v="1"/>
  </r>
  <r>
    <s v="908-547-2626"/>
    <s v="470 Longview Street"/>
    <x v="43"/>
    <x v="11"/>
    <n v="7208"/>
    <n v="2183"/>
    <x v="17"/>
    <s v="DK206"/>
    <n v="3"/>
    <x v="46"/>
    <n v="2"/>
    <n v="119"/>
    <x v="4"/>
    <s v="DK"/>
    <n v="357"/>
    <x v="5"/>
    <x v="7"/>
    <x v="0"/>
  </r>
  <r>
    <s v="612-620-4583"/>
    <s v="26142 Eliot Center"/>
    <x v="44"/>
    <x v="27"/>
    <n v="55108"/>
    <n v="1261"/>
    <x v="40"/>
    <s v="RS703"/>
    <n v="4"/>
    <x v="50"/>
    <n v="6"/>
    <n v="549"/>
    <x v="2"/>
    <s v="RS"/>
    <n v="2196"/>
    <x v="25"/>
    <x v="10"/>
    <x v="1"/>
  </r>
  <r>
    <s v="813-840-8303"/>
    <s v="31452 Anniversary Avenue"/>
    <x v="10"/>
    <x v="8"/>
    <n v="33680"/>
    <n v="2586"/>
    <x v="97"/>
    <s v="EB503"/>
    <n v="4"/>
    <x v="24"/>
    <n v="4"/>
    <n v="24.99"/>
    <x v="3"/>
    <s v="EB"/>
    <n v="99.96"/>
    <x v="23"/>
    <x v="0"/>
    <x v="0"/>
  </r>
  <r>
    <s v="813-840-8303"/>
    <s v="31452 Anniversary Avenue"/>
    <x v="10"/>
    <x v="8"/>
    <n v="33680"/>
    <n v="3287"/>
    <x v="98"/>
    <s v="DK203"/>
    <n v="6"/>
    <x v="30"/>
    <n v="2"/>
    <n v="69"/>
    <x v="4"/>
    <s v="DK"/>
    <n v="414"/>
    <x v="7"/>
    <x v="3"/>
    <x v="0"/>
  </r>
  <r>
    <s v="626-922-9441"/>
    <s v="583 Village Lane"/>
    <x v="45"/>
    <x v="4"/>
    <n v="90605"/>
    <n v="2211"/>
    <x v="99"/>
    <s v="RS703"/>
    <n v="4"/>
    <x v="50"/>
    <n v="6"/>
    <n v="549"/>
    <x v="2"/>
    <s v="RS"/>
    <n v="2196"/>
    <x v="17"/>
    <x v="7"/>
    <x v="0"/>
  </r>
  <r>
    <s v="920-342-8693"/>
    <s v="203 Buena Vista Parkway"/>
    <x v="46"/>
    <x v="12"/>
    <n v="54305"/>
    <n v="674"/>
    <x v="100"/>
    <s v="TV804"/>
    <n v="2"/>
    <x v="4"/>
    <n v="7"/>
    <n v="37.99"/>
    <x v="0"/>
    <s v="TV"/>
    <n v="75.98"/>
    <x v="22"/>
    <x v="2"/>
    <x v="1"/>
  </r>
  <r>
    <s v="920-342-8693"/>
    <s v="203 Buena Vista Parkway"/>
    <x v="46"/>
    <x v="12"/>
    <n v="54305"/>
    <n v="1519"/>
    <x v="101"/>
    <s v="EB519"/>
    <n v="5"/>
    <x v="51"/>
    <n v="4"/>
    <n v="16.75"/>
    <x v="3"/>
    <s v="EB"/>
    <n v="83.75"/>
    <x v="19"/>
    <x v="1"/>
    <x v="1"/>
  </r>
  <r>
    <s v="727-644-4323"/>
    <s v="106 8th Hill"/>
    <x v="10"/>
    <x v="8"/>
    <n v="33625"/>
    <n v="1890"/>
    <x v="102"/>
    <s v="EB511"/>
    <n v="3"/>
    <x v="42"/>
    <n v="4"/>
    <n v="20.95"/>
    <x v="3"/>
    <s v="EB"/>
    <n v="62.849999999999994"/>
    <x v="3"/>
    <x v="9"/>
    <x v="0"/>
  </r>
  <r>
    <s v="727-644-4323"/>
    <s v="106 8th Hill"/>
    <x v="10"/>
    <x v="8"/>
    <n v="33625"/>
    <n v="2982"/>
    <x v="103"/>
    <s v="RK605"/>
    <n v="5"/>
    <x v="37"/>
    <n v="5"/>
    <n v="214"/>
    <x v="6"/>
    <s v="RK"/>
    <n v="1070"/>
    <x v="16"/>
    <x v="8"/>
    <x v="0"/>
  </r>
  <r>
    <s v="765-906-4874"/>
    <s v="16541 Golden Leaf Alley"/>
    <x v="47"/>
    <x v="18"/>
    <n v="47905"/>
    <n v="3179"/>
    <x v="104"/>
    <s v="DS304"/>
    <n v="2"/>
    <x v="18"/>
    <n v="3"/>
    <n v="250"/>
    <x v="5"/>
    <s v="DS"/>
    <n v="500"/>
    <x v="0"/>
    <x v="1"/>
    <x v="0"/>
  </r>
  <r>
    <s v="571-294-4174"/>
    <s v="426 Marcy Trail"/>
    <x v="48"/>
    <x v="7"/>
    <n v="22096"/>
    <n v="1854"/>
    <x v="105"/>
    <s v="BP106"/>
    <n v="4"/>
    <x v="52"/>
    <n v="1"/>
    <n v="8.99"/>
    <x v="1"/>
    <s v="BP"/>
    <n v="35.96"/>
    <x v="26"/>
    <x v="9"/>
    <x v="0"/>
  </r>
  <r>
    <s v="843-230-8487"/>
    <s v="2356 Muir Way"/>
    <x v="49"/>
    <x v="28"/>
    <n v="29579"/>
    <n v="2167"/>
    <x v="106"/>
    <s v="BP101"/>
    <n v="6"/>
    <x v="34"/>
    <n v="1"/>
    <n v="9.99"/>
    <x v="1"/>
    <s v="BP"/>
    <n v="59.94"/>
    <x v="10"/>
    <x v="7"/>
    <x v="0"/>
  </r>
  <r>
    <s v="843-230-8487"/>
    <s v="2356 Muir Way"/>
    <x v="49"/>
    <x v="28"/>
    <n v="29579"/>
    <n v="2400"/>
    <x v="107"/>
    <s v="TV805"/>
    <n v="3"/>
    <x v="9"/>
    <n v="7"/>
    <n v="49"/>
    <x v="0"/>
    <s v="TV"/>
    <n v="147"/>
    <x v="26"/>
    <x v="6"/>
    <x v="0"/>
  </r>
  <r>
    <s v="864-294-3389"/>
    <s v="22 1st Park"/>
    <x v="50"/>
    <x v="28"/>
    <n v="29305"/>
    <n v="2549"/>
    <x v="43"/>
    <s v="BP102"/>
    <n v="1"/>
    <x v="1"/>
    <n v="1"/>
    <n v="8.99"/>
    <x v="1"/>
    <s v="BP"/>
    <n v="8.99"/>
    <x v="12"/>
    <x v="6"/>
    <x v="0"/>
  </r>
  <r>
    <s v="864-294-3389"/>
    <s v="22 1st Park"/>
    <x v="50"/>
    <x v="28"/>
    <n v="29305"/>
    <n v="2780"/>
    <x v="108"/>
    <s v="EB501"/>
    <n v="5"/>
    <x v="16"/>
    <n v="4"/>
    <n v="23.99"/>
    <x v="3"/>
    <s v="EB"/>
    <n v="119.94999999999999"/>
    <x v="7"/>
    <x v="11"/>
    <x v="0"/>
  </r>
  <r>
    <s v="425-235-2282"/>
    <s v="8811 Wayridge Junction"/>
    <x v="51"/>
    <x v="26"/>
    <n v="98109"/>
    <n v="2367"/>
    <x v="109"/>
    <s v="DS303"/>
    <n v="2"/>
    <x v="53"/>
    <n v="3"/>
    <n v="450"/>
    <x v="5"/>
    <s v="DS"/>
    <n v="900"/>
    <x v="22"/>
    <x v="2"/>
    <x v="0"/>
  </r>
  <r>
    <s v="425-235-2282"/>
    <s v="8811 Wayridge Junction"/>
    <x v="51"/>
    <x v="26"/>
    <n v="98109"/>
    <n v="2777"/>
    <x v="110"/>
    <s v="TV805"/>
    <n v="5"/>
    <x v="9"/>
    <n v="7"/>
    <n v="49"/>
    <x v="0"/>
    <s v="TV"/>
    <n v="245"/>
    <x v="1"/>
    <x v="11"/>
    <x v="0"/>
  </r>
  <r>
    <s v="313-212-4085"/>
    <s v="466 Jay Road"/>
    <x v="52"/>
    <x v="24"/>
    <n v="48242"/>
    <n v="2876"/>
    <x v="111"/>
    <s v="BP106"/>
    <n v="5"/>
    <x v="52"/>
    <n v="1"/>
    <n v="8.99"/>
    <x v="1"/>
    <s v="BP"/>
    <n v="44.95"/>
    <x v="9"/>
    <x v="10"/>
    <x v="0"/>
  </r>
  <r>
    <s v="313-212-4085"/>
    <s v="466 Jay Road"/>
    <x v="52"/>
    <x v="24"/>
    <n v="48242"/>
    <n v="3103"/>
    <x v="112"/>
    <s v="DS304"/>
    <n v="2"/>
    <x v="18"/>
    <n v="3"/>
    <n v="250"/>
    <x v="5"/>
    <s v="DS"/>
    <n v="500"/>
    <x v="6"/>
    <x v="1"/>
    <x v="0"/>
  </r>
  <r>
    <s v="717-288-0269"/>
    <s v="6235 Mayfield Junction"/>
    <x v="53"/>
    <x v="21"/>
    <n v="17105"/>
    <n v="2592"/>
    <x v="113"/>
    <s v="EB518"/>
    <n v="5"/>
    <x v="54"/>
    <n v="4"/>
    <n v="14.99"/>
    <x v="3"/>
    <s v="EB"/>
    <n v="74.95"/>
    <x v="6"/>
    <x v="0"/>
    <x v="0"/>
  </r>
  <r>
    <s v="251-377-1872"/>
    <s v="35 Arrowood Point"/>
    <x v="54"/>
    <x v="29"/>
    <n v="36628"/>
    <n v="596"/>
    <x v="114"/>
    <s v="BP106"/>
    <n v="2"/>
    <x v="52"/>
    <n v="1"/>
    <n v="8.99"/>
    <x v="1"/>
    <s v="BP"/>
    <n v="17.98"/>
    <x v="9"/>
    <x v="2"/>
    <x v="1"/>
  </r>
  <r>
    <s v="251-377-1872"/>
    <s v="35 Arrowood Point"/>
    <x v="54"/>
    <x v="29"/>
    <n v="36628"/>
    <n v="630"/>
    <x v="87"/>
    <s v="TV808"/>
    <n v="4"/>
    <x v="26"/>
    <n v="7"/>
    <n v="34.99"/>
    <x v="0"/>
    <s v="TV"/>
    <n v="139.96"/>
    <x v="5"/>
    <x v="2"/>
    <x v="1"/>
  </r>
  <r>
    <s v="251-377-1872"/>
    <s v="35 Arrowood Point"/>
    <x v="54"/>
    <x v="29"/>
    <n v="36628"/>
    <n v="3083"/>
    <x v="115"/>
    <s v="TV802"/>
    <n v="6"/>
    <x v="31"/>
    <n v="7"/>
    <n v="49.95"/>
    <x v="0"/>
    <s v="TV"/>
    <n v="299.70000000000005"/>
    <x v="13"/>
    <x v="1"/>
    <x v="0"/>
  </r>
  <r>
    <s v="423-201-7853"/>
    <s v="10179 Manufacturers Street"/>
    <x v="16"/>
    <x v="14"/>
    <n v="37416"/>
    <n v="75"/>
    <x v="116"/>
    <s v="DK205"/>
    <n v="5"/>
    <x v="7"/>
    <n v="2"/>
    <n v="89.95"/>
    <x v="4"/>
    <s v="DK"/>
    <n v="449.75"/>
    <x v="30"/>
    <x v="4"/>
    <x v="1"/>
  </r>
  <r>
    <s v="319-871-1923"/>
    <s v="36 Tennessee Drive"/>
    <x v="15"/>
    <x v="13"/>
    <n v="52410"/>
    <n v="477"/>
    <x v="117"/>
    <s v="EB513"/>
    <n v="6"/>
    <x v="55"/>
    <n v="4"/>
    <n v="14.99"/>
    <x v="3"/>
    <s v="EB"/>
    <n v="89.94"/>
    <x v="16"/>
    <x v="7"/>
    <x v="1"/>
  </r>
  <r>
    <s v="319-871-1923"/>
    <s v="36 Tennessee Drive"/>
    <x v="15"/>
    <x v="13"/>
    <n v="52410"/>
    <n v="936"/>
    <x v="118"/>
    <s v="BP104"/>
    <n v="6"/>
    <x v="28"/>
    <n v="1"/>
    <n v="4.99"/>
    <x v="1"/>
    <s v="BP"/>
    <n v="29.94"/>
    <x v="7"/>
    <x v="0"/>
    <x v="1"/>
  </r>
  <r>
    <s v="319-871-1923"/>
    <s v="36 Tennessee Drive"/>
    <x v="15"/>
    <x v="13"/>
    <n v="52410"/>
    <n v="1789"/>
    <x v="46"/>
    <s v="EB505"/>
    <n v="3"/>
    <x v="32"/>
    <n v="4"/>
    <n v="14.99"/>
    <x v="3"/>
    <s v="EB"/>
    <n v="44.97"/>
    <x v="19"/>
    <x v="4"/>
    <x v="0"/>
  </r>
  <r>
    <s v="319-871-1923"/>
    <s v="36 Tennessee Drive"/>
    <x v="15"/>
    <x v="13"/>
    <n v="52410"/>
    <n v="2177"/>
    <x v="119"/>
    <s v="BP102"/>
    <n v="3"/>
    <x v="1"/>
    <n v="1"/>
    <n v="8.99"/>
    <x v="1"/>
    <s v="BP"/>
    <n v="26.97"/>
    <x v="27"/>
    <x v="7"/>
    <x v="0"/>
  </r>
  <r>
    <s v="585-185-5026"/>
    <s v="52209 Manley Parkway"/>
    <x v="6"/>
    <x v="1"/>
    <n v="14683"/>
    <n v="87"/>
    <x v="120"/>
    <s v="EB518"/>
    <n v="1"/>
    <x v="54"/>
    <n v="4"/>
    <n v="14.99"/>
    <x v="3"/>
    <s v="EB"/>
    <n v="14.99"/>
    <x v="17"/>
    <x v="4"/>
    <x v="1"/>
  </r>
  <r>
    <s v="585-185-5026"/>
    <s v="52209 Manley Parkway"/>
    <x v="6"/>
    <x v="1"/>
    <n v="14683"/>
    <n v="525"/>
    <x v="121"/>
    <s v="EB502"/>
    <n v="3"/>
    <x v="39"/>
    <n v="4"/>
    <n v="24.95"/>
    <x v="3"/>
    <s v="EB"/>
    <n v="74.849999999999994"/>
    <x v="22"/>
    <x v="7"/>
    <x v="1"/>
  </r>
  <r>
    <s v="585-185-5026"/>
    <s v="52209 Manley Parkway"/>
    <x v="6"/>
    <x v="1"/>
    <n v="14683"/>
    <n v="1278"/>
    <x v="88"/>
    <s v="DK202"/>
    <n v="4"/>
    <x v="56"/>
    <n v="2"/>
    <n v="58.95"/>
    <x v="4"/>
    <s v="DK"/>
    <n v="235.8"/>
    <x v="15"/>
    <x v="10"/>
    <x v="1"/>
  </r>
  <r>
    <s v="585-185-5026"/>
    <s v="52209 Manley Parkway"/>
    <x v="6"/>
    <x v="1"/>
    <n v="14683"/>
    <n v="1335"/>
    <x v="122"/>
    <s v="DS305"/>
    <n v="3"/>
    <x v="10"/>
    <n v="3"/>
    <n v="455"/>
    <x v="5"/>
    <s v="DS"/>
    <n v="1365"/>
    <x v="28"/>
    <x v="8"/>
    <x v="1"/>
  </r>
  <r>
    <s v="323-735-5951"/>
    <s v="946 American Street"/>
    <x v="55"/>
    <x v="4"/>
    <n v="90805"/>
    <n v="2664"/>
    <x v="123"/>
    <s v="EB521"/>
    <n v="4"/>
    <x v="44"/>
    <n v="4"/>
    <n v="19.5"/>
    <x v="3"/>
    <s v="EB"/>
    <n v="78"/>
    <x v="22"/>
    <x v="0"/>
    <x v="0"/>
  </r>
  <r>
    <s v="323-735-5951"/>
    <s v="946 American Street"/>
    <x v="55"/>
    <x v="4"/>
    <n v="90805"/>
    <n v="2757"/>
    <x v="124"/>
    <s v="EB516"/>
    <n v="4"/>
    <x v="57"/>
    <n v="4"/>
    <n v="16.989999999999998"/>
    <x v="3"/>
    <s v="EB"/>
    <n v="67.959999999999994"/>
    <x v="27"/>
    <x v="11"/>
    <x v="0"/>
  </r>
  <r>
    <s v="239-141-4714"/>
    <s v="5941 Westridge Circle"/>
    <x v="56"/>
    <x v="8"/>
    <n v="33913"/>
    <n v="2384"/>
    <x v="125"/>
    <s v="TV812"/>
    <n v="4"/>
    <x v="43"/>
    <n v="7"/>
    <n v="28.99"/>
    <x v="0"/>
    <s v="TV"/>
    <n v="115.96"/>
    <x v="11"/>
    <x v="2"/>
    <x v="0"/>
  </r>
  <r>
    <s v="415-232-2349"/>
    <s v="6334 Hazelcrest Crossing"/>
    <x v="4"/>
    <x v="4"/>
    <n v="94132"/>
    <n v="1185"/>
    <x v="126"/>
    <s v="RS707"/>
    <n v="5"/>
    <x v="21"/>
    <n v="6"/>
    <n v="599"/>
    <x v="2"/>
    <s v="RS"/>
    <n v="2995"/>
    <x v="28"/>
    <x v="10"/>
    <x v="1"/>
  </r>
  <r>
    <s v="415-232-2349"/>
    <s v="6334 Hazelcrest Crossing"/>
    <x v="4"/>
    <x v="4"/>
    <n v="94132"/>
    <n v="1504"/>
    <x v="127"/>
    <s v="TV813"/>
    <n v="3"/>
    <x v="33"/>
    <n v="7"/>
    <n v="29.99"/>
    <x v="0"/>
    <s v="TV"/>
    <n v="89.97"/>
    <x v="7"/>
    <x v="1"/>
    <x v="1"/>
  </r>
  <r>
    <s v="310-350-1747"/>
    <s v="6507 Ridgeview Road"/>
    <x v="57"/>
    <x v="4"/>
    <n v="90071"/>
    <n v="2916"/>
    <x v="128"/>
    <s v="TV805"/>
    <n v="4"/>
    <x v="9"/>
    <n v="7"/>
    <n v="49"/>
    <x v="0"/>
    <s v="TV"/>
    <n v="196"/>
    <x v="17"/>
    <x v="10"/>
    <x v="0"/>
  </r>
  <r>
    <s v="310-350-1747"/>
    <s v="6507 Ridgeview Road"/>
    <x v="57"/>
    <x v="4"/>
    <n v="90071"/>
    <n v="3016"/>
    <x v="41"/>
    <s v="EB512"/>
    <n v="2"/>
    <x v="45"/>
    <n v="4"/>
    <n v="24.95"/>
    <x v="3"/>
    <s v="EB"/>
    <n v="49.9"/>
    <x v="5"/>
    <x v="8"/>
    <x v="0"/>
  </r>
  <r>
    <s v="504-532-4987"/>
    <s v="77718 La Follette Alley"/>
    <x v="20"/>
    <x v="16"/>
    <n v="70154"/>
    <n v="594"/>
    <x v="114"/>
    <s v="EB516"/>
    <n v="4"/>
    <x v="57"/>
    <n v="4"/>
    <n v="16.989999999999998"/>
    <x v="3"/>
    <s v="EB"/>
    <n v="67.959999999999994"/>
    <x v="9"/>
    <x v="2"/>
    <x v="1"/>
  </r>
  <r>
    <s v="504-532-4987"/>
    <s v="77718 La Follette Alley"/>
    <x v="20"/>
    <x v="16"/>
    <n v="70154"/>
    <n v="2578"/>
    <x v="129"/>
    <s v="BP109"/>
    <n v="3"/>
    <x v="58"/>
    <n v="1"/>
    <n v="10.99"/>
    <x v="1"/>
    <s v="BP"/>
    <n v="32.97"/>
    <x v="18"/>
    <x v="0"/>
    <x v="0"/>
  </r>
  <r>
    <s v="408-265-6034"/>
    <s v="508 Graedel Plaza"/>
    <x v="35"/>
    <x v="4"/>
    <n v="95123"/>
    <n v="452"/>
    <x v="130"/>
    <s v="DS302"/>
    <n v="3"/>
    <x v="23"/>
    <n v="3"/>
    <n v="395"/>
    <x v="5"/>
    <s v="DS"/>
    <n v="1185"/>
    <x v="18"/>
    <x v="7"/>
    <x v="1"/>
  </r>
  <r>
    <s v="408-265-6034"/>
    <s v="508 Graedel Plaza"/>
    <x v="35"/>
    <x v="4"/>
    <n v="95123"/>
    <n v="1140"/>
    <x v="90"/>
    <s v="RK606"/>
    <n v="1"/>
    <x v="47"/>
    <n v="5"/>
    <n v="225"/>
    <x v="6"/>
    <s v="RK"/>
    <n v="225"/>
    <x v="13"/>
    <x v="10"/>
    <x v="1"/>
  </r>
  <r>
    <s v="704-292-9160"/>
    <s v="86184 Gerald Place"/>
    <x v="58"/>
    <x v="30"/>
    <n v="28289"/>
    <n v="1250"/>
    <x v="131"/>
    <s v="EB518"/>
    <n v="5"/>
    <x v="54"/>
    <n v="4"/>
    <n v="14.99"/>
    <x v="3"/>
    <s v="EB"/>
    <n v="74.95"/>
    <x v="4"/>
    <x v="10"/>
    <x v="1"/>
  </r>
  <r>
    <s v="704-292-9160"/>
    <s v="86184 Gerald Place"/>
    <x v="58"/>
    <x v="30"/>
    <n v="28289"/>
    <n v="2279"/>
    <x v="132"/>
    <s v="DS305"/>
    <n v="4"/>
    <x v="10"/>
    <n v="3"/>
    <n v="455"/>
    <x v="5"/>
    <s v="DS"/>
    <n v="1820"/>
    <x v="8"/>
    <x v="2"/>
    <x v="0"/>
  </r>
  <r>
    <s v="772-401-1034"/>
    <s v="812 Londonderry Junction"/>
    <x v="59"/>
    <x v="8"/>
    <n v="34985"/>
    <n v="1240"/>
    <x v="133"/>
    <s v="BP110"/>
    <n v="3"/>
    <x v="11"/>
    <n v="1"/>
    <n v="11.99"/>
    <x v="1"/>
    <s v="BP"/>
    <n v="35.97"/>
    <x v="22"/>
    <x v="10"/>
    <x v="1"/>
  </r>
  <r>
    <s v="402-701-2282"/>
    <s v="91864 Warner Way"/>
    <x v="60"/>
    <x v="31"/>
    <n v="68110"/>
    <n v="1184"/>
    <x v="134"/>
    <s v="TV808"/>
    <n v="3"/>
    <x v="26"/>
    <n v="7"/>
    <n v="34.99"/>
    <x v="0"/>
    <s v="TV"/>
    <n v="104.97"/>
    <x v="10"/>
    <x v="10"/>
    <x v="1"/>
  </r>
  <r>
    <s v="402-701-2282"/>
    <s v="91864 Warner Way"/>
    <x v="60"/>
    <x v="31"/>
    <n v="68110"/>
    <n v="2407"/>
    <x v="135"/>
    <s v="TV808"/>
    <n v="1"/>
    <x v="26"/>
    <n v="7"/>
    <n v="34.99"/>
    <x v="0"/>
    <s v="TV"/>
    <n v="34.99"/>
    <x v="18"/>
    <x v="6"/>
    <x v="0"/>
  </r>
  <r>
    <s v="402-701-2282"/>
    <s v="91864 Warner Way"/>
    <x v="60"/>
    <x v="31"/>
    <n v="68110"/>
    <n v="2956"/>
    <x v="136"/>
    <s v="DS307"/>
    <n v="4"/>
    <x v="12"/>
    <n v="3"/>
    <n v="499"/>
    <x v="5"/>
    <s v="DS"/>
    <n v="1996"/>
    <x v="13"/>
    <x v="8"/>
    <x v="0"/>
  </r>
  <r>
    <s v="404-171-8432"/>
    <s v="16905 Manufacturers Alley"/>
    <x v="61"/>
    <x v="2"/>
    <n v="30045"/>
    <n v="1629"/>
    <x v="137"/>
    <s v="BP108"/>
    <n v="4"/>
    <x v="40"/>
    <n v="1"/>
    <n v="7.99"/>
    <x v="1"/>
    <s v="BP"/>
    <n v="31.96"/>
    <x v="1"/>
    <x v="3"/>
    <x v="1"/>
  </r>
  <r>
    <s v="404-171-8432"/>
    <s v="16905 Manufacturers Alley"/>
    <x v="61"/>
    <x v="2"/>
    <n v="30045"/>
    <n v="1704"/>
    <x v="138"/>
    <s v="RS706"/>
    <n v="3"/>
    <x v="38"/>
    <n v="6"/>
    <n v="883"/>
    <x v="2"/>
    <s v="RS"/>
    <n v="2649"/>
    <x v="18"/>
    <x v="4"/>
    <x v="0"/>
  </r>
  <r>
    <s v="309-646-6881"/>
    <s v="32190 Waxwing Plaza"/>
    <x v="62"/>
    <x v="17"/>
    <n v="61640"/>
    <n v="395"/>
    <x v="139"/>
    <s v="EB506"/>
    <n v="4"/>
    <x v="59"/>
    <n v="4"/>
    <n v="16.989999999999998"/>
    <x v="3"/>
    <s v="EB"/>
    <n v="67.959999999999994"/>
    <x v="14"/>
    <x v="5"/>
    <x v="1"/>
  </r>
  <r>
    <s v="210-697-3463"/>
    <s v="659 Schiller Terrace"/>
    <x v="63"/>
    <x v="3"/>
    <n v="78225"/>
    <n v="2639"/>
    <x v="140"/>
    <s v="DK203"/>
    <n v="3"/>
    <x v="30"/>
    <n v="2"/>
    <n v="69"/>
    <x v="4"/>
    <s v="DK"/>
    <n v="207"/>
    <x v="2"/>
    <x v="0"/>
    <x v="0"/>
  </r>
  <r>
    <s v="813-649-8797"/>
    <s v="79 Golf Pass"/>
    <x v="10"/>
    <x v="8"/>
    <n v="33605"/>
    <n v="3257"/>
    <x v="141"/>
    <s v="RK604"/>
    <n v="4"/>
    <x v="35"/>
    <n v="5"/>
    <n v="189"/>
    <x v="6"/>
    <s v="RK"/>
    <n v="756"/>
    <x v="10"/>
    <x v="3"/>
    <x v="0"/>
  </r>
  <r>
    <s v="310-670-0381"/>
    <s v="48951 Nancy Junction"/>
    <x v="64"/>
    <x v="4"/>
    <n v="90305"/>
    <n v="274"/>
    <x v="142"/>
    <s v="RS703"/>
    <n v="3"/>
    <x v="50"/>
    <n v="6"/>
    <n v="549"/>
    <x v="2"/>
    <s v="RS"/>
    <n v="1647"/>
    <x v="0"/>
    <x v="9"/>
    <x v="1"/>
  </r>
  <r>
    <s v="310-670-0381"/>
    <s v="48951 Nancy Junction"/>
    <x v="64"/>
    <x v="4"/>
    <n v="90305"/>
    <n v="2274"/>
    <x v="61"/>
    <s v="RS706"/>
    <n v="4"/>
    <x v="38"/>
    <n v="6"/>
    <n v="883"/>
    <x v="2"/>
    <s v="RS"/>
    <n v="3532"/>
    <x v="18"/>
    <x v="2"/>
    <x v="0"/>
  </r>
  <r>
    <s v="310-670-0381"/>
    <s v="48951 Nancy Junction"/>
    <x v="64"/>
    <x v="4"/>
    <n v="90305"/>
    <n v="2594"/>
    <x v="143"/>
    <s v="BP109"/>
    <n v="5"/>
    <x v="58"/>
    <n v="1"/>
    <n v="10.99"/>
    <x v="1"/>
    <s v="BP"/>
    <n v="54.95"/>
    <x v="16"/>
    <x v="0"/>
    <x v="0"/>
  </r>
  <r>
    <s v="561-148-2698"/>
    <s v="91 Bunker Hill Parkway"/>
    <x v="65"/>
    <x v="8"/>
    <n v="33487"/>
    <n v="2041"/>
    <x v="144"/>
    <s v="RS703"/>
    <n v="2"/>
    <x v="50"/>
    <n v="6"/>
    <n v="549"/>
    <x v="2"/>
    <s v="RS"/>
    <n v="1098"/>
    <x v="27"/>
    <x v="5"/>
    <x v="0"/>
  </r>
  <r>
    <s v="718-818-5901"/>
    <s v="145 Briar Crest Lane"/>
    <x v="1"/>
    <x v="1"/>
    <n v="11436"/>
    <n v="2657"/>
    <x v="145"/>
    <s v="EB502"/>
    <n v="5"/>
    <x v="39"/>
    <n v="4"/>
    <n v="24.95"/>
    <x v="3"/>
    <s v="EB"/>
    <n v="124.75"/>
    <x v="7"/>
    <x v="0"/>
    <x v="0"/>
  </r>
  <r>
    <s v="361-224-8786"/>
    <s v="52831 Pankratz Court"/>
    <x v="19"/>
    <x v="3"/>
    <n v="78405"/>
    <n v="849"/>
    <x v="146"/>
    <s v="RS706"/>
    <n v="4"/>
    <x v="38"/>
    <n v="6"/>
    <n v="883"/>
    <x v="2"/>
    <s v="RS"/>
    <n v="3532"/>
    <x v="26"/>
    <x v="0"/>
    <x v="1"/>
  </r>
  <r>
    <s v="727-347-5473"/>
    <s v="5959 Rutledge Street"/>
    <x v="66"/>
    <x v="8"/>
    <n v="33710"/>
    <n v="723"/>
    <x v="147"/>
    <s v="RK604"/>
    <n v="2"/>
    <x v="35"/>
    <n v="5"/>
    <n v="189"/>
    <x v="6"/>
    <s v="RK"/>
    <n v="378"/>
    <x v="26"/>
    <x v="6"/>
    <x v="1"/>
  </r>
  <r>
    <s v="727-347-5473"/>
    <s v="5959 Rutledge Street"/>
    <x v="66"/>
    <x v="8"/>
    <n v="33710"/>
    <n v="2522"/>
    <x v="148"/>
    <s v="RK602"/>
    <n v="1"/>
    <x v="49"/>
    <n v="5"/>
    <n v="189"/>
    <x v="6"/>
    <s v="RK"/>
    <n v="189"/>
    <x v="22"/>
    <x v="6"/>
    <x v="0"/>
  </r>
  <r>
    <s v="727-347-5473"/>
    <s v="5959 Rutledge Street"/>
    <x v="66"/>
    <x v="8"/>
    <n v="33710"/>
    <n v="3008"/>
    <x v="149"/>
    <s v="TV811"/>
    <n v="2"/>
    <x v="2"/>
    <n v="7"/>
    <n v="27.5"/>
    <x v="0"/>
    <s v="TV"/>
    <n v="55"/>
    <x v="24"/>
    <x v="8"/>
    <x v="0"/>
  </r>
  <r>
    <s v="330-557-6005"/>
    <s v="24330 Randy Circle"/>
    <x v="67"/>
    <x v="20"/>
    <n v="44760"/>
    <n v="253"/>
    <x v="150"/>
    <s v="DK205"/>
    <n v="5"/>
    <x v="7"/>
    <n v="2"/>
    <n v="89.95"/>
    <x v="4"/>
    <s v="DK"/>
    <n v="449.75"/>
    <x v="17"/>
    <x v="9"/>
    <x v="1"/>
  </r>
  <r>
    <s v="330-557-6005"/>
    <s v="24330 Randy Circle"/>
    <x v="67"/>
    <x v="20"/>
    <n v="44760"/>
    <n v="719"/>
    <x v="151"/>
    <s v="EB516"/>
    <n v="4"/>
    <x v="57"/>
    <n v="4"/>
    <n v="16.989999999999998"/>
    <x v="3"/>
    <s v="EB"/>
    <n v="67.959999999999994"/>
    <x v="29"/>
    <x v="2"/>
    <x v="1"/>
  </r>
  <r>
    <s v="330-557-6005"/>
    <s v="24330 Randy Circle"/>
    <x v="67"/>
    <x v="20"/>
    <n v="44760"/>
    <n v="2129"/>
    <x v="152"/>
    <s v="EB512"/>
    <n v="5"/>
    <x v="45"/>
    <n v="4"/>
    <n v="24.95"/>
    <x v="3"/>
    <s v="EB"/>
    <n v="124.75"/>
    <x v="13"/>
    <x v="7"/>
    <x v="0"/>
  </r>
  <r>
    <s v="330-557-6005"/>
    <s v="24330 Randy Circle"/>
    <x v="67"/>
    <x v="20"/>
    <n v="44760"/>
    <n v="2666"/>
    <x v="123"/>
    <s v="EB511"/>
    <n v="3"/>
    <x v="42"/>
    <n v="4"/>
    <n v="20.95"/>
    <x v="3"/>
    <s v="EB"/>
    <n v="62.849999999999994"/>
    <x v="22"/>
    <x v="0"/>
    <x v="0"/>
  </r>
  <r>
    <s v="518-555-9659"/>
    <s v="39 Kenwood Circle"/>
    <x v="68"/>
    <x v="1"/>
    <n v="12210"/>
    <n v="1158"/>
    <x v="153"/>
    <s v="EB518"/>
    <n v="1"/>
    <x v="54"/>
    <n v="4"/>
    <n v="14.99"/>
    <x v="3"/>
    <s v="EB"/>
    <n v="14.99"/>
    <x v="20"/>
    <x v="10"/>
    <x v="1"/>
  </r>
  <r>
    <s v="518-555-9659"/>
    <s v="39 Kenwood Circle"/>
    <x v="68"/>
    <x v="1"/>
    <n v="12210"/>
    <n v="1870"/>
    <x v="154"/>
    <s v="EB512"/>
    <n v="3"/>
    <x v="45"/>
    <n v="4"/>
    <n v="24.95"/>
    <x v="3"/>
    <s v="EB"/>
    <n v="74.849999999999994"/>
    <x v="23"/>
    <x v="9"/>
    <x v="0"/>
  </r>
  <r>
    <s v="518-555-9659"/>
    <s v="39 Kenwood Circle"/>
    <x v="68"/>
    <x v="1"/>
    <n v="12210"/>
    <n v="2435"/>
    <x v="155"/>
    <s v="BP110"/>
    <n v="4"/>
    <x v="11"/>
    <n v="1"/>
    <n v="11.99"/>
    <x v="1"/>
    <s v="BP"/>
    <n v="47.96"/>
    <x v="16"/>
    <x v="6"/>
    <x v="0"/>
  </r>
  <r>
    <s v="518-555-9659"/>
    <s v="39 Kenwood Circle"/>
    <x v="68"/>
    <x v="1"/>
    <n v="12210"/>
    <n v="2601"/>
    <x v="156"/>
    <s v="DS305"/>
    <n v="6"/>
    <x v="10"/>
    <n v="3"/>
    <n v="455"/>
    <x v="5"/>
    <s v="DS"/>
    <n v="2730"/>
    <x v="9"/>
    <x v="0"/>
    <x v="0"/>
  </r>
  <r>
    <s v="303-727-2090"/>
    <s v="91 Pierstorff Junction"/>
    <x v="69"/>
    <x v="32"/>
    <n v="80150"/>
    <n v="810"/>
    <x v="157"/>
    <s v="RS705"/>
    <n v="4"/>
    <x v="3"/>
    <n v="6"/>
    <n v="684"/>
    <x v="2"/>
    <s v="RS"/>
    <n v="2736"/>
    <x v="22"/>
    <x v="6"/>
    <x v="1"/>
  </r>
  <r>
    <s v="989-456-9563"/>
    <s v="902 Texas Pass"/>
    <x v="70"/>
    <x v="24"/>
    <n v="48609"/>
    <n v="1083"/>
    <x v="158"/>
    <s v="DS301"/>
    <n v="5"/>
    <x v="20"/>
    <n v="3"/>
    <n v="399"/>
    <x v="5"/>
    <s v="DS"/>
    <n v="1995"/>
    <x v="22"/>
    <x v="11"/>
    <x v="1"/>
  </r>
  <r>
    <s v="212-310-8122"/>
    <s v="5508 Orin Circle"/>
    <x v="22"/>
    <x v="1"/>
    <n v="10292"/>
    <n v="729"/>
    <x v="159"/>
    <s v="DS304"/>
    <n v="4"/>
    <x v="18"/>
    <n v="3"/>
    <n v="250"/>
    <x v="5"/>
    <s v="DS"/>
    <n v="1000"/>
    <x v="13"/>
    <x v="6"/>
    <x v="1"/>
  </r>
  <r>
    <s v="314-240-4611"/>
    <s v="89596 Pierstorff Circle"/>
    <x v="71"/>
    <x v="33"/>
    <n v="63167"/>
    <n v="237"/>
    <x v="160"/>
    <s v="DS302"/>
    <n v="5"/>
    <x v="23"/>
    <n v="3"/>
    <n v="395"/>
    <x v="5"/>
    <s v="DS"/>
    <n v="1975"/>
    <x v="30"/>
    <x v="9"/>
    <x v="1"/>
  </r>
  <r>
    <s v="912-562-7602"/>
    <s v="2870 5th Trail"/>
    <x v="72"/>
    <x v="2"/>
    <n v="31416"/>
    <n v="62"/>
    <x v="161"/>
    <s v="EB508"/>
    <n v="4"/>
    <x v="5"/>
    <n v="4"/>
    <n v="15.5"/>
    <x v="3"/>
    <s v="EB"/>
    <n v="62"/>
    <x v="27"/>
    <x v="4"/>
    <x v="1"/>
  </r>
  <r>
    <s v="912-562-7602"/>
    <s v="2870 5th Trail"/>
    <x v="72"/>
    <x v="2"/>
    <n v="31416"/>
    <n v="289"/>
    <x v="162"/>
    <s v="EB511"/>
    <n v="5"/>
    <x v="42"/>
    <n v="4"/>
    <n v="20.95"/>
    <x v="3"/>
    <s v="EB"/>
    <n v="104.75"/>
    <x v="21"/>
    <x v="9"/>
    <x v="1"/>
  </r>
  <r>
    <s v="912-562-7602"/>
    <s v="2870 5th Trail"/>
    <x v="72"/>
    <x v="2"/>
    <n v="31416"/>
    <n v="521"/>
    <x v="163"/>
    <s v="EB513"/>
    <n v="3"/>
    <x v="55"/>
    <n v="4"/>
    <n v="14.99"/>
    <x v="3"/>
    <s v="EB"/>
    <n v="44.97"/>
    <x v="17"/>
    <x v="7"/>
    <x v="1"/>
  </r>
  <r>
    <s v="559-235-1237"/>
    <s v="2398 Redwing Drive"/>
    <x v="73"/>
    <x v="4"/>
    <n v="92640"/>
    <n v="339"/>
    <x v="164"/>
    <s v="RS702"/>
    <n v="3"/>
    <x v="36"/>
    <n v="6"/>
    <n v="899"/>
    <x v="2"/>
    <s v="RS"/>
    <n v="2697"/>
    <x v="9"/>
    <x v="5"/>
    <x v="1"/>
  </r>
  <r>
    <s v="559-235-1237"/>
    <s v="2398 Redwing Drive"/>
    <x v="73"/>
    <x v="4"/>
    <n v="92640"/>
    <n v="958"/>
    <x v="165"/>
    <s v="RK607"/>
    <n v="4"/>
    <x v="25"/>
    <n v="5"/>
    <n v="245"/>
    <x v="6"/>
    <s v="RK"/>
    <n v="980"/>
    <x v="22"/>
    <x v="0"/>
    <x v="1"/>
  </r>
  <r>
    <s v="559-235-1237"/>
    <s v="2398 Redwing Drive"/>
    <x v="73"/>
    <x v="4"/>
    <n v="92640"/>
    <n v="1942"/>
    <x v="166"/>
    <s v="TV801"/>
    <n v="5"/>
    <x v="60"/>
    <n v="7"/>
    <n v="36.99"/>
    <x v="0"/>
    <s v="TV"/>
    <n v="184.95000000000002"/>
    <x v="17"/>
    <x v="9"/>
    <x v="0"/>
  </r>
  <r>
    <s v="251-917-5882"/>
    <s v="771 Carpenter Pass"/>
    <x v="54"/>
    <x v="29"/>
    <n v="36616"/>
    <n v="2264"/>
    <x v="167"/>
    <s v="EB521"/>
    <n v="5"/>
    <x v="44"/>
    <n v="4"/>
    <n v="19.5"/>
    <x v="3"/>
    <s v="EB"/>
    <n v="97.5"/>
    <x v="26"/>
    <x v="2"/>
    <x v="0"/>
  </r>
  <r>
    <s v="251-917-5882"/>
    <s v="771 Carpenter Pass"/>
    <x v="54"/>
    <x v="29"/>
    <n v="36616"/>
    <n v="3061"/>
    <x v="168"/>
    <s v="TV802"/>
    <n v="3"/>
    <x v="31"/>
    <n v="7"/>
    <n v="49.95"/>
    <x v="0"/>
    <s v="TV"/>
    <n v="149.85000000000002"/>
    <x v="12"/>
    <x v="8"/>
    <x v="0"/>
  </r>
  <r>
    <s v="337-240-3268"/>
    <s v="888 Pearson Avenue"/>
    <x v="74"/>
    <x v="16"/>
    <n v="70607"/>
    <n v="2845"/>
    <x v="169"/>
    <s v="EB521"/>
    <n v="2"/>
    <x v="44"/>
    <n v="4"/>
    <n v="19.5"/>
    <x v="3"/>
    <s v="EB"/>
    <n v="39"/>
    <x v="13"/>
    <x v="10"/>
    <x v="0"/>
  </r>
  <r>
    <s v="201-793-5980"/>
    <s v="885 Pierstorff Trail"/>
    <x v="75"/>
    <x v="11"/>
    <n v="7112"/>
    <n v="2309"/>
    <x v="170"/>
    <s v="EB519"/>
    <n v="3"/>
    <x v="51"/>
    <n v="4"/>
    <n v="16.75"/>
    <x v="3"/>
    <s v="EB"/>
    <n v="50.25"/>
    <x v="3"/>
    <x v="2"/>
    <x v="0"/>
  </r>
  <r>
    <s v="317-522-5510"/>
    <s v="1332 Gina Hill"/>
    <x v="76"/>
    <x v="18"/>
    <n v="46247"/>
    <n v="1765"/>
    <x v="171"/>
    <s v="TV804"/>
    <n v="1"/>
    <x v="4"/>
    <n v="7"/>
    <n v="37.99"/>
    <x v="0"/>
    <s v="TV"/>
    <n v="37.99"/>
    <x v="30"/>
    <x v="4"/>
    <x v="0"/>
  </r>
  <r>
    <s v="970-596-2938"/>
    <s v="85 Southridge Avenue"/>
    <x v="77"/>
    <x v="32"/>
    <n v="80638"/>
    <n v="2665"/>
    <x v="123"/>
    <s v="EB503"/>
    <n v="1"/>
    <x v="24"/>
    <n v="4"/>
    <n v="24.99"/>
    <x v="3"/>
    <s v="EB"/>
    <n v="24.99"/>
    <x v="22"/>
    <x v="0"/>
    <x v="0"/>
  </r>
  <r>
    <s v="970-596-2938"/>
    <s v="85 Southridge Avenue"/>
    <x v="77"/>
    <x v="32"/>
    <n v="80638"/>
    <n v="2851"/>
    <x v="172"/>
    <s v="RK604"/>
    <n v="6"/>
    <x v="35"/>
    <n v="5"/>
    <n v="189"/>
    <x v="6"/>
    <s v="RK"/>
    <n v="1134"/>
    <x v="18"/>
    <x v="10"/>
    <x v="0"/>
  </r>
  <r>
    <s v="920-324-0981"/>
    <s v="58134 Bayside Center"/>
    <x v="78"/>
    <x v="12"/>
    <n v="54915"/>
    <n v="360"/>
    <x v="173"/>
    <s v="DK209"/>
    <n v="4"/>
    <x v="13"/>
    <n v="2"/>
    <n v="179"/>
    <x v="4"/>
    <s v="DK"/>
    <n v="716"/>
    <x v="5"/>
    <x v="5"/>
    <x v="1"/>
  </r>
  <r>
    <s v="920-324-0981"/>
    <s v="58134 Bayside Center"/>
    <x v="78"/>
    <x v="12"/>
    <n v="54915"/>
    <n v="1303"/>
    <x v="174"/>
    <s v="BP107"/>
    <n v="3"/>
    <x v="6"/>
    <n v="1"/>
    <n v="12"/>
    <x v="1"/>
    <s v="BP"/>
    <n v="36"/>
    <x v="23"/>
    <x v="8"/>
    <x v="1"/>
  </r>
  <r>
    <s v="920-324-0981"/>
    <s v="58134 Bayside Center"/>
    <x v="78"/>
    <x v="12"/>
    <n v="54915"/>
    <n v="1329"/>
    <x v="175"/>
    <s v="RK604"/>
    <n v="3"/>
    <x v="35"/>
    <n v="5"/>
    <n v="189"/>
    <x v="6"/>
    <s v="RK"/>
    <n v="567"/>
    <x v="10"/>
    <x v="8"/>
    <x v="1"/>
  </r>
  <r>
    <s v="920-324-0981"/>
    <s v="58134 Bayside Center"/>
    <x v="78"/>
    <x v="12"/>
    <n v="54915"/>
    <n v="1703"/>
    <x v="138"/>
    <s v="TV802"/>
    <n v="3"/>
    <x v="31"/>
    <n v="7"/>
    <n v="49.95"/>
    <x v="0"/>
    <s v="TV"/>
    <n v="149.85000000000002"/>
    <x v="18"/>
    <x v="4"/>
    <x v="0"/>
  </r>
  <r>
    <s v="920-324-0981"/>
    <s v="58134 Bayside Center"/>
    <x v="78"/>
    <x v="12"/>
    <n v="54915"/>
    <n v="3135"/>
    <x v="176"/>
    <s v="EB520"/>
    <n v="6"/>
    <x v="48"/>
    <n v="4"/>
    <n v="17.5"/>
    <x v="3"/>
    <s v="EB"/>
    <n v="105"/>
    <x v="27"/>
    <x v="1"/>
    <x v="0"/>
  </r>
  <r>
    <s v="502-452-5341"/>
    <s v="24 Stone Corner Circle"/>
    <x v="79"/>
    <x v="34"/>
    <n v="40287"/>
    <n v="1208"/>
    <x v="177"/>
    <s v="BP110"/>
    <n v="2"/>
    <x v="11"/>
    <n v="1"/>
    <n v="11.99"/>
    <x v="1"/>
    <s v="BP"/>
    <n v="23.98"/>
    <x v="30"/>
    <x v="10"/>
    <x v="1"/>
  </r>
  <r>
    <s v="502-452-5341"/>
    <s v="24 Stone Corner Circle"/>
    <x v="79"/>
    <x v="34"/>
    <n v="40287"/>
    <n v="2795"/>
    <x v="178"/>
    <s v="EB506"/>
    <n v="5"/>
    <x v="59"/>
    <n v="4"/>
    <n v="16.989999999999998"/>
    <x v="3"/>
    <s v="EB"/>
    <n v="84.949999999999989"/>
    <x v="14"/>
    <x v="11"/>
    <x v="0"/>
  </r>
  <r>
    <s v="502-452-5341"/>
    <s v="24 Stone Corner Circle"/>
    <x v="79"/>
    <x v="34"/>
    <n v="40287"/>
    <n v="3243"/>
    <x v="179"/>
    <s v="EB521"/>
    <n v="3"/>
    <x v="44"/>
    <n v="4"/>
    <n v="19.5"/>
    <x v="3"/>
    <s v="EB"/>
    <n v="58.5"/>
    <x v="16"/>
    <x v="3"/>
    <x v="0"/>
  </r>
  <r>
    <s v="772-627-1160"/>
    <s v="98780 Oak Valley Circle"/>
    <x v="80"/>
    <x v="8"/>
    <n v="34949"/>
    <n v="1010"/>
    <x v="180"/>
    <s v="DK203"/>
    <n v="5"/>
    <x v="30"/>
    <n v="2"/>
    <n v="69"/>
    <x v="4"/>
    <s v="DK"/>
    <n v="345"/>
    <x v="8"/>
    <x v="11"/>
    <x v="1"/>
  </r>
  <r>
    <s v="772-627-1160"/>
    <s v="98780 Oak Valley Circle"/>
    <x v="80"/>
    <x v="8"/>
    <n v="34949"/>
    <n v="1072"/>
    <x v="181"/>
    <s v="TV813"/>
    <n v="3"/>
    <x v="33"/>
    <n v="7"/>
    <n v="29.99"/>
    <x v="0"/>
    <s v="TV"/>
    <n v="89.97"/>
    <x v="7"/>
    <x v="11"/>
    <x v="1"/>
  </r>
  <r>
    <s v="330-285-9304"/>
    <s v="82 Farwell Terrace"/>
    <x v="81"/>
    <x v="20"/>
    <n v="44485"/>
    <n v="2636"/>
    <x v="182"/>
    <s v="RS707"/>
    <n v="2"/>
    <x v="21"/>
    <n v="6"/>
    <n v="599"/>
    <x v="2"/>
    <s v="RS"/>
    <n v="1198"/>
    <x v="30"/>
    <x v="0"/>
    <x v="0"/>
  </r>
  <r>
    <s v="918-879-9183"/>
    <s v="5051 Westend Court"/>
    <x v="27"/>
    <x v="5"/>
    <n v="74133"/>
    <n v="2417"/>
    <x v="84"/>
    <s v="EB508"/>
    <n v="1"/>
    <x v="5"/>
    <n v="4"/>
    <n v="15.5"/>
    <x v="3"/>
    <s v="EB"/>
    <n v="15.5"/>
    <x v="20"/>
    <x v="6"/>
    <x v="0"/>
  </r>
  <r>
    <s v="973-630-2665"/>
    <s v="841 Grover Way"/>
    <x v="75"/>
    <x v="11"/>
    <n v="7112"/>
    <n v="270"/>
    <x v="37"/>
    <s v="TV812"/>
    <n v="1"/>
    <x v="43"/>
    <n v="7"/>
    <n v="28.99"/>
    <x v="0"/>
    <s v="TV"/>
    <n v="28.99"/>
    <x v="4"/>
    <x v="9"/>
    <x v="1"/>
  </r>
  <r>
    <s v="973-630-2665"/>
    <s v="841 Grover Way"/>
    <x v="75"/>
    <x v="11"/>
    <n v="7112"/>
    <n v="1058"/>
    <x v="183"/>
    <s v="TV805"/>
    <n v="6"/>
    <x v="9"/>
    <n v="7"/>
    <n v="49"/>
    <x v="0"/>
    <s v="TV"/>
    <n v="294"/>
    <x v="30"/>
    <x v="11"/>
    <x v="1"/>
  </r>
  <r>
    <s v="907-593-4971"/>
    <s v="2599 Grayhawk Terrace"/>
    <x v="82"/>
    <x v="10"/>
    <n v="99812"/>
    <n v="3137"/>
    <x v="184"/>
    <s v="TV811"/>
    <n v="3"/>
    <x v="2"/>
    <n v="7"/>
    <n v="27.5"/>
    <x v="0"/>
    <s v="TV"/>
    <n v="82.5"/>
    <x v="24"/>
    <x v="1"/>
    <x v="0"/>
  </r>
  <r>
    <s v="251-612-2332"/>
    <s v="767 Lunder Plaza"/>
    <x v="54"/>
    <x v="29"/>
    <n v="36610"/>
    <n v="32"/>
    <x v="185"/>
    <s v="DK203"/>
    <n v="3"/>
    <x v="30"/>
    <n v="2"/>
    <n v="69"/>
    <x v="4"/>
    <s v="DK"/>
    <n v="207"/>
    <x v="23"/>
    <x v="4"/>
    <x v="1"/>
  </r>
  <r>
    <s v="540-752-9926"/>
    <s v="8767 Almo Plaza"/>
    <x v="83"/>
    <x v="7"/>
    <n v="24024"/>
    <n v="499"/>
    <x v="186"/>
    <s v="RS706"/>
    <n v="4"/>
    <x v="38"/>
    <n v="6"/>
    <n v="883"/>
    <x v="2"/>
    <s v="RS"/>
    <n v="3532"/>
    <x v="24"/>
    <x v="7"/>
    <x v="1"/>
  </r>
  <r>
    <s v="713-334-7180"/>
    <s v="27 Kipling Drive"/>
    <x v="84"/>
    <x v="3"/>
    <n v="77015"/>
    <n v="226"/>
    <x v="187"/>
    <s v="RS703"/>
    <n v="3"/>
    <x v="50"/>
    <n v="6"/>
    <n v="549"/>
    <x v="2"/>
    <s v="RS"/>
    <n v="1647"/>
    <x v="24"/>
    <x v="9"/>
    <x v="1"/>
  </r>
  <r>
    <s v="713-334-7180"/>
    <s v="27 Kipling Drive"/>
    <x v="84"/>
    <x v="3"/>
    <n v="77015"/>
    <n v="2600"/>
    <x v="156"/>
    <s v="BP109"/>
    <n v="2"/>
    <x v="58"/>
    <n v="1"/>
    <n v="10.99"/>
    <x v="1"/>
    <s v="BP"/>
    <n v="21.98"/>
    <x v="9"/>
    <x v="0"/>
    <x v="0"/>
  </r>
  <r>
    <s v="626-430-8051"/>
    <s v="13515 Scoville Center"/>
    <x v="85"/>
    <x v="4"/>
    <n v="91841"/>
    <n v="805"/>
    <x v="188"/>
    <s v="DS303"/>
    <n v="5"/>
    <x v="53"/>
    <n v="3"/>
    <n v="450"/>
    <x v="5"/>
    <s v="DS"/>
    <n v="2250"/>
    <x v="19"/>
    <x v="6"/>
    <x v="1"/>
  </r>
  <r>
    <s v="626-430-8051"/>
    <s v="13515 Scoville Center"/>
    <x v="85"/>
    <x v="4"/>
    <n v="91841"/>
    <n v="1182"/>
    <x v="134"/>
    <s v="RS702"/>
    <n v="4"/>
    <x v="36"/>
    <n v="6"/>
    <n v="899"/>
    <x v="2"/>
    <s v="RS"/>
    <n v="3596"/>
    <x v="10"/>
    <x v="10"/>
    <x v="1"/>
  </r>
  <r>
    <s v="626-430-8051"/>
    <s v="13515 Scoville Center"/>
    <x v="85"/>
    <x v="4"/>
    <n v="91841"/>
    <n v="1980"/>
    <x v="189"/>
    <s v="RK602"/>
    <n v="4"/>
    <x v="49"/>
    <n v="5"/>
    <n v="189"/>
    <x v="6"/>
    <s v="RK"/>
    <n v="756"/>
    <x v="21"/>
    <x v="9"/>
    <x v="0"/>
  </r>
  <r>
    <s v="626-430-8051"/>
    <s v="13515 Scoville Center"/>
    <x v="85"/>
    <x v="4"/>
    <n v="91841"/>
    <n v="2525"/>
    <x v="31"/>
    <s v="EB503"/>
    <n v="5"/>
    <x v="24"/>
    <n v="4"/>
    <n v="24.99"/>
    <x v="3"/>
    <s v="EB"/>
    <n v="124.94999999999999"/>
    <x v="14"/>
    <x v="6"/>
    <x v="0"/>
  </r>
  <r>
    <s v="313-494-1547"/>
    <s v="27 Lakeland Terrace"/>
    <x v="52"/>
    <x v="24"/>
    <n v="48267"/>
    <n v="1341"/>
    <x v="91"/>
    <s v="TV806"/>
    <n v="2"/>
    <x v="61"/>
    <n v="7"/>
    <n v="49"/>
    <x v="0"/>
    <s v="TV"/>
    <n v="98"/>
    <x v="27"/>
    <x v="8"/>
    <x v="1"/>
  </r>
  <r>
    <s v="773-893-7290"/>
    <s v="102 Memorial Hill"/>
    <x v="21"/>
    <x v="17"/>
    <n v="60619"/>
    <n v="1038"/>
    <x v="190"/>
    <s v="TV804"/>
    <n v="3"/>
    <x v="4"/>
    <n v="7"/>
    <n v="37.99"/>
    <x v="0"/>
    <s v="TV"/>
    <n v="113.97"/>
    <x v="3"/>
    <x v="11"/>
    <x v="1"/>
  </r>
  <r>
    <s v="773-893-7290"/>
    <s v="102 Memorial Hill"/>
    <x v="21"/>
    <x v="17"/>
    <n v="60619"/>
    <n v="1792"/>
    <x v="191"/>
    <s v="DK206"/>
    <n v="4"/>
    <x v="46"/>
    <n v="2"/>
    <n v="119"/>
    <x v="4"/>
    <s v="DK"/>
    <n v="476"/>
    <x v="22"/>
    <x v="4"/>
    <x v="0"/>
  </r>
  <r>
    <s v="260-960-4036"/>
    <s v="8310 Banding Circle"/>
    <x v="23"/>
    <x v="18"/>
    <n v="46867"/>
    <n v="831"/>
    <x v="192"/>
    <s v="RS703"/>
    <n v="2"/>
    <x v="50"/>
    <n v="6"/>
    <n v="549"/>
    <x v="2"/>
    <s v="RS"/>
    <n v="1098"/>
    <x v="25"/>
    <x v="6"/>
    <x v="1"/>
  </r>
  <r>
    <s v="260-960-4036"/>
    <s v="8310 Banding Circle"/>
    <x v="23"/>
    <x v="18"/>
    <n v="46867"/>
    <n v="951"/>
    <x v="193"/>
    <s v="DK203"/>
    <n v="4"/>
    <x v="30"/>
    <n v="2"/>
    <n v="69"/>
    <x v="4"/>
    <s v="DK"/>
    <n v="276"/>
    <x v="19"/>
    <x v="0"/>
    <x v="1"/>
  </r>
  <r>
    <s v="260-960-4036"/>
    <s v="8310 Banding Circle"/>
    <x v="23"/>
    <x v="18"/>
    <n v="46867"/>
    <n v="2441"/>
    <x v="194"/>
    <s v="TV805"/>
    <n v="2"/>
    <x v="9"/>
    <n v="7"/>
    <n v="49"/>
    <x v="0"/>
    <s v="TV"/>
    <n v="98"/>
    <x v="3"/>
    <x v="6"/>
    <x v="0"/>
  </r>
  <r>
    <s v="202-366-2994"/>
    <s v="5776 Washington Point"/>
    <x v="0"/>
    <x v="0"/>
    <n v="20244"/>
    <n v="215"/>
    <x v="195"/>
    <s v="TV808"/>
    <n v="5"/>
    <x v="26"/>
    <n v="7"/>
    <n v="34.99"/>
    <x v="0"/>
    <s v="TV"/>
    <n v="174.95000000000002"/>
    <x v="28"/>
    <x v="9"/>
    <x v="1"/>
  </r>
  <r>
    <s v="202-366-2994"/>
    <s v="5776 Washington Point"/>
    <x v="0"/>
    <x v="0"/>
    <n v="20244"/>
    <n v="1513"/>
    <x v="196"/>
    <s v="EB516"/>
    <n v="4"/>
    <x v="57"/>
    <n v="4"/>
    <n v="16.989999999999998"/>
    <x v="3"/>
    <s v="EB"/>
    <n v="67.959999999999994"/>
    <x v="17"/>
    <x v="1"/>
    <x v="1"/>
  </r>
  <r>
    <s v="205-438-8465"/>
    <s v="1613 Calypso Street"/>
    <x v="86"/>
    <x v="29"/>
    <n v="35263"/>
    <n v="13"/>
    <x v="197"/>
    <s v="EB508"/>
    <n v="3"/>
    <x v="5"/>
    <n v="4"/>
    <n v="15.5"/>
    <x v="3"/>
    <s v="EB"/>
    <n v="46.5"/>
    <x v="13"/>
    <x v="4"/>
    <x v="1"/>
  </r>
  <r>
    <s v="205-438-8465"/>
    <s v="1613 Calypso Street"/>
    <x v="86"/>
    <x v="29"/>
    <n v="35263"/>
    <n v="33"/>
    <x v="185"/>
    <s v="RS706"/>
    <n v="3"/>
    <x v="38"/>
    <n v="6"/>
    <n v="883"/>
    <x v="2"/>
    <s v="RS"/>
    <n v="2649"/>
    <x v="23"/>
    <x v="4"/>
    <x v="1"/>
  </r>
  <r>
    <s v="520-969-5162"/>
    <s v="37345 Lakewood Terrace"/>
    <x v="7"/>
    <x v="6"/>
    <n v="85720"/>
    <n v="611"/>
    <x v="198"/>
    <s v="EB517"/>
    <n v="3"/>
    <x v="62"/>
    <n v="4"/>
    <n v="19.5"/>
    <x v="3"/>
    <s v="EB"/>
    <n v="58.5"/>
    <x v="10"/>
    <x v="2"/>
    <x v="1"/>
  </r>
  <r>
    <s v="315-900-9170"/>
    <s v="50972 Prairie Rose Park"/>
    <x v="87"/>
    <x v="1"/>
    <n v="13210"/>
    <n v="111"/>
    <x v="199"/>
    <s v="DS305"/>
    <n v="5"/>
    <x v="10"/>
    <n v="3"/>
    <n v="455"/>
    <x v="5"/>
    <s v="DS"/>
    <n v="2275"/>
    <x v="14"/>
    <x v="4"/>
    <x v="1"/>
  </r>
  <r>
    <s v="315-900-9170"/>
    <s v="50972 Prairie Rose Park"/>
    <x v="87"/>
    <x v="1"/>
    <n v="13210"/>
    <n v="1782"/>
    <x v="200"/>
    <s v="DS304"/>
    <n v="5"/>
    <x v="18"/>
    <n v="3"/>
    <n v="250"/>
    <x v="5"/>
    <s v="DS"/>
    <n v="1250"/>
    <x v="7"/>
    <x v="4"/>
    <x v="0"/>
  </r>
  <r>
    <s v="302-920-9473"/>
    <s v="12743 Valley Edge Alley"/>
    <x v="88"/>
    <x v="35"/>
    <n v="19805"/>
    <n v="3207"/>
    <x v="18"/>
    <s v="EB518"/>
    <n v="1"/>
    <x v="54"/>
    <n v="4"/>
    <n v="14.99"/>
    <x v="3"/>
    <s v="EB"/>
    <n v="14.99"/>
    <x v="15"/>
    <x v="1"/>
    <x v="0"/>
  </r>
  <r>
    <s v="503-181-7765"/>
    <s v="49 Kingsford Road"/>
    <x v="89"/>
    <x v="36"/>
    <n v="97075"/>
    <n v="1274"/>
    <x v="201"/>
    <s v="EB517"/>
    <n v="3"/>
    <x v="62"/>
    <n v="4"/>
    <n v="19.5"/>
    <x v="3"/>
    <s v="EB"/>
    <n v="58.5"/>
    <x v="12"/>
    <x v="10"/>
    <x v="1"/>
  </r>
  <r>
    <s v="816-590-3012"/>
    <s v="492 Bowman Junction"/>
    <x v="90"/>
    <x v="37"/>
    <n v="66205"/>
    <n v="761"/>
    <x v="202"/>
    <s v="TV804"/>
    <n v="3"/>
    <x v="4"/>
    <n v="7"/>
    <n v="37.99"/>
    <x v="0"/>
    <s v="TV"/>
    <n v="113.97"/>
    <x v="9"/>
    <x v="6"/>
    <x v="1"/>
  </r>
  <r>
    <s v="816-590-3012"/>
    <s v="492 Bowman Junction"/>
    <x v="90"/>
    <x v="37"/>
    <n v="66205"/>
    <n v="1282"/>
    <x v="88"/>
    <s v="RK605"/>
    <n v="3"/>
    <x v="37"/>
    <n v="5"/>
    <n v="214"/>
    <x v="6"/>
    <s v="RK"/>
    <n v="642"/>
    <x v="15"/>
    <x v="10"/>
    <x v="1"/>
  </r>
  <r>
    <s v="218-438-6633"/>
    <s v="19867 Crowley Avenue"/>
    <x v="91"/>
    <x v="27"/>
    <n v="55423"/>
    <n v="702"/>
    <x v="203"/>
    <s v="EB520"/>
    <n v="4"/>
    <x v="48"/>
    <n v="4"/>
    <n v="17.5"/>
    <x v="3"/>
    <s v="EB"/>
    <n v="70"/>
    <x v="12"/>
    <x v="2"/>
    <x v="1"/>
  </r>
  <r>
    <s v="818-513-0970"/>
    <s v="39321 Oak Valley Trail"/>
    <x v="92"/>
    <x v="4"/>
    <n v="90510"/>
    <n v="1656"/>
    <x v="204"/>
    <s v="RK605"/>
    <n v="3"/>
    <x v="37"/>
    <n v="5"/>
    <n v="214"/>
    <x v="6"/>
    <s v="RK"/>
    <n v="642"/>
    <x v="14"/>
    <x v="3"/>
    <x v="1"/>
  </r>
  <r>
    <s v="818-513-0970"/>
    <s v="39321 Oak Valley Trail"/>
    <x v="92"/>
    <x v="4"/>
    <n v="90510"/>
    <n v="2983"/>
    <x v="205"/>
    <s v="BP106"/>
    <n v="3"/>
    <x v="52"/>
    <n v="1"/>
    <n v="8.99"/>
    <x v="1"/>
    <s v="BP"/>
    <n v="26.97"/>
    <x v="9"/>
    <x v="8"/>
    <x v="0"/>
  </r>
  <r>
    <s v="302-139-0261"/>
    <s v="79909 Buell Place"/>
    <x v="88"/>
    <x v="35"/>
    <n v="19897"/>
    <n v="1027"/>
    <x v="206"/>
    <s v="BP102"/>
    <n v="5"/>
    <x v="1"/>
    <n v="1"/>
    <n v="8.99"/>
    <x v="1"/>
    <s v="BP"/>
    <n v="44.95"/>
    <x v="16"/>
    <x v="11"/>
    <x v="1"/>
  </r>
  <r>
    <s v="302-139-0261"/>
    <s v="79909 Buell Place"/>
    <x v="88"/>
    <x v="35"/>
    <n v="19897"/>
    <n v="1284"/>
    <x v="207"/>
    <s v="RK607"/>
    <n v="4"/>
    <x v="25"/>
    <n v="5"/>
    <n v="245"/>
    <x v="6"/>
    <s v="RK"/>
    <n v="980"/>
    <x v="26"/>
    <x v="8"/>
    <x v="1"/>
  </r>
  <r>
    <s v="443-554-9340"/>
    <s v="530 Esker Plaza"/>
    <x v="93"/>
    <x v="9"/>
    <n v="21239"/>
    <n v="405"/>
    <x v="208"/>
    <s v="DK203"/>
    <n v="5"/>
    <x v="30"/>
    <n v="2"/>
    <n v="69"/>
    <x v="4"/>
    <s v="DK"/>
    <n v="345"/>
    <x v="25"/>
    <x v="5"/>
    <x v="1"/>
  </r>
  <r>
    <s v="443-554-9340"/>
    <s v="530 Esker Plaza"/>
    <x v="93"/>
    <x v="9"/>
    <n v="21239"/>
    <n v="1871"/>
    <x v="154"/>
    <s v="EB501"/>
    <n v="2"/>
    <x v="16"/>
    <n v="4"/>
    <n v="23.99"/>
    <x v="3"/>
    <s v="EB"/>
    <n v="47.98"/>
    <x v="23"/>
    <x v="9"/>
    <x v="0"/>
  </r>
  <r>
    <s v="443-554-9340"/>
    <s v="530 Esker Plaza"/>
    <x v="93"/>
    <x v="9"/>
    <n v="21239"/>
    <n v="3299"/>
    <x v="209"/>
    <s v="BP107"/>
    <n v="5"/>
    <x v="6"/>
    <n v="1"/>
    <n v="12"/>
    <x v="1"/>
    <s v="BP"/>
    <n v="60"/>
    <x v="22"/>
    <x v="3"/>
    <x v="0"/>
  </r>
  <r>
    <s v="202-592-4270"/>
    <s v="93042 Veith Circle"/>
    <x v="0"/>
    <x v="0"/>
    <n v="20073"/>
    <n v="2151"/>
    <x v="210"/>
    <s v="DK204"/>
    <n v="3"/>
    <x v="63"/>
    <n v="2"/>
    <n v="89"/>
    <x v="4"/>
    <s v="DK"/>
    <n v="267"/>
    <x v="16"/>
    <x v="7"/>
    <x v="0"/>
  </r>
  <r>
    <s v="202-592-4270"/>
    <s v="93042 Veith Circle"/>
    <x v="0"/>
    <x v="0"/>
    <n v="20073"/>
    <n v="2833"/>
    <x v="211"/>
    <s v="EB513"/>
    <n v="3"/>
    <x v="55"/>
    <n v="4"/>
    <n v="14.99"/>
    <x v="3"/>
    <s v="EB"/>
    <n v="44.97"/>
    <x v="29"/>
    <x v="11"/>
    <x v="0"/>
  </r>
  <r>
    <s v="352-842-5449"/>
    <s v="920 Redwing Lane"/>
    <x v="94"/>
    <x v="8"/>
    <n v="34479"/>
    <n v="401"/>
    <x v="86"/>
    <s v="DK202"/>
    <n v="3"/>
    <x v="56"/>
    <n v="2"/>
    <n v="58.95"/>
    <x v="4"/>
    <s v="DK"/>
    <n v="176.85000000000002"/>
    <x v="4"/>
    <x v="5"/>
    <x v="1"/>
  </r>
  <r>
    <s v="785-796-8223"/>
    <s v="934 Becker Alley"/>
    <x v="95"/>
    <x v="37"/>
    <n v="66629"/>
    <n v="2001"/>
    <x v="8"/>
    <s v="EB505"/>
    <n v="4"/>
    <x v="32"/>
    <n v="4"/>
    <n v="14.99"/>
    <x v="3"/>
    <s v="EB"/>
    <n v="59.96"/>
    <x v="8"/>
    <x v="5"/>
    <x v="0"/>
  </r>
  <r>
    <s v="770-725-4473"/>
    <s v="787 Cambridge Pass"/>
    <x v="96"/>
    <x v="2"/>
    <n v="30061"/>
    <n v="2756"/>
    <x v="124"/>
    <s v="TV804"/>
    <n v="3"/>
    <x v="4"/>
    <n v="7"/>
    <n v="37.99"/>
    <x v="0"/>
    <s v="TV"/>
    <n v="113.97"/>
    <x v="27"/>
    <x v="11"/>
    <x v="0"/>
  </r>
  <r>
    <s v="251-217-0849"/>
    <s v="40 Carey Junction"/>
    <x v="54"/>
    <x v="29"/>
    <n v="36641"/>
    <n v="2976"/>
    <x v="212"/>
    <s v="TV812"/>
    <n v="1"/>
    <x v="43"/>
    <n v="7"/>
    <n v="28.99"/>
    <x v="0"/>
    <s v="TV"/>
    <n v="28.99"/>
    <x v="23"/>
    <x v="8"/>
    <x v="0"/>
  </r>
  <r>
    <s v="225-568-5787"/>
    <s v="65593 Orin Way"/>
    <x v="97"/>
    <x v="16"/>
    <n v="70894"/>
    <n v="2877"/>
    <x v="111"/>
    <s v="EB519"/>
    <n v="4"/>
    <x v="51"/>
    <n v="4"/>
    <n v="16.75"/>
    <x v="3"/>
    <s v="EB"/>
    <n v="67"/>
    <x v="9"/>
    <x v="10"/>
    <x v="0"/>
  </r>
  <r>
    <s v="561-589-4452"/>
    <s v="40 Browning Plaza"/>
    <x v="98"/>
    <x v="8"/>
    <n v="33416"/>
    <n v="14"/>
    <x v="197"/>
    <s v="BP107"/>
    <n v="2"/>
    <x v="6"/>
    <n v="1"/>
    <n v="12"/>
    <x v="1"/>
    <s v="BP"/>
    <n v="24"/>
    <x v="13"/>
    <x v="4"/>
    <x v="1"/>
  </r>
  <r>
    <s v="561-589-4452"/>
    <s v="40 Browning Plaza"/>
    <x v="98"/>
    <x v="8"/>
    <n v="33416"/>
    <n v="1368"/>
    <x v="213"/>
    <s v="DK207"/>
    <n v="5"/>
    <x v="41"/>
    <n v="2"/>
    <n v="129.94999999999999"/>
    <x v="4"/>
    <s v="DK"/>
    <n v="649.75"/>
    <x v="1"/>
    <x v="8"/>
    <x v="1"/>
  </r>
  <r>
    <s v="561-589-4452"/>
    <s v="40 Browning Plaza"/>
    <x v="98"/>
    <x v="8"/>
    <n v="33416"/>
    <n v="1949"/>
    <x v="214"/>
    <s v="EB505"/>
    <n v="3"/>
    <x v="32"/>
    <n v="4"/>
    <n v="14.99"/>
    <x v="3"/>
    <s v="EB"/>
    <n v="44.97"/>
    <x v="22"/>
    <x v="9"/>
    <x v="0"/>
  </r>
  <r>
    <s v="806-216-0370"/>
    <s v="40083 Dakota Alley"/>
    <x v="99"/>
    <x v="3"/>
    <n v="79491"/>
    <n v="1615"/>
    <x v="215"/>
    <s v="EB505"/>
    <n v="4"/>
    <x v="32"/>
    <n v="4"/>
    <n v="14.99"/>
    <x v="3"/>
    <s v="EB"/>
    <n v="59.96"/>
    <x v="27"/>
    <x v="3"/>
    <x v="1"/>
  </r>
  <r>
    <s v="806-216-0370"/>
    <s v="40083 Dakota Alley"/>
    <x v="99"/>
    <x v="3"/>
    <n v="79491"/>
    <n v="1934"/>
    <x v="216"/>
    <s v="RS705"/>
    <n v="4"/>
    <x v="3"/>
    <n v="6"/>
    <n v="684"/>
    <x v="2"/>
    <s v="RS"/>
    <n v="2736"/>
    <x v="2"/>
    <x v="9"/>
    <x v="0"/>
  </r>
  <r>
    <s v="806-216-0370"/>
    <s v="40083 Dakota Alley"/>
    <x v="99"/>
    <x v="3"/>
    <n v="79491"/>
    <n v="2781"/>
    <x v="217"/>
    <s v="TV809"/>
    <n v="3"/>
    <x v="64"/>
    <n v="7"/>
    <n v="42.99"/>
    <x v="0"/>
    <s v="TV"/>
    <n v="128.97"/>
    <x v="17"/>
    <x v="11"/>
    <x v="0"/>
  </r>
  <r>
    <s v="734-977-6632"/>
    <s v="97 Esch Park"/>
    <x v="100"/>
    <x v="24"/>
    <n v="48107"/>
    <n v="790"/>
    <x v="218"/>
    <s v="EB509"/>
    <n v="4"/>
    <x v="65"/>
    <n v="4"/>
    <n v="19.989999999999998"/>
    <x v="3"/>
    <s v="EB"/>
    <n v="79.959999999999994"/>
    <x v="2"/>
    <x v="6"/>
    <x v="1"/>
  </r>
  <r>
    <s v="734-977-6632"/>
    <s v="97 Esch Park"/>
    <x v="100"/>
    <x v="24"/>
    <n v="48107"/>
    <n v="1015"/>
    <x v="219"/>
    <s v="EB506"/>
    <n v="5"/>
    <x v="59"/>
    <n v="4"/>
    <n v="16.989999999999998"/>
    <x v="3"/>
    <s v="EB"/>
    <n v="84.949999999999989"/>
    <x v="23"/>
    <x v="11"/>
    <x v="1"/>
  </r>
  <r>
    <s v="614-595-7457"/>
    <s v="42644 Oriole Road"/>
    <x v="25"/>
    <x v="20"/>
    <n v="43220"/>
    <n v="320"/>
    <x v="220"/>
    <s v="EB513"/>
    <n v="5"/>
    <x v="55"/>
    <n v="4"/>
    <n v="14.99"/>
    <x v="3"/>
    <s v="EB"/>
    <n v="74.95"/>
    <x v="8"/>
    <x v="5"/>
    <x v="1"/>
  </r>
  <r>
    <s v="763-107-5720"/>
    <s v="463 Mifflin Plaza"/>
    <x v="101"/>
    <x v="27"/>
    <n v="55572"/>
    <n v="944"/>
    <x v="79"/>
    <s v="TV804"/>
    <n v="4"/>
    <x v="4"/>
    <n v="7"/>
    <n v="37.99"/>
    <x v="0"/>
    <s v="TV"/>
    <n v="151.96"/>
    <x v="17"/>
    <x v="0"/>
    <x v="1"/>
  </r>
  <r>
    <s v="763-107-5720"/>
    <s v="463 Mifflin Plaza"/>
    <x v="101"/>
    <x v="27"/>
    <n v="55572"/>
    <n v="1445"/>
    <x v="60"/>
    <s v="BP101"/>
    <n v="4"/>
    <x v="34"/>
    <n v="1"/>
    <n v="9.99"/>
    <x v="1"/>
    <s v="BP"/>
    <n v="39.96"/>
    <x v="18"/>
    <x v="1"/>
    <x v="1"/>
  </r>
  <r>
    <s v="763-107-5720"/>
    <s v="463 Mifflin Plaza"/>
    <x v="101"/>
    <x v="27"/>
    <n v="55572"/>
    <n v="1981"/>
    <x v="189"/>
    <s v="DK205"/>
    <n v="4"/>
    <x v="7"/>
    <n v="2"/>
    <n v="89.95"/>
    <x v="4"/>
    <s v="DK"/>
    <n v="359.8"/>
    <x v="21"/>
    <x v="9"/>
    <x v="0"/>
  </r>
  <r>
    <s v="559-628-8903"/>
    <s v="552 Rockefeller Park"/>
    <x v="102"/>
    <x v="4"/>
    <n v="93740"/>
    <n v="71"/>
    <x v="221"/>
    <s v="BP110"/>
    <n v="5"/>
    <x v="11"/>
    <n v="1"/>
    <n v="11.99"/>
    <x v="1"/>
    <s v="BP"/>
    <n v="59.95"/>
    <x v="5"/>
    <x v="4"/>
    <x v="1"/>
  </r>
  <r>
    <s v="559-628-8903"/>
    <s v="552 Rockefeller Park"/>
    <x v="102"/>
    <x v="4"/>
    <n v="93740"/>
    <n v="1097"/>
    <x v="222"/>
    <s v="EB516"/>
    <n v="3"/>
    <x v="57"/>
    <n v="4"/>
    <n v="16.989999999999998"/>
    <x v="3"/>
    <s v="EB"/>
    <n v="50.97"/>
    <x v="4"/>
    <x v="11"/>
    <x v="1"/>
  </r>
  <r>
    <s v="559-628-8903"/>
    <s v="552 Rockefeller Park"/>
    <x v="102"/>
    <x v="4"/>
    <n v="93740"/>
    <n v="1935"/>
    <x v="223"/>
    <s v="EB509"/>
    <n v="4"/>
    <x v="65"/>
    <n v="4"/>
    <n v="19.989999999999998"/>
    <x v="3"/>
    <s v="EB"/>
    <n v="79.959999999999994"/>
    <x v="1"/>
    <x v="9"/>
    <x v="0"/>
  </r>
  <r>
    <s v="559-628-8903"/>
    <s v="552 Rockefeller Park"/>
    <x v="102"/>
    <x v="4"/>
    <n v="93740"/>
    <n v="2053"/>
    <x v="224"/>
    <s v="RS704"/>
    <n v="2"/>
    <x v="66"/>
    <n v="6"/>
    <n v="699"/>
    <x v="2"/>
    <s v="RS"/>
    <n v="1398"/>
    <x v="30"/>
    <x v="5"/>
    <x v="0"/>
  </r>
  <r>
    <s v="520-585-6060"/>
    <s v="349 Marcy Junction"/>
    <x v="7"/>
    <x v="6"/>
    <n v="85754"/>
    <n v="2931"/>
    <x v="225"/>
    <s v="DK209"/>
    <n v="5"/>
    <x v="13"/>
    <n v="2"/>
    <n v="179"/>
    <x v="4"/>
    <s v="DK"/>
    <n v="895"/>
    <x v="0"/>
    <x v="10"/>
    <x v="0"/>
  </r>
  <r>
    <s v="404-654-7013"/>
    <s v="594 Everett Pass"/>
    <x v="2"/>
    <x v="2"/>
    <n v="31132"/>
    <n v="358"/>
    <x v="226"/>
    <s v="TV802"/>
    <n v="5"/>
    <x v="31"/>
    <n v="7"/>
    <n v="49.95"/>
    <x v="0"/>
    <s v="TV"/>
    <n v="249.75"/>
    <x v="24"/>
    <x v="5"/>
    <x v="1"/>
  </r>
  <r>
    <s v="404-654-7013"/>
    <s v="594 Everett Pass"/>
    <x v="2"/>
    <x v="2"/>
    <n v="31132"/>
    <n v="396"/>
    <x v="139"/>
    <s v="BP107"/>
    <n v="1"/>
    <x v="6"/>
    <n v="1"/>
    <n v="12"/>
    <x v="1"/>
    <s v="BP"/>
    <n v="12"/>
    <x v="14"/>
    <x v="5"/>
    <x v="1"/>
  </r>
  <r>
    <s v="404-654-7013"/>
    <s v="594 Everett Pass"/>
    <x v="2"/>
    <x v="2"/>
    <n v="31132"/>
    <n v="1583"/>
    <x v="227"/>
    <s v="EB516"/>
    <n v="3"/>
    <x v="57"/>
    <n v="4"/>
    <n v="16.989999999999998"/>
    <x v="3"/>
    <s v="EB"/>
    <n v="50.97"/>
    <x v="6"/>
    <x v="3"/>
    <x v="1"/>
  </r>
  <r>
    <s v="419-146-9873"/>
    <s v="72450 Burning Wood Circle"/>
    <x v="103"/>
    <x v="20"/>
    <n v="43666"/>
    <n v="1610"/>
    <x v="228"/>
    <s v="BP106"/>
    <n v="6"/>
    <x v="52"/>
    <n v="1"/>
    <n v="8.99"/>
    <x v="1"/>
    <s v="BP"/>
    <n v="53.94"/>
    <x v="28"/>
    <x v="3"/>
    <x v="1"/>
  </r>
  <r>
    <s v="915-652-4261"/>
    <s v="31 Banding Junction"/>
    <x v="104"/>
    <x v="3"/>
    <n v="79977"/>
    <n v="572"/>
    <x v="229"/>
    <s v="EB519"/>
    <n v="3"/>
    <x v="51"/>
    <n v="4"/>
    <n v="16.75"/>
    <x v="3"/>
    <s v="EB"/>
    <n v="50.25"/>
    <x v="20"/>
    <x v="2"/>
    <x v="1"/>
  </r>
  <r>
    <s v="915-652-4261"/>
    <s v="31 Banding Junction"/>
    <x v="104"/>
    <x v="3"/>
    <n v="79977"/>
    <n v="1437"/>
    <x v="13"/>
    <s v="BP108"/>
    <n v="6"/>
    <x v="40"/>
    <n v="1"/>
    <n v="7.99"/>
    <x v="1"/>
    <s v="BP"/>
    <n v="47.94"/>
    <x v="13"/>
    <x v="1"/>
    <x v="1"/>
  </r>
  <r>
    <s v="214-295-8652"/>
    <s v="8297 Declaration Road"/>
    <x v="105"/>
    <x v="3"/>
    <n v="75185"/>
    <n v="450"/>
    <x v="130"/>
    <s v="EB505"/>
    <n v="5"/>
    <x v="32"/>
    <n v="4"/>
    <n v="14.99"/>
    <x v="3"/>
    <s v="EB"/>
    <n v="74.95"/>
    <x v="18"/>
    <x v="7"/>
    <x v="1"/>
  </r>
  <r>
    <s v="719-973-3807"/>
    <s v="34 Leroy Parkway"/>
    <x v="106"/>
    <x v="32"/>
    <n v="80940"/>
    <n v="2049"/>
    <x v="230"/>
    <s v="DS306"/>
    <n v="4"/>
    <x v="17"/>
    <n v="3"/>
    <n v="250"/>
    <x v="5"/>
    <s v="DS"/>
    <n v="1000"/>
    <x v="5"/>
    <x v="5"/>
    <x v="0"/>
  </r>
  <r>
    <s v="254-171-4580"/>
    <s v="90249 Melody Court"/>
    <x v="107"/>
    <x v="3"/>
    <n v="76705"/>
    <n v="1163"/>
    <x v="71"/>
    <s v="EB511"/>
    <n v="2"/>
    <x v="42"/>
    <n v="4"/>
    <n v="20.95"/>
    <x v="3"/>
    <s v="EB"/>
    <n v="41.9"/>
    <x v="6"/>
    <x v="10"/>
    <x v="1"/>
  </r>
  <r>
    <s v="254-171-4580"/>
    <s v="90249 Melody Court"/>
    <x v="107"/>
    <x v="3"/>
    <n v="76705"/>
    <n v="1234"/>
    <x v="133"/>
    <s v="DK202"/>
    <n v="6"/>
    <x v="56"/>
    <n v="2"/>
    <n v="58.95"/>
    <x v="4"/>
    <s v="DK"/>
    <n v="353.70000000000005"/>
    <x v="22"/>
    <x v="10"/>
    <x v="1"/>
  </r>
  <r>
    <s v="816-167-1668"/>
    <s v="2818 Fairview Parkway"/>
    <x v="108"/>
    <x v="33"/>
    <n v="64136"/>
    <n v="3312"/>
    <x v="231"/>
    <s v="BP110"/>
    <n v="2"/>
    <x v="11"/>
    <n v="1"/>
    <n v="11.99"/>
    <x v="1"/>
    <s v="BP"/>
    <n v="23.98"/>
    <x v="0"/>
    <x v="3"/>
    <x v="0"/>
  </r>
  <r>
    <s v="714-337-9832"/>
    <s v="257 6th Plaza"/>
    <x v="73"/>
    <x v="4"/>
    <n v="92835"/>
    <n v="1420"/>
    <x v="232"/>
    <s v="DK209"/>
    <n v="1"/>
    <x v="13"/>
    <n v="2"/>
    <n v="179"/>
    <x v="4"/>
    <s v="DK"/>
    <n v="179"/>
    <x v="21"/>
    <x v="8"/>
    <x v="1"/>
  </r>
  <r>
    <s v="714-337-9832"/>
    <s v="257 6th Plaza"/>
    <x v="73"/>
    <x v="4"/>
    <n v="92835"/>
    <n v="2627"/>
    <x v="233"/>
    <s v="EB506"/>
    <n v="1"/>
    <x v="59"/>
    <n v="4"/>
    <n v="16.989999999999998"/>
    <x v="3"/>
    <s v="EB"/>
    <n v="16.989999999999998"/>
    <x v="27"/>
    <x v="0"/>
    <x v="0"/>
  </r>
  <r>
    <s v="402-656-5698"/>
    <s v="23 Maryland Trail"/>
    <x v="60"/>
    <x v="31"/>
    <n v="68197"/>
    <n v="262"/>
    <x v="234"/>
    <s v="BP108"/>
    <n v="5"/>
    <x v="40"/>
    <n v="1"/>
    <n v="7.99"/>
    <x v="1"/>
    <s v="BP"/>
    <n v="39.950000000000003"/>
    <x v="19"/>
    <x v="9"/>
    <x v="1"/>
  </r>
  <r>
    <s v="402-656-5698"/>
    <s v="23 Maryland Trail"/>
    <x v="60"/>
    <x v="31"/>
    <n v="68197"/>
    <n v="1523"/>
    <x v="63"/>
    <s v="DK205"/>
    <n v="5"/>
    <x v="7"/>
    <n v="2"/>
    <n v="89.95"/>
    <x v="4"/>
    <s v="DK"/>
    <n v="449.75"/>
    <x v="14"/>
    <x v="1"/>
    <x v="1"/>
  </r>
  <r>
    <s v="402-656-5698"/>
    <s v="23 Maryland Trail"/>
    <x v="60"/>
    <x v="31"/>
    <n v="68197"/>
    <n v="1569"/>
    <x v="235"/>
    <s v="EB503"/>
    <n v="4"/>
    <x v="24"/>
    <n v="4"/>
    <n v="24.99"/>
    <x v="3"/>
    <s v="EB"/>
    <n v="99.96"/>
    <x v="20"/>
    <x v="3"/>
    <x v="1"/>
  </r>
  <r>
    <s v="402-656-5698"/>
    <s v="23 Maryland Trail"/>
    <x v="60"/>
    <x v="31"/>
    <n v="68197"/>
    <n v="1627"/>
    <x v="236"/>
    <s v="RK603"/>
    <n v="5"/>
    <x v="27"/>
    <n v="5"/>
    <n v="189"/>
    <x v="6"/>
    <s v="RK"/>
    <n v="945"/>
    <x v="2"/>
    <x v="3"/>
    <x v="1"/>
  </r>
  <r>
    <s v="402-656-5698"/>
    <s v="23 Maryland Trail"/>
    <x v="60"/>
    <x v="31"/>
    <n v="68197"/>
    <n v="2242"/>
    <x v="237"/>
    <s v="EB503"/>
    <n v="3"/>
    <x v="24"/>
    <n v="4"/>
    <n v="24.99"/>
    <x v="3"/>
    <s v="EB"/>
    <n v="74.97"/>
    <x v="25"/>
    <x v="7"/>
    <x v="0"/>
  </r>
  <r>
    <s v="402-656-5698"/>
    <s v="23 Maryland Trail"/>
    <x v="60"/>
    <x v="31"/>
    <n v="68197"/>
    <n v="2496"/>
    <x v="238"/>
    <s v="EB503"/>
    <n v="4"/>
    <x v="24"/>
    <n v="4"/>
    <n v="24.99"/>
    <x v="3"/>
    <s v="EB"/>
    <n v="99.96"/>
    <x v="1"/>
    <x v="6"/>
    <x v="0"/>
  </r>
  <r>
    <s v="202-970-3479"/>
    <s v="82218 Twin Pines Avenue"/>
    <x v="0"/>
    <x v="0"/>
    <n v="20220"/>
    <n v="351"/>
    <x v="239"/>
    <s v="RS706"/>
    <n v="4"/>
    <x v="38"/>
    <n v="6"/>
    <n v="883"/>
    <x v="2"/>
    <s v="RS"/>
    <n v="3532"/>
    <x v="27"/>
    <x v="5"/>
    <x v="1"/>
  </r>
  <r>
    <s v="202-970-3479"/>
    <s v="82218 Twin Pines Avenue"/>
    <x v="0"/>
    <x v="0"/>
    <n v="20220"/>
    <n v="802"/>
    <x v="240"/>
    <s v="DS305"/>
    <n v="2"/>
    <x v="10"/>
    <n v="3"/>
    <n v="455"/>
    <x v="5"/>
    <s v="DS"/>
    <n v="910"/>
    <x v="17"/>
    <x v="6"/>
    <x v="1"/>
  </r>
  <r>
    <s v="202-970-3479"/>
    <s v="82218 Twin Pines Avenue"/>
    <x v="0"/>
    <x v="0"/>
    <n v="20220"/>
    <n v="1060"/>
    <x v="183"/>
    <s v="EB509"/>
    <n v="4"/>
    <x v="65"/>
    <n v="4"/>
    <n v="19.989999999999998"/>
    <x v="3"/>
    <s v="EB"/>
    <n v="79.959999999999994"/>
    <x v="30"/>
    <x v="11"/>
    <x v="1"/>
  </r>
  <r>
    <s v="202-970-3479"/>
    <s v="82218 Twin Pines Avenue"/>
    <x v="0"/>
    <x v="0"/>
    <n v="20220"/>
    <n v="1957"/>
    <x v="241"/>
    <s v="TV805"/>
    <n v="5"/>
    <x v="9"/>
    <n v="7"/>
    <n v="49"/>
    <x v="0"/>
    <s v="TV"/>
    <n v="245"/>
    <x v="14"/>
    <x v="9"/>
    <x v="0"/>
  </r>
  <r>
    <s v="202-158-7729"/>
    <s v="8339 Haas Road"/>
    <x v="0"/>
    <x v="0"/>
    <n v="20535"/>
    <n v="742"/>
    <x v="242"/>
    <s v="TV808"/>
    <n v="2"/>
    <x v="26"/>
    <n v="7"/>
    <n v="34.99"/>
    <x v="0"/>
    <s v="TV"/>
    <n v="69.98"/>
    <x v="8"/>
    <x v="6"/>
    <x v="1"/>
  </r>
  <r>
    <s v="682-326-7927"/>
    <s v="9211 Hayes Crossing"/>
    <x v="109"/>
    <x v="3"/>
    <n v="76178"/>
    <n v="194"/>
    <x v="243"/>
    <s v="RS706"/>
    <n v="4"/>
    <x v="38"/>
    <n v="6"/>
    <n v="883"/>
    <x v="2"/>
    <s v="RS"/>
    <n v="3532"/>
    <x v="16"/>
    <x v="9"/>
    <x v="1"/>
  </r>
  <r>
    <s v="682-326-7927"/>
    <s v="9211 Hayes Crossing"/>
    <x v="109"/>
    <x v="3"/>
    <n v="76178"/>
    <n v="2427"/>
    <x v="244"/>
    <s v="DS304"/>
    <n v="5"/>
    <x v="18"/>
    <n v="3"/>
    <n v="250"/>
    <x v="5"/>
    <s v="DS"/>
    <n v="1250"/>
    <x v="23"/>
    <x v="6"/>
    <x v="0"/>
  </r>
  <r>
    <s v="682-326-7927"/>
    <s v="9211 Hayes Crossing"/>
    <x v="109"/>
    <x v="3"/>
    <n v="76178"/>
    <n v="2449"/>
    <x v="21"/>
    <s v="RS704"/>
    <n v="3"/>
    <x v="66"/>
    <n v="6"/>
    <n v="699"/>
    <x v="2"/>
    <s v="RS"/>
    <n v="2097"/>
    <x v="10"/>
    <x v="6"/>
    <x v="0"/>
  </r>
  <r>
    <s v="702-629-4987"/>
    <s v="34012 Elmside Junction"/>
    <x v="110"/>
    <x v="15"/>
    <n v="89145"/>
    <n v="204"/>
    <x v="245"/>
    <s v="EB513"/>
    <n v="3"/>
    <x v="55"/>
    <n v="4"/>
    <n v="14.99"/>
    <x v="3"/>
    <s v="EB"/>
    <n v="44.97"/>
    <x v="3"/>
    <x v="9"/>
    <x v="1"/>
  </r>
  <r>
    <s v="651-758-7040"/>
    <s v="24 Muir Center"/>
    <x v="91"/>
    <x v="27"/>
    <n v="55407"/>
    <n v="179"/>
    <x v="246"/>
    <s v="EB505"/>
    <n v="3"/>
    <x v="32"/>
    <n v="4"/>
    <n v="14.99"/>
    <x v="3"/>
    <s v="EB"/>
    <n v="44.97"/>
    <x v="23"/>
    <x v="9"/>
    <x v="1"/>
  </r>
  <r>
    <s v="806-282-8051"/>
    <s v="25 Monument Trail"/>
    <x v="111"/>
    <x v="3"/>
    <n v="79159"/>
    <n v="1605"/>
    <x v="52"/>
    <s v="EB516"/>
    <n v="2"/>
    <x v="57"/>
    <n v="4"/>
    <n v="16.989999999999998"/>
    <x v="3"/>
    <s v="EB"/>
    <n v="33.979999999999997"/>
    <x v="10"/>
    <x v="3"/>
    <x v="1"/>
  </r>
  <r>
    <s v="806-282-8051"/>
    <s v="25 Monument Trail"/>
    <x v="111"/>
    <x v="3"/>
    <n v="79159"/>
    <n v="2884"/>
    <x v="247"/>
    <s v="DK202"/>
    <n v="3"/>
    <x v="56"/>
    <n v="2"/>
    <n v="58.95"/>
    <x v="4"/>
    <s v="DK"/>
    <n v="176.85000000000002"/>
    <x v="3"/>
    <x v="10"/>
    <x v="0"/>
  </r>
  <r>
    <s v="605-755-0590"/>
    <s v="395 Oakridge Parkway"/>
    <x v="31"/>
    <x v="23"/>
    <n v="57198"/>
    <n v="538"/>
    <x v="248"/>
    <s v="BP102"/>
    <n v="2"/>
    <x v="1"/>
    <n v="1"/>
    <n v="8.99"/>
    <x v="1"/>
    <s v="BP"/>
    <n v="17.98"/>
    <x v="0"/>
    <x v="7"/>
    <x v="1"/>
  </r>
  <r>
    <s v="605-755-0590"/>
    <s v="395 Oakridge Parkway"/>
    <x v="31"/>
    <x v="23"/>
    <n v="57198"/>
    <n v="2232"/>
    <x v="42"/>
    <s v="TV801"/>
    <n v="5"/>
    <x v="60"/>
    <n v="7"/>
    <n v="36.99"/>
    <x v="0"/>
    <s v="TV"/>
    <n v="184.95000000000002"/>
    <x v="4"/>
    <x v="7"/>
    <x v="0"/>
  </r>
  <r>
    <s v="605-755-0590"/>
    <s v="395 Oakridge Parkway"/>
    <x v="31"/>
    <x v="23"/>
    <n v="57198"/>
    <n v="2954"/>
    <x v="249"/>
    <s v="DK205"/>
    <n v="3"/>
    <x v="7"/>
    <n v="2"/>
    <n v="89.95"/>
    <x v="4"/>
    <s v="DK"/>
    <n v="269.85000000000002"/>
    <x v="26"/>
    <x v="8"/>
    <x v="0"/>
  </r>
  <r>
    <s v="605-755-0590"/>
    <s v="395 Oakridge Parkway"/>
    <x v="31"/>
    <x v="23"/>
    <n v="57198"/>
    <n v="3118"/>
    <x v="250"/>
    <s v="EB503"/>
    <n v="5"/>
    <x v="24"/>
    <n v="4"/>
    <n v="24.99"/>
    <x v="3"/>
    <s v="EB"/>
    <n v="124.94999999999999"/>
    <x v="9"/>
    <x v="1"/>
    <x v="0"/>
  </r>
  <r>
    <s v="504-932-0002"/>
    <s v="134 Cordelia Crossing"/>
    <x v="20"/>
    <x v="16"/>
    <n v="70129"/>
    <n v="88"/>
    <x v="120"/>
    <s v="EB521"/>
    <n v="3"/>
    <x v="44"/>
    <n v="4"/>
    <n v="19.5"/>
    <x v="3"/>
    <s v="EB"/>
    <n v="58.5"/>
    <x v="17"/>
    <x v="4"/>
    <x v="1"/>
  </r>
  <r>
    <s v="504-932-0002"/>
    <s v="134 Cordelia Crossing"/>
    <x v="20"/>
    <x v="16"/>
    <n v="70129"/>
    <n v="447"/>
    <x v="130"/>
    <s v="TV802"/>
    <n v="1"/>
    <x v="31"/>
    <n v="7"/>
    <n v="49.95"/>
    <x v="0"/>
    <s v="TV"/>
    <n v="49.95"/>
    <x v="18"/>
    <x v="7"/>
    <x v="1"/>
  </r>
  <r>
    <s v="504-932-0002"/>
    <s v="134 Cordelia Crossing"/>
    <x v="20"/>
    <x v="16"/>
    <n v="70129"/>
    <n v="3208"/>
    <x v="18"/>
    <s v="DK209"/>
    <n v="6"/>
    <x v="13"/>
    <n v="2"/>
    <n v="179"/>
    <x v="4"/>
    <s v="DK"/>
    <n v="1074"/>
    <x v="15"/>
    <x v="1"/>
    <x v="0"/>
  </r>
  <r>
    <s v="309-235-8746"/>
    <s v="93 1st Court"/>
    <x v="112"/>
    <x v="17"/>
    <n v="60351"/>
    <n v="438"/>
    <x v="251"/>
    <s v="RS704"/>
    <n v="5"/>
    <x v="66"/>
    <n v="6"/>
    <n v="699"/>
    <x v="2"/>
    <s v="RS"/>
    <n v="3495"/>
    <x v="13"/>
    <x v="7"/>
    <x v="1"/>
  </r>
  <r>
    <s v="309-235-8746"/>
    <s v="93 1st Court"/>
    <x v="112"/>
    <x v="17"/>
    <n v="60351"/>
    <n v="1932"/>
    <x v="252"/>
    <s v="EB507"/>
    <n v="4"/>
    <x v="67"/>
    <n v="4"/>
    <n v="13.99"/>
    <x v="3"/>
    <s v="EB"/>
    <n v="55.96"/>
    <x v="30"/>
    <x v="9"/>
    <x v="0"/>
  </r>
  <r>
    <s v="904-878-1880"/>
    <s v="20389 Pine View Center"/>
    <x v="113"/>
    <x v="8"/>
    <n v="32209"/>
    <n v="1484"/>
    <x v="253"/>
    <s v="EB505"/>
    <n v="3"/>
    <x v="32"/>
    <n v="4"/>
    <n v="14.99"/>
    <x v="3"/>
    <s v="EB"/>
    <n v="44.97"/>
    <x v="5"/>
    <x v="1"/>
    <x v="1"/>
  </r>
  <r>
    <s v="626-899-0980"/>
    <s v="5544 Cherokee Terrace"/>
    <x v="114"/>
    <x v="4"/>
    <n v="91125"/>
    <n v="1109"/>
    <x v="254"/>
    <s v="TV801"/>
    <n v="3"/>
    <x v="60"/>
    <n v="7"/>
    <n v="36.99"/>
    <x v="0"/>
    <s v="TV"/>
    <n v="110.97"/>
    <x v="11"/>
    <x v="11"/>
    <x v="1"/>
  </r>
  <r>
    <s v="626-899-0980"/>
    <s v="5544 Cherokee Terrace"/>
    <x v="114"/>
    <x v="4"/>
    <n v="91125"/>
    <n v="1773"/>
    <x v="255"/>
    <s v="RK605"/>
    <n v="3"/>
    <x v="37"/>
    <n v="5"/>
    <n v="214"/>
    <x v="6"/>
    <s v="RK"/>
    <n v="642"/>
    <x v="2"/>
    <x v="4"/>
    <x v="0"/>
  </r>
  <r>
    <s v="626-899-0980"/>
    <s v="5544 Cherokee Terrace"/>
    <x v="114"/>
    <x v="4"/>
    <n v="91125"/>
    <n v="2082"/>
    <x v="256"/>
    <s v="DK206"/>
    <n v="2"/>
    <x v="46"/>
    <n v="2"/>
    <n v="119"/>
    <x v="4"/>
    <s v="DK"/>
    <n v="238"/>
    <x v="4"/>
    <x v="5"/>
    <x v="0"/>
  </r>
  <r>
    <s v="626-899-0980"/>
    <s v="5544 Cherokee Terrace"/>
    <x v="114"/>
    <x v="4"/>
    <n v="91125"/>
    <n v="2694"/>
    <x v="257"/>
    <s v="DK204"/>
    <n v="3"/>
    <x v="63"/>
    <n v="2"/>
    <n v="89"/>
    <x v="4"/>
    <s v="DK"/>
    <n v="267"/>
    <x v="15"/>
    <x v="0"/>
    <x v="0"/>
  </r>
  <r>
    <s v="339-876-9436"/>
    <s v="25 North Place"/>
    <x v="115"/>
    <x v="22"/>
    <n v="1813"/>
    <n v="750"/>
    <x v="258"/>
    <s v="EB513"/>
    <n v="4"/>
    <x v="55"/>
    <n v="4"/>
    <n v="14.99"/>
    <x v="3"/>
    <s v="EB"/>
    <n v="59.96"/>
    <x v="6"/>
    <x v="6"/>
    <x v="1"/>
  </r>
  <r>
    <s v="862-154-7445"/>
    <s v="911 Beilfuss Hill"/>
    <x v="75"/>
    <x v="11"/>
    <n v="7188"/>
    <n v="135"/>
    <x v="259"/>
    <s v="EB513"/>
    <n v="4"/>
    <x v="55"/>
    <n v="4"/>
    <n v="14.99"/>
    <x v="3"/>
    <s v="EB"/>
    <n v="59.96"/>
    <x v="11"/>
    <x v="4"/>
    <x v="1"/>
  </r>
  <r>
    <s v="763-907-1580"/>
    <s v="54327 Harbort Street"/>
    <x v="44"/>
    <x v="27"/>
    <n v="55115"/>
    <n v="842"/>
    <x v="260"/>
    <s v="RK604"/>
    <n v="5"/>
    <x v="35"/>
    <n v="5"/>
    <n v="189"/>
    <x v="6"/>
    <s v="RK"/>
    <n v="945"/>
    <x v="15"/>
    <x v="6"/>
    <x v="1"/>
  </r>
  <r>
    <s v="763-907-1580"/>
    <s v="54327 Harbort Street"/>
    <x v="44"/>
    <x v="27"/>
    <n v="55115"/>
    <n v="1538"/>
    <x v="261"/>
    <s v="DS304"/>
    <n v="3"/>
    <x v="18"/>
    <n v="3"/>
    <n v="250"/>
    <x v="5"/>
    <s v="DS"/>
    <n v="750"/>
    <x v="25"/>
    <x v="1"/>
    <x v="1"/>
  </r>
  <r>
    <s v="763-907-1580"/>
    <s v="54327 Harbort Street"/>
    <x v="44"/>
    <x v="27"/>
    <n v="55115"/>
    <n v="1669"/>
    <x v="262"/>
    <s v="TV808"/>
    <n v="3"/>
    <x v="26"/>
    <n v="7"/>
    <n v="34.99"/>
    <x v="0"/>
    <s v="TV"/>
    <n v="104.97"/>
    <x v="0"/>
    <x v="3"/>
    <x v="1"/>
  </r>
  <r>
    <s v="407-844-9436"/>
    <s v="277 Sherman Way"/>
    <x v="116"/>
    <x v="8"/>
    <n v="32830"/>
    <n v="881"/>
    <x v="263"/>
    <s v="TV803"/>
    <n v="5"/>
    <x v="0"/>
    <n v="7"/>
    <n v="29.99"/>
    <x v="0"/>
    <s v="TV"/>
    <n v="149.94999999999999"/>
    <x v="16"/>
    <x v="0"/>
    <x v="1"/>
  </r>
  <r>
    <s v="407-844-9436"/>
    <s v="277 Sherman Way"/>
    <x v="116"/>
    <x v="8"/>
    <n v="32830"/>
    <n v="1302"/>
    <x v="264"/>
    <s v="EB518"/>
    <n v="5"/>
    <x v="54"/>
    <n v="4"/>
    <n v="14.99"/>
    <x v="3"/>
    <s v="EB"/>
    <n v="74.95"/>
    <x v="20"/>
    <x v="8"/>
    <x v="1"/>
  </r>
  <r>
    <s v="801-777-0932"/>
    <s v="31 Upham Trail"/>
    <x v="117"/>
    <x v="38"/>
    <n v="84120"/>
    <n v="1600"/>
    <x v="3"/>
    <s v="RK607"/>
    <n v="5"/>
    <x v="25"/>
    <n v="5"/>
    <n v="245"/>
    <x v="6"/>
    <s v="RK"/>
    <n v="1225"/>
    <x v="3"/>
    <x v="3"/>
    <x v="1"/>
  </r>
  <r>
    <s v="505-724-7051"/>
    <s v="967 Lunder Avenue"/>
    <x v="118"/>
    <x v="39"/>
    <n v="87201"/>
    <n v="1069"/>
    <x v="265"/>
    <s v="BP108"/>
    <n v="2"/>
    <x v="40"/>
    <n v="1"/>
    <n v="7.99"/>
    <x v="1"/>
    <s v="BP"/>
    <n v="15.98"/>
    <x v="1"/>
    <x v="11"/>
    <x v="1"/>
  </r>
  <r>
    <s v="505-724-7051"/>
    <s v="967 Lunder Avenue"/>
    <x v="118"/>
    <x v="39"/>
    <n v="87201"/>
    <n v="1953"/>
    <x v="214"/>
    <s v="RS702"/>
    <n v="3"/>
    <x v="36"/>
    <n v="6"/>
    <n v="899"/>
    <x v="2"/>
    <s v="RS"/>
    <n v="2697"/>
    <x v="22"/>
    <x v="9"/>
    <x v="0"/>
  </r>
  <r>
    <s v="505-724-7051"/>
    <s v="967 Lunder Avenue"/>
    <x v="118"/>
    <x v="39"/>
    <n v="87201"/>
    <n v="2336"/>
    <x v="266"/>
    <s v="RK604"/>
    <n v="5"/>
    <x v="35"/>
    <n v="5"/>
    <n v="189"/>
    <x v="6"/>
    <s v="RK"/>
    <n v="945"/>
    <x v="30"/>
    <x v="2"/>
    <x v="0"/>
  </r>
  <r>
    <s v="775-855-8568"/>
    <s v="5307 Blaine Center"/>
    <x v="17"/>
    <x v="15"/>
    <n v="89519"/>
    <n v="953"/>
    <x v="193"/>
    <s v="RK603"/>
    <n v="3"/>
    <x v="27"/>
    <n v="5"/>
    <n v="189"/>
    <x v="6"/>
    <s v="RK"/>
    <n v="567"/>
    <x v="19"/>
    <x v="0"/>
    <x v="1"/>
  </r>
  <r>
    <s v="775-855-8568"/>
    <s v="5307 Blaine Center"/>
    <x v="17"/>
    <x v="15"/>
    <n v="89519"/>
    <n v="2572"/>
    <x v="267"/>
    <s v="TV813"/>
    <n v="2"/>
    <x v="33"/>
    <n v="7"/>
    <n v="29.99"/>
    <x v="0"/>
    <s v="TV"/>
    <n v="59.98"/>
    <x v="13"/>
    <x v="0"/>
    <x v="0"/>
  </r>
  <r>
    <s v="775-855-8568"/>
    <s v="5307 Blaine Center"/>
    <x v="17"/>
    <x v="15"/>
    <n v="89519"/>
    <n v="2633"/>
    <x v="268"/>
    <s v="TV809"/>
    <n v="1"/>
    <x v="64"/>
    <n v="7"/>
    <n v="42.99"/>
    <x v="0"/>
    <s v="TV"/>
    <n v="42.99"/>
    <x v="5"/>
    <x v="0"/>
    <x v="0"/>
  </r>
  <r>
    <s v="203-246-1515"/>
    <s v="1453 Kim Circle"/>
    <x v="119"/>
    <x v="40"/>
    <n v="6726"/>
    <n v="1506"/>
    <x v="127"/>
    <s v="RS705"/>
    <n v="5"/>
    <x v="3"/>
    <n v="6"/>
    <n v="684"/>
    <x v="2"/>
    <s v="RS"/>
    <n v="3420"/>
    <x v="7"/>
    <x v="1"/>
    <x v="1"/>
  </r>
  <r>
    <s v="203-246-1515"/>
    <s v="1453 Kim Circle"/>
    <x v="119"/>
    <x v="40"/>
    <n v="6726"/>
    <n v="2680"/>
    <x v="269"/>
    <s v="TV811"/>
    <n v="3"/>
    <x v="2"/>
    <n v="7"/>
    <n v="27.5"/>
    <x v="0"/>
    <s v="TV"/>
    <n v="82.5"/>
    <x v="11"/>
    <x v="0"/>
    <x v="0"/>
  </r>
  <r>
    <s v="937-969-6670"/>
    <s v="486 Kensington Point"/>
    <x v="29"/>
    <x v="20"/>
    <n v="45505"/>
    <n v="2880"/>
    <x v="111"/>
    <s v="TV805"/>
    <n v="4"/>
    <x v="9"/>
    <n v="7"/>
    <n v="49"/>
    <x v="0"/>
    <s v="TV"/>
    <n v="196"/>
    <x v="9"/>
    <x v="10"/>
    <x v="0"/>
  </r>
  <r>
    <s v="937-969-6670"/>
    <s v="486 Kensington Point"/>
    <x v="29"/>
    <x v="20"/>
    <n v="45505"/>
    <n v="2957"/>
    <x v="270"/>
    <s v="DK208"/>
    <n v="4"/>
    <x v="22"/>
    <n v="2"/>
    <n v="167"/>
    <x v="4"/>
    <s v="DK"/>
    <n v="668"/>
    <x v="18"/>
    <x v="8"/>
    <x v="0"/>
  </r>
  <r>
    <s v="518-695-9634"/>
    <s v="6697 Londonderry Hill"/>
    <x v="68"/>
    <x v="1"/>
    <n v="12222"/>
    <n v="607"/>
    <x v="271"/>
    <s v="DS307"/>
    <n v="6"/>
    <x v="12"/>
    <n v="3"/>
    <n v="499"/>
    <x v="5"/>
    <s v="DS"/>
    <n v="2994"/>
    <x v="3"/>
    <x v="2"/>
    <x v="1"/>
  </r>
  <r>
    <s v="518-695-9634"/>
    <s v="6697 Londonderry Hill"/>
    <x v="68"/>
    <x v="1"/>
    <n v="12222"/>
    <n v="1652"/>
    <x v="50"/>
    <s v="RK603"/>
    <n v="3"/>
    <x v="27"/>
    <n v="5"/>
    <n v="189"/>
    <x v="6"/>
    <s v="RK"/>
    <n v="567"/>
    <x v="22"/>
    <x v="3"/>
    <x v="1"/>
  </r>
  <r>
    <s v="518-695-9634"/>
    <s v="6697 Londonderry Hill"/>
    <x v="68"/>
    <x v="1"/>
    <n v="12222"/>
    <n v="2770"/>
    <x v="272"/>
    <s v="TV812"/>
    <n v="3"/>
    <x v="43"/>
    <n v="7"/>
    <n v="28.99"/>
    <x v="0"/>
    <s v="TV"/>
    <n v="86.97"/>
    <x v="30"/>
    <x v="11"/>
    <x v="0"/>
  </r>
  <r>
    <s v="202-759-9721"/>
    <s v="13628 Ohio Drive"/>
    <x v="0"/>
    <x v="0"/>
    <n v="20238"/>
    <n v="981"/>
    <x v="12"/>
    <s v="TV809"/>
    <n v="4"/>
    <x v="64"/>
    <n v="7"/>
    <n v="42.99"/>
    <x v="0"/>
    <s v="TV"/>
    <n v="171.96"/>
    <x v="12"/>
    <x v="0"/>
    <x v="1"/>
  </r>
  <r>
    <s v="202-759-9721"/>
    <s v="13628 Ohio Drive"/>
    <x v="0"/>
    <x v="0"/>
    <n v="20238"/>
    <n v="2535"/>
    <x v="273"/>
    <s v="RS706"/>
    <n v="2"/>
    <x v="38"/>
    <n v="6"/>
    <n v="883"/>
    <x v="2"/>
    <s v="RS"/>
    <n v="1766"/>
    <x v="0"/>
    <x v="6"/>
    <x v="0"/>
  </r>
  <r>
    <s v="646-291-0029"/>
    <s v="12881 Northwestern Street"/>
    <x v="22"/>
    <x v="1"/>
    <n v="10060"/>
    <n v="1187"/>
    <x v="126"/>
    <s v="EB519"/>
    <n v="3"/>
    <x v="51"/>
    <n v="4"/>
    <n v="16.75"/>
    <x v="3"/>
    <s v="EB"/>
    <n v="50.25"/>
    <x v="28"/>
    <x v="10"/>
    <x v="1"/>
  </r>
  <r>
    <s v="646-291-0029"/>
    <s v="12881 Northwestern Street"/>
    <x v="22"/>
    <x v="1"/>
    <n v="10060"/>
    <n v="1399"/>
    <x v="66"/>
    <s v="TV802"/>
    <n v="2"/>
    <x v="31"/>
    <n v="7"/>
    <n v="49.95"/>
    <x v="0"/>
    <s v="TV"/>
    <n v="99.9"/>
    <x v="4"/>
    <x v="8"/>
    <x v="1"/>
  </r>
  <r>
    <s v="646-291-0029"/>
    <s v="12881 Northwestern Street"/>
    <x v="22"/>
    <x v="1"/>
    <n v="10060"/>
    <n v="1516"/>
    <x v="196"/>
    <s v="TV809"/>
    <n v="3"/>
    <x v="64"/>
    <n v="7"/>
    <n v="42.99"/>
    <x v="0"/>
    <s v="TV"/>
    <n v="128.97"/>
    <x v="17"/>
    <x v="1"/>
    <x v="1"/>
  </r>
  <r>
    <s v="606-688-7776"/>
    <s v="2937 Macpherson Way"/>
    <x v="120"/>
    <x v="34"/>
    <n v="40745"/>
    <n v="1698"/>
    <x v="274"/>
    <s v="DS304"/>
    <n v="4"/>
    <x v="18"/>
    <n v="3"/>
    <n v="250"/>
    <x v="5"/>
    <s v="DS"/>
    <n v="1000"/>
    <x v="13"/>
    <x v="4"/>
    <x v="0"/>
  </r>
  <r>
    <s v="606-688-7776"/>
    <s v="2937 Macpherson Way"/>
    <x v="120"/>
    <x v="34"/>
    <n v="40745"/>
    <n v="2844"/>
    <x v="275"/>
    <s v="DS307"/>
    <n v="2"/>
    <x v="12"/>
    <n v="3"/>
    <n v="499"/>
    <x v="5"/>
    <s v="DS"/>
    <n v="998"/>
    <x v="26"/>
    <x v="10"/>
    <x v="0"/>
  </r>
  <r>
    <s v="606-688-7776"/>
    <s v="2937 Macpherson Way"/>
    <x v="120"/>
    <x v="34"/>
    <n v="40745"/>
    <n v="2873"/>
    <x v="276"/>
    <s v="DS304"/>
    <n v="3"/>
    <x v="18"/>
    <n v="3"/>
    <n v="250"/>
    <x v="5"/>
    <s v="DS"/>
    <n v="750"/>
    <x v="6"/>
    <x v="10"/>
    <x v="0"/>
  </r>
  <r>
    <s v="404-897-8968"/>
    <s v="46 Del Mar Street"/>
    <x v="2"/>
    <x v="2"/>
    <n v="30375"/>
    <n v="431"/>
    <x v="277"/>
    <s v="BP110"/>
    <n v="3"/>
    <x v="11"/>
    <n v="1"/>
    <n v="11.99"/>
    <x v="1"/>
    <s v="BP"/>
    <n v="35.97"/>
    <x v="26"/>
    <x v="7"/>
    <x v="1"/>
  </r>
  <r>
    <s v="509-164-4521"/>
    <s v="40 4th Avenue"/>
    <x v="121"/>
    <x v="26"/>
    <n v="99210"/>
    <n v="1730"/>
    <x v="278"/>
    <s v="EB512"/>
    <n v="5"/>
    <x v="45"/>
    <n v="4"/>
    <n v="24.95"/>
    <x v="3"/>
    <s v="EB"/>
    <n v="124.75"/>
    <x v="9"/>
    <x v="4"/>
    <x v="0"/>
  </r>
  <r>
    <s v="313-487-7766"/>
    <s v="61190 Doe Crossing Court"/>
    <x v="52"/>
    <x v="24"/>
    <n v="48217"/>
    <n v="1781"/>
    <x v="200"/>
    <s v="DK202"/>
    <n v="4"/>
    <x v="56"/>
    <n v="2"/>
    <n v="58.95"/>
    <x v="4"/>
    <s v="DK"/>
    <n v="235.8"/>
    <x v="7"/>
    <x v="4"/>
    <x v="0"/>
  </r>
  <r>
    <s v="313-487-7766"/>
    <s v="61190 Doe Crossing Court"/>
    <x v="52"/>
    <x v="24"/>
    <n v="48217"/>
    <n v="2037"/>
    <x v="144"/>
    <s v="DS302"/>
    <n v="3"/>
    <x v="23"/>
    <n v="3"/>
    <n v="395"/>
    <x v="5"/>
    <s v="DS"/>
    <n v="1185"/>
    <x v="27"/>
    <x v="5"/>
    <x v="0"/>
  </r>
  <r>
    <s v="907-578-9972"/>
    <s v="3035 Sunfield Trail"/>
    <x v="122"/>
    <x v="10"/>
    <n v="99790"/>
    <n v="1213"/>
    <x v="279"/>
    <s v="RK605"/>
    <n v="2"/>
    <x v="37"/>
    <n v="5"/>
    <n v="214"/>
    <x v="6"/>
    <s v="RK"/>
    <n v="428"/>
    <x v="2"/>
    <x v="10"/>
    <x v="1"/>
  </r>
  <r>
    <s v="907-578-9972"/>
    <s v="3035 Sunfield Trail"/>
    <x v="122"/>
    <x v="10"/>
    <n v="99790"/>
    <n v="2798"/>
    <x v="178"/>
    <s v="TV810"/>
    <n v="3"/>
    <x v="68"/>
    <n v="7"/>
    <n v="44.95"/>
    <x v="0"/>
    <s v="TV"/>
    <n v="134.85000000000002"/>
    <x v="14"/>
    <x v="11"/>
    <x v="0"/>
  </r>
  <r>
    <s v="330-708-9740"/>
    <s v="2504 Norway Maple Junction"/>
    <x v="123"/>
    <x v="20"/>
    <n v="44329"/>
    <n v="564"/>
    <x v="280"/>
    <s v="BP106"/>
    <n v="2"/>
    <x v="52"/>
    <n v="1"/>
    <n v="8.99"/>
    <x v="1"/>
    <s v="BP"/>
    <n v="17.98"/>
    <x v="18"/>
    <x v="2"/>
    <x v="1"/>
  </r>
  <r>
    <s v="215-968-5092"/>
    <s v="86840 Mayfield Trail"/>
    <x v="34"/>
    <x v="21"/>
    <n v="19160"/>
    <n v="1181"/>
    <x v="281"/>
    <s v="DK202"/>
    <n v="5"/>
    <x v="56"/>
    <n v="2"/>
    <n v="58.95"/>
    <x v="4"/>
    <s v="DK"/>
    <n v="294.75"/>
    <x v="3"/>
    <x v="10"/>
    <x v="1"/>
  </r>
  <r>
    <s v="912-210-1194"/>
    <s v="6922 Golf View Junction"/>
    <x v="72"/>
    <x v="2"/>
    <n v="31405"/>
    <n v="1237"/>
    <x v="133"/>
    <s v="TV803"/>
    <n v="2"/>
    <x v="0"/>
    <n v="7"/>
    <n v="29.99"/>
    <x v="0"/>
    <s v="TV"/>
    <n v="59.98"/>
    <x v="22"/>
    <x v="10"/>
    <x v="1"/>
  </r>
  <r>
    <s v="912-210-1194"/>
    <s v="6922 Golf View Junction"/>
    <x v="72"/>
    <x v="2"/>
    <n v="31405"/>
    <n v="2993"/>
    <x v="282"/>
    <s v="TV810"/>
    <n v="2"/>
    <x v="68"/>
    <n v="7"/>
    <n v="44.95"/>
    <x v="0"/>
    <s v="TV"/>
    <n v="89.9"/>
    <x v="10"/>
    <x v="8"/>
    <x v="0"/>
  </r>
  <r>
    <s v="650-230-5552"/>
    <s v="90212 Esch Place"/>
    <x v="124"/>
    <x v="4"/>
    <n v="94064"/>
    <n v="225"/>
    <x v="187"/>
    <s v="DK207"/>
    <n v="2"/>
    <x v="41"/>
    <n v="2"/>
    <n v="129.94999999999999"/>
    <x v="4"/>
    <s v="DK"/>
    <n v="259.89999999999998"/>
    <x v="24"/>
    <x v="9"/>
    <x v="1"/>
  </r>
  <r>
    <s v="650-230-5552"/>
    <s v="90212 Esch Place"/>
    <x v="124"/>
    <x v="4"/>
    <n v="94064"/>
    <n v="838"/>
    <x v="283"/>
    <s v="RK607"/>
    <n v="4"/>
    <x v="25"/>
    <n v="5"/>
    <n v="245"/>
    <x v="6"/>
    <s v="RK"/>
    <n v="980"/>
    <x v="21"/>
    <x v="6"/>
    <x v="1"/>
  </r>
  <r>
    <s v="773-719-5988"/>
    <s v="80942 Crest Line Crossing"/>
    <x v="21"/>
    <x v="17"/>
    <n v="60646"/>
    <n v="1206"/>
    <x v="177"/>
    <s v="BP104"/>
    <n v="5"/>
    <x v="28"/>
    <n v="1"/>
    <n v="4.99"/>
    <x v="1"/>
    <s v="BP"/>
    <n v="24.950000000000003"/>
    <x v="30"/>
    <x v="10"/>
    <x v="1"/>
  </r>
  <r>
    <s v="704-331-6063"/>
    <s v="5787 Logan Avenue"/>
    <x v="125"/>
    <x v="30"/>
    <n v="27105"/>
    <n v="497"/>
    <x v="186"/>
    <s v="DS307"/>
    <n v="4"/>
    <x v="12"/>
    <n v="3"/>
    <n v="499"/>
    <x v="5"/>
    <s v="DS"/>
    <n v="1996"/>
    <x v="24"/>
    <x v="7"/>
    <x v="1"/>
  </r>
  <r>
    <s v="415-791-3528"/>
    <s v="96723 Scott Terrace"/>
    <x v="4"/>
    <x v="4"/>
    <n v="94159"/>
    <n v="1998"/>
    <x v="284"/>
    <s v="DK205"/>
    <n v="2"/>
    <x v="7"/>
    <n v="2"/>
    <n v="89.95"/>
    <x v="4"/>
    <s v="DK"/>
    <n v="179.9"/>
    <x v="18"/>
    <x v="5"/>
    <x v="0"/>
  </r>
  <r>
    <s v="205-844-2402"/>
    <s v="4319 Coleman Lane"/>
    <x v="86"/>
    <x v="29"/>
    <n v="35231"/>
    <n v="874"/>
    <x v="285"/>
    <s v="TV812"/>
    <n v="1"/>
    <x v="43"/>
    <n v="7"/>
    <n v="28.99"/>
    <x v="0"/>
    <s v="TV"/>
    <n v="28.99"/>
    <x v="6"/>
    <x v="0"/>
    <x v="1"/>
  </r>
  <r>
    <s v="205-844-2402"/>
    <s v="4319 Coleman Lane"/>
    <x v="86"/>
    <x v="29"/>
    <n v="35231"/>
    <n v="1325"/>
    <x v="286"/>
    <s v="TV802"/>
    <n v="3"/>
    <x v="31"/>
    <n v="7"/>
    <n v="49.95"/>
    <x v="0"/>
    <s v="TV"/>
    <n v="149.85000000000002"/>
    <x v="3"/>
    <x v="8"/>
    <x v="1"/>
  </r>
  <r>
    <s v="205-844-2402"/>
    <s v="4319 Coleman Lane"/>
    <x v="86"/>
    <x v="29"/>
    <n v="35231"/>
    <n v="2033"/>
    <x v="287"/>
    <s v="EB503"/>
    <n v="6"/>
    <x v="24"/>
    <n v="4"/>
    <n v="24.99"/>
    <x v="3"/>
    <s v="EB"/>
    <n v="149.94"/>
    <x v="28"/>
    <x v="5"/>
    <x v="0"/>
  </r>
  <r>
    <s v="336-701-2488"/>
    <s v="88921 Towne Parkway"/>
    <x v="126"/>
    <x v="30"/>
    <n v="27409"/>
    <n v="2704"/>
    <x v="288"/>
    <s v="TV802"/>
    <n v="4"/>
    <x v="31"/>
    <n v="7"/>
    <n v="49.95"/>
    <x v="0"/>
    <s v="TV"/>
    <n v="199.8"/>
    <x v="26"/>
    <x v="11"/>
    <x v="0"/>
  </r>
  <r>
    <s v="760-972-7148"/>
    <s v="305 American Lane"/>
    <x v="127"/>
    <x v="4"/>
    <n v="92415"/>
    <n v="2830"/>
    <x v="289"/>
    <s v="EB521"/>
    <n v="3"/>
    <x v="44"/>
    <n v="4"/>
    <n v="19.5"/>
    <x v="3"/>
    <s v="EB"/>
    <n v="58.5"/>
    <x v="15"/>
    <x v="11"/>
    <x v="0"/>
  </r>
  <r>
    <s v="415-743-3689"/>
    <s v="866 Carey Trail"/>
    <x v="4"/>
    <x v="4"/>
    <n v="94159"/>
    <n v="3218"/>
    <x v="290"/>
    <s v="EB516"/>
    <n v="3"/>
    <x v="57"/>
    <n v="4"/>
    <n v="16.989999999999998"/>
    <x v="3"/>
    <s v="EB"/>
    <n v="50.97"/>
    <x v="18"/>
    <x v="3"/>
    <x v="0"/>
  </r>
  <r>
    <s v="203-870-1119"/>
    <s v="71 Huxley Pass"/>
    <x v="128"/>
    <x v="40"/>
    <n v="6825"/>
    <n v="2905"/>
    <x v="291"/>
    <s v="TV807"/>
    <n v="3"/>
    <x v="15"/>
    <n v="7"/>
    <n v="32.950000000000003"/>
    <x v="0"/>
    <s v="TV"/>
    <n v="98.850000000000009"/>
    <x v="2"/>
    <x v="10"/>
    <x v="0"/>
  </r>
  <r>
    <s v="815-659-7240"/>
    <s v="572 Stephen Road"/>
    <x v="129"/>
    <x v="17"/>
    <n v="60435"/>
    <n v="403"/>
    <x v="292"/>
    <s v="DK202"/>
    <n v="4"/>
    <x v="56"/>
    <n v="2"/>
    <n v="58.95"/>
    <x v="4"/>
    <s v="DK"/>
    <n v="235.8"/>
    <x v="0"/>
    <x v="5"/>
    <x v="1"/>
  </r>
  <r>
    <s v="815-659-7240"/>
    <s v="572 Stephen Road"/>
    <x v="129"/>
    <x v="17"/>
    <n v="60435"/>
    <n v="1716"/>
    <x v="293"/>
    <s v="EB508"/>
    <n v="3"/>
    <x v="5"/>
    <n v="4"/>
    <n v="15.5"/>
    <x v="3"/>
    <s v="EB"/>
    <n v="46.5"/>
    <x v="20"/>
    <x v="4"/>
    <x v="0"/>
  </r>
  <r>
    <s v="330-647-9636"/>
    <s v="40633 Linden Center"/>
    <x v="67"/>
    <x v="20"/>
    <n v="44710"/>
    <n v="957"/>
    <x v="165"/>
    <s v="TV804"/>
    <n v="1"/>
    <x v="4"/>
    <n v="7"/>
    <n v="37.99"/>
    <x v="0"/>
    <s v="TV"/>
    <n v="37.99"/>
    <x v="22"/>
    <x v="0"/>
    <x v="1"/>
  </r>
  <r>
    <s v="330-647-9636"/>
    <s v="40633 Linden Center"/>
    <x v="67"/>
    <x v="20"/>
    <n v="44710"/>
    <n v="2969"/>
    <x v="294"/>
    <s v="EB520"/>
    <n v="4"/>
    <x v="48"/>
    <n v="4"/>
    <n v="17.5"/>
    <x v="3"/>
    <s v="EB"/>
    <n v="70"/>
    <x v="20"/>
    <x v="8"/>
    <x v="0"/>
  </r>
  <r>
    <s v="330-647-9636"/>
    <s v="40633 Linden Center"/>
    <x v="67"/>
    <x v="20"/>
    <n v="44710"/>
    <n v="2970"/>
    <x v="294"/>
    <s v="EB520"/>
    <n v="2"/>
    <x v="48"/>
    <n v="4"/>
    <n v="17.5"/>
    <x v="3"/>
    <s v="EB"/>
    <n v="35"/>
    <x v="20"/>
    <x v="8"/>
    <x v="0"/>
  </r>
  <r>
    <s v="612-488-9127"/>
    <s v="54 Dunning Avenue"/>
    <x v="44"/>
    <x v="27"/>
    <n v="55103"/>
    <n v="2989"/>
    <x v="295"/>
    <s v="RK606"/>
    <n v="5"/>
    <x v="47"/>
    <n v="5"/>
    <n v="225"/>
    <x v="6"/>
    <s v="RK"/>
    <n v="1125"/>
    <x v="3"/>
    <x v="8"/>
    <x v="0"/>
  </r>
  <r>
    <s v="860-967-3958"/>
    <s v="604 Gale Park"/>
    <x v="130"/>
    <x v="40"/>
    <n v="6145"/>
    <n v="133"/>
    <x v="259"/>
    <s v="BP102"/>
    <n v="1"/>
    <x v="1"/>
    <n v="1"/>
    <n v="8.99"/>
    <x v="1"/>
    <s v="BP"/>
    <n v="8.99"/>
    <x v="11"/>
    <x v="4"/>
    <x v="1"/>
  </r>
  <r>
    <s v="860-967-3958"/>
    <s v="604 Gale Park"/>
    <x v="130"/>
    <x v="40"/>
    <n v="6145"/>
    <n v="2422"/>
    <x v="84"/>
    <s v="TV810"/>
    <n v="4"/>
    <x v="68"/>
    <n v="7"/>
    <n v="44.95"/>
    <x v="0"/>
    <s v="TV"/>
    <n v="179.8"/>
    <x v="20"/>
    <x v="6"/>
    <x v="0"/>
  </r>
  <r>
    <s v="860-967-3958"/>
    <s v="604 Gale Park"/>
    <x v="130"/>
    <x v="40"/>
    <n v="6145"/>
    <n v="3266"/>
    <x v="296"/>
    <s v="EB504"/>
    <n v="4"/>
    <x v="14"/>
    <n v="4"/>
    <n v="12.99"/>
    <x v="3"/>
    <s v="EB"/>
    <n v="51.96"/>
    <x v="24"/>
    <x v="3"/>
    <x v="0"/>
  </r>
  <r>
    <s v="915-498-5006"/>
    <s v="74976 High Crossing Center"/>
    <x v="104"/>
    <x v="3"/>
    <n v="88546"/>
    <n v="3187"/>
    <x v="297"/>
    <s v="TV809"/>
    <n v="4"/>
    <x v="64"/>
    <n v="7"/>
    <n v="42.99"/>
    <x v="0"/>
    <s v="TV"/>
    <n v="171.96"/>
    <x v="11"/>
    <x v="1"/>
    <x v="0"/>
  </r>
  <r>
    <s v="202-653-9458"/>
    <s v="3724 Stuart Place"/>
    <x v="0"/>
    <x v="0"/>
    <n v="20546"/>
    <n v="1514"/>
    <x v="196"/>
    <s v="BP102"/>
    <n v="1"/>
    <x v="1"/>
    <n v="1"/>
    <n v="8.99"/>
    <x v="1"/>
    <s v="BP"/>
    <n v="8.99"/>
    <x v="17"/>
    <x v="1"/>
    <x v="1"/>
  </r>
  <r>
    <s v="202-653-9458"/>
    <s v="3724 Stuart Place"/>
    <x v="0"/>
    <x v="0"/>
    <n v="20546"/>
    <n v="1613"/>
    <x v="215"/>
    <s v="TV812"/>
    <n v="3"/>
    <x v="43"/>
    <n v="7"/>
    <n v="28.99"/>
    <x v="0"/>
    <s v="TV"/>
    <n v="86.97"/>
    <x v="27"/>
    <x v="3"/>
    <x v="1"/>
  </r>
  <r>
    <s v="202-653-9458"/>
    <s v="3724 Stuart Place"/>
    <x v="0"/>
    <x v="0"/>
    <n v="20546"/>
    <n v="2204"/>
    <x v="298"/>
    <s v="DS303"/>
    <n v="4"/>
    <x v="53"/>
    <n v="3"/>
    <n v="450"/>
    <x v="5"/>
    <s v="DS"/>
    <n v="1800"/>
    <x v="7"/>
    <x v="7"/>
    <x v="0"/>
  </r>
  <r>
    <s v="205-464-9921"/>
    <s v="13293 Macpherson Pass"/>
    <x v="86"/>
    <x v="29"/>
    <n v="35215"/>
    <n v="108"/>
    <x v="199"/>
    <s v="TV803"/>
    <n v="2"/>
    <x v="0"/>
    <n v="7"/>
    <n v="29.99"/>
    <x v="0"/>
    <s v="TV"/>
    <n v="59.98"/>
    <x v="14"/>
    <x v="4"/>
    <x v="1"/>
  </r>
  <r>
    <s v="205-464-9921"/>
    <s v="13293 Macpherson Pass"/>
    <x v="86"/>
    <x v="29"/>
    <n v="35215"/>
    <n v="3275"/>
    <x v="299"/>
    <s v="EB503"/>
    <n v="4"/>
    <x v="24"/>
    <n v="4"/>
    <n v="24.99"/>
    <x v="3"/>
    <s v="EB"/>
    <n v="99.96"/>
    <x v="5"/>
    <x v="3"/>
    <x v="0"/>
  </r>
  <r>
    <s v="561-561-4825"/>
    <s v="3214 Bonner Plaza"/>
    <x v="131"/>
    <x v="8"/>
    <n v="33467"/>
    <n v="2554"/>
    <x v="43"/>
    <s v="BP105"/>
    <n v="2"/>
    <x v="29"/>
    <n v="1"/>
    <n v="12"/>
    <x v="1"/>
    <s v="BP"/>
    <n v="24"/>
    <x v="12"/>
    <x v="6"/>
    <x v="0"/>
  </r>
  <r>
    <s v="561-561-4825"/>
    <s v="3214 Bonner Plaza"/>
    <x v="131"/>
    <x v="8"/>
    <n v="33467"/>
    <n v="2864"/>
    <x v="300"/>
    <s v="EB514"/>
    <n v="1"/>
    <x v="8"/>
    <n v="4"/>
    <n v="23.99"/>
    <x v="3"/>
    <s v="EB"/>
    <n v="23.99"/>
    <x v="23"/>
    <x v="10"/>
    <x v="0"/>
  </r>
  <r>
    <s v="816-240-3398"/>
    <s v="7037 Bay Center"/>
    <x v="108"/>
    <x v="33"/>
    <n v="64144"/>
    <n v="1940"/>
    <x v="301"/>
    <s v="RS705"/>
    <n v="3"/>
    <x v="3"/>
    <n v="6"/>
    <n v="684"/>
    <x v="2"/>
    <s v="RS"/>
    <n v="2052"/>
    <x v="7"/>
    <x v="9"/>
    <x v="0"/>
  </r>
  <r>
    <s v="832-585-5166"/>
    <s v="562 Sutherland Plaza"/>
    <x v="84"/>
    <x v="3"/>
    <n v="77266"/>
    <n v="1742"/>
    <x v="302"/>
    <s v="TV806"/>
    <n v="4"/>
    <x v="61"/>
    <n v="7"/>
    <n v="49"/>
    <x v="0"/>
    <s v="TV"/>
    <n v="196"/>
    <x v="28"/>
    <x v="4"/>
    <x v="0"/>
  </r>
  <r>
    <s v="832-585-5166"/>
    <s v="562 Sutherland Plaza"/>
    <x v="84"/>
    <x v="3"/>
    <n v="77266"/>
    <n v="1928"/>
    <x v="252"/>
    <s v="DS305"/>
    <n v="4"/>
    <x v="10"/>
    <n v="3"/>
    <n v="455"/>
    <x v="5"/>
    <s v="DS"/>
    <n v="1820"/>
    <x v="30"/>
    <x v="9"/>
    <x v="0"/>
  </r>
  <r>
    <s v="832-585-5166"/>
    <s v="562 Sutherland Plaza"/>
    <x v="84"/>
    <x v="3"/>
    <n v="77266"/>
    <n v="2596"/>
    <x v="143"/>
    <s v="DK202"/>
    <n v="4"/>
    <x v="56"/>
    <n v="2"/>
    <n v="58.95"/>
    <x v="4"/>
    <s v="DK"/>
    <n v="235.8"/>
    <x v="16"/>
    <x v="0"/>
    <x v="0"/>
  </r>
  <r>
    <s v="512-700-9863"/>
    <s v="91004 Esker Park"/>
    <x v="132"/>
    <x v="3"/>
    <n v="78764"/>
    <n v="573"/>
    <x v="229"/>
    <s v="TV806"/>
    <n v="2"/>
    <x v="61"/>
    <n v="7"/>
    <n v="49"/>
    <x v="0"/>
    <s v="TV"/>
    <n v="98"/>
    <x v="20"/>
    <x v="2"/>
    <x v="1"/>
  </r>
  <r>
    <s v="512-700-9863"/>
    <s v="91004 Esker Park"/>
    <x v="132"/>
    <x v="3"/>
    <n v="78764"/>
    <n v="1675"/>
    <x v="303"/>
    <s v="DK201"/>
    <n v="2"/>
    <x v="19"/>
    <n v="2"/>
    <n v="54"/>
    <x v="4"/>
    <s v="DK"/>
    <n v="108"/>
    <x v="21"/>
    <x v="3"/>
    <x v="1"/>
  </r>
  <r>
    <s v="512-700-9863"/>
    <s v="91004 Esker Park"/>
    <x v="132"/>
    <x v="3"/>
    <n v="78764"/>
    <n v="1863"/>
    <x v="304"/>
    <s v="RS703"/>
    <n v="5"/>
    <x v="50"/>
    <n v="6"/>
    <n v="549"/>
    <x v="2"/>
    <s v="RS"/>
    <n v="2745"/>
    <x v="8"/>
    <x v="9"/>
    <x v="0"/>
  </r>
  <r>
    <s v="512-700-9863"/>
    <s v="91004 Esker Park"/>
    <x v="132"/>
    <x v="3"/>
    <n v="78764"/>
    <n v="2667"/>
    <x v="123"/>
    <s v="TV806"/>
    <n v="3"/>
    <x v="61"/>
    <n v="7"/>
    <n v="49"/>
    <x v="0"/>
    <s v="TV"/>
    <n v="147"/>
    <x v="22"/>
    <x v="0"/>
    <x v="0"/>
  </r>
  <r>
    <s v="318-973-7638"/>
    <s v="53 Waxwing Pass"/>
    <x v="133"/>
    <x v="16"/>
    <n v="71307"/>
    <n v="1048"/>
    <x v="305"/>
    <s v="EB501"/>
    <n v="2"/>
    <x v="16"/>
    <n v="4"/>
    <n v="23.99"/>
    <x v="3"/>
    <s v="EB"/>
    <n v="47.98"/>
    <x v="27"/>
    <x v="11"/>
    <x v="1"/>
  </r>
  <r>
    <s v="608-370-2421"/>
    <s v="171 Iowa Parkway"/>
    <x v="14"/>
    <x v="12"/>
    <n v="53726"/>
    <n v="1223"/>
    <x v="306"/>
    <s v="DS304"/>
    <n v="2"/>
    <x v="18"/>
    <n v="3"/>
    <n v="250"/>
    <x v="5"/>
    <s v="DS"/>
    <n v="500"/>
    <x v="7"/>
    <x v="10"/>
    <x v="1"/>
  </r>
  <r>
    <s v="608-370-2421"/>
    <s v="171 Iowa Parkway"/>
    <x v="14"/>
    <x v="12"/>
    <n v="53726"/>
    <n v="1570"/>
    <x v="235"/>
    <s v="DS307"/>
    <n v="4"/>
    <x v="12"/>
    <n v="3"/>
    <n v="499"/>
    <x v="5"/>
    <s v="DS"/>
    <n v="1996"/>
    <x v="20"/>
    <x v="3"/>
    <x v="1"/>
  </r>
  <r>
    <s v="608-370-2421"/>
    <s v="171 Iowa Parkway"/>
    <x v="14"/>
    <x v="12"/>
    <n v="53726"/>
    <n v="2411"/>
    <x v="307"/>
    <s v="TV804"/>
    <n v="3"/>
    <x v="4"/>
    <n v="7"/>
    <n v="37.99"/>
    <x v="0"/>
    <s v="TV"/>
    <n v="113.97"/>
    <x v="8"/>
    <x v="6"/>
    <x v="0"/>
  </r>
  <r>
    <s v="608-370-2421"/>
    <s v="171 Iowa Parkway"/>
    <x v="14"/>
    <x v="12"/>
    <n v="53726"/>
    <n v="3110"/>
    <x v="308"/>
    <s v="RS706"/>
    <n v="3"/>
    <x v="38"/>
    <n v="6"/>
    <n v="883"/>
    <x v="2"/>
    <s v="RS"/>
    <n v="2649"/>
    <x v="16"/>
    <x v="1"/>
    <x v="0"/>
  </r>
  <r>
    <s v="860-411-5922"/>
    <s v="80 Bartillon Place"/>
    <x v="130"/>
    <x v="40"/>
    <n v="6145"/>
    <n v="1690"/>
    <x v="73"/>
    <s v="EB506"/>
    <n v="4"/>
    <x v="59"/>
    <n v="4"/>
    <n v="16.989999999999998"/>
    <x v="3"/>
    <s v="EB"/>
    <n v="67.959999999999994"/>
    <x v="29"/>
    <x v="3"/>
    <x v="1"/>
  </r>
  <r>
    <s v="860-411-5922"/>
    <s v="80 Bartillon Place"/>
    <x v="130"/>
    <x v="40"/>
    <n v="6145"/>
    <n v="2052"/>
    <x v="224"/>
    <s v="DS304"/>
    <n v="2"/>
    <x v="18"/>
    <n v="3"/>
    <n v="250"/>
    <x v="5"/>
    <s v="DS"/>
    <n v="500"/>
    <x v="30"/>
    <x v="5"/>
    <x v="0"/>
  </r>
  <r>
    <s v="860-411-5922"/>
    <s v="80 Bartillon Place"/>
    <x v="130"/>
    <x v="40"/>
    <n v="6145"/>
    <n v="3036"/>
    <x v="309"/>
    <s v="DK205"/>
    <n v="1"/>
    <x v="7"/>
    <n v="2"/>
    <n v="89.95"/>
    <x v="4"/>
    <s v="DK"/>
    <n v="89.95"/>
    <x v="19"/>
    <x v="8"/>
    <x v="0"/>
  </r>
  <r>
    <s v="202-827-8759"/>
    <s v="18028 Green Trail"/>
    <x v="0"/>
    <x v="0"/>
    <n v="20022"/>
    <n v="11"/>
    <x v="197"/>
    <s v="RK604"/>
    <n v="2"/>
    <x v="35"/>
    <n v="5"/>
    <n v="189"/>
    <x v="6"/>
    <s v="RK"/>
    <n v="378"/>
    <x v="13"/>
    <x v="4"/>
    <x v="1"/>
  </r>
  <r>
    <s v="936-781-4613"/>
    <s v="48772 Maywood Center"/>
    <x v="134"/>
    <x v="3"/>
    <n v="77713"/>
    <n v="2084"/>
    <x v="256"/>
    <s v="RS707"/>
    <n v="4"/>
    <x v="21"/>
    <n v="6"/>
    <n v="599"/>
    <x v="2"/>
    <s v="RS"/>
    <n v="2396"/>
    <x v="4"/>
    <x v="5"/>
    <x v="0"/>
  </r>
  <r>
    <s v="925-640-5798"/>
    <s v="25 Elka Drive"/>
    <x v="135"/>
    <x v="4"/>
    <n v="94522"/>
    <n v="1053"/>
    <x v="62"/>
    <s v="TV811"/>
    <n v="2"/>
    <x v="2"/>
    <n v="7"/>
    <n v="27.5"/>
    <x v="0"/>
    <s v="TV"/>
    <n v="55"/>
    <x v="5"/>
    <x v="11"/>
    <x v="1"/>
  </r>
  <r>
    <s v="925-640-5798"/>
    <s v="25 Elka Drive"/>
    <x v="135"/>
    <x v="4"/>
    <n v="94522"/>
    <n v="1268"/>
    <x v="68"/>
    <s v="TV811"/>
    <n v="3"/>
    <x v="2"/>
    <n v="7"/>
    <n v="27.5"/>
    <x v="0"/>
    <s v="TV"/>
    <n v="82.5"/>
    <x v="21"/>
    <x v="10"/>
    <x v="1"/>
  </r>
  <r>
    <s v="309-910-6377"/>
    <s v="32 Anniversary Alley"/>
    <x v="112"/>
    <x v="17"/>
    <n v="60158"/>
    <n v="1252"/>
    <x v="310"/>
    <s v="RK606"/>
    <n v="6"/>
    <x v="47"/>
    <n v="5"/>
    <n v="225"/>
    <x v="6"/>
    <s v="RK"/>
    <n v="1350"/>
    <x v="0"/>
    <x v="10"/>
    <x v="1"/>
  </r>
  <r>
    <s v="309-910-6377"/>
    <s v="32 Anniversary Alley"/>
    <x v="112"/>
    <x v="17"/>
    <n v="60158"/>
    <n v="1994"/>
    <x v="311"/>
    <s v="RK606"/>
    <n v="3"/>
    <x v="47"/>
    <n v="5"/>
    <n v="225"/>
    <x v="6"/>
    <s v="RK"/>
    <n v="675"/>
    <x v="13"/>
    <x v="5"/>
    <x v="0"/>
  </r>
  <r>
    <s v="309-910-6377"/>
    <s v="32 Anniversary Alley"/>
    <x v="112"/>
    <x v="17"/>
    <n v="60158"/>
    <n v="2305"/>
    <x v="170"/>
    <s v="EB508"/>
    <n v="1"/>
    <x v="5"/>
    <n v="4"/>
    <n v="15.5"/>
    <x v="3"/>
    <s v="EB"/>
    <n v="15.5"/>
    <x v="3"/>
    <x v="2"/>
    <x v="0"/>
  </r>
  <r>
    <s v="916-428-2995"/>
    <s v="4576 Florence Crossing"/>
    <x v="136"/>
    <x v="4"/>
    <n v="94280"/>
    <n v="364"/>
    <x v="312"/>
    <s v="RS707"/>
    <n v="4"/>
    <x v="21"/>
    <n v="6"/>
    <n v="599"/>
    <x v="2"/>
    <s v="RS"/>
    <n v="2396"/>
    <x v="30"/>
    <x v="5"/>
    <x v="1"/>
  </r>
  <r>
    <s v="916-428-2995"/>
    <s v="4576 Florence Crossing"/>
    <x v="136"/>
    <x v="4"/>
    <n v="94280"/>
    <n v="1023"/>
    <x v="313"/>
    <s v="RS706"/>
    <n v="5"/>
    <x v="38"/>
    <n v="6"/>
    <n v="883"/>
    <x v="2"/>
    <s v="RS"/>
    <n v="4415"/>
    <x v="6"/>
    <x v="11"/>
    <x v="1"/>
  </r>
  <r>
    <s v="916-428-2995"/>
    <s v="4576 Florence Crossing"/>
    <x v="136"/>
    <x v="4"/>
    <n v="94280"/>
    <n v="2415"/>
    <x v="307"/>
    <s v="TV810"/>
    <n v="3"/>
    <x v="68"/>
    <n v="7"/>
    <n v="44.95"/>
    <x v="0"/>
    <s v="TV"/>
    <n v="134.85000000000002"/>
    <x v="8"/>
    <x v="6"/>
    <x v="0"/>
  </r>
  <r>
    <s v="201-498-0813"/>
    <s v="3089 Glendale Place"/>
    <x v="75"/>
    <x v="11"/>
    <n v="7112"/>
    <n v="114"/>
    <x v="199"/>
    <s v="DK206"/>
    <n v="4"/>
    <x v="46"/>
    <n v="2"/>
    <n v="119"/>
    <x v="4"/>
    <s v="DK"/>
    <n v="476"/>
    <x v="14"/>
    <x v="4"/>
    <x v="1"/>
  </r>
  <r>
    <s v="201-498-0813"/>
    <s v="3089 Glendale Place"/>
    <x v="75"/>
    <x v="11"/>
    <n v="7112"/>
    <n v="863"/>
    <x v="314"/>
    <s v="BP105"/>
    <n v="1"/>
    <x v="29"/>
    <n v="1"/>
    <n v="12"/>
    <x v="1"/>
    <s v="BP"/>
    <n v="12"/>
    <x v="8"/>
    <x v="0"/>
    <x v="1"/>
  </r>
  <r>
    <s v="724-861-2047"/>
    <s v="38509 Old Shore Avenue"/>
    <x v="137"/>
    <x v="21"/>
    <n v="15235"/>
    <n v="2391"/>
    <x v="315"/>
    <s v="RK602"/>
    <n v="4"/>
    <x v="49"/>
    <n v="5"/>
    <n v="189"/>
    <x v="6"/>
    <s v="RK"/>
    <n v="756"/>
    <x v="15"/>
    <x v="2"/>
    <x v="0"/>
  </r>
  <r>
    <s v="724-861-2047"/>
    <s v="38509 Old Shore Avenue"/>
    <x v="137"/>
    <x v="21"/>
    <n v="15235"/>
    <n v="2544"/>
    <x v="316"/>
    <s v="DK202"/>
    <n v="3"/>
    <x v="56"/>
    <n v="2"/>
    <n v="58.95"/>
    <x v="4"/>
    <s v="DK"/>
    <n v="176.85000000000002"/>
    <x v="21"/>
    <x v="6"/>
    <x v="0"/>
  </r>
  <r>
    <s v="518-390-0457"/>
    <s v="9426 Dunning Drive"/>
    <x v="138"/>
    <x v="1"/>
    <n v="12305"/>
    <n v="609"/>
    <x v="198"/>
    <s v="BP105"/>
    <n v="3"/>
    <x v="29"/>
    <n v="1"/>
    <n v="12"/>
    <x v="1"/>
    <s v="BP"/>
    <n v="36"/>
    <x v="10"/>
    <x v="2"/>
    <x v="1"/>
  </r>
  <r>
    <s v="518-390-0457"/>
    <s v="9426 Dunning Drive"/>
    <x v="138"/>
    <x v="1"/>
    <n v="12305"/>
    <n v="777"/>
    <x v="317"/>
    <s v="DK205"/>
    <n v="2"/>
    <x v="7"/>
    <n v="2"/>
    <n v="89.95"/>
    <x v="4"/>
    <s v="DK"/>
    <n v="179.9"/>
    <x v="24"/>
    <x v="6"/>
    <x v="1"/>
  </r>
  <r>
    <s v="561-309-0608"/>
    <s v="683 Bowman Parkway"/>
    <x v="139"/>
    <x v="8"/>
    <n v="33436"/>
    <n v="28"/>
    <x v="318"/>
    <s v="EB517"/>
    <n v="4"/>
    <x v="62"/>
    <n v="4"/>
    <n v="19.5"/>
    <x v="3"/>
    <s v="EB"/>
    <n v="78"/>
    <x v="20"/>
    <x v="4"/>
    <x v="1"/>
  </r>
  <r>
    <s v="561-309-0608"/>
    <s v="683 Bowman Parkway"/>
    <x v="139"/>
    <x v="8"/>
    <n v="33436"/>
    <n v="325"/>
    <x v="319"/>
    <s v="EB513"/>
    <n v="1"/>
    <x v="55"/>
    <n v="4"/>
    <n v="14.99"/>
    <x v="3"/>
    <s v="EB"/>
    <n v="14.99"/>
    <x v="23"/>
    <x v="5"/>
    <x v="1"/>
  </r>
  <r>
    <s v="561-309-0608"/>
    <s v="683 Bowman Parkway"/>
    <x v="139"/>
    <x v="8"/>
    <n v="33436"/>
    <n v="2764"/>
    <x v="320"/>
    <s v="TV806"/>
    <n v="4"/>
    <x v="61"/>
    <n v="7"/>
    <n v="49"/>
    <x v="0"/>
    <s v="TV"/>
    <n v="196"/>
    <x v="5"/>
    <x v="11"/>
    <x v="0"/>
  </r>
  <r>
    <s v="571-362-6096"/>
    <s v="465 Sunfield Crossing"/>
    <x v="140"/>
    <x v="7"/>
    <n v="20167"/>
    <n v="755"/>
    <x v="321"/>
    <s v="EB507"/>
    <n v="5"/>
    <x v="67"/>
    <n v="4"/>
    <n v="13.99"/>
    <x v="3"/>
    <s v="EB"/>
    <n v="69.95"/>
    <x v="16"/>
    <x v="6"/>
    <x v="1"/>
  </r>
  <r>
    <s v="571-362-6096"/>
    <s v="465 Sunfield Crossing"/>
    <x v="140"/>
    <x v="7"/>
    <n v="20167"/>
    <n v="2585"/>
    <x v="97"/>
    <s v="RK602"/>
    <n v="3"/>
    <x v="49"/>
    <n v="5"/>
    <n v="189"/>
    <x v="6"/>
    <s v="RK"/>
    <n v="567"/>
    <x v="23"/>
    <x v="0"/>
    <x v="0"/>
  </r>
  <r>
    <s v="318-709-1564"/>
    <s v="245 Hovde Trail"/>
    <x v="141"/>
    <x v="16"/>
    <n v="71137"/>
    <n v="1201"/>
    <x v="322"/>
    <s v="TV807"/>
    <n v="4"/>
    <x v="15"/>
    <n v="7"/>
    <n v="32.950000000000003"/>
    <x v="0"/>
    <s v="TV"/>
    <n v="131.80000000000001"/>
    <x v="5"/>
    <x v="10"/>
    <x v="1"/>
  </r>
  <r>
    <s v="318-709-1564"/>
    <s v="245 Hovde Trail"/>
    <x v="141"/>
    <x v="16"/>
    <n v="71137"/>
    <n v="3089"/>
    <x v="323"/>
    <s v="DS301"/>
    <n v="1"/>
    <x v="20"/>
    <n v="3"/>
    <n v="399"/>
    <x v="5"/>
    <s v="DS"/>
    <n v="399"/>
    <x v="18"/>
    <x v="1"/>
    <x v="0"/>
  </r>
  <r>
    <s v="713-540-9705"/>
    <s v="950 Melrose Lane"/>
    <x v="84"/>
    <x v="3"/>
    <n v="77060"/>
    <n v="1844"/>
    <x v="324"/>
    <s v="TV808"/>
    <n v="6"/>
    <x v="26"/>
    <n v="7"/>
    <n v="34.99"/>
    <x v="0"/>
    <s v="TV"/>
    <n v="209.94"/>
    <x v="29"/>
    <x v="4"/>
    <x v="0"/>
  </r>
  <r>
    <s v="915-821-4857"/>
    <s v="92906 Hooker Center"/>
    <x v="104"/>
    <x v="3"/>
    <n v="79940"/>
    <n v="671"/>
    <x v="100"/>
    <s v="EB521"/>
    <n v="1"/>
    <x v="44"/>
    <n v="4"/>
    <n v="19.5"/>
    <x v="3"/>
    <s v="EB"/>
    <n v="19.5"/>
    <x v="22"/>
    <x v="2"/>
    <x v="1"/>
  </r>
  <r>
    <s v="915-821-4857"/>
    <s v="92906 Hooker Center"/>
    <x v="104"/>
    <x v="3"/>
    <n v="79940"/>
    <n v="1462"/>
    <x v="325"/>
    <s v="RK606"/>
    <n v="5"/>
    <x v="47"/>
    <n v="5"/>
    <n v="225"/>
    <x v="6"/>
    <s v="RK"/>
    <n v="1125"/>
    <x v="9"/>
    <x v="1"/>
    <x v="1"/>
  </r>
  <r>
    <s v="609-481-0552"/>
    <s v="91 Sycamore Junction"/>
    <x v="13"/>
    <x v="11"/>
    <n v="8695"/>
    <n v="2747"/>
    <x v="326"/>
    <s v="TV807"/>
    <n v="4"/>
    <x v="15"/>
    <n v="7"/>
    <n v="32.950000000000003"/>
    <x v="0"/>
    <s v="TV"/>
    <n v="131.80000000000001"/>
    <x v="10"/>
    <x v="11"/>
    <x v="0"/>
  </r>
  <r>
    <s v="609-481-0552"/>
    <s v="91 Sycamore Junction"/>
    <x v="13"/>
    <x v="11"/>
    <n v="8695"/>
    <n v="2842"/>
    <x v="275"/>
    <s v="BP107"/>
    <n v="4"/>
    <x v="6"/>
    <n v="1"/>
    <n v="12"/>
    <x v="1"/>
    <s v="BP"/>
    <n v="48"/>
    <x v="26"/>
    <x v="10"/>
    <x v="0"/>
  </r>
  <r>
    <s v="609-481-0552"/>
    <s v="91 Sycamore Junction"/>
    <x v="13"/>
    <x v="11"/>
    <n v="8695"/>
    <n v="2861"/>
    <x v="327"/>
    <s v="EB516"/>
    <n v="5"/>
    <x v="57"/>
    <n v="4"/>
    <n v="16.989999999999998"/>
    <x v="3"/>
    <s v="EB"/>
    <n v="84.949999999999989"/>
    <x v="20"/>
    <x v="10"/>
    <x v="0"/>
  </r>
  <r>
    <s v="808-945-4067"/>
    <s v="78 Shasta Park"/>
    <x v="142"/>
    <x v="41"/>
    <n v="96820"/>
    <n v="4"/>
    <x v="328"/>
    <s v="DK203"/>
    <n v="1"/>
    <x v="30"/>
    <n v="2"/>
    <n v="69"/>
    <x v="4"/>
    <s v="DK"/>
    <n v="69"/>
    <x v="26"/>
    <x v="4"/>
    <x v="1"/>
  </r>
  <r>
    <s v="808-945-4067"/>
    <s v="78 Shasta Park"/>
    <x v="142"/>
    <x v="41"/>
    <n v="96820"/>
    <n v="1101"/>
    <x v="329"/>
    <s v="BP108"/>
    <n v="4"/>
    <x v="40"/>
    <n v="1"/>
    <n v="7.99"/>
    <x v="1"/>
    <s v="BP"/>
    <n v="31.96"/>
    <x v="0"/>
    <x v="11"/>
    <x v="1"/>
  </r>
  <r>
    <s v="808-945-4067"/>
    <s v="78 Shasta Park"/>
    <x v="142"/>
    <x v="41"/>
    <n v="96820"/>
    <n v="1225"/>
    <x v="306"/>
    <s v="EB504"/>
    <n v="2"/>
    <x v="14"/>
    <n v="4"/>
    <n v="12.99"/>
    <x v="3"/>
    <s v="EB"/>
    <n v="25.98"/>
    <x v="7"/>
    <x v="10"/>
    <x v="1"/>
  </r>
  <r>
    <s v="808-945-4067"/>
    <s v="78 Shasta Park"/>
    <x v="142"/>
    <x v="41"/>
    <n v="96820"/>
    <n v="1371"/>
    <x v="57"/>
    <s v="EB505"/>
    <n v="4"/>
    <x v="32"/>
    <n v="4"/>
    <n v="14.99"/>
    <x v="3"/>
    <s v="EB"/>
    <n v="59.96"/>
    <x v="7"/>
    <x v="8"/>
    <x v="1"/>
  </r>
  <r>
    <s v="303-554-1838"/>
    <s v="18867 Hagan Pass"/>
    <x v="143"/>
    <x v="32"/>
    <n v="80235"/>
    <n v="55"/>
    <x v="330"/>
    <s v="TV812"/>
    <n v="2"/>
    <x v="43"/>
    <n v="7"/>
    <n v="28.99"/>
    <x v="0"/>
    <s v="TV"/>
    <n v="57.98"/>
    <x v="3"/>
    <x v="4"/>
    <x v="1"/>
  </r>
  <r>
    <s v="202-624-7800"/>
    <s v="62 Carioca Terrace"/>
    <x v="0"/>
    <x v="0"/>
    <n v="20310"/>
    <n v="3022"/>
    <x v="331"/>
    <s v="TV803"/>
    <n v="3"/>
    <x v="0"/>
    <n v="7"/>
    <n v="29.99"/>
    <x v="0"/>
    <s v="TV"/>
    <n v="89.97"/>
    <x v="1"/>
    <x v="8"/>
    <x v="0"/>
  </r>
  <r>
    <s v="757-205-1455"/>
    <s v="9295 Ridge Oak Parkway"/>
    <x v="144"/>
    <x v="7"/>
    <n v="23509"/>
    <n v="1751"/>
    <x v="332"/>
    <s v="EB506"/>
    <n v="3"/>
    <x v="59"/>
    <n v="4"/>
    <n v="16.989999999999998"/>
    <x v="3"/>
    <s v="EB"/>
    <n v="50.97"/>
    <x v="27"/>
    <x v="4"/>
    <x v="0"/>
  </r>
  <r>
    <s v="757-205-1455"/>
    <s v="9295 Ridge Oak Parkway"/>
    <x v="144"/>
    <x v="7"/>
    <n v="23509"/>
    <n v="1821"/>
    <x v="74"/>
    <s v="TV812"/>
    <n v="3"/>
    <x v="43"/>
    <n v="7"/>
    <n v="28.99"/>
    <x v="0"/>
    <s v="TV"/>
    <n v="86.97"/>
    <x v="25"/>
    <x v="4"/>
    <x v="0"/>
  </r>
  <r>
    <s v="757-205-1455"/>
    <s v="9295 Ridge Oak Parkway"/>
    <x v="144"/>
    <x v="7"/>
    <n v="23509"/>
    <n v="2019"/>
    <x v="83"/>
    <s v="DK206"/>
    <n v="6"/>
    <x v="46"/>
    <n v="2"/>
    <n v="119"/>
    <x v="4"/>
    <s v="DK"/>
    <n v="714"/>
    <x v="6"/>
    <x v="5"/>
    <x v="0"/>
  </r>
  <r>
    <s v="916-157-5425"/>
    <s v="5707 Hayes Drive"/>
    <x v="136"/>
    <x v="4"/>
    <n v="94286"/>
    <n v="25"/>
    <x v="318"/>
    <s v="EB516"/>
    <n v="5"/>
    <x v="57"/>
    <n v="4"/>
    <n v="16.989999999999998"/>
    <x v="3"/>
    <s v="EB"/>
    <n v="84.949999999999989"/>
    <x v="20"/>
    <x v="4"/>
    <x v="1"/>
  </r>
  <r>
    <s v="916-157-5425"/>
    <s v="5707 Hayes Drive"/>
    <x v="136"/>
    <x v="4"/>
    <n v="94286"/>
    <n v="2126"/>
    <x v="152"/>
    <s v="DS306"/>
    <n v="5"/>
    <x v="17"/>
    <n v="3"/>
    <n v="250"/>
    <x v="5"/>
    <s v="DS"/>
    <n v="1250"/>
    <x v="13"/>
    <x v="7"/>
    <x v="0"/>
  </r>
  <r>
    <s v="917-835-0404"/>
    <s v="1852 Anniversary Plaza"/>
    <x v="1"/>
    <x v="1"/>
    <n v="11436"/>
    <n v="1459"/>
    <x v="333"/>
    <s v="TV804"/>
    <n v="1"/>
    <x v="4"/>
    <n v="7"/>
    <n v="37.99"/>
    <x v="0"/>
    <s v="TV"/>
    <n v="37.99"/>
    <x v="16"/>
    <x v="1"/>
    <x v="1"/>
  </r>
  <r>
    <s v="917-835-0404"/>
    <s v="1852 Anniversary Plaza"/>
    <x v="1"/>
    <x v="1"/>
    <n v="11436"/>
    <n v="1975"/>
    <x v="334"/>
    <s v="EB501"/>
    <n v="5"/>
    <x v="16"/>
    <n v="4"/>
    <n v="23.99"/>
    <x v="3"/>
    <s v="EB"/>
    <n v="119.94999999999999"/>
    <x v="25"/>
    <x v="9"/>
    <x v="0"/>
  </r>
  <r>
    <s v="217-566-2153"/>
    <s v="6504 Fair Oaks Hill"/>
    <x v="29"/>
    <x v="17"/>
    <n v="62794"/>
    <n v="767"/>
    <x v="335"/>
    <s v="EB511"/>
    <n v="3"/>
    <x v="42"/>
    <n v="4"/>
    <n v="20.95"/>
    <x v="3"/>
    <s v="EB"/>
    <n v="62.849999999999994"/>
    <x v="3"/>
    <x v="6"/>
    <x v="1"/>
  </r>
  <r>
    <s v="217-566-2153"/>
    <s v="6504 Fair Oaks Hill"/>
    <x v="29"/>
    <x v="17"/>
    <n v="62794"/>
    <n v="1220"/>
    <x v="336"/>
    <s v="EB514"/>
    <n v="4"/>
    <x v="8"/>
    <n v="4"/>
    <n v="23.99"/>
    <x v="3"/>
    <s v="EB"/>
    <n v="95.96"/>
    <x v="1"/>
    <x v="10"/>
    <x v="1"/>
  </r>
  <r>
    <s v="813-510-6773"/>
    <s v="21 Prairieview Avenue"/>
    <x v="10"/>
    <x v="8"/>
    <n v="33673"/>
    <n v="2144"/>
    <x v="337"/>
    <s v="TV810"/>
    <n v="3"/>
    <x v="68"/>
    <n v="7"/>
    <n v="44.95"/>
    <x v="0"/>
    <s v="TV"/>
    <n v="134.85000000000002"/>
    <x v="20"/>
    <x v="7"/>
    <x v="0"/>
  </r>
  <r>
    <s v="615-360-7213"/>
    <s v="47 Crest Line Point"/>
    <x v="145"/>
    <x v="14"/>
    <n v="37245"/>
    <n v="1982"/>
    <x v="189"/>
    <s v="DS305"/>
    <n v="6"/>
    <x v="10"/>
    <n v="3"/>
    <n v="455"/>
    <x v="5"/>
    <s v="DS"/>
    <n v="2730"/>
    <x v="21"/>
    <x v="9"/>
    <x v="0"/>
  </r>
  <r>
    <s v="615-360-7213"/>
    <s v="47 Crest Line Point"/>
    <x v="145"/>
    <x v="14"/>
    <n v="37245"/>
    <n v="2227"/>
    <x v="338"/>
    <s v="BP110"/>
    <n v="5"/>
    <x v="11"/>
    <n v="1"/>
    <n v="11.99"/>
    <x v="1"/>
    <s v="BP"/>
    <n v="59.95"/>
    <x v="14"/>
    <x v="7"/>
    <x v="0"/>
  </r>
  <r>
    <s v="248-355-5622"/>
    <s v="66976 3rd Street"/>
    <x v="41"/>
    <x v="24"/>
    <n v="48098"/>
    <n v="1469"/>
    <x v="339"/>
    <s v="EB516"/>
    <n v="5"/>
    <x v="57"/>
    <n v="4"/>
    <n v="16.989999999999998"/>
    <x v="3"/>
    <s v="EB"/>
    <n v="84.949999999999989"/>
    <x v="3"/>
    <x v="1"/>
    <x v="1"/>
  </r>
  <r>
    <s v="248-355-5622"/>
    <s v="66976 3rd Street"/>
    <x v="41"/>
    <x v="24"/>
    <n v="48098"/>
    <n v="1802"/>
    <x v="340"/>
    <s v="TV810"/>
    <n v="2"/>
    <x v="68"/>
    <n v="7"/>
    <n v="44.95"/>
    <x v="0"/>
    <s v="TV"/>
    <n v="89.9"/>
    <x v="4"/>
    <x v="4"/>
    <x v="0"/>
  </r>
  <r>
    <s v="713-537-2816"/>
    <s v="2253 Ludington Plaza"/>
    <x v="84"/>
    <x v="3"/>
    <n v="77271"/>
    <n v="2652"/>
    <x v="145"/>
    <s v="TV811"/>
    <n v="4"/>
    <x v="2"/>
    <n v="7"/>
    <n v="27.5"/>
    <x v="0"/>
    <s v="TV"/>
    <n v="110"/>
    <x v="7"/>
    <x v="0"/>
    <x v="0"/>
  </r>
  <r>
    <s v="713-537-2816"/>
    <s v="2253 Ludington Plaza"/>
    <x v="84"/>
    <x v="3"/>
    <n v="77271"/>
    <n v="2964"/>
    <x v="341"/>
    <s v="DS304"/>
    <n v="3"/>
    <x v="18"/>
    <n v="3"/>
    <n v="250"/>
    <x v="5"/>
    <s v="DS"/>
    <n v="750"/>
    <x v="8"/>
    <x v="8"/>
    <x v="0"/>
  </r>
  <r>
    <s v="608-222-2920"/>
    <s v="458 Vernon Place"/>
    <x v="14"/>
    <x v="12"/>
    <n v="53710"/>
    <n v="184"/>
    <x v="342"/>
    <s v="EB504"/>
    <n v="4"/>
    <x v="14"/>
    <n v="4"/>
    <n v="12.99"/>
    <x v="3"/>
    <s v="EB"/>
    <n v="51.96"/>
    <x v="6"/>
    <x v="9"/>
    <x v="1"/>
  </r>
  <r>
    <s v="608-222-2920"/>
    <s v="458 Vernon Place"/>
    <x v="14"/>
    <x v="12"/>
    <n v="53710"/>
    <n v="1172"/>
    <x v="343"/>
    <s v="EB509"/>
    <n v="3"/>
    <x v="65"/>
    <n v="4"/>
    <n v="19.989999999999998"/>
    <x v="3"/>
    <s v="EB"/>
    <n v="59.97"/>
    <x v="9"/>
    <x v="10"/>
    <x v="1"/>
  </r>
  <r>
    <s v="608-222-2920"/>
    <s v="458 Vernon Place"/>
    <x v="14"/>
    <x v="12"/>
    <n v="53710"/>
    <n v="2645"/>
    <x v="140"/>
    <s v="DK207"/>
    <n v="1"/>
    <x v="41"/>
    <n v="2"/>
    <n v="129.94999999999999"/>
    <x v="4"/>
    <s v="DK"/>
    <n v="129.94999999999999"/>
    <x v="2"/>
    <x v="0"/>
    <x v="0"/>
  </r>
  <r>
    <s v="919-551-6420"/>
    <s v="46324 Graedel Street"/>
    <x v="146"/>
    <x v="30"/>
    <n v="27705"/>
    <n v="121"/>
    <x v="4"/>
    <s v="RK607"/>
    <n v="5"/>
    <x v="25"/>
    <n v="5"/>
    <n v="245"/>
    <x v="6"/>
    <s v="RK"/>
    <n v="1225"/>
    <x v="4"/>
    <x v="4"/>
    <x v="1"/>
  </r>
  <r>
    <s v="919-551-6420"/>
    <s v="46324 Graedel Street"/>
    <x v="146"/>
    <x v="30"/>
    <n v="27705"/>
    <n v="455"/>
    <x v="344"/>
    <s v="DK205"/>
    <n v="3"/>
    <x v="7"/>
    <n v="2"/>
    <n v="89.95"/>
    <x v="4"/>
    <s v="DK"/>
    <n v="269.85000000000002"/>
    <x v="8"/>
    <x v="7"/>
    <x v="1"/>
  </r>
  <r>
    <s v="919-551-6420"/>
    <s v="46324 Graedel Street"/>
    <x v="146"/>
    <x v="30"/>
    <n v="27705"/>
    <n v="1435"/>
    <x v="345"/>
    <s v="TV801"/>
    <n v="4"/>
    <x v="60"/>
    <n v="7"/>
    <n v="36.99"/>
    <x v="0"/>
    <s v="TV"/>
    <n v="147.96"/>
    <x v="26"/>
    <x v="1"/>
    <x v="1"/>
  </r>
  <r>
    <s v="915-946-6197"/>
    <s v="50 Roth Way"/>
    <x v="104"/>
    <x v="3"/>
    <n v="88569"/>
    <n v="1568"/>
    <x v="235"/>
    <s v="DK207"/>
    <n v="2"/>
    <x v="41"/>
    <n v="2"/>
    <n v="129.94999999999999"/>
    <x v="4"/>
    <s v="DK"/>
    <n v="259.89999999999998"/>
    <x v="20"/>
    <x v="3"/>
    <x v="1"/>
  </r>
  <r>
    <s v="718-471-4276"/>
    <s v="92 Sunfield Park"/>
    <x v="147"/>
    <x v="1"/>
    <n v="10454"/>
    <n v="1074"/>
    <x v="181"/>
    <s v="EB512"/>
    <n v="4"/>
    <x v="45"/>
    <n v="4"/>
    <n v="24.95"/>
    <x v="3"/>
    <s v="EB"/>
    <n v="99.8"/>
    <x v="7"/>
    <x v="11"/>
    <x v="1"/>
  </r>
  <r>
    <s v="718-471-4276"/>
    <s v="92 Sunfield Park"/>
    <x v="147"/>
    <x v="1"/>
    <n v="10454"/>
    <n v="3045"/>
    <x v="346"/>
    <s v="TV806"/>
    <n v="2"/>
    <x v="61"/>
    <n v="7"/>
    <n v="49"/>
    <x v="0"/>
    <s v="TV"/>
    <n v="98"/>
    <x v="4"/>
    <x v="8"/>
    <x v="0"/>
  </r>
  <r>
    <s v="202-605-2356"/>
    <s v="86592 School Circle"/>
    <x v="0"/>
    <x v="0"/>
    <n v="20099"/>
    <n v="1386"/>
    <x v="347"/>
    <s v="EB520"/>
    <n v="3"/>
    <x v="48"/>
    <n v="4"/>
    <n v="17.5"/>
    <x v="3"/>
    <s v="EB"/>
    <n v="52.5"/>
    <x v="22"/>
    <x v="8"/>
    <x v="1"/>
  </r>
  <r>
    <s v="706-970-2520"/>
    <s v="54 Continental Hill"/>
    <x v="25"/>
    <x v="2"/>
    <n v="31904"/>
    <n v="1226"/>
    <x v="306"/>
    <s v="TV811"/>
    <n v="2"/>
    <x v="2"/>
    <n v="7"/>
    <n v="27.5"/>
    <x v="0"/>
    <s v="TV"/>
    <n v="55"/>
    <x v="7"/>
    <x v="10"/>
    <x v="1"/>
  </r>
  <r>
    <s v="706-970-2520"/>
    <s v="54 Continental Hill"/>
    <x v="25"/>
    <x v="2"/>
    <n v="31904"/>
    <n v="1984"/>
    <x v="348"/>
    <s v="TV804"/>
    <n v="3"/>
    <x v="4"/>
    <n v="7"/>
    <n v="37.99"/>
    <x v="0"/>
    <s v="TV"/>
    <n v="113.97"/>
    <x v="26"/>
    <x v="5"/>
    <x v="0"/>
  </r>
  <r>
    <s v="267-258-0401"/>
    <s v="1732 Pearson Court"/>
    <x v="34"/>
    <x v="21"/>
    <n v="19104"/>
    <n v="591"/>
    <x v="349"/>
    <s v="EB509"/>
    <n v="4"/>
    <x v="65"/>
    <n v="4"/>
    <n v="19.989999999999998"/>
    <x v="3"/>
    <s v="EB"/>
    <n v="79.959999999999994"/>
    <x v="16"/>
    <x v="2"/>
    <x v="1"/>
  </r>
  <r>
    <s v="267-258-0401"/>
    <s v="1732 Pearson Court"/>
    <x v="34"/>
    <x v="21"/>
    <n v="19104"/>
    <n v="1161"/>
    <x v="71"/>
    <s v="RS707"/>
    <n v="3"/>
    <x v="21"/>
    <n v="6"/>
    <n v="599"/>
    <x v="2"/>
    <s v="RS"/>
    <n v="1797"/>
    <x v="6"/>
    <x v="10"/>
    <x v="1"/>
  </r>
  <r>
    <s v="267-258-0401"/>
    <s v="1732 Pearson Court"/>
    <x v="34"/>
    <x v="21"/>
    <n v="19104"/>
    <n v="1395"/>
    <x v="350"/>
    <s v="RK603"/>
    <n v="5"/>
    <x v="27"/>
    <n v="5"/>
    <n v="189"/>
    <x v="6"/>
    <s v="RK"/>
    <n v="945"/>
    <x v="14"/>
    <x v="8"/>
    <x v="1"/>
  </r>
  <r>
    <s v="267-258-0401"/>
    <s v="1732 Pearson Court"/>
    <x v="34"/>
    <x v="21"/>
    <n v="19104"/>
    <n v="2923"/>
    <x v="351"/>
    <s v="DS305"/>
    <n v="2"/>
    <x v="10"/>
    <n v="3"/>
    <n v="455"/>
    <x v="5"/>
    <s v="DS"/>
    <n v="910"/>
    <x v="14"/>
    <x v="10"/>
    <x v="0"/>
  </r>
  <r>
    <s v="267-258-0401"/>
    <s v="1732 Pearson Court"/>
    <x v="34"/>
    <x v="21"/>
    <n v="19104"/>
    <n v="3210"/>
    <x v="352"/>
    <s v="TV812"/>
    <n v="5"/>
    <x v="43"/>
    <n v="7"/>
    <n v="28.99"/>
    <x v="0"/>
    <s v="TV"/>
    <n v="144.94999999999999"/>
    <x v="26"/>
    <x v="3"/>
    <x v="0"/>
  </r>
  <r>
    <s v="773-405-0755"/>
    <s v="83 Esker Center"/>
    <x v="21"/>
    <x v="17"/>
    <n v="60609"/>
    <n v="2030"/>
    <x v="353"/>
    <s v="EB505"/>
    <n v="3"/>
    <x v="32"/>
    <n v="4"/>
    <n v="14.99"/>
    <x v="3"/>
    <s v="EB"/>
    <n v="44.97"/>
    <x v="10"/>
    <x v="5"/>
    <x v="0"/>
  </r>
  <r>
    <s v="773-405-0755"/>
    <s v="83 Esker Center"/>
    <x v="21"/>
    <x v="17"/>
    <n v="60609"/>
    <n v="2513"/>
    <x v="354"/>
    <s v="RS704"/>
    <n v="2"/>
    <x v="66"/>
    <n v="6"/>
    <n v="699"/>
    <x v="2"/>
    <s v="RS"/>
    <n v="1398"/>
    <x v="19"/>
    <x v="6"/>
    <x v="0"/>
  </r>
  <r>
    <s v="862-286-6771"/>
    <s v="22151 Victoria Alley"/>
    <x v="148"/>
    <x v="11"/>
    <n v="7544"/>
    <n v="827"/>
    <x v="355"/>
    <s v="BP102"/>
    <n v="4"/>
    <x v="1"/>
    <n v="1"/>
    <n v="8.99"/>
    <x v="1"/>
    <s v="BP"/>
    <n v="35.96"/>
    <x v="0"/>
    <x v="6"/>
    <x v="1"/>
  </r>
  <r>
    <s v="862-286-6771"/>
    <s v="22151 Victoria Alley"/>
    <x v="148"/>
    <x v="11"/>
    <n v="7544"/>
    <n v="856"/>
    <x v="356"/>
    <s v="TV813"/>
    <n v="3"/>
    <x v="33"/>
    <n v="7"/>
    <n v="29.99"/>
    <x v="0"/>
    <s v="TV"/>
    <n v="89.97"/>
    <x v="18"/>
    <x v="0"/>
    <x v="1"/>
  </r>
  <r>
    <s v="862-286-6771"/>
    <s v="22151 Victoria Alley"/>
    <x v="148"/>
    <x v="11"/>
    <n v="7544"/>
    <n v="1414"/>
    <x v="56"/>
    <s v="EB513"/>
    <n v="6"/>
    <x v="55"/>
    <n v="4"/>
    <n v="14.99"/>
    <x v="3"/>
    <s v="EB"/>
    <n v="89.94"/>
    <x v="11"/>
    <x v="8"/>
    <x v="1"/>
  </r>
  <r>
    <s v="504-666-1826"/>
    <s v="50060 Walton Avenue"/>
    <x v="149"/>
    <x v="16"/>
    <n v="70033"/>
    <n v="2938"/>
    <x v="357"/>
    <s v="BP102"/>
    <n v="2"/>
    <x v="1"/>
    <n v="1"/>
    <n v="8.99"/>
    <x v="1"/>
    <s v="BP"/>
    <n v="17.98"/>
    <x v="11"/>
    <x v="10"/>
    <x v="0"/>
  </r>
  <r>
    <s v="602-174-5282"/>
    <s v="1237 Leroy Avenue"/>
    <x v="26"/>
    <x v="6"/>
    <n v="85030"/>
    <n v="203"/>
    <x v="245"/>
    <s v="TV802"/>
    <n v="2"/>
    <x v="31"/>
    <n v="7"/>
    <n v="49.95"/>
    <x v="0"/>
    <s v="TV"/>
    <n v="99.9"/>
    <x v="3"/>
    <x v="9"/>
    <x v="1"/>
  </r>
  <r>
    <s v="602-174-5282"/>
    <s v="1237 Leroy Avenue"/>
    <x v="26"/>
    <x v="6"/>
    <n v="85030"/>
    <n v="1164"/>
    <x v="358"/>
    <s v="TV807"/>
    <n v="3"/>
    <x v="15"/>
    <n v="7"/>
    <n v="32.950000000000003"/>
    <x v="0"/>
    <s v="TV"/>
    <n v="98.850000000000009"/>
    <x v="16"/>
    <x v="10"/>
    <x v="1"/>
  </r>
  <r>
    <s v="602-174-5282"/>
    <s v="1237 Leroy Avenue"/>
    <x v="26"/>
    <x v="6"/>
    <n v="85030"/>
    <n v="1804"/>
    <x v="340"/>
    <s v="DS305"/>
    <n v="4"/>
    <x v="10"/>
    <n v="3"/>
    <n v="455"/>
    <x v="5"/>
    <s v="DS"/>
    <n v="1820"/>
    <x v="4"/>
    <x v="4"/>
    <x v="0"/>
  </r>
  <r>
    <s v="702-671-1145"/>
    <s v="613 Sage Way"/>
    <x v="110"/>
    <x v="15"/>
    <n v="89130"/>
    <n v="1190"/>
    <x v="359"/>
    <s v="EB513"/>
    <n v="5"/>
    <x v="55"/>
    <n v="4"/>
    <n v="14.99"/>
    <x v="3"/>
    <s v="EB"/>
    <n v="74.95"/>
    <x v="27"/>
    <x v="10"/>
    <x v="1"/>
  </r>
  <r>
    <s v="386-984-9215"/>
    <s v="19 Arkansas Lane"/>
    <x v="150"/>
    <x v="8"/>
    <n v="32128"/>
    <n v="476"/>
    <x v="360"/>
    <s v="EB507"/>
    <n v="3"/>
    <x v="67"/>
    <n v="4"/>
    <n v="13.99"/>
    <x v="3"/>
    <s v="EB"/>
    <n v="41.97"/>
    <x v="6"/>
    <x v="7"/>
    <x v="1"/>
  </r>
  <r>
    <s v="386-984-9215"/>
    <s v="19 Arkansas Lane"/>
    <x v="150"/>
    <x v="8"/>
    <n v="32128"/>
    <n v="1118"/>
    <x v="361"/>
    <s v="EB511"/>
    <n v="1"/>
    <x v="42"/>
    <n v="4"/>
    <n v="20.95"/>
    <x v="3"/>
    <s v="EB"/>
    <n v="20.95"/>
    <x v="12"/>
    <x v="11"/>
    <x v="1"/>
  </r>
  <r>
    <s v="386-984-9215"/>
    <s v="19 Arkansas Lane"/>
    <x v="150"/>
    <x v="8"/>
    <n v="32128"/>
    <n v="2848"/>
    <x v="172"/>
    <s v="DK204"/>
    <n v="3"/>
    <x v="63"/>
    <n v="2"/>
    <n v="89"/>
    <x v="4"/>
    <s v="DK"/>
    <n v="267"/>
    <x v="18"/>
    <x v="10"/>
    <x v="0"/>
  </r>
  <r>
    <s v="919-366-1962"/>
    <s v="38 Maple Avenue"/>
    <x v="151"/>
    <x v="30"/>
    <n v="27605"/>
    <n v="1271"/>
    <x v="68"/>
    <s v="TV804"/>
    <n v="2"/>
    <x v="4"/>
    <n v="7"/>
    <n v="37.99"/>
    <x v="0"/>
    <s v="TV"/>
    <n v="75.98"/>
    <x v="21"/>
    <x v="10"/>
    <x v="1"/>
  </r>
  <r>
    <s v="919-366-1962"/>
    <s v="38 Maple Avenue"/>
    <x v="151"/>
    <x v="30"/>
    <n v="27605"/>
    <n v="2654"/>
    <x v="145"/>
    <s v="TV805"/>
    <n v="3"/>
    <x v="9"/>
    <n v="7"/>
    <n v="49"/>
    <x v="0"/>
    <s v="TV"/>
    <n v="147"/>
    <x v="7"/>
    <x v="0"/>
    <x v="0"/>
  </r>
  <r>
    <s v="347-155-0194"/>
    <s v="29 Larry Court"/>
    <x v="37"/>
    <x v="1"/>
    <n v="11241"/>
    <n v="3095"/>
    <x v="362"/>
    <s v="RS705"/>
    <n v="2"/>
    <x v="3"/>
    <n v="6"/>
    <n v="684"/>
    <x v="2"/>
    <s v="RS"/>
    <n v="1368"/>
    <x v="20"/>
    <x v="1"/>
    <x v="0"/>
  </r>
  <r>
    <s v="347-155-0194"/>
    <s v="29 Larry Court"/>
    <x v="37"/>
    <x v="1"/>
    <n v="11241"/>
    <n v="3279"/>
    <x v="363"/>
    <s v="TV802"/>
    <n v="1"/>
    <x v="31"/>
    <n v="7"/>
    <n v="49.95"/>
    <x v="0"/>
    <s v="TV"/>
    <n v="49.95"/>
    <x v="2"/>
    <x v="3"/>
    <x v="0"/>
  </r>
  <r>
    <s v="303-385-4005"/>
    <s v="8844 Cascade Terrace"/>
    <x v="143"/>
    <x v="32"/>
    <n v="80243"/>
    <n v="421"/>
    <x v="24"/>
    <s v="TV806"/>
    <n v="2"/>
    <x v="61"/>
    <n v="7"/>
    <n v="49"/>
    <x v="0"/>
    <s v="TV"/>
    <n v="98"/>
    <x v="15"/>
    <x v="5"/>
    <x v="1"/>
  </r>
  <r>
    <s v="303-385-4005"/>
    <s v="8844 Cascade Terrace"/>
    <x v="143"/>
    <x v="32"/>
    <n v="80243"/>
    <n v="1115"/>
    <x v="364"/>
    <s v="DS305"/>
    <n v="3"/>
    <x v="10"/>
    <n v="3"/>
    <n v="455"/>
    <x v="5"/>
    <s v="DS"/>
    <n v="1365"/>
    <x v="21"/>
    <x v="11"/>
    <x v="1"/>
  </r>
  <r>
    <s v="303-385-4005"/>
    <s v="8844 Cascade Terrace"/>
    <x v="143"/>
    <x v="32"/>
    <n v="80243"/>
    <n v="2131"/>
    <x v="152"/>
    <s v="BP107"/>
    <n v="5"/>
    <x v="6"/>
    <n v="1"/>
    <n v="12"/>
    <x v="1"/>
    <s v="BP"/>
    <n v="60"/>
    <x v="13"/>
    <x v="7"/>
    <x v="0"/>
  </r>
  <r>
    <s v="217-349-0823"/>
    <s v="731 Waubesa Plaza"/>
    <x v="152"/>
    <x v="17"/>
    <n v="62525"/>
    <n v="1794"/>
    <x v="191"/>
    <s v="EB512"/>
    <n v="3"/>
    <x v="45"/>
    <n v="4"/>
    <n v="24.95"/>
    <x v="3"/>
    <s v="EB"/>
    <n v="74.849999999999994"/>
    <x v="22"/>
    <x v="4"/>
    <x v="0"/>
  </r>
  <r>
    <s v="217-349-0823"/>
    <s v="731 Waubesa Plaza"/>
    <x v="152"/>
    <x v="17"/>
    <n v="62525"/>
    <n v="2736"/>
    <x v="365"/>
    <s v="TV803"/>
    <n v="4"/>
    <x v="0"/>
    <n v="7"/>
    <n v="29.99"/>
    <x v="0"/>
    <s v="TV"/>
    <n v="119.96"/>
    <x v="6"/>
    <x v="11"/>
    <x v="0"/>
  </r>
  <r>
    <s v="217-349-0823"/>
    <s v="731 Waubesa Plaza"/>
    <x v="152"/>
    <x v="17"/>
    <n v="62525"/>
    <n v="2748"/>
    <x v="326"/>
    <s v="TV813"/>
    <n v="5"/>
    <x v="33"/>
    <n v="7"/>
    <n v="29.99"/>
    <x v="0"/>
    <s v="TV"/>
    <n v="149.94999999999999"/>
    <x v="10"/>
    <x v="11"/>
    <x v="0"/>
  </r>
  <r>
    <s v="405-772-6246"/>
    <s v="413 Karstens Alley"/>
    <x v="5"/>
    <x v="5"/>
    <n v="73109"/>
    <n v="323"/>
    <x v="319"/>
    <s v="DK204"/>
    <n v="3"/>
    <x v="63"/>
    <n v="2"/>
    <n v="89"/>
    <x v="4"/>
    <s v="DK"/>
    <n v="267"/>
    <x v="23"/>
    <x v="5"/>
    <x v="1"/>
  </r>
  <r>
    <s v="405-772-6246"/>
    <s v="413 Karstens Alley"/>
    <x v="5"/>
    <x v="5"/>
    <n v="73109"/>
    <n v="486"/>
    <x v="366"/>
    <s v="EB511"/>
    <n v="4"/>
    <x v="42"/>
    <n v="4"/>
    <n v="20.95"/>
    <x v="3"/>
    <s v="EB"/>
    <n v="83.8"/>
    <x v="3"/>
    <x v="7"/>
    <x v="1"/>
  </r>
  <r>
    <s v="405-772-6246"/>
    <s v="413 Karstens Alley"/>
    <x v="5"/>
    <x v="5"/>
    <n v="73109"/>
    <n v="3270"/>
    <x v="299"/>
    <s v="TV811"/>
    <n v="1"/>
    <x v="2"/>
    <n v="7"/>
    <n v="27.5"/>
    <x v="0"/>
    <s v="TV"/>
    <n v="27.5"/>
    <x v="5"/>
    <x v="3"/>
    <x v="0"/>
  </r>
  <r>
    <s v="727-277-3163"/>
    <s v="39076 Declaration Parkway"/>
    <x v="66"/>
    <x v="8"/>
    <n v="33705"/>
    <n v="1749"/>
    <x v="332"/>
    <s v="RK607"/>
    <n v="5"/>
    <x v="25"/>
    <n v="5"/>
    <n v="245"/>
    <x v="6"/>
    <s v="RK"/>
    <n v="1225"/>
    <x v="27"/>
    <x v="4"/>
    <x v="0"/>
  </r>
  <r>
    <s v="727-277-3163"/>
    <s v="39076 Declaration Parkway"/>
    <x v="66"/>
    <x v="8"/>
    <n v="33705"/>
    <n v="2622"/>
    <x v="367"/>
    <s v="BP104"/>
    <n v="3"/>
    <x v="28"/>
    <n v="1"/>
    <n v="4.99"/>
    <x v="1"/>
    <s v="BP"/>
    <n v="14.97"/>
    <x v="28"/>
    <x v="0"/>
    <x v="0"/>
  </r>
  <r>
    <s v="727-277-3163"/>
    <s v="39076 Declaration Parkway"/>
    <x v="66"/>
    <x v="8"/>
    <n v="33705"/>
    <n v="3200"/>
    <x v="368"/>
    <s v="DK207"/>
    <n v="5"/>
    <x v="41"/>
    <n v="2"/>
    <n v="129.94999999999999"/>
    <x v="4"/>
    <s v="DK"/>
    <n v="649.75"/>
    <x v="12"/>
    <x v="1"/>
    <x v="0"/>
  </r>
  <r>
    <s v="832-758-0424"/>
    <s v="33 Tony Center"/>
    <x v="84"/>
    <x v="3"/>
    <n v="77065"/>
    <n v="907"/>
    <x v="369"/>
    <s v="DS301"/>
    <n v="2"/>
    <x v="20"/>
    <n v="3"/>
    <n v="399"/>
    <x v="5"/>
    <s v="DS"/>
    <n v="798"/>
    <x v="28"/>
    <x v="0"/>
    <x v="1"/>
  </r>
  <r>
    <s v="832-758-0424"/>
    <s v="33 Tony Center"/>
    <x v="84"/>
    <x v="3"/>
    <n v="77065"/>
    <n v="2835"/>
    <x v="211"/>
    <s v="EB509"/>
    <n v="4"/>
    <x v="65"/>
    <n v="4"/>
    <n v="19.989999999999998"/>
    <x v="3"/>
    <s v="EB"/>
    <n v="79.959999999999994"/>
    <x v="29"/>
    <x v="11"/>
    <x v="0"/>
  </r>
  <r>
    <s v="765-932-3539"/>
    <s v="1863 Lillian Point"/>
    <x v="47"/>
    <x v="18"/>
    <n v="47905"/>
    <n v="1530"/>
    <x v="370"/>
    <s v="EB506"/>
    <n v="4"/>
    <x v="59"/>
    <n v="4"/>
    <n v="16.989999999999998"/>
    <x v="3"/>
    <s v="EB"/>
    <n v="67.959999999999994"/>
    <x v="4"/>
    <x v="1"/>
    <x v="1"/>
  </r>
  <r>
    <s v="316-915-6700"/>
    <s v="88816 Gateway Center"/>
    <x v="153"/>
    <x v="37"/>
    <n v="67260"/>
    <n v="741"/>
    <x v="242"/>
    <s v="DK202"/>
    <n v="6"/>
    <x v="56"/>
    <n v="2"/>
    <n v="58.95"/>
    <x v="4"/>
    <s v="DK"/>
    <n v="353.70000000000005"/>
    <x v="8"/>
    <x v="6"/>
    <x v="1"/>
  </r>
  <r>
    <s v="916-669-9932"/>
    <s v="98131 Bultman Plaza"/>
    <x v="136"/>
    <x v="4"/>
    <n v="95852"/>
    <n v="760"/>
    <x v="202"/>
    <s v="RS705"/>
    <n v="6"/>
    <x v="3"/>
    <n v="6"/>
    <n v="684"/>
    <x v="2"/>
    <s v="RS"/>
    <n v="4104"/>
    <x v="9"/>
    <x v="6"/>
    <x v="1"/>
  </r>
  <r>
    <s v="502-238-4622"/>
    <s v="96 Red Cloud Hill"/>
    <x v="79"/>
    <x v="34"/>
    <n v="40293"/>
    <n v="803"/>
    <x v="240"/>
    <s v="DK203"/>
    <n v="4"/>
    <x v="30"/>
    <n v="2"/>
    <n v="69"/>
    <x v="4"/>
    <s v="DK"/>
    <n v="276"/>
    <x v="17"/>
    <x v="6"/>
    <x v="1"/>
  </r>
  <r>
    <s v="502-238-4622"/>
    <s v="96 Red Cloud Hill"/>
    <x v="79"/>
    <x v="34"/>
    <n v="40293"/>
    <n v="2739"/>
    <x v="371"/>
    <s v="DK208"/>
    <n v="1"/>
    <x v="22"/>
    <n v="2"/>
    <n v="167"/>
    <x v="4"/>
    <s v="DK"/>
    <n v="167"/>
    <x v="16"/>
    <x v="11"/>
    <x v="0"/>
  </r>
  <r>
    <s v="419-530-2839"/>
    <s v="89562 Clarendon Terrace"/>
    <x v="103"/>
    <x v="20"/>
    <n v="43699"/>
    <n v="2065"/>
    <x v="372"/>
    <s v="TV812"/>
    <n v="2"/>
    <x v="43"/>
    <n v="7"/>
    <n v="28.99"/>
    <x v="0"/>
    <s v="TV"/>
    <n v="57.98"/>
    <x v="7"/>
    <x v="5"/>
    <x v="0"/>
  </r>
  <r>
    <s v="304-351-3677"/>
    <s v="6498 East Parkway"/>
    <x v="154"/>
    <x v="42"/>
    <n v="25709"/>
    <n v="1067"/>
    <x v="373"/>
    <s v="DK202"/>
    <n v="5"/>
    <x v="56"/>
    <n v="2"/>
    <n v="58.95"/>
    <x v="4"/>
    <s v="DK"/>
    <n v="294.75"/>
    <x v="2"/>
    <x v="11"/>
    <x v="1"/>
  </r>
  <r>
    <s v="304-351-3677"/>
    <s v="6498 East Parkway"/>
    <x v="154"/>
    <x v="42"/>
    <n v="25709"/>
    <n v="2238"/>
    <x v="374"/>
    <s v="BP107"/>
    <n v="3"/>
    <x v="6"/>
    <n v="1"/>
    <n v="12"/>
    <x v="1"/>
    <s v="BP"/>
    <n v="36"/>
    <x v="0"/>
    <x v="7"/>
    <x v="0"/>
  </r>
  <r>
    <s v="304-351-3677"/>
    <s v="6498 East Parkway"/>
    <x v="154"/>
    <x v="42"/>
    <n v="25709"/>
    <n v="2640"/>
    <x v="140"/>
    <s v="DK206"/>
    <n v="1"/>
    <x v="46"/>
    <n v="2"/>
    <n v="119"/>
    <x v="4"/>
    <s v="DK"/>
    <n v="119"/>
    <x v="2"/>
    <x v="0"/>
    <x v="0"/>
  </r>
  <r>
    <s v="775-598-4971"/>
    <s v="4161 Green Ridge Circle"/>
    <x v="17"/>
    <x v="15"/>
    <n v="89519"/>
    <n v="644"/>
    <x v="375"/>
    <s v="TV804"/>
    <n v="5"/>
    <x v="4"/>
    <n v="7"/>
    <n v="37.99"/>
    <x v="0"/>
    <s v="TV"/>
    <n v="189.95000000000002"/>
    <x v="2"/>
    <x v="2"/>
    <x v="1"/>
  </r>
  <r>
    <s v="202-356-4219"/>
    <s v="168 Nobel Crossing"/>
    <x v="0"/>
    <x v="0"/>
    <n v="20220"/>
    <n v="343"/>
    <x v="376"/>
    <s v="RK604"/>
    <n v="4"/>
    <x v="35"/>
    <n v="5"/>
    <n v="189"/>
    <x v="6"/>
    <s v="RK"/>
    <n v="756"/>
    <x v="3"/>
    <x v="5"/>
    <x v="1"/>
  </r>
  <r>
    <s v="202-356-4219"/>
    <s v="168 Nobel Crossing"/>
    <x v="0"/>
    <x v="0"/>
    <n v="20220"/>
    <n v="1674"/>
    <x v="377"/>
    <s v="DS306"/>
    <n v="5"/>
    <x v="17"/>
    <n v="3"/>
    <n v="250"/>
    <x v="5"/>
    <s v="DS"/>
    <n v="1250"/>
    <x v="11"/>
    <x v="3"/>
    <x v="1"/>
  </r>
  <r>
    <s v="202-356-4219"/>
    <s v="168 Nobel Crossing"/>
    <x v="0"/>
    <x v="0"/>
    <n v="20220"/>
    <n v="3033"/>
    <x v="309"/>
    <s v="EB514"/>
    <n v="5"/>
    <x v="8"/>
    <n v="4"/>
    <n v="23.99"/>
    <x v="3"/>
    <s v="EB"/>
    <n v="119.94999999999999"/>
    <x v="19"/>
    <x v="8"/>
    <x v="0"/>
  </r>
  <r>
    <s v="805-138-3674"/>
    <s v="75 Schurz Way"/>
    <x v="155"/>
    <x v="4"/>
    <n v="93305"/>
    <n v="758"/>
    <x v="321"/>
    <s v="BP104"/>
    <n v="6"/>
    <x v="28"/>
    <n v="1"/>
    <n v="4.99"/>
    <x v="1"/>
    <s v="BP"/>
    <n v="29.94"/>
    <x v="16"/>
    <x v="6"/>
    <x v="1"/>
  </r>
  <r>
    <s v="805-138-3674"/>
    <s v="75 Schurz Way"/>
    <x v="155"/>
    <x v="4"/>
    <n v="93305"/>
    <n v="1044"/>
    <x v="378"/>
    <s v="DS301"/>
    <n v="5"/>
    <x v="20"/>
    <n v="3"/>
    <n v="399"/>
    <x v="5"/>
    <s v="DS"/>
    <n v="1995"/>
    <x v="10"/>
    <x v="11"/>
    <x v="1"/>
  </r>
  <r>
    <s v="805-138-3674"/>
    <s v="75 Schurz Way"/>
    <x v="155"/>
    <x v="4"/>
    <n v="93305"/>
    <n v="2267"/>
    <x v="92"/>
    <s v="RK605"/>
    <n v="5"/>
    <x v="37"/>
    <n v="5"/>
    <n v="214"/>
    <x v="6"/>
    <s v="RK"/>
    <n v="1070"/>
    <x v="13"/>
    <x v="2"/>
    <x v="0"/>
  </r>
  <r>
    <s v="253-316-9740"/>
    <s v="6536 Hoepker Crossing"/>
    <x v="39"/>
    <x v="26"/>
    <n v="98417"/>
    <n v="473"/>
    <x v="360"/>
    <s v="EB520"/>
    <n v="5"/>
    <x v="48"/>
    <n v="4"/>
    <n v="17.5"/>
    <x v="3"/>
    <s v="EB"/>
    <n v="87.5"/>
    <x v="6"/>
    <x v="7"/>
    <x v="1"/>
  </r>
  <r>
    <s v="253-316-9740"/>
    <s v="6536 Hoepker Crossing"/>
    <x v="39"/>
    <x v="26"/>
    <n v="98417"/>
    <n v="3244"/>
    <x v="179"/>
    <s v="RS705"/>
    <n v="3"/>
    <x v="3"/>
    <n v="6"/>
    <n v="684"/>
    <x v="2"/>
    <s v="RS"/>
    <n v="2052"/>
    <x v="16"/>
    <x v="3"/>
    <x v="0"/>
  </r>
  <r>
    <s v="915-608-1561"/>
    <s v="37 Susan Center"/>
    <x v="104"/>
    <x v="3"/>
    <n v="88589"/>
    <n v="2185"/>
    <x v="17"/>
    <s v="DK208"/>
    <n v="4"/>
    <x v="22"/>
    <n v="2"/>
    <n v="167"/>
    <x v="4"/>
    <s v="DK"/>
    <n v="668"/>
    <x v="5"/>
    <x v="7"/>
    <x v="0"/>
  </r>
  <r>
    <s v="404-259-4969"/>
    <s v="90 Fuller Pass"/>
    <x v="2"/>
    <x v="2"/>
    <n v="30392"/>
    <n v="857"/>
    <x v="356"/>
    <s v="DK201"/>
    <n v="6"/>
    <x v="19"/>
    <n v="2"/>
    <n v="54"/>
    <x v="4"/>
    <s v="DK"/>
    <n v="324"/>
    <x v="18"/>
    <x v="0"/>
    <x v="1"/>
  </r>
  <r>
    <s v="404-259-4969"/>
    <s v="90 Fuller Pass"/>
    <x v="2"/>
    <x v="2"/>
    <n v="30392"/>
    <n v="2437"/>
    <x v="379"/>
    <s v="EB505"/>
    <n v="2"/>
    <x v="32"/>
    <n v="4"/>
    <n v="14.99"/>
    <x v="3"/>
    <s v="EB"/>
    <n v="29.98"/>
    <x v="9"/>
    <x v="6"/>
    <x v="0"/>
  </r>
  <r>
    <s v="404-259-4969"/>
    <s v="90 Fuller Pass"/>
    <x v="2"/>
    <x v="2"/>
    <n v="30392"/>
    <n v="2446"/>
    <x v="21"/>
    <s v="EB520"/>
    <n v="3"/>
    <x v="48"/>
    <n v="4"/>
    <n v="17.5"/>
    <x v="3"/>
    <s v="EB"/>
    <n v="52.5"/>
    <x v="10"/>
    <x v="6"/>
    <x v="0"/>
  </r>
  <r>
    <s v="402-352-7679"/>
    <s v="12 Old Shore Pass"/>
    <x v="60"/>
    <x v="31"/>
    <n v="68164"/>
    <n v="2278"/>
    <x v="132"/>
    <s v="DK206"/>
    <n v="3"/>
    <x v="46"/>
    <n v="2"/>
    <n v="119"/>
    <x v="4"/>
    <s v="DK"/>
    <n v="357"/>
    <x v="8"/>
    <x v="2"/>
    <x v="0"/>
  </r>
  <r>
    <s v="415-850-8906"/>
    <s v="3274 Fairfield Parkway"/>
    <x v="156"/>
    <x v="4"/>
    <n v="94611"/>
    <n v="263"/>
    <x v="234"/>
    <s v="TV801"/>
    <n v="3"/>
    <x v="60"/>
    <n v="7"/>
    <n v="36.99"/>
    <x v="0"/>
    <s v="TV"/>
    <n v="110.97"/>
    <x v="19"/>
    <x v="9"/>
    <x v="1"/>
  </r>
  <r>
    <s v="415-850-8906"/>
    <s v="3274 Fairfield Parkway"/>
    <x v="156"/>
    <x v="4"/>
    <n v="94611"/>
    <n v="608"/>
    <x v="198"/>
    <s v="EB520"/>
    <n v="3"/>
    <x v="48"/>
    <n v="4"/>
    <n v="17.5"/>
    <x v="3"/>
    <s v="EB"/>
    <n v="52.5"/>
    <x v="10"/>
    <x v="2"/>
    <x v="1"/>
  </r>
  <r>
    <s v="617-567-1451"/>
    <s v="625 Larry Pass"/>
    <x v="157"/>
    <x v="22"/>
    <n v="2109"/>
    <n v="1313"/>
    <x v="380"/>
    <s v="EB504"/>
    <n v="2"/>
    <x v="14"/>
    <n v="4"/>
    <n v="12.99"/>
    <x v="3"/>
    <s v="EB"/>
    <n v="25.98"/>
    <x v="16"/>
    <x v="8"/>
    <x v="1"/>
  </r>
  <r>
    <s v="617-567-1451"/>
    <s v="625 Larry Pass"/>
    <x v="157"/>
    <x v="22"/>
    <n v="2109"/>
    <n v="2553"/>
    <x v="43"/>
    <s v="EB502"/>
    <n v="5"/>
    <x v="39"/>
    <n v="4"/>
    <n v="24.95"/>
    <x v="3"/>
    <s v="EB"/>
    <n v="124.75"/>
    <x v="12"/>
    <x v="6"/>
    <x v="0"/>
  </r>
  <r>
    <s v="425-499-0693"/>
    <s v="39443 Shoshone Circle"/>
    <x v="51"/>
    <x v="26"/>
    <n v="98115"/>
    <n v="537"/>
    <x v="248"/>
    <s v="BP101"/>
    <n v="4"/>
    <x v="34"/>
    <n v="1"/>
    <n v="9.99"/>
    <x v="1"/>
    <s v="BP"/>
    <n v="39.96"/>
    <x v="0"/>
    <x v="7"/>
    <x v="1"/>
  </r>
  <r>
    <s v="425-499-0693"/>
    <s v="39443 Shoshone Circle"/>
    <x v="51"/>
    <x v="26"/>
    <n v="98115"/>
    <n v="743"/>
    <x v="64"/>
    <s v="RK607"/>
    <n v="6"/>
    <x v="25"/>
    <n v="5"/>
    <n v="245"/>
    <x v="6"/>
    <s v="RK"/>
    <n v="1470"/>
    <x v="20"/>
    <x v="6"/>
    <x v="1"/>
  </r>
  <r>
    <s v="425-499-0693"/>
    <s v="39443 Shoshone Circle"/>
    <x v="51"/>
    <x v="26"/>
    <n v="98115"/>
    <n v="1800"/>
    <x v="53"/>
    <s v="EB514"/>
    <n v="3"/>
    <x v="8"/>
    <n v="4"/>
    <n v="23.99"/>
    <x v="3"/>
    <s v="EB"/>
    <n v="71.97"/>
    <x v="14"/>
    <x v="4"/>
    <x v="0"/>
  </r>
  <r>
    <s v="425-499-0693"/>
    <s v="39443 Shoshone Circle"/>
    <x v="51"/>
    <x v="26"/>
    <n v="98115"/>
    <n v="2115"/>
    <x v="381"/>
    <s v="EB503"/>
    <n v="3"/>
    <x v="24"/>
    <n v="4"/>
    <n v="24.99"/>
    <x v="3"/>
    <s v="EB"/>
    <n v="74.97"/>
    <x v="15"/>
    <x v="5"/>
    <x v="0"/>
  </r>
  <r>
    <s v="425-499-0693"/>
    <s v="39443 Shoshone Circle"/>
    <x v="51"/>
    <x v="26"/>
    <n v="98115"/>
    <n v="2297"/>
    <x v="382"/>
    <s v="TV804"/>
    <n v="5"/>
    <x v="4"/>
    <n v="7"/>
    <n v="37.99"/>
    <x v="0"/>
    <s v="TV"/>
    <n v="189.95000000000002"/>
    <x v="6"/>
    <x v="2"/>
    <x v="0"/>
  </r>
  <r>
    <s v="907-327-2711"/>
    <s v="23 Sunfield Street"/>
    <x v="12"/>
    <x v="10"/>
    <n v="99522"/>
    <n v="132"/>
    <x v="259"/>
    <s v="EB503"/>
    <n v="5"/>
    <x v="24"/>
    <n v="4"/>
    <n v="24.99"/>
    <x v="3"/>
    <s v="EB"/>
    <n v="124.94999999999999"/>
    <x v="11"/>
    <x v="4"/>
    <x v="1"/>
  </r>
  <r>
    <s v="907-327-2711"/>
    <s v="23 Sunfield Street"/>
    <x v="12"/>
    <x v="10"/>
    <n v="99522"/>
    <n v="472"/>
    <x v="360"/>
    <s v="RK602"/>
    <n v="5"/>
    <x v="49"/>
    <n v="5"/>
    <n v="189"/>
    <x v="6"/>
    <s v="RK"/>
    <n v="945"/>
    <x v="6"/>
    <x v="7"/>
    <x v="1"/>
  </r>
  <r>
    <s v="619-646-8593"/>
    <s v="4399 Annamark Crossing"/>
    <x v="158"/>
    <x v="4"/>
    <n v="92191"/>
    <n v="1808"/>
    <x v="340"/>
    <s v="RK605"/>
    <n v="4"/>
    <x v="37"/>
    <n v="5"/>
    <n v="214"/>
    <x v="6"/>
    <s v="RK"/>
    <n v="856"/>
    <x v="4"/>
    <x v="4"/>
    <x v="0"/>
  </r>
  <r>
    <s v="415-848-8824"/>
    <s v="90986 Trailsway Crossing"/>
    <x v="4"/>
    <x v="4"/>
    <n v="94116"/>
    <n v="1842"/>
    <x v="383"/>
    <s v="EB507"/>
    <n v="4"/>
    <x v="67"/>
    <n v="4"/>
    <n v="13.99"/>
    <x v="3"/>
    <s v="EB"/>
    <n v="55.96"/>
    <x v="15"/>
    <x v="4"/>
    <x v="0"/>
  </r>
  <r>
    <s v="415-848-8824"/>
    <s v="90986 Trailsway Crossing"/>
    <x v="4"/>
    <x v="4"/>
    <n v="94116"/>
    <n v="3062"/>
    <x v="168"/>
    <s v="TV806"/>
    <n v="1"/>
    <x v="61"/>
    <n v="7"/>
    <n v="49"/>
    <x v="0"/>
    <s v="TV"/>
    <n v="49"/>
    <x v="12"/>
    <x v="8"/>
    <x v="0"/>
  </r>
  <r>
    <s v="904-728-9303"/>
    <s v="33 Clarendon Drive"/>
    <x v="113"/>
    <x v="8"/>
    <n v="32255"/>
    <n v="2360"/>
    <x v="384"/>
    <s v="RK603"/>
    <n v="4"/>
    <x v="27"/>
    <n v="5"/>
    <n v="189"/>
    <x v="6"/>
    <s v="RK"/>
    <n v="756"/>
    <x v="17"/>
    <x v="2"/>
    <x v="0"/>
  </r>
  <r>
    <s v="518-230-9498"/>
    <s v="227 Prentice Center"/>
    <x v="68"/>
    <x v="1"/>
    <n v="12227"/>
    <n v="2359"/>
    <x v="384"/>
    <s v="BP110"/>
    <n v="3"/>
    <x v="11"/>
    <n v="1"/>
    <n v="11.99"/>
    <x v="1"/>
    <s v="BP"/>
    <n v="35.97"/>
    <x v="17"/>
    <x v="2"/>
    <x v="0"/>
  </r>
  <r>
    <s v="518-230-9498"/>
    <s v="227 Prentice Center"/>
    <x v="68"/>
    <x v="1"/>
    <n v="12227"/>
    <n v="2887"/>
    <x v="34"/>
    <s v="DK203"/>
    <n v="4"/>
    <x v="30"/>
    <n v="2"/>
    <n v="69"/>
    <x v="4"/>
    <s v="DK"/>
    <n v="276"/>
    <x v="10"/>
    <x v="10"/>
    <x v="0"/>
  </r>
  <r>
    <s v="318-849-9766"/>
    <s v="14526 Kingsford Terrace"/>
    <x v="157"/>
    <x v="22"/>
    <n v="2104"/>
    <n v="980"/>
    <x v="12"/>
    <s v="RS707"/>
    <n v="6"/>
    <x v="21"/>
    <n v="6"/>
    <n v="599"/>
    <x v="2"/>
    <s v="RS"/>
    <n v="3594"/>
    <x v="12"/>
    <x v="0"/>
    <x v="1"/>
  </r>
  <r>
    <s v="318-849-9766"/>
    <s v="14526 Kingsford Terrace"/>
    <x v="157"/>
    <x v="22"/>
    <n v="2104"/>
    <n v="1705"/>
    <x v="138"/>
    <s v="TV809"/>
    <n v="3"/>
    <x v="64"/>
    <n v="7"/>
    <n v="42.99"/>
    <x v="0"/>
    <s v="TV"/>
    <n v="128.97"/>
    <x v="18"/>
    <x v="4"/>
    <x v="0"/>
  </r>
  <r>
    <s v="765-733-6004"/>
    <s v="35214 Lunder Place"/>
    <x v="47"/>
    <x v="18"/>
    <n v="47905"/>
    <n v="402"/>
    <x v="292"/>
    <s v="DS301"/>
    <n v="2"/>
    <x v="20"/>
    <n v="3"/>
    <n v="399"/>
    <x v="5"/>
    <s v="DS"/>
    <n v="798"/>
    <x v="0"/>
    <x v="5"/>
    <x v="1"/>
  </r>
  <r>
    <s v="765-733-6004"/>
    <s v="35214 Lunder Place"/>
    <x v="47"/>
    <x v="18"/>
    <n v="47905"/>
    <n v="887"/>
    <x v="385"/>
    <s v="EB513"/>
    <n v="4"/>
    <x v="55"/>
    <n v="4"/>
    <n v="14.99"/>
    <x v="3"/>
    <s v="EB"/>
    <n v="59.96"/>
    <x v="9"/>
    <x v="0"/>
    <x v="1"/>
  </r>
  <r>
    <s v="202-439-9901"/>
    <s v="39984 Bowman Park"/>
    <x v="0"/>
    <x v="0"/>
    <n v="20226"/>
    <n v="519"/>
    <x v="163"/>
    <s v="EB509"/>
    <n v="3"/>
    <x v="65"/>
    <n v="4"/>
    <n v="19.989999999999998"/>
    <x v="3"/>
    <s v="EB"/>
    <n v="59.97"/>
    <x v="17"/>
    <x v="7"/>
    <x v="1"/>
  </r>
  <r>
    <s v="916-354-0281"/>
    <s v="22479 Union Drive"/>
    <x v="136"/>
    <x v="4"/>
    <n v="94286"/>
    <n v="414"/>
    <x v="386"/>
    <s v="DS306"/>
    <n v="5"/>
    <x v="17"/>
    <n v="3"/>
    <n v="250"/>
    <x v="5"/>
    <s v="DS"/>
    <n v="1250"/>
    <x v="21"/>
    <x v="5"/>
    <x v="1"/>
  </r>
  <r>
    <s v="916-354-0281"/>
    <s v="22479 Union Drive"/>
    <x v="136"/>
    <x v="4"/>
    <n v="94286"/>
    <n v="1092"/>
    <x v="222"/>
    <s v="RK604"/>
    <n v="3"/>
    <x v="35"/>
    <n v="5"/>
    <n v="189"/>
    <x v="6"/>
    <s v="RK"/>
    <n v="567"/>
    <x v="4"/>
    <x v="11"/>
    <x v="1"/>
  </r>
  <r>
    <s v="916-354-0281"/>
    <s v="22479 Union Drive"/>
    <x v="136"/>
    <x v="4"/>
    <n v="94286"/>
    <n v="1588"/>
    <x v="387"/>
    <s v="DK203"/>
    <n v="1"/>
    <x v="30"/>
    <n v="2"/>
    <n v="69"/>
    <x v="4"/>
    <s v="DK"/>
    <n v="69"/>
    <x v="16"/>
    <x v="3"/>
    <x v="1"/>
  </r>
  <r>
    <s v="916-354-0281"/>
    <s v="22479 Union Drive"/>
    <x v="136"/>
    <x v="4"/>
    <n v="94286"/>
    <n v="2409"/>
    <x v="135"/>
    <s v="BP110"/>
    <n v="5"/>
    <x v="11"/>
    <n v="1"/>
    <n v="11.99"/>
    <x v="1"/>
    <s v="BP"/>
    <n v="59.95"/>
    <x v="18"/>
    <x v="6"/>
    <x v="0"/>
  </r>
  <r>
    <s v="478-598-9325"/>
    <s v="1319 Acker Alley"/>
    <x v="159"/>
    <x v="2"/>
    <n v="31296"/>
    <n v="1334"/>
    <x v="122"/>
    <s v="DS305"/>
    <n v="3"/>
    <x v="10"/>
    <n v="3"/>
    <n v="455"/>
    <x v="5"/>
    <s v="DS"/>
    <n v="1365"/>
    <x v="28"/>
    <x v="8"/>
    <x v="1"/>
  </r>
  <r>
    <s v="614-277-1641"/>
    <s v="9921 Scofield Point"/>
    <x v="25"/>
    <x v="20"/>
    <n v="43204"/>
    <n v="300"/>
    <x v="388"/>
    <s v="RK603"/>
    <n v="2"/>
    <x v="27"/>
    <n v="5"/>
    <n v="189"/>
    <x v="6"/>
    <s v="RK"/>
    <n v="378"/>
    <x v="26"/>
    <x v="5"/>
    <x v="1"/>
  </r>
  <r>
    <s v="614-277-1641"/>
    <s v="9921 Scofield Point"/>
    <x v="25"/>
    <x v="20"/>
    <n v="43204"/>
    <n v="1853"/>
    <x v="105"/>
    <s v="DK204"/>
    <n v="3"/>
    <x v="63"/>
    <n v="2"/>
    <n v="89"/>
    <x v="4"/>
    <s v="DK"/>
    <n v="267"/>
    <x v="26"/>
    <x v="9"/>
    <x v="0"/>
  </r>
  <r>
    <s v="614-277-1641"/>
    <s v="9921 Scofield Point"/>
    <x v="25"/>
    <x v="20"/>
    <n v="43204"/>
    <n v="2906"/>
    <x v="291"/>
    <s v="RS702"/>
    <n v="3"/>
    <x v="36"/>
    <n v="6"/>
    <n v="899"/>
    <x v="2"/>
    <s v="RS"/>
    <n v="2697"/>
    <x v="2"/>
    <x v="10"/>
    <x v="0"/>
  </r>
  <r>
    <s v="614-277-1641"/>
    <s v="9921 Scofield Point"/>
    <x v="25"/>
    <x v="20"/>
    <n v="43204"/>
    <n v="3263"/>
    <x v="389"/>
    <s v="TV811"/>
    <n v="1"/>
    <x v="2"/>
    <n v="7"/>
    <n v="27.5"/>
    <x v="0"/>
    <s v="TV"/>
    <n v="27.5"/>
    <x v="27"/>
    <x v="3"/>
    <x v="0"/>
  </r>
  <r>
    <s v="479-642-9878"/>
    <s v="434 Everett Circle"/>
    <x v="160"/>
    <x v="25"/>
    <n v="72905"/>
    <n v="1124"/>
    <x v="390"/>
    <s v="BP106"/>
    <n v="4"/>
    <x v="52"/>
    <n v="1"/>
    <n v="8.99"/>
    <x v="1"/>
    <s v="BP"/>
    <n v="35.96"/>
    <x v="26"/>
    <x v="10"/>
    <x v="1"/>
  </r>
  <r>
    <s v="561-672-3858"/>
    <s v="90760 Moland Avenue"/>
    <x v="161"/>
    <x v="8"/>
    <n v="33064"/>
    <n v="1059"/>
    <x v="183"/>
    <s v="EB517"/>
    <n v="1"/>
    <x v="62"/>
    <n v="4"/>
    <n v="19.5"/>
    <x v="3"/>
    <s v="EB"/>
    <n v="19.5"/>
    <x v="30"/>
    <x v="11"/>
    <x v="1"/>
  </r>
  <r>
    <s v="561-672-3858"/>
    <s v="90760 Moland Avenue"/>
    <x v="161"/>
    <x v="8"/>
    <n v="33064"/>
    <n v="2198"/>
    <x v="391"/>
    <s v="EB514"/>
    <n v="5"/>
    <x v="8"/>
    <n v="4"/>
    <n v="23.99"/>
    <x v="3"/>
    <s v="EB"/>
    <n v="119.94999999999999"/>
    <x v="1"/>
    <x v="7"/>
    <x v="0"/>
  </r>
  <r>
    <s v="612-407-5478"/>
    <s v="11 Beilfuss Court"/>
    <x v="91"/>
    <x v="27"/>
    <n v="55417"/>
    <n v="837"/>
    <x v="283"/>
    <s v="BP106"/>
    <n v="3"/>
    <x v="52"/>
    <n v="1"/>
    <n v="8.99"/>
    <x v="1"/>
    <s v="BP"/>
    <n v="26.97"/>
    <x v="21"/>
    <x v="6"/>
    <x v="1"/>
  </r>
  <r>
    <s v="612-407-5478"/>
    <s v="11 Beilfuss Court"/>
    <x v="91"/>
    <x v="27"/>
    <n v="55417"/>
    <n v="1872"/>
    <x v="154"/>
    <s v="TV803"/>
    <n v="2"/>
    <x v="0"/>
    <n v="7"/>
    <n v="29.99"/>
    <x v="0"/>
    <s v="TV"/>
    <n v="59.98"/>
    <x v="23"/>
    <x v="9"/>
    <x v="0"/>
  </r>
  <r>
    <s v="201-627-1196"/>
    <s v="43846 Lakewood Point"/>
    <x v="148"/>
    <x v="11"/>
    <n v="7522"/>
    <n v="1299"/>
    <x v="264"/>
    <s v="DS301"/>
    <n v="4"/>
    <x v="20"/>
    <n v="3"/>
    <n v="399"/>
    <x v="5"/>
    <s v="DS"/>
    <n v="1596"/>
    <x v="20"/>
    <x v="8"/>
    <x v="1"/>
  </r>
  <r>
    <s v="213-335-1519"/>
    <s v="600 Anthes Crossing"/>
    <x v="57"/>
    <x v="4"/>
    <n v="90050"/>
    <n v="294"/>
    <x v="392"/>
    <s v="EB518"/>
    <n v="1"/>
    <x v="54"/>
    <n v="4"/>
    <n v="14.99"/>
    <x v="3"/>
    <s v="EB"/>
    <n v="14.99"/>
    <x v="12"/>
    <x v="9"/>
    <x v="1"/>
  </r>
  <r>
    <s v="615-661-4537"/>
    <s v="56 Burning Wood Circle"/>
    <x v="145"/>
    <x v="14"/>
    <n v="37205"/>
    <n v="2597"/>
    <x v="143"/>
    <s v="BP106"/>
    <n v="2"/>
    <x v="52"/>
    <n v="1"/>
    <n v="8.99"/>
    <x v="1"/>
    <s v="BP"/>
    <n v="17.98"/>
    <x v="16"/>
    <x v="0"/>
    <x v="0"/>
  </r>
  <r>
    <s v="615-661-4537"/>
    <s v="56 Burning Wood Circle"/>
    <x v="145"/>
    <x v="14"/>
    <n v="37205"/>
    <n v="2679"/>
    <x v="393"/>
    <s v="TV803"/>
    <n v="4"/>
    <x v="0"/>
    <n v="7"/>
    <n v="29.99"/>
    <x v="0"/>
    <s v="TV"/>
    <n v="119.96"/>
    <x v="25"/>
    <x v="0"/>
    <x v="0"/>
  </r>
  <r>
    <s v="209-471-0868"/>
    <s v="81 Southridge Point"/>
    <x v="162"/>
    <x v="4"/>
    <n v="95219"/>
    <n v="3298"/>
    <x v="209"/>
    <s v="RK603"/>
    <n v="5"/>
    <x v="27"/>
    <n v="5"/>
    <n v="189"/>
    <x v="6"/>
    <s v="RK"/>
    <n v="945"/>
    <x v="22"/>
    <x v="3"/>
    <x v="0"/>
  </r>
  <r>
    <s v="209-471-0868"/>
    <s v="81 Southridge Point"/>
    <x v="162"/>
    <x v="4"/>
    <n v="95219"/>
    <n v="3307"/>
    <x v="231"/>
    <s v="DK209"/>
    <n v="1"/>
    <x v="13"/>
    <n v="2"/>
    <n v="179"/>
    <x v="4"/>
    <s v="DK"/>
    <n v="179"/>
    <x v="0"/>
    <x v="3"/>
    <x v="0"/>
  </r>
  <r>
    <s v="614-713-9393"/>
    <s v="8479 Boyd Parkway"/>
    <x v="25"/>
    <x v="20"/>
    <n v="43226"/>
    <n v="60"/>
    <x v="59"/>
    <s v="RK606"/>
    <n v="3"/>
    <x v="47"/>
    <n v="5"/>
    <n v="225"/>
    <x v="6"/>
    <s v="RK"/>
    <n v="675"/>
    <x v="28"/>
    <x v="4"/>
    <x v="1"/>
  </r>
  <r>
    <s v="614-713-9393"/>
    <s v="8479 Boyd Parkway"/>
    <x v="25"/>
    <x v="20"/>
    <n v="43226"/>
    <n v="2669"/>
    <x v="394"/>
    <s v="RK605"/>
    <n v="2"/>
    <x v="37"/>
    <n v="5"/>
    <n v="214"/>
    <x v="6"/>
    <s v="RK"/>
    <n v="428"/>
    <x v="14"/>
    <x v="0"/>
    <x v="0"/>
  </r>
  <r>
    <s v="661-692-2550"/>
    <s v="9725 Rockefeller Pass"/>
    <x v="155"/>
    <x v="4"/>
    <n v="93311"/>
    <n v="1973"/>
    <x v="334"/>
    <s v="DS306"/>
    <n v="6"/>
    <x v="17"/>
    <n v="3"/>
    <n v="250"/>
    <x v="5"/>
    <s v="DS"/>
    <n v="1500"/>
    <x v="25"/>
    <x v="9"/>
    <x v="0"/>
  </r>
  <r>
    <s v="515-787-9311"/>
    <s v="12444 Texas Court"/>
    <x v="163"/>
    <x v="13"/>
    <n v="50362"/>
    <n v="1531"/>
    <x v="370"/>
    <s v="RS702"/>
    <n v="2"/>
    <x v="36"/>
    <n v="6"/>
    <n v="899"/>
    <x v="2"/>
    <s v="RS"/>
    <n v="1798"/>
    <x v="4"/>
    <x v="1"/>
    <x v="1"/>
  </r>
  <r>
    <s v="515-787-9311"/>
    <s v="12444 Texas Court"/>
    <x v="163"/>
    <x v="13"/>
    <n v="50362"/>
    <n v="1563"/>
    <x v="395"/>
    <s v="EB506"/>
    <n v="2"/>
    <x v="59"/>
    <n v="4"/>
    <n v="16.989999999999998"/>
    <x v="3"/>
    <s v="EB"/>
    <n v="33.979999999999997"/>
    <x v="8"/>
    <x v="3"/>
    <x v="1"/>
  </r>
  <r>
    <s v="515-787-9311"/>
    <s v="12444 Texas Court"/>
    <x v="163"/>
    <x v="13"/>
    <n v="50362"/>
    <n v="2099"/>
    <x v="396"/>
    <s v="EB502"/>
    <n v="3"/>
    <x v="39"/>
    <n v="4"/>
    <n v="24.95"/>
    <x v="3"/>
    <s v="EB"/>
    <n v="74.849999999999994"/>
    <x v="11"/>
    <x v="5"/>
    <x v="0"/>
  </r>
  <r>
    <s v="417-496-0012"/>
    <s v="68 Stang Alley"/>
    <x v="29"/>
    <x v="33"/>
    <n v="65805"/>
    <n v="2476"/>
    <x v="397"/>
    <s v="DS305"/>
    <n v="3"/>
    <x v="10"/>
    <n v="3"/>
    <n v="455"/>
    <x v="5"/>
    <s v="DS"/>
    <n v="1365"/>
    <x v="5"/>
    <x v="6"/>
    <x v="0"/>
  </r>
  <r>
    <s v="915-527-3472"/>
    <s v="68 Forest Dale Park"/>
    <x v="104"/>
    <x v="3"/>
    <n v="79955"/>
    <n v="49"/>
    <x v="15"/>
    <s v="EB513"/>
    <n v="5"/>
    <x v="55"/>
    <n v="4"/>
    <n v="14.99"/>
    <x v="3"/>
    <s v="EB"/>
    <n v="74.95"/>
    <x v="9"/>
    <x v="4"/>
    <x v="1"/>
  </r>
  <r>
    <s v="915-527-3472"/>
    <s v="68 Forest Dale Park"/>
    <x v="104"/>
    <x v="3"/>
    <n v="79955"/>
    <n v="3147"/>
    <x v="1"/>
    <s v="RK602"/>
    <n v="3"/>
    <x v="49"/>
    <n v="5"/>
    <n v="189"/>
    <x v="6"/>
    <s v="RK"/>
    <n v="567"/>
    <x v="1"/>
    <x v="1"/>
    <x v="0"/>
  </r>
  <r>
    <s v="510-321-6339"/>
    <s v="207 Pierstorff Lane"/>
    <x v="156"/>
    <x v="4"/>
    <n v="94611"/>
    <n v="379"/>
    <x v="398"/>
    <s v="EB505"/>
    <n v="3"/>
    <x v="32"/>
    <n v="4"/>
    <n v="14.99"/>
    <x v="3"/>
    <s v="EB"/>
    <n v="44.97"/>
    <x v="17"/>
    <x v="5"/>
    <x v="1"/>
  </r>
  <r>
    <s v="510-321-6339"/>
    <s v="207 Pierstorff Lane"/>
    <x v="156"/>
    <x v="4"/>
    <n v="94611"/>
    <n v="550"/>
    <x v="399"/>
    <s v="TV806"/>
    <n v="3"/>
    <x v="61"/>
    <n v="7"/>
    <n v="49"/>
    <x v="0"/>
    <s v="TV"/>
    <n v="147"/>
    <x v="12"/>
    <x v="7"/>
    <x v="1"/>
  </r>
  <r>
    <s v="510-321-6339"/>
    <s v="207 Pierstorff Lane"/>
    <x v="156"/>
    <x v="4"/>
    <n v="94611"/>
    <n v="2921"/>
    <x v="400"/>
    <s v="RS707"/>
    <n v="6"/>
    <x v="21"/>
    <n v="6"/>
    <n v="599"/>
    <x v="2"/>
    <s v="RS"/>
    <n v="3594"/>
    <x v="19"/>
    <x v="10"/>
    <x v="0"/>
  </r>
  <r>
    <s v="314-836-1017"/>
    <s v="74 Armistice Point"/>
    <x v="71"/>
    <x v="33"/>
    <n v="63121"/>
    <n v="492"/>
    <x v="401"/>
    <s v="EB502"/>
    <n v="2"/>
    <x v="39"/>
    <n v="4"/>
    <n v="24.95"/>
    <x v="3"/>
    <s v="EB"/>
    <n v="49.9"/>
    <x v="28"/>
    <x v="7"/>
    <x v="1"/>
  </r>
  <r>
    <s v="314-836-1017"/>
    <s v="74 Armistice Point"/>
    <x v="71"/>
    <x v="33"/>
    <n v="63121"/>
    <n v="1378"/>
    <x v="402"/>
    <s v="EB509"/>
    <n v="4"/>
    <x v="65"/>
    <n v="4"/>
    <n v="19.989999999999998"/>
    <x v="3"/>
    <s v="EB"/>
    <n v="79.959999999999994"/>
    <x v="17"/>
    <x v="8"/>
    <x v="1"/>
  </r>
  <r>
    <s v="314-836-1017"/>
    <s v="74 Armistice Point"/>
    <x v="71"/>
    <x v="33"/>
    <n v="63121"/>
    <n v="2789"/>
    <x v="76"/>
    <s v="RK603"/>
    <n v="4"/>
    <x v="27"/>
    <n v="5"/>
    <n v="189"/>
    <x v="6"/>
    <s v="RK"/>
    <n v="756"/>
    <x v="22"/>
    <x v="11"/>
    <x v="0"/>
  </r>
  <r>
    <s v="706-970-9766"/>
    <s v="618 Melody Pass"/>
    <x v="164"/>
    <x v="2"/>
    <n v="30130"/>
    <n v="3169"/>
    <x v="403"/>
    <s v="BP110"/>
    <n v="4"/>
    <x v="11"/>
    <n v="1"/>
    <n v="11.99"/>
    <x v="1"/>
    <s v="BP"/>
    <n v="47.96"/>
    <x v="22"/>
    <x v="1"/>
    <x v="0"/>
  </r>
  <r>
    <s v="801-404-0740"/>
    <s v="4202 Northridge Road"/>
    <x v="117"/>
    <x v="38"/>
    <n v="84120"/>
    <n v="1617"/>
    <x v="215"/>
    <s v="EB519"/>
    <n v="4"/>
    <x v="51"/>
    <n v="4"/>
    <n v="16.75"/>
    <x v="3"/>
    <s v="EB"/>
    <n v="67"/>
    <x v="27"/>
    <x v="3"/>
    <x v="1"/>
  </r>
  <r>
    <s v="718-212-3804"/>
    <s v="538 North Parkway"/>
    <x v="1"/>
    <x v="1"/>
    <n v="11480"/>
    <n v="1692"/>
    <x v="73"/>
    <s v="EB509"/>
    <n v="4"/>
    <x v="65"/>
    <n v="4"/>
    <n v="19.989999999999998"/>
    <x v="3"/>
    <s v="EB"/>
    <n v="79.959999999999994"/>
    <x v="29"/>
    <x v="3"/>
    <x v="1"/>
  </r>
  <r>
    <s v="786-176-6425"/>
    <s v="43661 Coleman Court"/>
    <x v="165"/>
    <x v="8"/>
    <n v="33147"/>
    <n v="41"/>
    <x v="55"/>
    <s v="EB502"/>
    <n v="6"/>
    <x v="39"/>
    <n v="4"/>
    <n v="24.95"/>
    <x v="3"/>
    <s v="EB"/>
    <n v="149.69999999999999"/>
    <x v="6"/>
    <x v="4"/>
    <x v="1"/>
  </r>
  <r>
    <s v="786-176-6425"/>
    <s v="43661 Coleman Court"/>
    <x v="165"/>
    <x v="8"/>
    <n v="33147"/>
    <n v="2573"/>
    <x v="267"/>
    <s v="EB505"/>
    <n v="5"/>
    <x v="32"/>
    <n v="4"/>
    <n v="14.99"/>
    <x v="3"/>
    <s v="EB"/>
    <n v="74.95"/>
    <x v="13"/>
    <x v="0"/>
    <x v="0"/>
  </r>
  <r>
    <s v="786-176-6425"/>
    <s v="43661 Coleman Court"/>
    <x v="165"/>
    <x v="8"/>
    <n v="33147"/>
    <n v="2728"/>
    <x v="404"/>
    <s v="TV812"/>
    <n v="3"/>
    <x v="43"/>
    <n v="7"/>
    <n v="28.99"/>
    <x v="0"/>
    <s v="TV"/>
    <n v="86.97"/>
    <x v="23"/>
    <x v="11"/>
    <x v="0"/>
  </r>
  <r>
    <s v="269-931-8671"/>
    <s v="83136 Northfield Avenue"/>
    <x v="166"/>
    <x v="24"/>
    <n v="49018"/>
    <n v="1082"/>
    <x v="158"/>
    <s v="DK208"/>
    <n v="4"/>
    <x v="22"/>
    <n v="2"/>
    <n v="167"/>
    <x v="4"/>
    <s v="DK"/>
    <n v="668"/>
    <x v="22"/>
    <x v="11"/>
    <x v="1"/>
  </r>
  <r>
    <s v="269-931-8671"/>
    <s v="83136 Northfield Avenue"/>
    <x v="166"/>
    <x v="24"/>
    <n v="49018"/>
    <n v="1919"/>
    <x v="58"/>
    <s v="TV808"/>
    <n v="4"/>
    <x v="26"/>
    <n v="7"/>
    <n v="34.99"/>
    <x v="0"/>
    <s v="TV"/>
    <n v="139.96"/>
    <x v="5"/>
    <x v="9"/>
    <x v="0"/>
  </r>
  <r>
    <s v="269-931-8671"/>
    <s v="83136 Northfield Avenue"/>
    <x v="166"/>
    <x v="24"/>
    <n v="49018"/>
    <n v="2682"/>
    <x v="269"/>
    <s v="EB504"/>
    <n v="4"/>
    <x v="14"/>
    <n v="4"/>
    <n v="12.99"/>
    <x v="3"/>
    <s v="EB"/>
    <n v="51.96"/>
    <x v="11"/>
    <x v="0"/>
    <x v="0"/>
  </r>
  <r>
    <s v="269-931-8671"/>
    <s v="83136 Northfield Avenue"/>
    <x v="166"/>
    <x v="24"/>
    <n v="49018"/>
    <n v="3158"/>
    <x v="25"/>
    <s v="BP101"/>
    <n v="2"/>
    <x v="34"/>
    <n v="1"/>
    <n v="9.99"/>
    <x v="1"/>
    <s v="BP"/>
    <n v="19.98"/>
    <x v="19"/>
    <x v="1"/>
    <x v="0"/>
  </r>
  <r>
    <s v="859-457-2262"/>
    <s v="99495 Loomis Parkway"/>
    <x v="167"/>
    <x v="34"/>
    <n v="40576"/>
    <n v="359"/>
    <x v="173"/>
    <s v="EB514"/>
    <n v="1"/>
    <x v="8"/>
    <n v="4"/>
    <n v="23.99"/>
    <x v="3"/>
    <s v="EB"/>
    <n v="23.99"/>
    <x v="5"/>
    <x v="5"/>
    <x v="1"/>
  </r>
  <r>
    <s v="859-457-2262"/>
    <s v="99495 Loomis Parkway"/>
    <x v="167"/>
    <x v="34"/>
    <n v="40576"/>
    <n v="816"/>
    <x v="405"/>
    <s v="DK208"/>
    <n v="3"/>
    <x v="22"/>
    <n v="2"/>
    <n v="167"/>
    <x v="4"/>
    <s v="DK"/>
    <n v="501"/>
    <x v="14"/>
    <x v="6"/>
    <x v="1"/>
  </r>
  <r>
    <s v="610-899-2734"/>
    <s v="869 Mariners Cove Park"/>
    <x v="168"/>
    <x v="21"/>
    <n v="19605"/>
    <n v="992"/>
    <x v="406"/>
    <s v="TV806"/>
    <n v="2"/>
    <x v="61"/>
    <n v="7"/>
    <n v="49"/>
    <x v="0"/>
    <s v="TV"/>
    <n v="98"/>
    <x v="29"/>
    <x v="0"/>
    <x v="1"/>
  </r>
  <r>
    <s v="610-899-2734"/>
    <s v="869 Mariners Cove Park"/>
    <x v="168"/>
    <x v="21"/>
    <n v="19605"/>
    <n v="2330"/>
    <x v="95"/>
    <s v="BP107"/>
    <n v="4"/>
    <x v="6"/>
    <n v="1"/>
    <n v="12"/>
    <x v="1"/>
    <s v="BP"/>
    <n v="48"/>
    <x v="24"/>
    <x v="2"/>
    <x v="0"/>
  </r>
  <r>
    <s v="304-986-0580"/>
    <s v="28 Ridgeway Drive"/>
    <x v="169"/>
    <x v="42"/>
    <n v="25313"/>
    <n v="469"/>
    <x v="360"/>
    <s v="BP105"/>
    <n v="5"/>
    <x v="29"/>
    <n v="1"/>
    <n v="12"/>
    <x v="1"/>
    <s v="BP"/>
    <n v="60"/>
    <x v="6"/>
    <x v="7"/>
    <x v="1"/>
  </r>
  <r>
    <s v="304-986-0580"/>
    <s v="28 Ridgeway Drive"/>
    <x v="169"/>
    <x v="42"/>
    <n v="25313"/>
    <n v="1839"/>
    <x v="383"/>
    <s v="DK209"/>
    <n v="2"/>
    <x v="13"/>
    <n v="2"/>
    <n v="179"/>
    <x v="4"/>
    <s v="DK"/>
    <n v="358"/>
    <x v="15"/>
    <x v="4"/>
    <x v="0"/>
  </r>
  <r>
    <s v="304-986-0580"/>
    <s v="28 Ridgeway Drive"/>
    <x v="169"/>
    <x v="42"/>
    <n v="25313"/>
    <n v="3109"/>
    <x v="308"/>
    <s v="EB521"/>
    <n v="5"/>
    <x v="44"/>
    <n v="4"/>
    <n v="19.5"/>
    <x v="3"/>
    <s v="EB"/>
    <n v="97.5"/>
    <x v="16"/>
    <x v="1"/>
    <x v="0"/>
  </r>
  <r>
    <s v="213-669-3740"/>
    <s v="19448 Little Fleur Road"/>
    <x v="57"/>
    <x v="4"/>
    <n v="90101"/>
    <n v="1411"/>
    <x v="56"/>
    <s v="RS703"/>
    <n v="3"/>
    <x v="50"/>
    <n v="6"/>
    <n v="549"/>
    <x v="2"/>
    <s v="RS"/>
    <n v="1647"/>
    <x v="11"/>
    <x v="8"/>
    <x v="1"/>
  </r>
  <r>
    <s v="213-669-3740"/>
    <s v="19448 Little Fleur Road"/>
    <x v="57"/>
    <x v="4"/>
    <n v="90101"/>
    <n v="1866"/>
    <x v="407"/>
    <s v="DK208"/>
    <n v="5"/>
    <x v="22"/>
    <n v="2"/>
    <n v="167"/>
    <x v="4"/>
    <s v="DK"/>
    <n v="835"/>
    <x v="20"/>
    <x v="9"/>
    <x v="0"/>
  </r>
  <r>
    <s v="213-669-3740"/>
    <s v="19448 Little Fleur Road"/>
    <x v="57"/>
    <x v="4"/>
    <n v="90101"/>
    <n v="2868"/>
    <x v="276"/>
    <s v="BP104"/>
    <n v="4"/>
    <x v="28"/>
    <n v="1"/>
    <n v="4.99"/>
    <x v="1"/>
    <s v="BP"/>
    <n v="19.96"/>
    <x v="6"/>
    <x v="10"/>
    <x v="0"/>
  </r>
  <r>
    <s v="718-500-5249"/>
    <s v="62 Green Ridge Center"/>
    <x v="37"/>
    <x v="1"/>
    <n v="11220"/>
    <n v="1956"/>
    <x v="241"/>
    <s v="EB514"/>
    <n v="4"/>
    <x v="8"/>
    <n v="4"/>
    <n v="23.99"/>
    <x v="3"/>
    <s v="EB"/>
    <n v="95.96"/>
    <x v="14"/>
    <x v="9"/>
    <x v="0"/>
  </r>
  <r>
    <s v="850-528-8971"/>
    <s v="61 Eagan Lane"/>
    <x v="170"/>
    <x v="8"/>
    <n v="32595"/>
    <n v="2405"/>
    <x v="135"/>
    <s v="EB509"/>
    <n v="3"/>
    <x v="65"/>
    <n v="4"/>
    <n v="19.989999999999998"/>
    <x v="3"/>
    <s v="EB"/>
    <n v="59.97"/>
    <x v="18"/>
    <x v="6"/>
    <x v="0"/>
  </r>
  <r>
    <s v="216-591-0512"/>
    <s v="72 Springs Terrace"/>
    <x v="30"/>
    <x v="20"/>
    <n v="44118"/>
    <n v="1245"/>
    <x v="408"/>
    <s v="TV803"/>
    <n v="3"/>
    <x v="0"/>
    <n v="7"/>
    <n v="29.99"/>
    <x v="0"/>
    <s v="TV"/>
    <n v="89.97"/>
    <x v="14"/>
    <x v="10"/>
    <x v="1"/>
  </r>
  <r>
    <s v="512-450-1953"/>
    <s v="19076 Russell Center"/>
    <x v="132"/>
    <x v="3"/>
    <n v="78789"/>
    <n v="2382"/>
    <x v="125"/>
    <s v="DK209"/>
    <n v="4"/>
    <x v="13"/>
    <n v="2"/>
    <n v="179"/>
    <x v="4"/>
    <s v="DK"/>
    <n v="716"/>
    <x v="11"/>
    <x v="2"/>
    <x v="0"/>
  </r>
  <r>
    <s v="512-450-1953"/>
    <s v="19076 Russell Center"/>
    <x v="132"/>
    <x v="3"/>
    <n v="78789"/>
    <n v="2618"/>
    <x v="409"/>
    <s v="TV805"/>
    <n v="5"/>
    <x v="9"/>
    <n v="7"/>
    <n v="49"/>
    <x v="0"/>
    <s v="TV"/>
    <n v="245"/>
    <x v="10"/>
    <x v="0"/>
    <x v="0"/>
  </r>
  <r>
    <s v="585-807-3624"/>
    <s v="737 Twin Pines Drive"/>
    <x v="6"/>
    <x v="1"/>
    <n v="14624"/>
    <n v="2006"/>
    <x v="410"/>
    <s v="TV807"/>
    <n v="3"/>
    <x v="15"/>
    <n v="7"/>
    <n v="32.950000000000003"/>
    <x v="0"/>
    <s v="TV"/>
    <n v="98.850000000000009"/>
    <x v="20"/>
    <x v="5"/>
    <x v="0"/>
  </r>
  <r>
    <s v="701-238-2667"/>
    <s v="78939 Lunder Center"/>
    <x v="171"/>
    <x v="43"/>
    <n v="58505"/>
    <n v="2693"/>
    <x v="257"/>
    <s v="EB521"/>
    <n v="3"/>
    <x v="44"/>
    <n v="4"/>
    <n v="19.5"/>
    <x v="3"/>
    <s v="EB"/>
    <n v="58.5"/>
    <x v="15"/>
    <x v="0"/>
    <x v="0"/>
  </r>
  <r>
    <s v="419-584-1392"/>
    <s v="98 Morning Way"/>
    <x v="103"/>
    <x v="20"/>
    <n v="43656"/>
    <n v="913"/>
    <x v="411"/>
    <s v="TV807"/>
    <n v="4"/>
    <x v="15"/>
    <n v="7"/>
    <n v="32.950000000000003"/>
    <x v="0"/>
    <s v="TV"/>
    <n v="131.80000000000001"/>
    <x v="27"/>
    <x v="0"/>
    <x v="1"/>
  </r>
  <r>
    <s v="714-103-8258"/>
    <s v="76462 Hintze Point"/>
    <x v="172"/>
    <x v="4"/>
    <n v="92612"/>
    <n v="1695"/>
    <x v="412"/>
    <s v="EB512"/>
    <n v="5"/>
    <x v="45"/>
    <n v="4"/>
    <n v="24.95"/>
    <x v="3"/>
    <s v="EB"/>
    <n v="124.75"/>
    <x v="26"/>
    <x v="4"/>
    <x v="0"/>
  </r>
  <r>
    <s v="714-103-8258"/>
    <s v="76462 Hintze Point"/>
    <x v="172"/>
    <x v="4"/>
    <n v="92612"/>
    <n v="1867"/>
    <x v="407"/>
    <s v="DS302"/>
    <n v="4"/>
    <x v="23"/>
    <n v="3"/>
    <n v="395"/>
    <x v="5"/>
    <s v="DS"/>
    <n v="1580"/>
    <x v="20"/>
    <x v="9"/>
    <x v="0"/>
  </r>
  <r>
    <s v="714-103-8258"/>
    <s v="76462 Hintze Point"/>
    <x v="172"/>
    <x v="4"/>
    <n v="92612"/>
    <n v="2480"/>
    <x v="413"/>
    <s v="RS703"/>
    <n v="6"/>
    <x v="50"/>
    <n v="6"/>
    <n v="549"/>
    <x v="2"/>
    <s v="RS"/>
    <n v="3294"/>
    <x v="30"/>
    <x v="6"/>
    <x v="0"/>
  </r>
  <r>
    <s v="714-103-8258"/>
    <s v="76462 Hintze Point"/>
    <x v="172"/>
    <x v="4"/>
    <n v="92612"/>
    <n v="2599"/>
    <x v="143"/>
    <s v="TV802"/>
    <n v="4"/>
    <x v="31"/>
    <n v="7"/>
    <n v="49.95"/>
    <x v="0"/>
    <s v="TV"/>
    <n v="199.8"/>
    <x v="16"/>
    <x v="0"/>
    <x v="0"/>
  </r>
  <r>
    <s v="203-690-4235"/>
    <s v="532 Dottie Parkway"/>
    <x v="119"/>
    <x v="40"/>
    <n v="6721"/>
    <n v="1915"/>
    <x v="414"/>
    <s v="RK607"/>
    <n v="5"/>
    <x v="25"/>
    <n v="5"/>
    <n v="245"/>
    <x v="6"/>
    <s v="RK"/>
    <n v="1225"/>
    <x v="24"/>
    <x v="9"/>
    <x v="0"/>
  </r>
  <r>
    <s v="203-690-4235"/>
    <s v="532 Dottie Parkway"/>
    <x v="119"/>
    <x v="40"/>
    <n v="6721"/>
    <n v="2304"/>
    <x v="170"/>
    <s v="DK206"/>
    <n v="3"/>
    <x v="46"/>
    <n v="2"/>
    <n v="119"/>
    <x v="4"/>
    <s v="DK"/>
    <n v="357"/>
    <x v="3"/>
    <x v="2"/>
    <x v="0"/>
  </r>
  <r>
    <s v="203-690-4235"/>
    <s v="532 Dottie Parkway"/>
    <x v="119"/>
    <x v="40"/>
    <n v="6721"/>
    <n v="3226"/>
    <x v="415"/>
    <s v="TV808"/>
    <n v="3"/>
    <x v="26"/>
    <n v="7"/>
    <n v="34.99"/>
    <x v="0"/>
    <s v="TV"/>
    <n v="104.97"/>
    <x v="20"/>
    <x v="3"/>
    <x v="0"/>
  </r>
  <r>
    <s v="859-984-8382"/>
    <s v="240 Clyde Gallagher Point"/>
    <x v="167"/>
    <x v="34"/>
    <n v="40596"/>
    <n v="435"/>
    <x v="277"/>
    <s v="DS307"/>
    <n v="5"/>
    <x v="12"/>
    <n v="3"/>
    <n v="499"/>
    <x v="5"/>
    <s v="DS"/>
    <n v="2495"/>
    <x v="26"/>
    <x v="7"/>
    <x v="1"/>
  </r>
  <r>
    <s v="859-984-8382"/>
    <s v="240 Clyde Gallagher Point"/>
    <x v="167"/>
    <x v="34"/>
    <n v="40596"/>
    <n v="619"/>
    <x v="416"/>
    <s v="TV807"/>
    <n v="4"/>
    <x v="15"/>
    <n v="7"/>
    <n v="32.950000000000003"/>
    <x v="0"/>
    <s v="TV"/>
    <n v="131.80000000000001"/>
    <x v="27"/>
    <x v="2"/>
    <x v="1"/>
  </r>
  <r>
    <s v="859-984-8382"/>
    <s v="240 Clyde Gallagher Point"/>
    <x v="167"/>
    <x v="34"/>
    <n v="40596"/>
    <n v="2767"/>
    <x v="272"/>
    <s v="EB504"/>
    <n v="2"/>
    <x v="14"/>
    <n v="4"/>
    <n v="12.99"/>
    <x v="3"/>
    <s v="EB"/>
    <n v="25.98"/>
    <x v="30"/>
    <x v="11"/>
    <x v="0"/>
  </r>
  <r>
    <s v="832-779-7828"/>
    <s v="40 Hooker Avenue"/>
    <x v="84"/>
    <x v="3"/>
    <n v="77055"/>
    <n v="1791"/>
    <x v="191"/>
    <s v="TV806"/>
    <n v="3"/>
    <x v="61"/>
    <n v="7"/>
    <n v="49"/>
    <x v="0"/>
    <s v="TV"/>
    <n v="147"/>
    <x v="22"/>
    <x v="4"/>
    <x v="0"/>
  </r>
  <r>
    <s v="601-460-4144"/>
    <s v="76061 Bunker Hill Way"/>
    <x v="173"/>
    <x v="44"/>
    <n v="39210"/>
    <n v="1779"/>
    <x v="20"/>
    <s v="RK607"/>
    <n v="2"/>
    <x v="25"/>
    <n v="5"/>
    <n v="245"/>
    <x v="6"/>
    <s v="RK"/>
    <n v="490"/>
    <x v="1"/>
    <x v="4"/>
    <x v="0"/>
  </r>
  <r>
    <s v="217-367-1101"/>
    <s v="3712 Farwell Junction"/>
    <x v="29"/>
    <x v="17"/>
    <n v="62711"/>
    <n v="467"/>
    <x v="417"/>
    <s v="EB519"/>
    <n v="4"/>
    <x v="51"/>
    <n v="4"/>
    <n v="16.75"/>
    <x v="3"/>
    <s v="EB"/>
    <n v="67"/>
    <x v="23"/>
    <x v="7"/>
    <x v="1"/>
  </r>
  <r>
    <s v="217-367-1101"/>
    <s v="3712 Farwell Junction"/>
    <x v="29"/>
    <x v="17"/>
    <n v="62711"/>
    <n v="2803"/>
    <x v="418"/>
    <s v="EB509"/>
    <n v="3"/>
    <x v="65"/>
    <n v="4"/>
    <n v="19.989999999999998"/>
    <x v="3"/>
    <s v="EB"/>
    <n v="59.97"/>
    <x v="0"/>
    <x v="11"/>
    <x v="0"/>
  </r>
  <r>
    <s v="608-191-8536"/>
    <s v="1632 Northland Lane"/>
    <x v="14"/>
    <x v="12"/>
    <n v="53716"/>
    <n v="315"/>
    <x v="419"/>
    <s v="RS702"/>
    <n v="1"/>
    <x v="36"/>
    <n v="6"/>
    <n v="899"/>
    <x v="2"/>
    <s v="RS"/>
    <n v="899"/>
    <x v="18"/>
    <x v="5"/>
    <x v="1"/>
  </r>
  <r>
    <s v="608-191-8536"/>
    <s v="1632 Northland Lane"/>
    <x v="14"/>
    <x v="12"/>
    <n v="53716"/>
    <n v="1137"/>
    <x v="90"/>
    <s v="TV806"/>
    <n v="3"/>
    <x v="61"/>
    <n v="7"/>
    <n v="49"/>
    <x v="0"/>
    <s v="TV"/>
    <n v="147"/>
    <x v="13"/>
    <x v="10"/>
    <x v="1"/>
  </r>
  <r>
    <s v="608-191-8536"/>
    <s v="1632 Northland Lane"/>
    <x v="14"/>
    <x v="12"/>
    <n v="53716"/>
    <n v="1962"/>
    <x v="420"/>
    <s v="DS301"/>
    <n v="5"/>
    <x v="20"/>
    <n v="3"/>
    <n v="399"/>
    <x v="5"/>
    <s v="DS"/>
    <n v="1995"/>
    <x v="4"/>
    <x v="9"/>
    <x v="0"/>
  </r>
  <r>
    <s v="608-191-8536"/>
    <s v="1632 Northland Lane"/>
    <x v="14"/>
    <x v="12"/>
    <n v="53716"/>
    <n v="2574"/>
    <x v="267"/>
    <s v="TV808"/>
    <n v="2"/>
    <x v="26"/>
    <n v="7"/>
    <n v="34.99"/>
    <x v="0"/>
    <s v="TV"/>
    <n v="69.98"/>
    <x v="13"/>
    <x v="0"/>
    <x v="0"/>
  </r>
  <r>
    <s v="202-103-5233"/>
    <s v="342 Northland Crossing"/>
    <x v="11"/>
    <x v="9"/>
    <n v="20910"/>
    <n v="2162"/>
    <x v="421"/>
    <s v="BP110"/>
    <n v="5"/>
    <x v="11"/>
    <n v="1"/>
    <n v="11.99"/>
    <x v="1"/>
    <s v="BP"/>
    <n v="59.95"/>
    <x v="3"/>
    <x v="7"/>
    <x v="0"/>
  </r>
  <r>
    <s v="202-103-5233"/>
    <s v="342 Northland Crossing"/>
    <x v="11"/>
    <x v="9"/>
    <n v="20910"/>
    <n v="2612"/>
    <x v="422"/>
    <s v="RK606"/>
    <n v="6"/>
    <x v="47"/>
    <n v="5"/>
    <n v="225"/>
    <x v="6"/>
    <s v="RK"/>
    <n v="1350"/>
    <x v="3"/>
    <x v="0"/>
    <x v="0"/>
  </r>
  <r>
    <s v="478-442-4221"/>
    <s v="1728 Tennessee Parkway"/>
    <x v="159"/>
    <x v="2"/>
    <n v="31296"/>
    <n v="429"/>
    <x v="277"/>
    <s v="DK207"/>
    <n v="1"/>
    <x v="41"/>
    <n v="2"/>
    <n v="129.94999999999999"/>
    <x v="4"/>
    <s v="DK"/>
    <n v="129.94999999999999"/>
    <x v="26"/>
    <x v="7"/>
    <x v="1"/>
  </r>
  <r>
    <s v="478-442-4221"/>
    <s v="1728 Tennessee Parkway"/>
    <x v="159"/>
    <x v="2"/>
    <n v="31296"/>
    <n v="705"/>
    <x v="203"/>
    <s v="TV804"/>
    <n v="3"/>
    <x v="4"/>
    <n v="7"/>
    <n v="37.99"/>
    <x v="0"/>
    <s v="TV"/>
    <n v="113.97"/>
    <x v="12"/>
    <x v="2"/>
    <x v="1"/>
  </r>
  <r>
    <s v="478-442-4221"/>
    <s v="1728 Tennessee Parkway"/>
    <x v="159"/>
    <x v="2"/>
    <n v="31296"/>
    <n v="942"/>
    <x v="79"/>
    <s v="DS301"/>
    <n v="3"/>
    <x v="20"/>
    <n v="3"/>
    <n v="399"/>
    <x v="5"/>
    <s v="DS"/>
    <n v="1197"/>
    <x v="17"/>
    <x v="0"/>
    <x v="1"/>
  </r>
  <r>
    <s v="478-442-4221"/>
    <s v="1728 Tennessee Parkway"/>
    <x v="159"/>
    <x v="2"/>
    <n v="31296"/>
    <n v="1348"/>
    <x v="423"/>
    <s v="BP105"/>
    <n v="5"/>
    <x v="29"/>
    <n v="1"/>
    <n v="12"/>
    <x v="1"/>
    <s v="BP"/>
    <n v="60"/>
    <x v="24"/>
    <x v="8"/>
    <x v="1"/>
  </r>
  <r>
    <s v="559-722-2479"/>
    <s v="2216 Green Ridge Court"/>
    <x v="102"/>
    <x v="4"/>
    <n v="93773"/>
    <n v="3021"/>
    <x v="331"/>
    <s v="BP101"/>
    <n v="4"/>
    <x v="34"/>
    <n v="1"/>
    <n v="9.99"/>
    <x v="1"/>
    <s v="BP"/>
    <n v="39.96"/>
    <x v="1"/>
    <x v="8"/>
    <x v="0"/>
  </r>
  <r>
    <s v="510-251-1787"/>
    <s v="4651 Boyd Circle"/>
    <x v="9"/>
    <x v="4"/>
    <n v="94807"/>
    <n v="3335"/>
    <x v="424"/>
    <s v="TV810"/>
    <n v="2"/>
    <x v="68"/>
    <n v="7"/>
    <n v="44.95"/>
    <x v="0"/>
    <s v="TV"/>
    <n v="89.9"/>
    <x v="29"/>
    <x v="3"/>
    <x v="0"/>
  </r>
  <r>
    <s v="251-259-1682"/>
    <s v="127 Oak Park"/>
    <x v="54"/>
    <x v="29"/>
    <n v="36605"/>
    <n v="1747"/>
    <x v="332"/>
    <s v="BP102"/>
    <n v="3"/>
    <x v="1"/>
    <n v="1"/>
    <n v="8.99"/>
    <x v="1"/>
    <s v="BP"/>
    <n v="26.97"/>
    <x v="27"/>
    <x v="4"/>
    <x v="0"/>
  </r>
  <r>
    <s v="251-259-1682"/>
    <s v="127 Oak Park"/>
    <x v="54"/>
    <x v="29"/>
    <n v="36605"/>
    <n v="1787"/>
    <x v="46"/>
    <s v="EB519"/>
    <n v="1"/>
    <x v="51"/>
    <n v="4"/>
    <n v="16.75"/>
    <x v="3"/>
    <s v="EB"/>
    <n v="16.75"/>
    <x v="19"/>
    <x v="4"/>
    <x v="0"/>
  </r>
  <r>
    <s v="314-251-0585"/>
    <s v="6461 Milwaukee Court"/>
    <x v="71"/>
    <x v="33"/>
    <n v="63158"/>
    <n v="2226"/>
    <x v="338"/>
    <s v="DK206"/>
    <n v="4"/>
    <x v="46"/>
    <n v="2"/>
    <n v="119"/>
    <x v="4"/>
    <s v="DK"/>
    <n v="476"/>
    <x v="14"/>
    <x v="7"/>
    <x v="0"/>
  </r>
  <r>
    <s v="408-617-5917"/>
    <s v="33309 Clyde Gallagher Court"/>
    <x v="35"/>
    <x v="4"/>
    <n v="95138"/>
    <n v="711"/>
    <x v="425"/>
    <s v="DK205"/>
    <n v="4"/>
    <x v="7"/>
    <n v="2"/>
    <n v="89.95"/>
    <x v="4"/>
    <s v="DK"/>
    <n v="359.8"/>
    <x v="15"/>
    <x v="2"/>
    <x v="1"/>
  </r>
  <r>
    <s v="857-539-6738"/>
    <s v="33 Randy Drive"/>
    <x v="157"/>
    <x v="22"/>
    <n v="2114"/>
    <n v="425"/>
    <x v="426"/>
    <s v="EB514"/>
    <n v="2"/>
    <x v="8"/>
    <n v="4"/>
    <n v="23.99"/>
    <x v="3"/>
    <s v="EB"/>
    <n v="47.98"/>
    <x v="29"/>
    <x v="5"/>
    <x v="1"/>
  </r>
  <r>
    <s v="214-162-0767"/>
    <s v="665 Glacier Hill Avenue"/>
    <x v="174"/>
    <x v="3"/>
    <n v="75323"/>
    <n v="1143"/>
    <x v="427"/>
    <s v="DS307"/>
    <n v="6"/>
    <x v="12"/>
    <n v="3"/>
    <n v="499"/>
    <x v="5"/>
    <s v="DS"/>
    <n v="2994"/>
    <x v="18"/>
    <x v="10"/>
    <x v="1"/>
  </r>
  <r>
    <s v="850-344-4227"/>
    <s v="930 Anzinger Drive"/>
    <x v="175"/>
    <x v="8"/>
    <n v="32314"/>
    <n v="894"/>
    <x v="428"/>
    <s v="DK209"/>
    <n v="5"/>
    <x v="13"/>
    <n v="2"/>
    <n v="179"/>
    <x v="4"/>
    <s v="DK"/>
    <n v="895"/>
    <x v="3"/>
    <x v="0"/>
    <x v="1"/>
  </r>
  <r>
    <s v="602-377-5957"/>
    <s v="8944 Luster Alley"/>
    <x v="26"/>
    <x v="6"/>
    <n v="85035"/>
    <n v="3324"/>
    <x v="429"/>
    <s v="DK202"/>
    <n v="3"/>
    <x v="56"/>
    <n v="2"/>
    <n v="58.95"/>
    <x v="4"/>
    <s v="DK"/>
    <n v="176.85000000000002"/>
    <x v="21"/>
    <x v="3"/>
    <x v="0"/>
  </r>
  <r>
    <s v="312-524-4519"/>
    <s v="436 Pawling Parkway"/>
    <x v="21"/>
    <x v="17"/>
    <n v="60609"/>
    <n v="420"/>
    <x v="430"/>
    <s v="TV810"/>
    <n v="4"/>
    <x v="68"/>
    <n v="7"/>
    <n v="44.95"/>
    <x v="0"/>
    <s v="TV"/>
    <n v="179.8"/>
    <x v="12"/>
    <x v="5"/>
    <x v="1"/>
  </r>
  <r>
    <s v="312-524-4519"/>
    <s v="436 Pawling Parkway"/>
    <x v="21"/>
    <x v="17"/>
    <n v="60609"/>
    <n v="1102"/>
    <x v="329"/>
    <s v="DK204"/>
    <n v="5"/>
    <x v="63"/>
    <n v="2"/>
    <n v="89"/>
    <x v="4"/>
    <s v="DK"/>
    <n v="445"/>
    <x v="0"/>
    <x v="11"/>
    <x v="1"/>
  </r>
  <r>
    <s v="312-524-4519"/>
    <s v="436 Pawling Parkway"/>
    <x v="21"/>
    <x v="17"/>
    <n v="60609"/>
    <n v="2325"/>
    <x v="95"/>
    <s v="TV801"/>
    <n v="2"/>
    <x v="60"/>
    <n v="7"/>
    <n v="36.99"/>
    <x v="0"/>
    <s v="TV"/>
    <n v="73.98"/>
    <x v="24"/>
    <x v="2"/>
    <x v="0"/>
  </r>
  <r>
    <s v="915-289-5748"/>
    <s v="62 Forest Run Center"/>
    <x v="104"/>
    <x v="3"/>
    <n v="88563"/>
    <n v="2042"/>
    <x v="431"/>
    <s v="TV810"/>
    <n v="3"/>
    <x v="68"/>
    <n v="7"/>
    <n v="44.95"/>
    <x v="0"/>
    <s v="TV"/>
    <n v="134.85000000000002"/>
    <x v="24"/>
    <x v="5"/>
    <x v="0"/>
  </r>
  <r>
    <s v="915-289-5748"/>
    <s v="62 Forest Run Center"/>
    <x v="104"/>
    <x v="3"/>
    <n v="88563"/>
    <n v="2587"/>
    <x v="97"/>
    <s v="DS303"/>
    <n v="3"/>
    <x v="53"/>
    <n v="3"/>
    <n v="450"/>
    <x v="5"/>
    <s v="DS"/>
    <n v="1350"/>
    <x v="23"/>
    <x v="0"/>
    <x v="0"/>
  </r>
  <r>
    <s v="515-193-2721"/>
    <s v="393 Holmberg Center"/>
    <x v="163"/>
    <x v="13"/>
    <n v="50315"/>
    <n v="5"/>
    <x v="328"/>
    <s v="EB517"/>
    <n v="5"/>
    <x v="62"/>
    <n v="4"/>
    <n v="19.5"/>
    <x v="3"/>
    <s v="EB"/>
    <n v="97.5"/>
    <x v="26"/>
    <x v="4"/>
    <x v="1"/>
  </r>
  <r>
    <s v="515-193-2721"/>
    <s v="393 Holmberg Center"/>
    <x v="163"/>
    <x v="13"/>
    <n v="50315"/>
    <n v="240"/>
    <x v="432"/>
    <s v="EB511"/>
    <n v="4"/>
    <x v="42"/>
    <n v="4"/>
    <n v="20.95"/>
    <x v="3"/>
    <s v="EB"/>
    <n v="83.8"/>
    <x v="2"/>
    <x v="9"/>
    <x v="1"/>
  </r>
  <r>
    <s v="515-193-2721"/>
    <s v="393 Holmberg Center"/>
    <x v="163"/>
    <x v="13"/>
    <n v="50315"/>
    <n v="541"/>
    <x v="248"/>
    <s v="RS707"/>
    <n v="3"/>
    <x v="21"/>
    <n v="6"/>
    <n v="599"/>
    <x v="2"/>
    <s v="RS"/>
    <n v="1797"/>
    <x v="0"/>
    <x v="7"/>
    <x v="1"/>
  </r>
  <r>
    <s v="515-193-2721"/>
    <s v="393 Holmberg Center"/>
    <x v="163"/>
    <x v="13"/>
    <n v="50315"/>
    <n v="764"/>
    <x v="202"/>
    <s v="TV808"/>
    <n v="4"/>
    <x v="26"/>
    <n v="7"/>
    <n v="34.99"/>
    <x v="0"/>
    <s v="TV"/>
    <n v="139.96"/>
    <x v="9"/>
    <x v="6"/>
    <x v="1"/>
  </r>
  <r>
    <s v="515-193-2721"/>
    <s v="393 Holmberg Center"/>
    <x v="163"/>
    <x v="13"/>
    <n v="50315"/>
    <n v="1210"/>
    <x v="279"/>
    <s v="RS704"/>
    <n v="2"/>
    <x v="66"/>
    <n v="6"/>
    <n v="699"/>
    <x v="2"/>
    <s v="RS"/>
    <n v="1398"/>
    <x v="2"/>
    <x v="10"/>
    <x v="1"/>
  </r>
  <r>
    <s v="209-434-4404"/>
    <s v="214 Melvin Court"/>
    <x v="162"/>
    <x v="4"/>
    <n v="95205"/>
    <n v="306"/>
    <x v="433"/>
    <s v="DK202"/>
    <n v="2"/>
    <x v="56"/>
    <n v="2"/>
    <n v="58.95"/>
    <x v="4"/>
    <s v="DK"/>
    <n v="117.9"/>
    <x v="13"/>
    <x v="5"/>
    <x v="1"/>
  </r>
  <r>
    <s v="209-434-4404"/>
    <s v="214 Melvin Court"/>
    <x v="162"/>
    <x v="4"/>
    <n v="95205"/>
    <n v="523"/>
    <x v="434"/>
    <s v="RK603"/>
    <n v="1"/>
    <x v="27"/>
    <n v="5"/>
    <n v="189"/>
    <x v="6"/>
    <s v="RK"/>
    <n v="189"/>
    <x v="19"/>
    <x v="7"/>
    <x v="1"/>
  </r>
  <r>
    <s v="209-434-4404"/>
    <s v="214 Melvin Court"/>
    <x v="162"/>
    <x v="4"/>
    <n v="95205"/>
    <n v="1658"/>
    <x v="204"/>
    <s v="EB501"/>
    <n v="5"/>
    <x v="16"/>
    <n v="4"/>
    <n v="23.99"/>
    <x v="3"/>
    <s v="EB"/>
    <n v="119.94999999999999"/>
    <x v="14"/>
    <x v="3"/>
    <x v="1"/>
  </r>
  <r>
    <s v="209-434-4404"/>
    <s v="214 Melvin Court"/>
    <x v="162"/>
    <x v="4"/>
    <n v="95205"/>
    <n v="2635"/>
    <x v="182"/>
    <s v="EB504"/>
    <n v="4"/>
    <x v="14"/>
    <n v="4"/>
    <n v="12.99"/>
    <x v="3"/>
    <s v="EB"/>
    <n v="51.96"/>
    <x v="30"/>
    <x v="0"/>
    <x v="0"/>
  </r>
  <r>
    <s v="209-434-4404"/>
    <s v="214 Melvin Court"/>
    <x v="162"/>
    <x v="4"/>
    <n v="95205"/>
    <n v="2945"/>
    <x v="435"/>
    <s v="EB519"/>
    <n v="2"/>
    <x v="51"/>
    <n v="4"/>
    <n v="16.75"/>
    <x v="3"/>
    <s v="EB"/>
    <n v="33.5"/>
    <x v="12"/>
    <x v="10"/>
    <x v="0"/>
  </r>
  <r>
    <s v="785-646-6153"/>
    <s v="49369 Utah Parkway"/>
    <x v="95"/>
    <x v="37"/>
    <n v="66622"/>
    <n v="2147"/>
    <x v="436"/>
    <s v="DK201"/>
    <n v="4"/>
    <x v="19"/>
    <n v="2"/>
    <n v="54"/>
    <x v="4"/>
    <s v="DK"/>
    <n v="216"/>
    <x v="6"/>
    <x v="7"/>
    <x v="0"/>
  </r>
  <r>
    <s v="405-188-4079"/>
    <s v="878 Thackeray Hill"/>
    <x v="5"/>
    <x v="5"/>
    <n v="73135"/>
    <n v="37"/>
    <x v="55"/>
    <s v="RK605"/>
    <n v="4"/>
    <x v="37"/>
    <n v="5"/>
    <n v="214"/>
    <x v="6"/>
    <s v="RK"/>
    <n v="856"/>
    <x v="6"/>
    <x v="4"/>
    <x v="1"/>
  </r>
  <r>
    <s v="405-188-4079"/>
    <s v="878 Thackeray Hill"/>
    <x v="5"/>
    <x v="5"/>
    <n v="73135"/>
    <n v="344"/>
    <x v="437"/>
    <s v="BP108"/>
    <n v="4"/>
    <x v="40"/>
    <n v="1"/>
    <n v="7.99"/>
    <x v="1"/>
    <s v="BP"/>
    <n v="31.96"/>
    <x v="10"/>
    <x v="5"/>
    <x v="1"/>
  </r>
  <r>
    <s v="405-188-4079"/>
    <s v="878 Thackeray Hill"/>
    <x v="5"/>
    <x v="5"/>
    <n v="73135"/>
    <n v="1298"/>
    <x v="438"/>
    <s v="BP105"/>
    <n v="4"/>
    <x v="29"/>
    <n v="1"/>
    <n v="12"/>
    <x v="1"/>
    <s v="BP"/>
    <n v="48"/>
    <x v="8"/>
    <x v="8"/>
    <x v="1"/>
  </r>
  <r>
    <s v="405-188-4079"/>
    <s v="878 Thackeray Hill"/>
    <x v="5"/>
    <x v="5"/>
    <n v="73135"/>
    <n v="1816"/>
    <x v="439"/>
    <s v="EB508"/>
    <n v="6"/>
    <x v="5"/>
    <n v="4"/>
    <n v="15.5"/>
    <x v="3"/>
    <s v="EB"/>
    <n v="93"/>
    <x v="0"/>
    <x v="4"/>
    <x v="0"/>
  </r>
  <r>
    <s v="801-283-4589"/>
    <s v="180 Eastwood Pass"/>
    <x v="117"/>
    <x v="38"/>
    <n v="84152"/>
    <n v="1410"/>
    <x v="440"/>
    <s v="EB508"/>
    <n v="3"/>
    <x v="5"/>
    <n v="4"/>
    <n v="15.5"/>
    <x v="3"/>
    <s v="EB"/>
    <n v="46.5"/>
    <x v="25"/>
    <x v="8"/>
    <x v="1"/>
  </r>
  <r>
    <s v="801-283-4589"/>
    <s v="180 Eastwood Pass"/>
    <x v="117"/>
    <x v="38"/>
    <n v="84152"/>
    <n v="1448"/>
    <x v="45"/>
    <s v="TV803"/>
    <n v="5"/>
    <x v="0"/>
    <n v="7"/>
    <n v="29.99"/>
    <x v="0"/>
    <s v="TV"/>
    <n v="149.94999999999999"/>
    <x v="8"/>
    <x v="1"/>
    <x v="1"/>
  </r>
  <r>
    <s v="339-146-4303"/>
    <s v="66408 Heath Avenue"/>
    <x v="115"/>
    <x v="22"/>
    <n v="1813"/>
    <n v="1062"/>
    <x v="373"/>
    <s v="RS705"/>
    <n v="4"/>
    <x v="3"/>
    <n v="6"/>
    <n v="684"/>
    <x v="2"/>
    <s v="RS"/>
    <n v="2736"/>
    <x v="2"/>
    <x v="11"/>
    <x v="1"/>
  </r>
  <r>
    <s v="339-146-4303"/>
    <s v="66408 Heath Avenue"/>
    <x v="115"/>
    <x v="22"/>
    <n v="1813"/>
    <n v="2839"/>
    <x v="211"/>
    <s v="TV813"/>
    <n v="3"/>
    <x v="33"/>
    <n v="7"/>
    <n v="29.99"/>
    <x v="0"/>
    <s v="TV"/>
    <n v="89.97"/>
    <x v="29"/>
    <x v="11"/>
    <x v="0"/>
  </r>
  <r>
    <s v="432-594-4957"/>
    <s v="441 Arkansas Plaza"/>
    <x v="176"/>
    <x v="3"/>
    <n v="79769"/>
    <n v="90"/>
    <x v="441"/>
    <s v="EB504"/>
    <n v="2"/>
    <x v="14"/>
    <n v="4"/>
    <n v="12.99"/>
    <x v="3"/>
    <s v="EB"/>
    <n v="25.98"/>
    <x v="19"/>
    <x v="4"/>
    <x v="1"/>
  </r>
  <r>
    <s v="432-594-4957"/>
    <s v="441 Arkansas Plaza"/>
    <x v="176"/>
    <x v="3"/>
    <n v="79769"/>
    <n v="363"/>
    <x v="173"/>
    <s v="RK604"/>
    <n v="2"/>
    <x v="35"/>
    <n v="5"/>
    <n v="189"/>
    <x v="6"/>
    <s v="RK"/>
    <n v="378"/>
    <x v="5"/>
    <x v="5"/>
    <x v="1"/>
  </r>
  <r>
    <s v="432-594-4957"/>
    <s v="441 Arkansas Plaza"/>
    <x v="176"/>
    <x v="3"/>
    <n v="79769"/>
    <n v="916"/>
    <x v="411"/>
    <s v="TV802"/>
    <n v="3"/>
    <x v="31"/>
    <n v="7"/>
    <n v="49.95"/>
    <x v="0"/>
    <s v="TV"/>
    <n v="149.85000000000002"/>
    <x v="27"/>
    <x v="0"/>
    <x v="1"/>
  </r>
  <r>
    <s v="432-594-4957"/>
    <s v="441 Arkansas Plaza"/>
    <x v="176"/>
    <x v="3"/>
    <n v="79769"/>
    <n v="2376"/>
    <x v="442"/>
    <s v="DK203"/>
    <n v="3"/>
    <x v="30"/>
    <n v="2"/>
    <n v="69"/>
    <x v="4"/>
    <s v="DK"/>
    <n v="207"/>
    <x v="0"/>
    <x v="2"/>
    <x v="0"/>
  </r>
  <r>
    <s v="408-792-5776"/>
    <s v="72740 Farragut Street"/>
    <x v="35"/>
    <x v="4"/>
    <n v="95133"/>
    <n v="2465"/>
    <x v="443"/>
    <s v="EB504"/>
    <n v="2"/>
    <x v="14"/>
    <n v="4"/>
    <n v="12.99"/>
    <x v="3"/>
    <s v="EB"/>
    <n v="25.98"/>
    <x v="24"/>
    <x v="6"/>
    <x v="0"/>
  </r>
  <r>
    <s v="408-792-5776"/>
    <s v="72740 Farragut Street"/>
    <x v="35"/>
    <x v="4"/>
    <n v="95133"/>
    <n v="2719"/>
    <x v="444"/>
    <s v="EB509"/>
    <n v="3"/>
    <x v="65"/>
    <n v="4"/>
    <n v="19.989999999999998"/>
    <x v="3"/>
    <s v="EB"/>
    <n v="59.97"/>
    <x v="20"/>
    <x v="11"/>
    <x v="0"/>
  </r>
  <r>
    <s v="402-485-4735"/>
    <s v="648 Melody Park"/>
    <x v="60"/>
    <x v="31"/>
    <n v="68134"/>
    <n v="876"/>
    <x v="285"/>
    <s v="DK204"/>
    <n v="6"/>
    <x v="63"/>
    <n v="2"/>
    <n v="89"/>
    <x v="4"/>
    <s v="DK"/>
    <n v="534"/>
    <x v="6"/>
    <x v="0"/>
    <x v="1"/>
  </r>
  <r>
    <s v="318-919-4455"/>
    <s v="77244 Bultman Terrace"/>
    <x v="141"/>
    <x v="16"/>
    <n v="71161"/>
    <n v="2589"/>
    <x v="113"/>
    <s v="EB519"/>
    <n v="4"/>
    <x v="51"/>
    <n v="4"/>
    <n v="16.75"/>
    <x v="3"/>
    <s v="EB"/>
    <n v="67"/>
    <x v="6"/>
    <x v="0"/>
    <x v="0"/>
  </r>
  <r>
    <s v="347-728-4628"/>
    <s v="3351 Cherokee Lane"/>
    <x v="177"/>
    <x v="1"/>
    <n v="11388"/>
    <n v="30"/>
    <x v="185"/>
    <s v="EB518"/>
    <n v="6"/>
    <x v="54"/>
    <n v="4"/>
    <n v="14.99"/>
    <x v="3"/>
    <s v="EB"/>
    <n v="89.94"/>
    <x v="23"/>
    <x v="4"/>
    <x v="1"/>
  </r>
  <r>
    <s v="347-728-4628"/>
    <s v="3351 Cherokee Lane"/>
    <x v="177"/>
    <x v="1"/>
    <n v="11388"/>
    <n v="1343"/>
    <x v="423"/>
    <s v="EB520"/>
    <n v="2"/>
    <x v="48"/>
    <n v="4"/>
    <n v="17.5"/>
    <x v="3"/>
    <s v="EB"/>
    <n v="35"/>
    <x v="24"/>
    <x v="8"/>
    <x v="1"/>
  </r>
  <r>
    <s v="347-728-4628"/>
    <s v="3351 Cherokee Lane"/>
    <x v="177"/>
    <x v="1"/>
    <n v="11388"/>
    <n v="2936"/>
    <x v="445"/>
    <s v="DS305"/>
    <n v="5"/>
    <x v="10"/>
    <n v="3"/>
    <n v="455"/>
    <x v="5"/>
    <s v="DS"/>
    <n v="2275"/>
    <x v="25"/>
    <x v="10"/>
    <x v="0"/>
  </r>
  <r>
    <s v="305-373-8290"/>
    <s v="91 Kensington Center"/>
    <x v="178"/>
    <x v="8"/>
    <n v="33141"/>
    <n v="993"/>
    <x v="406"/>
    <s v="DK205"/>
    <n v="4"/>
    <x v="7"/>
    <n v="2"/>
    <n v="89.95"/>
    <x v="4"/>
    <s v="DK"/>
    <n v="359.8"/>
    <x v="29"/>
    <x v="0"/>
    <x v="1"/>
  </r>
  <r>
    <s v="305-373-8290"/>
    <s v="91 Kensington Center"/>
    <x v="178"/>
    <x v="8"/>
    <n v="33141"/>
    <n v="3171"/>
    <x v="446"/>
    <s v="RS702"/>
    <n v="5"/>
    <x v="36"/>
    <n v="6"/>
    <n v="899"/>
    <x v="2"/>
    <s v="RS"/>
    <n v="4495"/>
    <x v="14"/>
    <x v="1"/>
    <x v="0"/>
  </r>
  <r>
    <s v="915-909-3869"/>
    <s v="722 Thackeray Drive"/>
    <x v="104"/>
    <x v="3"/>
    <n v="88535"/>
    <n v="1552"/>
    <x v="447"/>
    <s v="EB521"/>
    <n v="2"/>
    <x v="44"/>
    <n v="4"/>
    <n v="19.5"/>
    <x v="3"/>
    <s v="EB"/>
    <n v="39"/>
    <x v="26"/>
    <x v="3"/>
    <x v="1"/>
  </r>
  <r>
    <s v="646-491-3147"/>
    <s v="916 Corry Terrace"/>
    <x v="22"/>
    <x v="1"/>
    <n v="10045"/>
    <n v="3172"/>
    <x v="446"/>
    <s v="BP109"/>
    <n v="5"/>
    <x v="58"/>
    <n v="1"/>
    <n v="10.99"/>
    <x v="1"/>
    <s v="BP"/>
    <n v="54.95"/>
    <x v="14"/>
    <x v="1"/>
    <x v="0"/>
  </r>
  <r>
    <s v="757-336-1891"/>
    <s v="8990 Hintze Road"/>
    <x v="144"/>
    <x v="7"/>
    <n v="23509"/>
    <n v="691"/>
    <x v="448"/>
    <s v="DK207"/>
    <n v="5"/>
    <x v="41"/>
    <n v="2"/>
    <n v="129.94999999999999"/>
    <x v="4"/>
    <s v="DK"/>
    <n v="649.75"/>
    <x v="25"/>
    <x v="2"/>
    <x v="1"/>
  </r>
  <r>
    <s v="757-336-1891"/>
    <s v="8990 Hintze Road"/>
    <x v="144"/>
    <x v="7"/>
    <n v="23509"/>
    <n v="1253"/>
    <x v="310"/>
    <s v="EB516"/>
    <n v="1"/>
    <x v="57"/>
    <n v="4"/>
    <n v="16.989999999999998"/>
    <x v="3"/>
    <s v="EB"/>
    <n v="16.989999999999998"/>
    <x v="0"/>
    <x v="10"/>
    <x v="1"/>
  </r>
  <r>
    <s v="757-336-1891"/>
    <s v="8990 Hintze Road"/>
    <x v="144"/>
    <x v="7"/>
    <n v="23509"/>
    <n v="2112"/>
    <x v="78"/>
    <s v="BP108"/>
    <n v="2"/>
    <x v="40"/>
    <n v="1"/>
    <n v="7.99"/>
    <x v="1"/>
    <s v="BP"/>
    <n v="15.98"/>
    <x v="12"/>
    <x v="5"/>
    <x v="0"/>
  </r>
  <r>
    <s v="512-259-6968"/>
    <s v="986 Del Sol Trail"/>
    <x v="132"/>
    <x v="3"/>
    <n v="78769"/>
    <n v="1646"/>
    <x v="50"/>
    <s v="TV810"/>
    <n v="3"/>
    <x v="68"/>
    <n v="7"/>
    <n v="44.95"/>
    <x v="0"/>
    <s v="TV"/>
    <n v="134.85000000000002"/>
    <x v="22"/>
    <x v="3"/>
    <x v="1"/>
  </r>
  <r>
    <s v="336-167-2296"/>
    <s v="385 Dorton Drive"/>
    <x v="126"/>
    <x v="30"/>
    <n v="27409"/>
    <n v="2750"/>
    <x v="326"/>
    <s v="EB504"/>
    <n v="5"/>
    <x v="14"/>
    <n v="4"/>
    <n v="12.99"/>
    <x v="3"/>
    <s v="EB"/>
    <n v="64.95"/>
    <x v="10"/>
    <x v="11"/>
    <x v="0"/>
  </r>
  <r>
    <s v="405-534-0997"/>
    <s v="34288 American Terrace"/>
    <x v="5"/>
    <x v="5"/>
    <n v="73114"/>
    <n v="3262"/>
    <x v="449"/>
    <s v="RS703"/>
    <n v="3"/>
    <x v="50"/>
    <n v="6"/>
    <n v="549"/>
    <x v="2"/>
    <s v="RS"/>
    <n v="1647"/>
    <x v="28"/>
    <x v="3"/>
    <x v="0"/>
  </r>
  <r>
    <s v="786-936-0412"/>
    <s v="98978 Weeping Birch Drive"/>
    <x v="165"/>
    <x v="8"/>
    <n v="33129"/>
    <n v="2783"/>
    <x v="217"/>
    <s v="TV808"/>
    <n v="2"/>
    <x v="26"/>
    <n v="7"/>
    <n v="34.99"/>
    <x v="0"/>
    <s v="TV"/>
    <n v="69.98"/>
    <x v="17"/>
    <x v="11"/>
    <x v="0"/>
  </r>
  <r>
    <s v="559-791-9902"/>
    <s v="58 Southridge Alley"/>
    <x v="179"/>
    <x v="4"/>
    <n v="95354"/>
    <n v="374"/>
    <x v="450"/>
    <s v="BP110"/>
    <n v="6"/>
    <x v="11"/>
    <n v="1"/>
    <n v="11.99"/>
    <x v="1"/>
    <s v="BP"/>
    <n v="71.94"/>
    <x v="1"/>
    <x v="5"/>
    <x v="1"/>
  </r>
  <r>
    <s v="559-791-9902"/>
    <s v="58 Southridge Alley"/>
    <x v="179"/>
    <x v="4"/>
    <n v="95354"/>
    <n v="2370"/>
    <x v="451"/>
    <s v="RK605"/>
    <n v="2"/>
    <x v="37"/>
    <n v="5"/>
    <n v="214"/>
    <x v="6"/>
    <s v="RK"/>
    <n v="428"/>
    <x v="14"/>
    <x v="2"/>
    <x v="0"/>
  </r>
  <r>
    <s v="937-237-3671"/>
    <s v="91 Bluestem Drive"/>
    <x v="180"/>
    <x v="20"/>
    <n v="45454"/>
    <n v="871"/>
    <x v="452"/>
    <s v="EB521"/>
    <n v="4"/>
    <x v="44"/>
    <n v="4"/>
    <n v="19.5"/>
    <x v="3"/>
    <s v="EB"/>
    <n v="78"/>
    <x v="23"/>
    <x v="0"/>
    <x v="1"/>
  </r>
  <r>
    <s v="937-237-3671"/>
    <s v="91 Bluestem Drive"/>
    <x v="180"/>
    <x v="20"/>
    <n v="45454"/>
    <n v="1837"/>
    <x v="453"/>
    <s v="BP101"/>
    <n v="5"/>
    <x v="34"/>
    <n v="1"/>
    <n v="9.99"/>
    <x v="1"/>
    <s v="BP"/>
    <n v="49.95"/>
    <x v="12"/>
    <x v="4"/>
    <x v="0"/>
  </r>
  <r>
    <s v="480-353-2073"/>
    <s v="70301 Anthes Lane"/>
    <x v="181"/>
    <x v="6"/>
    <n v="85219"/>
    <n v="1103"/>
    <x v="80"/>
    <s v="DS303"/>
    <n v="5"/>
    <x v="53"/>
    <n v="3"/>
    <n v="450"/>
    <x v="5"/>
    <s v="DS"/>
    <n v="2250"/>
    <x v="25"/>
    <x v="11"/>
    <x v="1"/>
  </r>
  <r>
    <s v="573-707-8734"/>
    <s v="393 Melrose Center"/>
    <x v="182"/>
    <x v="33"/>
    <n v="65211"/>
    <n v="503"/>
    <x v="454"/>
    <s v="BP107"/>
    <n v="5"/>
    <x v="6"/>
    <n v="1"/>
    <n v="12"/>
    <x v="1"/>
    <s v="BP"/>
    <n v="60"/>
    <x v="30"/>
    <x v="7"/>
    <x v="1"/>
  </r>
  <r>
    <s v="573-707-8734"/>
    <s v="393 Melrose Center"/>
    <x v="182"/>
    <x v="33"/>
    <n v="65211"/>
    <n v="2326"/>
    <x v="95"/>
    <s v="TV812"/>
    <n v="4"/>
    <x v="43"/>
    <n v="7"/>
    <n v="28.99"/>
    <x v="0"/>
    <s v="TV"/>
    <n v="115.96"/>
    <x v="24"/>
    <x v="2"/>
    <x v="0"/>
  </r>
  <r>
    <s v="573-707-8734"/>
    <s v="393 Melrose Center"/>
    <x v="182"/>
    <x v="33"/>
    <n v="65211"/>
    <n v="2548"/>
    <x v="43"/>
    <s v="TV804"/>
    <n v="3"/>
    <x v="4"/>
    <n v="7"/>
    <n v="37.99"/>
    <x v="0"/>
    <s v="TV"/>
    <n v="113.97"/>
    <x v="12"/>
    <x v="6"/>
    <x v="0"/>
  </r>
  <r>
    <s v="510-783-2470"/>
    <s v="62921 Farwell Point"/>
    <x v="156"/>
    <x v="4"/>
    <n v="94627"/>
    <n v="148"/>
    <x v="455"/>
    <s v="TV803"/>
    <n v="3"/>
    <x v="0"/>
    <n v="7"/>
    <n v="29.99"/>
    <x v="0"/>
    <s v="TV"/>
    <n v="89.97"/>
    <x v="29"/>
    <x v="4"/>
    <x v="1"/>
  </r>
  <r>
    <s v="510-783-2470"/>
    <s v="62921 Farwell Point"/>
    <x v="156"/>
    <x v="4"/>
    <n v="94627"/>
    <n v="636"/>
    <x v="456"/>
    <s v="TV806"/>
    <n v="3"/>
    <x v="61"/>
    <n v="7"/>
    <n v="49"/>
    <x v="0"/>
    <s v="TV"/>
    <n v="147"/>
    <x v="30"/>
    <x v="2"/>
    <x v="1"/>
  </r>
  <r>
    <s v="510-783-2470"/>
    <s v="62921 Farwell Point"/>
    <x v="156"/>
    <x v="4"/>
    <n v="94627"/>
    <n v="2250"/>
    <x v="457"/>
    <s v="RS707"/>
    <n v="4"/>
    <x v="21"/>
    <n v="6"/>
    <n v="599"/>
    <x v="2"/>
    <s v="RS"/>
    <n v="2396"/>
    <x v="21"/>
    <x v="7"/>
    <x v="0"/>
  </r>
  <r>
    <s v="510-783-2470"/>
    <s v="62921 Farwell Point"/>
    <x v="156"/>
    <x v="4"/>
    <n v="94627"/>
    <n v="3138"/>
    <x v="5"/>
    <s v="RK604"/>
    <n v="6"/>
    <x v="35"/>
    <n v="5"/>
    <n v="189"/>
    <x v="6"/>
    <s v="RK"/>
    <n v="1134"/>
    <x v="5"/>
    <x v="1"/>
    <x v="0"/>
  </r>
  <r>
    <s v="704-550-0582"/>
    <s v="639 Anthes Crossing"/>
    <x v="183"/>
    <x v="30"/>
    <n v="28055"/>
    <n v="2206"/>
    <x v="298"/>
    <s v="EB521"/>
    <n v="2"/>
    <x v="44"/>
    <n v="4"/>
    <n v="19.5"/>
    <x v="3"/>
    <s v="EB"/>
    <n v="39"/>
    <x v="7"/>
    <x v="7"/>
    <x v="0"/>
  </r>
  <r>
    <s v="702-589-2999"/>
    <s v="19 Barby Court"/>
    <x v="110"/>
    <x v="15"/>
    <n v="89155"/>
    <n v="189"/>
    <x v="243"/>
    <s v="TV811"/>
    <n v="5"/>
    <x v="2"/>
    <n v="7"/>
    <n v="27.5"/>
    <x v="0"/>
    <s v="TV"/>
    <n v="137.5"/>
    <x v="16"/>
    <x v="9"/>
    <x v="1"/>
  </r>
  <r>
    <s v="702-589-2999"/>
    <s v="19 Barby Court"/>
    <x v="110"/>
    <x v="15"/>
    <n v="89155"/>
    <n v="690"/>
    <x v="448"/>
    <s v="EB521"/>
    <n v="4"/>
    <x v="44"/>
    <n v="4"/>
    <n v="19.5"/>
    <x v="3"/>
    <s v="EB"/>
    <n v="78"/>
    <x v="25"/>
    <x v="2"/>
    <x v="1"/>
  </r>
  <r>
    <s v="702-589-2999"/>
    <s v="19 Barby Court"/>
    <x v="110"/>
    <x v="15"/>
    <n v="89155"/>
    <n v="1634"/>
    <x v="458"/>
    <s v="TV812"/>
    <n v="3"/>
    <x v="43"/>
    <n v="7"/>
    <n v="28.99"/>
    <x v="0"/>
    <s v="TV"/>
    <n v="86.97"/>
    <x v="7"/>
    <x v="3"/>
    <x v="1"/>
  </r>
  <r>
    <s v="702-589-2999"/>
    <s v="19 Barby Court"/>
    <x v="110"/>
    <x v="15"/>
    <n v="89155"/>
    <n v="3259"/>
    <x v="141"/>
    <s v="TV809"/>
    <n v="3"/>
    <x v="64"/>
    <n v="7"/>
    <n v="42.99"/>
    <x v="0"/>
    <s v="TV"/>
    <n v="128.97"/>
    <x v="10"/>
    <x v="3"/>
    <x v="0"/>
  </r>
  <r>
    <s v="713-425-2828"/>
    <s v="98567 Shasta Park"/>
    <x v="84"/>
    <x v="3"/>
    <n v="77085"/>
    <n v="2834"/>
    <x v="211"/>
    <s v="EB507"/>
    <n v="2"/>
    <x v="67"/>
    <n v="4"/>
    <n v="13.99"/>
    <x v="3"/>
    <s v="EB"/>
    <n v="27.98"/>
    <x v="29"/>
    <x v="11"/>
    <x v="0"/>
  </r>
  <r>
    <s v="678-143-6599"/>
    <s v="26396 Warrior Street"/>
    <x v="2"/>
    <x v="2"/>
    <n v="30323"/>
    <n v="201"/>
    <x v="459"/>
    <s v="RK602"/>
    <n v="3"/>
    <x v="49"/>
    <n v="5"/>
    <n v="189"/>
    <x v="6"/>
    <s v="RK"/>
    <n v="567"/>
    <x v="9"/>
    <x v="9"/>
    <x v="1"/>
  </r>
  <r>
    <s v="805-401-3418"/>
    <s v="69473 Swallow Pass"/>
    <x v="184"/>
    <x v="4"/>
    <n v="93407"/>
    <n v="89"/>
    <x v="120"/>
    <s v="EB511"/>
    <n v="4"/>
    <x v="42"/>
    <n v="4"/>
    <n v="20.95"/>
    <x v="3"/>
    <s v="EB"/>
    <n v="83.8"/>
    <x v="17"/>
    <x v="4"/>
    <x v="1"/>
  </r>
  <r>
    <s v="805-401-3418"/>
    <s v="69473 Swallow Pass"/>
    <x v="184"/>
    <x v="4"/>
    <n v="93407"/>
    <n v="2753"/>
    <x v="460"/>
    <s v="EB501"/>
    <n v="4"/>
    <x v="16"/>
    <n v="4"/>
    <n v="23.99"/>
    <x v="3"/>
    <s v="EB"/>
    <n v="95.96"/>
    <x v="28"/>
    <x v="11"/>
    <x v="0"/>
  </r>
  <r>
    <s v="512-736-6712"/>
    <s v="32349 Coolidge Junction"/>
    <x v="132"/>
    <x v="3"/>
    <n v="78726"/>
    <n v="340"/>
    <x v="376"/>
    <s v="TV804"/>
    <n v="1"/>
    <x v="4"/>
    <n v="7"/>
    <n v="37.99"/>
    <x v="0"/>
    <s v="TV"/>
    <n v="37.99"/>
    <x v="3"/>
    <x v="5"/>
    <x v="1"/>
  </r>
  <r>
    <s v="512-736-6712"/>
    <s v="32349 Coolidge Junction"/>
    <x v="132"/>
    <x v="3"/>
    <n v="78726"/>
    <n v="1625"/>
    <x v="461"/>
    <s v="BP104"/>
    <n v="3"/>
    <x v="28"/>
    <n v="1"/>
    <n v="4.99"/>
    <x v="1"/>
    <s v="BP"/>
    <n v="14.97"/>
    <x v="30"/>
    <x v="3"/>
    <x v="1"/>
  </r>
  <r>
    <s v="512-736-6712"/>
    <s v="32349 Coolidge Junction"/>
    <x v="132"/>
    <x v="3"/>
    <n v="78726"/>
    <n v="2930"/>
    <x v="225"/>
    <s v="EB518"/>
    <n v="1"/>
    <x v="54"/>
    <n v="4"/>
    <n v="14.99"/>
    <x v="3"/>
    <s v="EB"/>
    <n v="14.99"/>
    <x v="0"/>
    <x v="10"/>
    <x v="0"/>
  </r>
  <r>
    <s v="812-921-1328"/>
    <s v="718 Canary Pass"/>
    <x v="185"/>
    <x v="18"/>
    <n v="47705"/>
    <n v="2317"/>
    <x v="462"/>
    <s v="BP102"/>
    <n v="4"/>
    <x v="1"/>
    <n v="1"/>
    <n v="8.99"/>
    <x v="1"/>
    <s v="BP"/>
    <n v="35.96"/>
    <x v="28"/>
    <x v="2"/>
    <x v="0"/>
  </r>
  <r>
    <s v="972-775-4027"/>
    <s v="7660 Doe Crossing Avenue"/>
    <x v="186"/>
    <x v="3"/>
    <n v="75074"/>
    <n v="818"/>
    <x v="405"/>
    <s v="RK603"/>
    <n v="4"/>
    <x v="27"/>
    <n v="5"/>
    <n v="189"/>
    <x v="6"/>
    <s v="RK"/>
    <n v="756"/>
    <x v="14"/>
    <x v="6"/>
    <x v="1"/>
  </r>
  <r>
    <s v="972-775-4027"/>
    <s v="7660 Doe Crossing Avenue"/>
    <x v="186"/>
    <x v="3"/>
    <n v="75074"/>
    <n v="1766"/>
    <x v="171"/>
    <s v="BP106"/>
    <n v="4"/>
    <x v="52"/>
    <n v="1"/>
    <n v="8.99"/>
    <x v="1"/>
    <s v="BP"/>
    <n v="35.96"/>
    <x v="30"/>
    <x v="4"/>
    <x v="0"/>
  </r>
  <r>
    <s v="972-775-4027"/>
    <s v="7660 Doe Crossing Avenue"/>
    <x v="186"/>
    <x v="3"/>
    <n v="75074"/>
    <n v="3241"/>
    <x v="179"/>
    <s v="RS704"/>
    <n v="2"/>
    <x v="66"/>
    <n v="6"/>
    <n v="699"/>
    <x v="2"/>
    <s v="RS"/>
    <n v="1398"/>
    <x v="16"/>
    <x v="3"/>
    <x v="0"/>
  </r>
  <r>
    <s v="208-317-2219"/>
    <s v="464 Killdeer Pass"/>
    <x v="187"/>
    <x v="45"/>
    <n v="83722"/>
    <n v="1024"/>
    <x v="313"/>
    <s v="EB501"/>
    <n v="4"/>
    <x v="16"/>
    <n v="4"/>
    <n v="23.99"/>
    <x v="3"/>
    <s v="EB"/>
    <n v="95.96"/>
    <x v="6"/>
    <x v="11"/>
    <x v="1"/>
  </r>
  <r>
    <s v="208-317-2219"/>
    <s v="464 Killdeer Pass"/>
    <x v="187"/>
    <x v="45"/>
    <n v="83722"/>
    <n v="1238"/>
    <x v="133"/>
    <s v="TV801"/>
    <n v="5"/>
    <x v="60"/>
    <n v="7"/>
    <n v="36.99"/>
    <x v="0"/>
    <s v="TV"/>
    <n v="184.95000000000002"/>
    <x v="22"/>
    <x v="10"/>
    <x v="1"/>
  </r>
  <r>
    <s v="208-317-2219"/>
    <s v="464 Killdeer Pass"/>
    <x v="187"/>
    <x v="45"/>
    <n v="83722"/>
    <n v="2190"/>
    <x v="463"/>
    <s v="TV812"/>
    <n v="5"/>
    <x v="43"/>
    <n v="7"/>
    <n v="28.99"/>
    <x v="0"/>
    <s v="TV"/>
    <n v="144.94999999999999"/>
    <x v="30"/>
    <x v="7"/>
    <x v="0"/>
  </r>
  <r>
    <s v="801-820-5267"/>
    <s v="33 Clyde Gallagher Court"/>
    <x v="117"/>
    <x v="38"/>
    <n v="84120"/>
    <n v="2526"/>
    <x v="31"/>
    <s v="DK208"/>
    <n v="3"/>
    <x v="22"/>
    <n v="2"/>
    <n v="167"/>
    <x v="4"/>
    <s v="DK"/>
    <n v="501"/>
    <x v="14"/>
    <x v="6"/>
    <x v="0"/>
  </r>
  <r>
    <s v="352-114-1370"/>
    <s v="814 Buell Lane"/>
    <x v="188"/>
    <x v="8"/>
    <n v="32627"/>
    <n v="3197"/>
    <x v="464"/>
    <s v="TV804"/>
    <n v="2"/>
    <x v="4"/>
    <n v="7"/>
    <n v="37.99"/>
    <x v="0"/>
    <s v="TV"/>
    <n v="75.98"/>
    <x v="21"/>
    <x v="1"/>
    <x v="0"/>
  </r>
  <r>
    <s v="972-444-7776"/>
    <s v="347 Forster Avenue"/>
    <x v="174"/>
    <x v="3"/>
    <n v="75287"/>
    <n v="2430"/>
    <x v="155"/>
    <s v="RS702"/>
    <n v="4"/>
    <x v="36"/>
    <n v="6"/>
    <n v="899"/>
    <x v="2"/>
    <s v="RS"/>
    <n v="3596"/>
    <x v="16"/>
    <x v="6"/>
    <x v="0"/>
  </r>
  <r>
    <s v="972-444-7776"/>
    <s v="347 Forster Avenue"/>
    <x v="174"/>
    <x v="3"/>
    <n v="75287"/>
    <n v="3217"/>
    <x v="290"/>
    <s v="BP102"/>
    <n v="2"/>
    <x v="1"/>
    <n v="1"/>
    <n v="8.99"/>
    <x v="1"/>
    <s v="BP"/>
    <n v="17.98"/>
    <x v="18"/>
    <x v="3"/>
    <x v="0"/>
  </r>
  <r>
    <s v="217-847-7793"/>
    <s v="38096 Chinook Crossing"/>
    <x v="29"/>
    <x v="17"/>
    <n v="62756"/>
    <n v="923"/>
    <x v="465"/>
    <s v="BP109"/>
    <n v="3"/>
    <x v="58"/>
    <n v="1"/>
    <n v="10.99"/>
    <x v="1"/>
    <s v="BP"/>
    <n v="32.97"/>
    <x v="5"/>
    <x v="0"/>
    <x v="1"/>
  </r>
  <r>
    <s v="217-847-7793"/>
    <s v="38096 Chinook Crossing"/>
    <x v="29"/>
    <x v="17"/>
    <n v="62756"/>
    <n v="1452"/>
    <x v="466"/>
    <s v="BP107"/>
    <n v="3"/>
    <x v="6"/>
    <n v="1"/>
    <n v="12"/>
    <x v="1"/>
    <s v="BP"/>
    <n v="36"/>
    <x v="20"/>
    <x v="1"/>
    <x v="1"/>
  </r>
  <r>
    <s v="217-847-7793"/>
    <s v="38096 Chinook Crossing"/>
    <x v="29"/>
    <x v="17"/>
    <n v="62756"/>
    <n v="3040"/>
    <x v="467"/>
    <s v="BP109"/>
    <n v="2"/>
    <x v="58"/>
    <n v="1"/>
    <n v="10.99"/>
    <x v="1"/>
    <s v="BP"/>
    <n v="21.98"/>
    <x v="14"/>
    <x v="8"/>
    <x v="0"/>
  </r>
  <r>
    <s v="763-220-4635"/>
    <s v="95 Lawn Junction"/>
    <x v="189"/>
    <x v="27"/>
    <n v="55565"/>
    <n v="704"/>
    <x v="203"/>
    <s v="TV808"/>
    <n v="3"/>
    <x v="26"/>
    <n v="7"/>
    <n v="34.99"/>
    <x v="0"/>
    <s v="TV"/>
    <n v="104.97"/>
    <x v="12"/>
    <x v="2"/>
    <x v="1"/>
  </r>
  <r>
    <s v="763-220-4635"/>
    <s v="95 Lawn Junction"/>
    <x v="189"/>
    <x v="27"/>
    <n v="55565"/>
    <n v="2207"/>
    <x v="298"/>
    <s v="TV807"/>
    <n v="5"/>
    <x v="15"/>
    <n v="7"/>
    <n v="32.950000000000003"/>
    <x v="0"/>
    <s v="TV"/>
    <n v="164.75"/>
    <x v="7"/>
    <x v="7"/>
    <x v="0"/>
  </r>
  <r>
    <s v="763-220-4635"/>
    <s v="95 Lawn Junction"/>
    <x v="189"/>
    <x v="27"/>
    <n v="55565"/>
    <n v="2866"/>
    <x v="300"/>
    <s v="RK602"/>
    <n v="3"/>
    <x v="49"/>
    <n v="5"/>
    <n v="189"/>
    <x v="6"/>
    <s v="RK"/>
    <n v="567"/>
    <x v="23"/>
    <x v="10"/>
    <x v="0"/>
  </r>
  <r>
    <s v="763-220-4635"/>
    <s v="95 Lawn Junction"/>
    <x v="189"/>
    <x v="27"/>
    <n v="55565"/>
    <n v="3206"/>
    <x v="18"/>
    <s v="DK206"/>
    <n v="3"/>
    <x v="46"/>
    <n v="2"/>
    <n v="119"/>
    <x v="4"/>
    <s v="DK"/>
    <n v="357"/>
    <x v="15"/>
    <x v="1"/>
    <x v="0"/>
  </r>
  <r>
    <s v="814-818-5186"/>
    <s v="24 Bunker Hill Center"/>
    <x v="190"/>
    <x v="21"/>
    <n v="15906"/>
    <n v="448"/>
    <x v="130"/>
    <s v="DK209"/>
    <n v="4"/>
    <x v="13"/>
    <n v="2"/>
    <n v="179"/>
    <x v="4"/>
    <s v="DK"/>
    <n v="716"/>
    <x v="18"/>
    <x v="7"/>
    <x v="1"/>
  </r>
  <r>
    <s v="814-818-5186"/>
    <s v="24 Bunker Hill Center"/>
    <x v="190"/>
    <x v="21"/>
    <n v="15906"/>
    <n v="3112"/>
    <x v="308"/>
    <s v="RK604"/>
    <n v="5"/>
    <x v="35"/>
    <n v="5"/>
    <n v="189"/>
    <x v="6"/>
    <s v="RK"/>
    <n v="945"/>
    <x v="16"/>
    <x v="1"/>
    <x v="0"/>
  </r>
  <r>
    <s v="443-834-2340"/>
    <s v="64 Superior Avenue"/>
    <x v="93"/>
    <x v="9"/>
    <n v="21211"/>
    <n v="1127"/>
    <x v="390"/>
    <s v="DK205"/>
    <n v="6"/>
    <x v="7"/>
    <n v="2"/>
    <n v="89.95"/>
    <x v="4"/>
    <s v="DK"/>
    <n v="539.70000000000005"/>
    <x v="26"/>
    <x v="10"/>
    <x v="1"/>
  </r>
  <r>
    <s v="443-834-2340"/>
    <s v="64 Superior Avenue"/>
    <x v="93"/>
    <x v="9"/>
    <n v="21211"/>
    <n v="1401"/>
    <x v="66"/>
    <s v="RK602"/>
    <n v="1"/>
    <x v="49"/>
    <n v="5"/>
    <n v="189"/>
    <x v="6"/>
    <s v="RK"/>
    <n v="189"/>
    <x v="4"/>
    <x v="8"/>
    <x v="1"/>
  </r>
  <r>
    <s v="443-834-2340"/>
    <s v="64 Superior Avenue"/>
    <x v="93"/>
    <x v="9"/>
    <n v="21211"/>
    <n v="1429"/>
    <x v="468"/>
    <s v="DK204"/>
    <n v="4"/>
    <x v="63"/>
    <n v="2"/>
    <n v="89"/>
    <x v="4"/>
    <s v="DK"/>
    <n v="356"/>
    <x v="15"/>
    <x v="8"/>
    <x v="1"/>
  </r>
  <r>
    <s v="443-834-2340"/>
    <s v="64 Superior Avenue"/>
    <x v="93"/>
    <x v="9"/>
    <n v="21211"/>
    <n v="1685"/>
    <x v="469"/>
    <s v="BP104"/>
    <n v="3"/>
    <x v="28"/>
    <n v="1"/>
    <n v="4.99"/>
    <x v="1"/>
    <s v="BP"/>
    <n v="14.97"/>
    <x v="15"/>
    <x v="3"/>
    <x v="1"/>
  </r>
  <r>
    <s v="719-392-3844"/>
    <s v="75 Stone Corner Avenue"/>
    <x v="191"/>
    <x v="32"/>
    <n v="81005"/>
    <n v="2509"/>
    <x v="354"/>
    <s v="RS705"/>
    <n v="5"/>
    <x v="3"/>
    <n v="6"/>
    <n v="684"/>
    <x v="2"/>
    <s v="RS"/>
    <n v="3420"/>
    <x v="19"/>
    <x v="6"/>
    <x v="0"/>
  </r>
  <r>
    <s v="719-392-3844"/>
    <s v="75 Stone Corner Avenue"/>
    <x v="191"/>
    <x v="32"/>
    <n v="81005"/>
    <n v="2584"/>
    <x v="97"/>
    <s v="BP109"/>
    <n v="2"/>
    <x v="58"/>
    <n v="1"/>
    <n v="10.99"/>
    <x v="1"/>
    <s v="BP"/>
    <n v="21.98"/>
    <x v="23"/>
    <x v="0"/>
    <x v="0"/>
  </r>
  <r>
    <s v="602-754-4213"/>
    <s v="22 Karstens Terrace"/>
    <x v="26"/>
    <x v="6"/>
    <n v="85053"/>
    <n v="1222"/>
    <x v="336"/>
    <s v="RS703"/>
    <n v="4"/>
    <x v="50"/>
    <n v="6"/>
    <n v="549"/>
    <x v="2"/>
    <s v="RS"/>
    <n v="2196"/>
    <x v="1"/>
    <x v="10"/>
    <x v="1"/>
  </r>
  <r>
    <s v="602-754-4213"/>
    <s v="22 Karstens Terrace"/>
    <x v="26"/>
    <x v="6"/>
    <n v="85053"/>
    <n v="1511"/>
    <x v="127"/>
    <s v="TV807"/>
    <n v="4"/>
    <x v="15"/>
    <n v="7"/>
    <n v="32.950000000000003"/>
    <x v="0"/>
    <s v="TV"/>
    <n v="131.80000000000001"/>
    <x v="7"/>
    <x v="1"/>
    <x v="1"/>
  </r>
  <r>
    <s v="602-754-4213"/>
    <s v="22 Karstens Terrace"/>
    <x v="26"/>
    <x v="6"/>
    <n v="85053"/>
    <n v="3037"/>
    <x v="470"/>
    <s v="RK606"/>
    <n v="4"/>
    <x v="47"/>
    <n v="5"/>
    <n v="225"/>
    <x v="6"/>
    <s v="RK"/>
    <n v="900"/>
    <x v="22"/>
    <x v="8"/>
    <x v="0"/>
  </r>
  <r>
    <s v="615-618-6057"/>
    <s v="80805 Garrison Court"/>
    <x v="145"/>
    <x v="14"/>
    <n v="37235"/>
    <n v="1291"/>
    <x v="471"/>
    <s v="DK204"/>
    <n v="2"/>
    <x v="63"/>
    <n v="2"/>
    <n v="89"/>
    <x v="4"/>
    <s v="DK"/>
    <n v="178"/>
    <x v="13"/>
    <x v="8"/>
    <x v="1"/>
  </r>
  <r>
    <s v="615-618-6057"/>
    <s v="80805 Garrison Court"/>
    <x v="145"/>
    <x v="14"/>
    <n v="37235"/>
    <n v="2735"/>
    <x v="365"/>
    <s v="DK204"/>
    <n v="2"/>
    <x v="63"/>
    <n v="2"/>
    <n v="89"/>
    <x v="4"/>
    <s v="DK"/>
    <n v="178"/>
    <x v="6"/>
    <x v="11"/>
    <x v="0"/>
  </r>
  <r>
    <s v="228-248-7197"/>
    <s v="93576 Talisman Center"/>
    <x v="192"/>
    <x v="44"/>
    <n v="39534"/>
    <n v="1227"/>
    <x v="306"/>
    <s v="EB514"/>
    <n v="3"/>
    <x v="8"/>
    <n v="4"/>
    <n v="23.99"/>
    <x v="3"/>
    <s v="EB"/>
    <n v="71.97"/>
    <x v="7"/>
    <x v="10"/>
    <x v="1"/>
  </r>
  <r>
    <s v="937-291-7996"/>
    <s v="50 Beilfuss Pass"/>
    <x v="193"/>
    <x v="20"/>
    <n v="45020"/>
    <n v="389"/>
    <x v="30"/>
    <s v="EB511"/>
    <n v="5"/>
    <x v="42"/>
    <n v="4"/>
    <n v="20.95"/>
    <x v="3"/>
    <s v="EB"/>
    <n v="104.75"/>
    <x v="22"/>
    <x v="5"/>
    <x v="1"/>
  </r>
  <r>
    <s v="937-291-7996"/>
    <s v="50 Beilfuss Pass"/>
    <x v="193"/>
    <x v="20"/>
    <n v="45020"/>
    <n v="693"/>
    <x v="448"/>
    <s v="BP110"/>
    <n v="3"/>
    <x v="11"/>
    <n v="1"/>
    <n v="11.99"/>
    <x v="1"/>
    <s v="BP"/>
    <n v="35.97"/>
    <x v="25"/>
    <x v="2"/>
    <x v="1"/>
  </r>
  <r>
    <s v="408-992-2430"/>
    <s v="44 Milwaukee Parkway"/>
    <x v="35"/>
    <x v="4"/>
    <n v="95194"/>
    <n v="456"/>
    <x v="344"/>
    <s v="EB513"/>
    <n v="4"/>
    <x v="55"/>
    <n v="4"/>
    <n v="14.99"/>
    <x v="3"/>
    <s v="EB"/>
    <n v="59.96"/>
    <x v="8"/>
    <x v="7"/>
    <x v="1"/>
  </r>
  <r>
    <s v="612-125-7652"/>
    <s v="42298 Knutson Center"/>
    <x v="91"/>
    <x v="27"/>
    <n v="55480"/>
    <n v="169"/>
    <x v="472"/>
    <s v="RK603"/>
    <n v="6"/>
    <x v="27"/>
    <n v="5"/>
    <n v="189"/>
    <x v="6"/>
    <s v="RK"/>
    <n v="1134"/>
    <x v="8"/>
    <x v="9"/>
    <x v="1"/>
  </r>
  <r>
    <s v="612-125-7652"/>
    <s v="42298 Knutson Center"/>
    <x v="91"/>
    <x v="27"/>
    <n v="55480"/>
    <n v="2188"/>
    <x v="17"/>
    <s v="BP110"/>
    <n v="1"/>
    <x v="11"/>
    <n v="1"/>
    <n v="11.99"/>
    <x v="1"/>
    <s v="BP"/>
    <n v="11.99"/>
    <x v="5"/>
    <x v="7"/>
    <x v="0"/>
  </r>
  <r>
    <s v="612-125-7652"/>
    <s v="42298 Knutson Center"/>
    <x v="91"/>
    <x v="27"/>
    <n v="55480"/>
    <n v="2955"/>
    <x v="136"/>
    <s v="TV801"/>
    <n v="4"/>
    <x v="60"/>
    <n v="7"/>
    <n v="36.99"/>
    <x v="0"/>
    <s v="TV"/>
    <n v="147.96"/>
    <x v="13"/>
    <x v="8"/>
    <x v="0"/>
  </r>
  <r>
    <s v="217-525-9910"/>
    <s v="7666 Atwood Street"/>
    <x v="152"/>
    <x v="17"/>
    <n v="62525"/>
    <n v="994"/>
    <x v="406"/>
    <s v="RK607"/>
    <n v="3"/>
    <x v="25"/>
    <n v="5"/>
    <n v="245"/>
    <x v="6"/>
    <s v="RK"/>
    <n v="735"/>
    <x v="29"/>
    <x v="0"/>
    <x v="1"/>
  </r>
  <r>
    <s v="410-627-0514"/>
    <s v="5445 Sullivan Park"/>
    <x v="194"/>
    <x v="9"/>
    <n v="21684"/>
    <n v="534"/>
    <x v="473"/>
    <s v="BP108"/>
    <n v="5"/>
    <x v="40"/>
    <n v="1"/>
    <n v="7.99"/>
    <x v="1"/>
    <s v="BP"/>
    <n v="39.950000000000003"/>
    <x v="4"/>
    <x v="7"/>
    <x v="1"/>
  </r>
  <r>
    <s v="410-627-0514"/>
    <s v="5445 Sullivan Park"/>
    <x v="194"/>
    <x v="9"/>
    <n v="21684"/>
    <n v="834"/>
    <x v="474"/>
    <s v="DK206"/>
    <n v="4"/>
    <x v="46"/>
    <n v="2"/>
    <n v="119"/>
    <x v="4"/>
    <s v="DK"/>
    <n v="476"/>
    <x v="11"/>
    <x v="6"/>
    <x v="1"/>
  </r>
  <r>
    <s v="410-627-0514"/>
    <s v="5445 Sullivan Park"/>
    <x v="194"/>
    <x v="9"/>
    <n v="21684"/>
    <n v="1154"/>
    <x v="153"/>
    <s v="DK201"/>
    <n v="2"/>
    <x v="19"/>
    <n v="2"/>
    <n v="54"/>
    <x v="4"/>
    <s v="DK"/>
    <n v="108"/>
    <x v="20"/>
    <x v="10"/>
    <x v="1"/>
  </r>
  <r>
    <s v="410-627-0514"/>
    <s v="5445 Sullivan Park"/>
    <x v="194"/>
    <x v="9"/>
    <n v="21684"/>
    <n v="1283"/>
    <x v="88"/>
    <s v="EB501"/>
    <n v="3"/>
    <x v="16"/>
    <n v="4"/>
    <n v="23.99"/>
    <x v="3"/>
    <s v="EB"/>
    <n v="71.97"/>
    <x v="15"/>
    <x v="10"/>
    <x v="1"/>
  </r>
  <r>
    <s v="907-535-4785"/>
    <s v="61020 Kipling Trail"/>
    <x v="12"/>
    <x v="10"/>
    <n v="99512"/>
    <n v="1507"/>
    <x v="127"/>
    <s v="TV802"/>
    <n v="4"/>
    <x v="31"/>
    <n v="7"/>
    <n v="49.95"/>
    <x v="0"/>
    <s v="TV"/>
    <n v="199.8"/>
    <x v="7"/>
    <x v="1"/>
    <x v="1"/>
  </r>
  <r>
    <s v="907-535-4785"/>
    <s v="61020 Kipling Trail"/>
    <x v="12"/>
    <x v="10"/>
    <n v="99512"/>
    <n v="2175"/>
    <x v="475"/>
    <s v="DS302"/>
    <n v="3"/>
    <x v="23"/>
    <n v="3"/>
    <n v="395"/>
    <x v="5"/>
    <s v="DS"/>
    <n v="1185"/>
    <x v="28"/>
    <x v="7"/>
    <x v="0"/>
  </r>
  <r>
    <s v="585-236-3171"/>
    <s v="4908 Holy Cross Hill"/>
    <x v="6"/>
    <x v="1"/>
    <n v="14624"/>
    <n v="369"/>
    <x v="476"/>
    <s v="TV806"/>
    <n v="5"/>
    <x v="61"/>
    <n v="7"/>
    <n v="49"/>
    <x v="0"/>
    <s v="TV"/>
    <n v="245"/>
    <x v="2"/>
    <x v="5"/>
    <x v="1"/>
  </r>
  <r>
    <s v="585-236-3171"/>
    <s v="4908 Holy Cross Hill"/>
    <x v="6"/>
    <x v="1"/>
    <n v="14624"/>
    <n v="2114"/>
    <x v="381"/>
    <s v="DK202"/>
    <n v="3"/>
    <x v="56"/>
    <n v="2"/>
    <n v="58.95"/>
    <x v="4"/>
    <s v="DK"/>
    <n v="176.85000000000002"/>
    <x v="15"/>
    <x v="5"/>
    <x v="0"/>
  </r>
  <r>
    <s v="425-546-1358"/>
    <s v="327 Milwaukee Drive"/>
    <x v="195"/>
    <x v="26"/>
    <n v="98042"/>
    <n v="1054"/>
    <x v="62"/>
    <s v="RK604"/>
    <n v="4"/>
    <x v="35"/>
    <n v="5"/>
    <n v="189"/>
    <x v="6"/>
    <s v="RK"/>
    <n v="756"/>
    <x v="5"/>
    <x v="11"/>
    <x v="1"/>
  </r>
  <r>
    <s v="770-719-4641"/>
    <s v="45538 Norway Maple Road"/>
    <x v="2"/>
    <x v="2"/>
    <n v="31119"/>
    <n v="1578"/>
    <x v="477"/>
    <s v="TV801"/>
    <n v="3"/>
    <x v="60"/>
    <n v="7"/>
    <n v="36.99"/>
    <x v="0"/>
    <s v="TV"/>
    <n v="110.97"/>
    <x v="23"/>
    <x v="3"/>
    <x v="1"/>
  </r>
  <r>
    <s v="770-719-4641"/>
    <s v="45538 Norway Maple Road"/>
    <x v="2"/>
    <x v="2"/>
    <n v="31119"/>
    <n v="2570"/>
    <x v="51"/>
    <s v="EB521"/>
    <n v="4"/>
    <x v="44"/>
    <n v="4"/>
    <n v="19.5"/>
    <x v="3"/>
    <s v="EB"/>
    <n v="78"/>
    <x v="26"/>
    <x v="0"/>
    <x v="0"/>
  </r>
  <r>
    <s v="208-612-5613"/>
    <s v="9898 Union Center"/>
    <x v="187"/>
    <x v="45"/>
    <n v="83705"/>
    <n v="524"/>
    <x v="434"/>
    <s v="DS301"/>
    <n v="3"/>
    <x v="20"/>
    <n v="3"/>
    <n v="399"/>
    <x v="5"/>
    <s v="DS"/>
    <n v="1197"/>
    <x v="19"/>
    <x v="7"/>
    <x v="1"/>
  </r>
  <r>
    <s v="414-270-5203"/>
    <s v="7462 Springs Lane"/>
    <x v="196"/>
    <x v="12"/>
    <n v="53263"/>
    <n v="532"/>
    <x v="473"/>
    <s v="BP107"/>
    <n v="3"/>
    <x v="6"/>
    <n v="1"/>
    <n v="12"/>
    <x v="1"/>
    <s v="BP"/>
    <n v="36"/>
    <x v="4"/>
    <x v="7"/>
    <x v="1"/>
  </r>
  <r>
    <s v="713-512-9253"/>
    <s v="43 Mayfield Avenue"/>
    <x v="197"/>
    <x v="3"/>
    <n v="77346"/>
    <n v="1087"/>
    <x v="158"/>
    <s v="BP107"/>
    <n v="5"/>
    <x v="6"/>
    <n v="1"/>
    <n v="12"/>
    <x v="1"/>
    <s v="BP"/>
    <n v="60"/>
    <x v="22"/>
    <x v="11"/>
    <x v="1"/>
  </r>
  <r>
    <s v="713-512-9253"/>
    <s v="43 Mayfield Avenue"/>
    <x v="197"/>
    <x v="3"/>
    <n v="77346"/>
    <n v="2623"/>
    <x v="367"/>
    <s v="DS305"/>
    <n v="3"/>
    <x v="10"/>
    <n v="3"/>
    <n v="455"/>
    <x v="5"/>
    <s v="DS"/>
    <n v="1365"/>
    <x v="28"/>
    <x v="0"/>
    <x v="0"/>
  </r>
  <r>
    <s v="713-512-9253"/>
    <s v="43 Mayfield Avenue"/>
    <x v="197"/>
    <x v="3"/>
    <n v="77346"/>
    <n v="2733"/>
    <x v="365"/>
    <s v="EB514"/>
    <n v="4"/>
    <x v="8"/>
    <n v="4"/>
    <n v="23.99"/>
    <x v="3"/>
    <s v="EB"/>
    <n v="95.96"/>
    <x v="6"/>
    <x v="11"/>
    <x v="0"/>
  </r>
  <r>
    <s v="205-527-7124"/>
    <s v="10 Hoepker Avenue"/>
    <x v="86"/>
    <x v="29"/>
    <n v="35263"/>
    <n v="1490"/>
    <x v="478"/>
    <s v="RK604"/>
    <n v="3"/>
    <x v="35"/>
    <n v="5"/>
    <n v="189"/>
    <x v="6"/>
    <s v="RK"/>
    <n v="567"/>
    <x v="2"/>
    <x v="1"/>
    <x v="1"/>
  </r>
  <r>
    <s v="907-659-9515"/>
    <s v="452 Bowman Place"/>
    <x v="12"/>
    <x v="10"/>
    <n v="99517"/>
    <n v="175"/>
    <x v="479"/>
    <s v="RK605"/>
    <n v="5"/>
    <x v="37"/>
    <n v="5"/>
    <n v="214"/>
    <x v="6"/>
    <s v="RK"/>
    <n v="1070"/>
    <x v="20"/>
    <x v="9"/>
    <x v="1"/>
  </r>
  <r>
    <s v="907-659-9515"/>
    <s v="452 Bowman Place"/>
    <x v="12"/>
    <x v="10"/>
    <n v="99517"/>
    <n v="1952"/>
    <x v="214"/>
    <s v="EB508"/>
    <n v="2"/>
    <x v="5"/>
    <n v="4"/>
    <n v="15.5"/>
    <x v="3"/>
    <s v="EB"/>
    <n v="31"/>
    <x v="22"/>
    <x v="9"/>
    <x v="0"/>
  </r>
  <r>
    <s v="907-659-9515"/>
    <s v="452 Bowman Place"/>
    <x v="12"/>
    <x v="10"/>
    <n v="99517"/>
    <n v="2663"/>
    <x v="480"/>
    <s v="EB506"/>
    <n v="2"/>
    <x v="59"/>
    <n v="4"/>
    <n v="16.989999999999998"/>
    <x v="3"/>
    <s v="EB"/>
    <n v="33.979999999999997"/>
    <x v="19"/>
    <x v="0"/>
    <x v="0"/>
  </r>
  <r>
    <s v="907-659-9515"/>
    <s v="452 Bowman Place"/>
    <x v="12"/>
    <x v="10"/>
    <n v="99517"/>
    <n v="3048"/>
    <x v="481"/>
    <s v="RS703"/>
    <n v="1"/>
    <x v="50"/>
    <n v="6"/>
    <n v="549"/>
    <x v="2"/>
    <s v="RS"/>
    <n v="549"/>
    <x v="0"/>
    <x v="8"/>
    <x v="0"/>
  </r>
  <r>
    <s v="907-659-9515"/>
    <s v="452 Bowman Place"/>
    <x v="12"/>
    <x v="10"/>
    <n v="99517"/>
    <n v="3124"/>
    <x v="482"/>
    <s v="EB507"/>
    <n v="5"/>
    <x v="67"/>
    <n v="4"/>
    <n v="13.99"/>
    <x v="3"/>
    <s v="EB"/>
    <n v="69.95"/>
    <x v="3"/>
    <x v="1"/>
    <x v="0"/>
  </r>
  <r>
    <s v="907-659-9515"/>
    <s v="452 Bowman Place"/>
    <x v="12"/>
    <x v="10"/>
    <n v="99517"/>
    <n v="3318"/>
    <x v="483"/>
    <s v="DK203"/>
    <n v="3"/>
    <x v="30"/>
    <n v="2"/>
    <n v="69"/>
    <x v="4"/>
    <s v="DK"/>
    <n v="207"/>
    <x v="11"/>
    <x v="3"/>
    <x v="0"/>
  </r>
  <r>
    <s v="908-904-6394"/>
    <s v="530 Lakewood Junction"/>
    <x v="43"/>
    <x v="11"/>
    <n v="7208"/>
    <n v="265"/>
    <x v="37"/>
    <s v="BP110"/>
    <n v="2"/>
    <x v="11"/>
    <n v="1"/>
    <n v="11.99"/>
    <x v="1"/>
    <s v="BP"/>
    <n v="23.98"/>
    <x v="4"/>
    <x v="9"/>
    <x v="1"/>
  </r>
  <r>
    <s v="908-904-6394"/>
    <s v="530 Lakewood Junction"/>
    <x v="43"/>
    <x v="11"/>
    <n v="7208"/>
    <n v="1145"/>
    <x v="484"/>
    <s v="RS707"/>
    <n v="5"/>
    <x v="21"/>
    <n v="6"/>
    <n v="599"/>
    <x v="2"/>
    <s v="RS"/>
    <n v="2995"/>
    <x v="8"/>
    <x v="10"/>
    <x v="1"/>
  </r>
  <r>
    <s v="908-904-6394"/>
    <s v="530 Lakewood Junction"/>
    <x v="43"/>
    <x v="11"/>
    <n v="7208"/>
    <n v="2347"/>
    <x v="2"/>
    <s v="EB521"/>
    <n v="5"/>
    <x v="44"/>
    <n v="4"/>
    <n v="19.5"/>
    <x v="3"/>
    <s v="EB"/>
    <n v="97.5"/>
    <x v="2"/>
    <x v="2"/>
    <x v="0"/>
  </r>
  <r>
    <s v="214-869-6632"/>
    <s v="5128 Arrowood Crossing"/>
    <x v="174"/>
    <x v="3"/>
    <n v="75392"/>
    <n v="918"/>
    <x v="485"/>
    <s v="EB503"/>
    <n v="2"/>
    <x v="24"/>
    <n v="4"/>
    <n v="24.99"/>
    <x v="3"/>
    <s v="EB"/>
    <n v="49.98"/>
    <x v="24"/>
    <x v="0"/>
    <x v="1"/>
  </r>
  <r>
    <s v="941-349-2749"/>
    <s v="62 Drewry Way"/>
    <x v="198"/>
    <x v="8"/>
    <n v="34135"/>
    <n v="988"/>
    <x v="486"/>
    <s v="BP109"/>
    <n v="2"/>
    <x v="58"/>
    <n v="1"/>
    <n v="10.99"/>
    <x v="1"/>
    <s v="BP"/>
    <n v="21.98"/>
    <x v="15"/>
    <x v="0"/>
    <x v="1"/>
  </r>
  <r>
    <s v="941-349-2749"/>
    <s v="62 Drewry Way"/>
    <x v="198"/>
    <x v="8"/>
    <n v="34135"/>
    <n v="1807"/>
    <x v="340"/>
    <s v="DS302"/>
    <n v="5"/>
    <x v="23"/>
    <n v="3"/>
    <n v="395"/>
    <x v="5"/>
    <s v="DS"/>
    <n v="1975"/>
    <x v="4"/>
    <x v="4"/>
    <x v="0"/>
  </r>
  <r>
    <s v="816-977-9115"/>
    <s v="71 Onsgard Way"/>
    <x v="108"/>
    <x v="37"/>
    <n v="66112"/>
    <n v="171"/>
    <x v="472"/>
    <s v="BP109"/>
    <n v="3"/>
    <x v="58"/>
    <n v="1"/>
    <n v="10.99"/>
    <x v="1"/>
    <s v="BP"/>
    <n v="32.97"/>
    <x v="8"/>
    <x v="9"/>
    <x v="1"/>
  </r>
  <r>
    <s v="816-977-9115"/>
    <s v="71 Onsgard Way"/>
    <x v="108"/>
    <x v="37"/>
    <n v="66112"/>
    <n v="1045"/>
    <x v="487"/>
    <s v="EB504"/>
    <n v="2"/>
    <x v="14"/>
    <n v="4"/>
    <n v="12.99"/>
    <x v="3"/>
    <s v="EB"/>
    <n v="25.98"/>
    <x v="28"/>
    <x v="11"/>
    <x v="1"/>
  </r>
  <r>
    <s v="816-977-9115"/>
    <s v="71 Onsgard Way"/>
    <x v="108"/>
    <x v="37"/>
    <n v="66112"/>
    <n v="2870"/>
    <x v="276"/>
    <s v="BP101"/>
    <n v="2"/>
    <x v="34"/>
    <n v="1"/>
    <n v="9.99"/>
    <x v="1"/>
    <s v="BP"/>
    <n v="19.98"/>
    <x v="6"/>
    <x v="10"/>
    <x v="0"/>
  </r>
  <r>
    <s v="916-846-1804"/>
    <s v="91066 Westport Terrace"/>
    <x v="136"/>
    <x v="4"/>
    <n v="94237"/>
    <n v="2466"/>
    <x v="443"/>
    <s v="EB502"/>
    <n v="4"/>
    <x v="39"/>
    <n v="4"/>
    <n v="24.95"/>
    <x v="3"/>
    <s v="EB"/>
    <n v="99.8"/>
    <x v="24"/>
    <x v="6"/>
    <x v="0"/>
  </r>
  <r>
    <s v="916-846-1804"/>
    <s v="91066 Westport Terrace"/>
    <x v="136"/>
    <x v="4"/>
    <n v="94237"/>
    <n v="2659"/>
    <x v="22"/>
    <s v="BP108"/>
    <n v="3"/>
    <x v="40"/>
    <n v="1"/>
    <n v="7.99"/>
    <x v="1"/>
    <s v="BP"/>
    <n v="23.97"/>
    <x v="17"/>
    <x v="0"/>
    <x v="0"/>
  </r>
  <r>
    <s v="713-447-5213"/>
    <s v="1968 Village Place"/>
    <x v="84"/>
    <x v="3"/>
    <n v="77035"/>
    <n v="1806"/>
    <x v="340"/>
    <s v="DS301"/>
    <n v="2"/>
    <x v="20"/>
    <n v="3"/>
    <n v="399"/>
    <x v="5"/>
    <s v="DS"/>
    <n v="798"/>
    <x v="4"/>
    <x v="4"/>
    <x v="0"/>
  </r>
  <r>
    <s v="713-447-5213"/>
    <s v="1968 Village Place"/>
    <x v="84"/>
    <x v="3"/>
    <n v="77035"/>
    <n v="2751"/>
    <x v="326"/>
    <s v="DK202"/>
    <n v="4"/>
    <x v="56"/>
    <n v="2"/>
    <n v="58.95"/>
    <x v="4"/>
    <s v="DK"/>
    <n v="235.8"/>
    <x v="10"/>
    <x v="11"/>
    <x v="0"/>
  </r>
  <r>
    <s v="713-447-5213"/>
    <s v="1968 Village Place"/>
    <x v="84"/>
    <x v="3"/>
    <n v="77035"/>
    <n v="3140"/>
    <x v="488"/>
    <s v="RS703"/>
    <n v="2"/>
    <x v="50"/>
    <n v="6"/>
    <n v="549"/>
    <x v="2"/>
    <s v="RS"/>
    <n v="1098"/>
    <x v="30"/>
    <x v="1"/>
    <x v="0"/>
  </r>
  <r>
    <s v="509-980-7050"/>
    <s v="98412 Stang Circle"/>
    <x v="199"/>
    <x v="26"/>
    <n v="98907"/>
    <n v="999"/>
    <x v="489"/>
    <s v="DK208"/>
    <n v="3"/>
    <x v="22"/>
    <n v="2"/>
    <n v="167"/>
    <x v="4"/>
    <s v="DK"/>
    <n v="501"/>
    <x v="13"/>
    <x v="11"/>
    <x v="1"/>
  </r>
  <r>
    <s v="509-980-7050"/>
    <s v="98412 Stang Circle"/>
    <x v="199"/>
    <x v="26"/>
    <n v="98907"/>
    <n v="1702"/>
    <x v="138"/>
    <s v="RK605"/>
    <n v="4"/>
    <x v="37"/>
    <n v="5"/>
    <n v="214"/>
    <x v="6"/>
    <s v="RK"/>
    <n v="856"/>
    <x v="18"/>
    <x v="4"/>
    <x v="0"/>
  </r>
  <r>
    <s v="509-980-7050"/>
    <s v="98412 Stang Circle"/>
    <x v="199"/>
    <x v="26"/>
    <n v="98907"/>
    <n v="1841"/>
    <x v="383"/>
    <s v="DK202"/>
    <n v="4"/>
    <x v="56"/>
    <n v="2"/>
    <n v="58.95"/>
    <x v="4"/>
    <s v="DK"/>
    <n v="235.8"/>
    <x v="15"/>
    <x v="4"/>
    <x v="0"/>
  </r>
  <r>
    <s v="509-980-7050"/>
    <s v="98412 Stang Circle"/>
    <x v="199"/>
    <x v="26"/>
    <n v="98907"/>
    <n v="2908"/>
    <x v="291"/>
    <s v="DK209"/>
    <n v="3"/>
    <x v="13"/>
    <n v="2"/>
    <n v="179"/>
    <x v="4"/>
    <s v="DK"/>
    <n v="537"/>
    <x v="2"/>
    <x v="10"/>
    <x v="0"/>
  </r>
  <r>
    <s v="509-980-7050"/>
    <s v="98412 Stang Circle"/>
    <x v="199"/>
    <x v="26"/>
    <n v="98907"/>
    <n v="3066"/>
    <x v="77"/>
    <s v="RK604"/>
    <n v="3"/>
    <x v="35"/>
    <n v="5"/>
    <n v="189"/>
    <x v="6"/>
    <s v="RK"/>
    <n v="567"/>
    <x v="15"/>
    <x v="8"/>
    <x v="0"/>
  </r>
  <r>
    <s v="901-927-4282"/>
    <s v="76125 Trailsway Parkway"/>
    <x v="200"/>
    <x v="14"/>
    <n v="38181"/>
    <n v="273"/>
    <x v="142"/>
    <s v="EB520"/>
    <n v="3"/>
    <x v="48"/>
    <n v="4"/>
    <n v="17.5"/>
    <x v="3"/>
    <s v="EB"/>
    <n v="52.5"/>
    <x v="0"/>
    <x v="9"/>
    <x v="1"/>
  </r>
  <r>
    <s v="901-927-4282"/>
    <s v="76125 Trailsway Parkway"/>
    <x v="200"/>
    <x v="14"/>
    <n v="38181"/>
    <n v="566"/>
    <x v="490"/>
    <s v="DS301"/>
    <n v="2"/>
    <x v="20"/>
    <n v="3"/>
    <n v="399"/>
    <x v="5"/>
    <s v="DS"/>
    <n v="798"/>
    <x v="8"/>
    <x v="2"/>
    <x v="1"/>
  </r>
  <r>
    <s v="901-927-4282"/>
    <s v="76125 Trailsway Parkway"/>
    <x v="200"/>
    <x v="14"/>
    <n v="38181"/>
    <n v="2036"/>
    <x v="287"/>
    <s v="BP102"/>
    <n v="3"/>
    <x v="1"/>
    <n v="1"/>
    <n v="8.99"/>
    <x v="1"/>
    <s v="BP"/>
    <n v="26.97"/>
    <x v="28"/>
    <x v="5"/>
    <x v="0"/>
  </r>
  <r>
    <s v="901-927-4282"/>
    <s v="76125 Trailsway Parkway"/>
    <x v="200"/>
    <x v="14"/>
    <n v="38181"/>
    <n v="2933"/>
    <x v="225"/>
    <s v="TV802"/>
    <n v="3"/>
    <x v="31"/>
    <n v="7"/>
    <n v="49.95"/>
    <x v="0"/>
    <s v="TV"/>
    <n v="149.85000000000002"/>
    <x v="0"/>
    <x v="10"/>
    <x v="0"/>
  </r>
  <r>
    <s v="719-233-6001"/>
    <s v="7026 Arizona Street"/>
    <x v="106"/>
    <x v="32"/>
    <n v="80940"/>
    <n v="2583"/>
    <x v="491"/>
    <s v="DS303"/>
    <n v="5"/>
    <x v="53"/>
    <n v="3"/>
    <n v="450"/>
    <x v="5"/>
    <s v="DS"/>
    <n v="2250"/>
    <x v="20"/>
    <x v="0"/>
    <x v="0"/>
  </r>
  <r>
    <s v="510-778-1066"/>
    <s v="85117 Scott Center"/>
    <x v="201"/>
    <x v="4"/>
    <n v="94712"/>
    <n v="417"/>
    <x v="430"/>
    <s v="TV811"/>
    <n v="1"/>
    <x v="2"/>
    <n v="7"/>
    <n v="27.5"/>
    <x v="0"/>
    <s v="TV"/>
    <n v="27.5"/>
    <x v="12"/>
    <x v="5"/>
    <x v="1"/>
  </r>
  <r>
    <s v="214-381-3294"/>
    <s v="73 Armistice Lane"/>
    <x v="202"/>
    <x v="3"/>
    <n v="75062"/>
    <n v="350"/>
    <x v="492"/>
    <s v="RK606"/>
    <n v="2"/>
    <x v="47"/>
    <n v="5"/>
    <n v="225"/>
    <x v="6"/>
    <s v="RK"/>
    <n v="450"/>
    <x v="28"/>
    <x v="5"/>
    <x v="1"/>
  </r>
  <r>
    <s v="432-739-9231"/>
    <s v="774 Hermina Terrace"/>
    <x v="3"/>
    <x v="3"/>
    <n v="79710"/>
    <n v="2161"/>
    <x v="421"/>
    <s v="TV810"/>
    <n v="4"/>
    <x v="68"/>
    <n v="7"/>
    <n v="44.95"/>
    <x v="0"/>
    <s v="TV"/>
    <n v="179.8"/>
    <x v="3"/>
    <x v="7"/>
    <x v="0"/>
  </r>
  <r>
    <s v="703-179-7835"/>
    <s v="38236 Spohn Street"/>
    <x v="48"/>
    <x v="7"/>
    <n v="20195"/>
    <n v="188"/>
    <x v="342"/>
    <s v="DS307"/>
    <n v="5"/>
    <x v="12"/>
    <n v="3"/>
    <n v="499"/>
    <x v="5"/>
    <s v="DS"/>
    <n v="2495"/>
    <x v="6"/>
    <x v="9"/>
    <x v="1"/>
  </r>
  <r>
    <s v="703-179-7835"/>
    <s v="38236 Spohn Street"/>
    <x v="48"/>
    <x v="7"/>
    <n v="20195"/>
    <n v="824"/>
    <x v="355"/>
    <s v="RS702"/>
    <n v="4"/>
    <x v="36"/>
    <n v="6"/>
    <n v="899"/>
    <x v="2"/>
    <s v="RS"/>
    <n v="3596"/>
    <x v="0"/>
    <x v="6"/>
    <x v="1"/>
  </r>
  <r>
    <s v="703-179-7835"/>
    <s v="38236 Spohn Street"/>
    <x v="48"/>
    <x v="7"/>
    <n v="20195"/>
    <n v="1456"/>
    <x v="493"/>
    <s v="DK205"/>
    <n v="6"/>
    <x v="7"/>
    <n v="2"/>
    <n v="89.95"/>
    <x v="4"/>
    <s v="DK"/>
    <n v="539.70000000000005"/>
    <x v="6"/>
    <x v="1"/>
    <x v="1"/>
  </r>
  <r>
    <s v="415-514-3255"/>
    <s v="911 Prentice Trail"/>
    <x v="4"/>
    <x v="4"/>
    <n v="94132"/>
    <n v="2222"/>
    <x v="494"/>
    <s v="BP107"/>
    <n v="2"/>
    <x v="6"/>
    <n v="1"/>
    <n v="12"/>
    <x v="1"/>
    <s v="BP"/>
    <n v="24"/>
    <x v="22"/>
    <x v="7"/>
    <x v="0"/>
  </r>
  <r>
    <s v="415-514-3255"/>
    <s v="911 Prentice Trail"/>
    <x v="4"/>
    <x v="4"/>
    <n v="94132"/>
    <n v="2824"/>
    <x v="495"/>
    <s v="TV804"/>
    <n v="5"/>
    <x v="4"/>
    <n v="7"/>
    <n v="37.99"/>
    <x v="0"/>
    <s v="TV"/>
    <n v="189.95000000000002"/>
    <x v="12"/>
    <x v="11"/>
    <x v="0"/>
  </r>
  <r>
    <s v="814-930-2514"/>
    <s v="18583 Anhalt Road"/>
    <x v="203"/>
    <x v="21"/>
    <n v="16505"/>
    <n v="784"/>
    <x v="496"/>
    <s v="TV812"/>
    <n v="3"/>
    <x v="43"/>
    <n v="7"/>
    <n v="28.99"/>
    <x v="0"/>
    <s v="TV"/>
    <n v="86.97"/>
    <x v="30"/>
    <x v="6"/>
    <x v="1"/>
  </r>
  <r>
    <s v="901-183-3299"/>
    <s v="32 Mcbride Trail"/>
    <x v="200"/>
    <x v="14"/>
    <n v="38136"/>
    <n v="731"/>
    <x v="159"/>
    <s v="RS702"/>
    <n v="1"/>
    <x v="36"/>
    <n v="6"/>
    <n v="899"/>
    <x v="2"/>
    <s v="RS"/>
    <n v="899"/>
    <x v="13"/>
    <x v="6"/>
    <x v="1"/>
  </r>
  <r>
    <s v="901-183-3299"/>
    <s v="32 Mcbride Trail"/>
    <x v="200"/>
    <x v="14"/>
    <n v="38136"/>
    <n v="3073"/>
    <x v="497"/>
    <s v="DS303"/>
    <n v="4"/>
    <x v="53"/>
    <n v="3"/>
    <n v="450"/>
    <x v="5"/>
    <s v="DS"/>
    <n v="1800"/>
    <x v="29"/>
    <x v="8"/>
    <x v="0"/>
  </r>
  <r>
    <s v="608-660-3043"/>
    <s v="27116 Boyd Parkway"/>
    <x v="14"/>
    <x v="12"/>
    <n v="53785"/>
    <n v="681"/>
    <x v="498"/>
    <s v="DK205"/>
    <n v="2"/>
    <x v="7"/>
    <n v="2"/>
    <n v="89.95"/>
    <x v="4"/>
    <s v="DK"/>
    <n v="179.9"/>
    <x v="4"/>
    <x v="2"/>
    <x v="1"/>
  </r>
  <r>
    <s v="608-660-3043"/>
    <s v="27116 Boyd Parkway"/>
    <x v="14"/>
    <x v="12"/>
    <n v="53785"/>
    <n v="707"/>
    <x v="425"/>
    <s v="EB503"/>
    <n v="2"/>
    <x v="24"/>
    <n v="4"/>
    <n v="24.99"/>
    <x v="3"/>
    <s v="EB"/>
    <n v="49.98"/>
    <x v="15"/>
    <x v="2"/>
    <x v="1"/>
  </r>
  <r>
    <s v="770-367-8457"/>
    <s v="63405 Erie Junction"/>
    <x v="61"/>
    <x v="2"/>
    <n v="30245"/>
    <n v="2688"/>
    <x v="499"/>
    <s v="BP102"/>
    <n v="2"/>
    <x v="1"/>
    <n v="1"/>
    <n v="8.99"/>
    <x v="1"/>
    <s v="BP"/>
    <n v="17.98"/>
    <x v="21"/>
    <x v="0"/>
    <x v="0"/>
  </r>
  <r>
    <s v="770-367-8457"/>
    <s v="63405 Erie Junction"/>
    <x v="61"/>
    <x v="2"/>
    <n v="30245"/>
    <n v="2828"/>
    <x v="289"/>
    <s v="EB501"/>
    <n v="3"/>
    <x v="16"/>
    <n v="4"/>
    <n v="23.99"/>
    <x v="3"/>
    <s v="EB"/>
    <n v="71.97"/>
    <x v="15"/>
    <x v="11"/>
    <x v="0"/>
  </r>
  <r>
    <s v="215-676-8212"/>
    <s v="47 Spohn Way"/>
    <x v="34"/>
    <x v="21"/>
    <n v="19093"/>
    <n v="603"/>
    <x v="114"/>
    <s v="RK605"/>
    <n v="5"/>
    <x v="37"/>
    <n v="5"/>
    <n v="214"/>
    <x v="6"/>
    <s v="RK"/>
    <n v="1070"/>
    <x v="9"/>
    <x v="2"/>
    <x v="1"/>
  </r>
  <r>
    <s v="215-676-8212"/>
    <s v="47 Spohn Way"/>
    <x v="34"/>
    <x v="21"/>
    <n v="19093"/>
    <n v="1572"/>
    <x v="235"/>
    <s v="EB512"/>
    <n v="3"/>
    <x v="45"/>
    <n v="4"/>
    <n v="24.95"/>
    <x v="3"/>
    <s v="EB"/>
    <n v="74.849999999999994"/>
    <x v="20"/>
    <x v="3"/>
    <x v="1"/>
  </r>
  <r>
    <s v="215-676-8212"/>
    <s v="47 Spohn Way"/>
    <x v="34"/>
    <x v="21"/>
    <n v="19093"/>
    <n v="2018"/>
    <x v="83"/>
    <s v="DS305"/>
    <n v="3"/>
    <x v="10"/>
    <n v="3"/>
    <n v="455"/>
    <x v="5"/>
    <s v="DS"/>
    <n v="1365"/>
    <x v="6"/>
    <x v="5"/>
    <x v="0"/>
  </r>
  <r>
    <s v="215-676-8212"/>
    <s v="47 Spohn Way"/>
    <x v="34"/>
    <x v="21"/>
    <n v="19093"/>
    <n v="3336"/>
    <x v="424"/>
    <s v="RS707"/>
    <n v="5"/>
    <x v="21"/>
    <n v="6"/>
    <n v="599"/>
    <x v="2"/>
    <s v="RS"/>
    <n v="2995"/>
    <x v="29"/>
    <x v="3"/>
    <x v="0"/>
  </r>
  <r>
    <s v="304-258-9637"/>
    <s v="10626 Gulseth Point"/>
    <x v="204"/>
    <x v="42"/>
    <n v="26505"/>
    <n v="1544"/>
    <x v="500"/>
    <s v="TV801"/>
    <n v="5"/>
    <x v="60"/>
    <n v="7"/>
    <n v="36.99"/>
    <x v="0"/>
    <s v="TV"/>
    <n v="184.95000000000002"/>
    <x v="21"/>
    <x v="1"/>
    <x v="1"/>
  </r>
  <r>
    <s v="304-258-9637"/>
    <s v="10626 Gulseth Point"/>
    <x v="204"/>
    <x v="42"/>
    <n v="26505"/>
    <n v="1768"/>
    <x v="171"/>
    <s v="RS707"/>
    <n v="1"/>
    <x v="21"/>
    <n v="6"/>
    <n v="599"/>
    <x v="2"/>
    <s v="RS"/>
    <n v="599"/>
    <x v="30"/>
    <x v="4"/>
    <x v="0"/>
  </r>
  <r>
    <s v="302-391-3666"/>
    <s v="8329 Sundown Alley"/>
    <x v="75"/>
    <x v="35"/>
    <n v="19714"/>
    <n v="80"/>
    <x v="501"/>
    <s v="BP109"/>
    <n v="2"/>
    <x v="58"/>
    <n v="1"/>
    <n v="10.99"/>
    <x v="1"/>
    <s v="BP"/>
    <n v="21.98"/>
    <x v="1"/>
    <x v="4"/>
    <x v="1"/>
  </r>
  <r>
    <s v="302-391-3666"/>
    <s v="8329 Sundown Alley"/>
    <x v="75"/>
    <x v="35"/>
    <n v="19714"/>
    <n v="291"/>
    <x v="162"/>
    <s v="EB519"/>
    <n v="4"/>
    <x v="51"/>
    <n v="4"/>
    <n v="16.75"/>
    <x v="3"/>
    <s v="EB"/>
    <n v="67"/>
    <x v="21"/>
    <x v="9"/>
    <x v="1"/>
  </r>
  <r>
    <s v="302-391-3666"/>
    <s v="8329 Sundown Alley"/>
    <x v="75"/>
    <x v="35"/>
    <n v="19714"/>
    <n v="683"/>
    <x v="498"/>
    <s v="RS703"/>
    <n v="2"/>
    <x v="50"/>
    <n v="6"/>
    <n v="549"/>
    <x v="2"/>
    <s v="RS"/>
    <n v="1098"/>
    <x v="4"/>
    <x v="2"/>
    <x v="1"/>
  </r>
  <r>
    <s v="302-391-3666"/>
    <s v="8329 Sundown Alley"/>
    <x v="75"/>
    <x v="35"/>
    <n v="19714"/>
    <n v="1113"/>
    <x v="364"/>
    <s v="RS707"/>
    <n v="3"/>
    <x v="21"/>
    <n v="6"/>
    <n v="599"/>
    <x v="2"/>
    <s v="RS"/>
    <n v="1797"/>
    <x v="21"/>
    <x v="11"/>
    <x v="1"/>
  </r>
  <r>
    <s v="302-391-3666"/>
    <s v="8329 Sundown Alley"/>
    <x v="75"/>
    <x v="35"/>
    <n v="19714"/>
    <n v="2517"/>
    <x v="148"/>
    <s v="RS707"/>
    <n v="5"/>
    <x v="21"/>
    <n v="6"/>
    <n v="599"/>
    <x v="2"/>
    <s v="RS"/>
    <n v="2995"/>
    <x v="22"/>
    <x v="6"/>
    <x v="0"/>
  </r>
  <r>
    <s v="859-919-2069"/>
    <s v="1260 Porter Center"/>
    <x v="167"/>
    <x v="34"/>
    <n v="40586"/>
    <n v="840"/>
    <x v="502"/>
    <s v="RK602"/>
    <n v="4"/>
    <x v="49"/>
    <n v="5"/>
    <n v="189"/>
    <x v="6"/>
    <s v="RK"/>
    <n v="756"/>
    <x v="12"/>
    <x v="6"/>
    <x v="1"/>
  </r>
  <r>
    <s v="859-919-2069"/>
    <s v="1260 Porter Center"/>
    <x v="167"/>
    <x v="34"/>
    <n v="40586"/>
    <n v="1759"/>
    <x v="503"/>
    <s v="TV802"/>
    <n v="4"/>
    <x v="31"/>
    <n v="7"/>
    <n v="49.95"/>
    <x v="0"/>
    <s v="TV"/>
    <n v="199.8"/>
    <x v="5"/>
    <x v="4"/>
    <x v="0"/>
  </r>
  <r>
    <s v="336-264-0755"/>
    <s v="13672 Doe Crossing Pass"/>
    <x v="126"/>
    <x v="30"/>
    <n v="27404"/>
    <n v="2361"/>
    <x v="504"/>
    <s v="BP108"/>
    <n v="2"/>
    <x v="40"/>
    <n v="1"/>
    <n v="7.99"/>
    <x v="1"/>
    <s v="BP"/>
    <n v="15.98"/>
    <x v="19"/>
    <x v="2"/>
    <x v="0"/>
  </r>
  <r>
    <s v="916-442-5345"/>
    <s v="4098 4th Road"/>
    <x v="136"/>
    <x v="4"/>
    <n v="94280"/>
    <n v="535"/>
    <x v="248"/>
    <s v="EB504"/>
    <n v="3"/>
    <x v="14"/>
    <n v="4"/>
    <n v="12.99"/>
    <x v="3"/>
    <s v="EB"/>
    <n v="38.97"/>
    <x v="0"/>
    <x v="7"/>
    <x v="1"/>
  </r>
  <r>
    <s v="574-322-7778"/>
    <s v="7003 Longview Circle"/>
    <x v="205"/>
    <x v="18"/>
    <n v="46620"/>
    <n v="3010"/>
    <x v="149"/>
    <s v="EB503"/>
    <n v="3"/>
    <x v="24"/>
    <n v="4"/>
    <n v="24.99"/>
    <x v="3"/>
    <s v="EB"/>
    <n v="74.97"/>
    <x v="24"/>
    <x v="8"/>
    <x v="0"/>
  </r>
  <r>
    <s v="773-183-3414"/>
    <s v="36 Schiller Pass"/>
    <x v="21"/>
    <x v="17"/>
    <n v="60609"/>
    <n v="2951"/>
    <x v="505"/>
    <s v="EB503"/>
    <n v="6"/>
    <x v="24"/>
    <n v="4"/>
    <n v="24.99"/>
    <x v="3"/>
    <s v="EB"/>
    <n v="149.94"/>
    <x v="15"/>
    <x v="10"/>
    <x v="0"/>
  </r>
  <r>
    <s v="718-734-0556"/>
    <s v="7978 Shasta Road"/>
    <x v="37"/>
    <x v="1"/>
    <n v="11205"/>
    <n v="518"/>
    <x v="163"/>
    <s v="EB511"/>
    <n v="4"/>
    <x v="42"/>
    <n v="4"/>
    <n v="20.95"/>
    <x v="3"/>
    <s v="EB"/>
    <n v="83.8"/>
    <x v="17"/>
    <x v="7"/>
    <x v="1"/>
  </r>
  <r>
    <s v="719-986-8222"/>
    <s v="973 Katie Trail"/>
    <x v="143"/>
    <x v="32"/>
    <n v="80209"/>
    <n v="3261"/>
    <x v="449"/>
    <s v="EB514"/>
    <n v="4"/>
    <x v="8"/>
    <n v="4"/>
    <n v="23.99"/>
    <x v="3"/>
    <s v="EB"/>
    <n v="95.96"/>
    <x v="28"/>
    <x v="3"/>
    <x v="0"/>
  </r>
  <r>
    <s v="504-415-0225"/>
    <s v="5339 Ridgeway Center"/>
    <x v="20"/>
    <x v="16"/>
    <n v="70165"/>
    <n v="514"/>
    <x v="506"/>
    <s v="EB502"/>
    <n v="3"/>
    <x v="39"/>
    <n v="4"/>
    <n v="24.95"/>
    <x v="3"/>
    <s v="EB"/>
    <n v="74.849999999999994"/>
    <x v="1"/>
    <x v="7"/>
    <x v="1"/>
  </r>
  <r>
    <s v="504-415-0225"/>
    <s v="5339 Ridgeway Center"/>
    <x v="20"/>
    <x v="16"/>
    <n v="70165"/>
    <n v="1320"/>
    <x v="286"/>
    <s v="BP101"/>
    <n v="2"/>
    <x v="34"/>
    <n v="1"/>
    <n v="9.99"/>
    <x v="1"/>
    <s v="BP"/>
    <n v="19.98"/>
    <x v="3"/>
    <x v="8"/>
    <x v="1"/>
  </r>
  <r>
    <s v="504-415-0225"/>
    <s v="5339 Ridgeway Center"/>
    <x v="20"/>
    <x v="16"/>
    <n v="70165"/>
    <n v="2453"/>
    <x v="65"/>
    <s v="BP109"/>
    <n v="5"/>
    <x v="58"/>
    <n v="1"/>
    <n v="10.99"/>
    <x v="1"/>
    <s v="BP"/>
    <n v="54.95"/>
    <x v="28"/>
    <x v="6"/>
    <x v="0"/>
  </r>
  <r>
    <s v="646-838-7389"/>
    <s v="4438 Spaight Pass"/>
    <x v="22"/>
    <x v="1"/>
    <n v="10060"/>
    <n v="157"/>
    <x v="507"/>
    <s v="EB520"/>
    <n v="4"/>
    <x v="48"/>
    <n v="4"/>
    <n v="17.5"/>
    <x v="3"/>
    <s v="EB"/>
    <n v="70"/>
    <x v="26"/>
    <x v="9"/>
    <x v="1"/>
  </r>
  <r>
    <s v="646-838-7389"/>
    <s v="4438 Spaight Pass"/>
    <x v="22"/>
    <x v="1"/>
    <n v="10060"/>
    <n v="1809"/>
    <x v="340"/>
    <s v="DK202"/>
    <n v="5"/>
    <x v="56"/>
    <n v="2"/>
    <n v="58.95"/>
    <x v="4"/>
    <s v="DK"/>
    <n v="294.75"/>
    <x v="4"/>
    <x v="4"/>
    <x v="0"/>
  </r>
  <r>
    <s v="915-223-8095"/>
    <s v="91808 Express Circle"/>
    <x v="104"/>
    <x v="3"/>
    <n v="79977"/>
    <n v="1811"/>
    <x v="340"/>
    <s v="DK204"/>
    <n v="2"/>
    <x v="63"/>
    <n v="2"/>
    <n v="89"/>
    <x v="4"/>
    <s v="DK"/>
    <n v="178"/>
    <x v="4"/>
    <x v="4"/>
    <x v="0"/>
  </r>
  <r>
    <s v="863-190-6319"/>
    <s v="51 Lillian Street"/>
    <x v="206"/>
    <x v="8"/>
    <n v="33805"/>
    <n v="883"/>
    <x v="263"/>
    <s v="EB503"/>
    <n v="3"/>
    <x v="24"/>
    <n v="4"/>
    <n v="24.99"/>
    <x v="3"/>
    <s v="EB"/>
    <n v="74.97"/>
    <x v="16"/>
    <x v="0"/>
    <x v="1"/>
  </r>
  <r>
    <s v="863-190-6319"/>
    <s v="51 Lillian Street"/>
    <x v="206"/>
    <x v="8"/>
    <n v="33805"/>
    <n v="1367"/>
    <x v="213"/>
    <s v="RK607"/>
    <n v="4"/>
    <x v="25"/>
    <n v="5"/>
    <n v="245"/>
    <x v="6"/>
    <s v="RK"/>
    <n v="980"/>
    <x v="1"/>
    <x v="8"/>
    <x v="1"/>
  </r>
  <r>
    <s v="407-193-7710"/>
    <s v="449 Emmet Pass"/>
    <x v="150"/>
    <x v="8"/>
    <n v="32118"/>
    <n v="2920"/>
    <x v="400"/>
    <s v="TV810"/>
    <n v="5"/>
    <x v="68"/>
    <n v="7"/>
    <n v="44.95"/>
    <x v="0"/>
    <s v="TV"/>
    <n v="224.75"/>
    <x v="19"/>
    <x v="10"/>
    <x v="0"/>
  </r>
  <r>
    <s v="716-722-4068"/>
    <s v="85373 Del Sol Lane"/>
    <x v="207"/>
    <x v="1"/>
    <n v="14276"/>
    <n v="1090"/>
    <x v="222"/>
    <s v="DK201"/>
    <n v="4"/>
    <x v="19"/>
    <n v="2"/>
    <n v="54"/>
    <x v="4"/>
    <s v="DK"/>
    <n v="216"/>
    <x v="4"/>
    <x v="11"/>
    <x v="1"/>
  </r>
  <r>
    <s v="215-599-7988"/>
    <s v="22220 Westerfield Place"/>
    <x v="34"/>
    <x v="21"/>
    <n v="19093"/>
    <n v="588"/>
    <x v="349"/>
    <s v="BP109"/>
    <n v="5"/>
    <x v="58"/>
    <n v="1"/>
    <n v="10.99"/>
    <x v="1"/>
    <s v="BP"/>
    <n v="54.95"/>
    <x v="16"/>
    <x v="2"/>
    <x v="1"/>
  </r>
  <r>
    <s v="215-599-7988"/>
    <s v="22220 Westerfield Place"/>
    <x v="34"/>
    <x v="21"/>
    <n v="19093"/>
    <n v="2975"/>
    <x v="212"/>
    <s v="BP110"/>
    <n v="4"/>
    <x v="11"/>
    <n v="1"/>
    <n v="11.99"/>
    <x v="1"/>
    <s v="BP"/>
    <n v="47.96"/>
    <x v="23"/>
    <x v="8"/>
    <x v="0"/>
  </r>
  <r>
    <s v="504-345-3769"/>
    <s v="2429 Sutherland Pass"/>
    <x v="20"/>
    <x v="16"/>
    <n v="70129"/>
    <n v="513"/>
    <x v="506"/>
    <s v="TV802"/>
    <n v="3"/>
    <x v="31"/>
    <n v="7"/>
    <n v="49.95"/>
    <x v="0"/>
    <s v="TV"/>
    <n v="149.85000000000002"/>
    <x v="1"/>
    <x v="7"/>
    <x v="1"/>
  </r>
  <r>
    <s v="504-345-3769"/>
    <s v="2429 Sutherland Pass"/>
    <x v="20"/>
    <x v="16"/>
    <n v="70129"/>
    <n v="2644"/>
    <x v="140"/>
    <s v="EB519"/>
    <n v="4"/>
    <x v="51"/>
    <n v="4"/>
    <n v="16.75"/>
    <x v="3"/>
    <s v="EB"/>
    <n v="67"/>
    <x v="2"/>
    <x v="0"/>
    <x v="0"/>
  </r>
  <r>
    <s v="504-345-3769"/>
    <s v="2429 Sutherland Pass"/>
    <x v="20"/>
    <x v="16"/>
    <n v="70129"/>
    <n v="2702"/>
    <x v="288"/>
    <s v="DS306"/>
    <n v="2"/>
    <x v="17"/>
    <n v="3"/>
    <n v="250"/>
    <x v="5"/>
    <s v="DS"/>
    <n v="500"/>
    <x v="26"/>
    <x v="11"/>
    <x v="0"/>
  </r>
  <r>
    <s v="330-632-5115"/>
    <s v="7289 Fuller Road"/>
    <x v="123"/>
    <x v="20"/>
    <n v="44321"/>
    <n v="583"/>
    <x v="508"/>
    <s v="DK203"/>
    <n v="2"/>
    <x v="30"/>
    <n v="2"/>
    <n v="69"/>
    <x v="4"/>
    <s v="DK"/>
    <n v="138"/>
    <x v="6"/>
    <x v="2"/>
    <x v="1"/>
  </r>
  <r>
    <s v="330-632-5115"/>
    <s v="7289 Fuller Road"/>
    <x v="123"/>
    <x v="20"/>
    <n v="44321"/>
    <n v="1088"/>
    <x v="158"/>
    <s v="EB518"/>
    <n v="5"/>
    <x v="54"/>
    <n v="4"/>
    <n v="14.99"/>
    <x v="3"/>
    <s v="EB"/>
    <n v="74.95"/>
    <x v="22"/>
    <x v="11"/>
    <x v="1"/>
  </r>
  <r>
    <s v="330-632-5115"/>
    <s v="7289 Fuller Road"/>
    <x v="123"/>
    <x v="20"/>
    <n v="44321"/>
    <n v="2283"/>
    <x v="132"/>
    <s v="TV801"/>
    <n v="3"/>
    <x v="60"/>
    <n v="7"/>
    <n v="36.99"/>
    <x v="0"/>
    <s v="TV"/>
    <n v="110.97"/>
    <x v="8"/>
    <x v="2"/>
    <x v="0"/>
  </r>
  <r>
    <s v="330-632-5115"/>
    <s v="7289 Fuller Road"/>
    <x v="123"/>
    <x v="20"/>
    <n v="44321"/>
    <n v="3078"/>
    <x v="44"/>
    <s v="DS306"/>
    <n v="4"/>
    <x v="17"/>
    <n v="3"/>
    <n v="250"/>
    <x v="5"/>
    <s v="DS"/>
    <n v="1000"/>
    <x v="26"/>
    <x v="1"/>
    <x v="0"/>
  </r>
  <r>
    <s v="574-305-9519"/>
    <s v="17 Dorton Avenue"/>
    <x v="205"/>
    <x v="18"/>
    <n v="46634"/>
    <n v="1604"/>
    <x v="52"/>
    <s v="RS703"/>
    <n v="2"/>
    <x v="50"/>
    <n v="6"/>
    <n v="549"/>
    <x v="2"/>
    <s v="RS"/>
    <n v="1098"/>
    <x v="10"/>
    <x v="3"/>
    <x v="1"/>
  </r>
  <r>
    <s v="571-303-2509"/>
    <s v="63 Arizona Point"/>
    <x v="208"/>
    <x v="7"/>
    <n v="22036"/>
    <n v="1662"/>
    <x v="509"/>
    <s v="RK603"/>
    <n v="3"/>
    <x v="27"/>
    <n v="5"/>
    <n v="189"/>
    <x v="6"/>
    <s v="RK"/>
    <n v="567"/>
    <x v="4"/>
    <x v="3"/>
    <x v="1"/>
  </r>
  <r>
    <s v="571-303-2509"/>
    <s v="63 Arizona Point"/>
    <x v="208"/>
    <x v="7"/>
    <n v="22036"/>
    <n v="2254"/>
    <x v="510"/>
    <s v="DK204"/>
    <n v="2"/>
    <x v="63"/>
    <n v="2"/>
    <n v="89"/>
    <x v="4"/>
    <s v="DK"/>
    <n v="178"/>
    <x v="15"/>
    <x v="7"/>
    <x v="0"/>
  </r>
  <r>
    <s v="205-266-7499"/>
    <s v="291 Farmco Plaza"/>
    <x v="209"/>
    <x v="29"/>
    <n v="35487"/>
    <n v="1257"/>
    <x v="310"/>
    <s v="TV801"/>
    <n v="4"/>
    <x v="60"/>
    <n v="7"/>
    <n v="36.99"/>
    <x v="0"/>
    <s v="TV"/>
    <n v="147.96"/>
    <x v="0"/>
    <x v="10"/>
    <x v="1"/>
  </r>
  <r>
    <s v="303-213-8224"/>
    <s v="4388 Dahle Trail"/>
    <x v="210"/>
    <x v="32"/>
    <n v="80161"/>
    <n v="112"/>
    <x v="199"/>
    <s v="EB504"/>
    <n v="4"/>
    <x v="14"/>
    <n v="4"/>
    <n v="12.99"/>
    <x v="3"/>
    <s v="EB"/>
    <n v="51.96"/>
    <x v="14"/>
    <x v="4"/>
    <x v="1"/>
  </r>
  <r>
    <s v="303-213-8224"/>
    <s v="4388 Dahle Trail"/>
    <x v="210"/>
    <x v="32"/>
    <n v="80161"/>
    <n v="398"/>
    <x v="86"/>
    <s v="TV807"/>
    <n v="4"/>
    <x v="15"/>
    <n v="7"/>
    <n v="32.950000000000003"/>
    <x v="0"/>
    <s v="TV"/>
    <n v="131.80000000000001"/>
    <x v="4"/>
    <x v="5"/>
    <x v="1"/>
  </r>
  <r>
    <s v="303-213-8224"/>
    <s v="4388 Dahle Trail"/>
    <x v="210"/>
    <x v="32"/>
    <n v="80161"/>
    <n v="508"/>
    <x v="511"/>
    <s v="TV810"/>
    <n v="3"/>
    <x v="68"/>
    <n v="7"/>
    <n v="44.95"/>
    <x v="0"/>
    <s v="TV"/>
    <n v="134.85000000000002"/>
    <x v="2"/>
    <x v="7"/>
    <x v="1"/>
  </r>
  <r>
    <s v="303-213-8224"/>
    <s v="4388 Dahle Trail"/>
    <x v="210"/>
    <x v="32"/>
    <n v="80161"/>
    <n v="2775"/>
    <x v="110"/>
    <s v="TV812"/>
    <n v="3"/>
    <x v="43"/>
    <n v="7"/>
    <n v="28.99"/>
    <x v="0"/>
    <s v="TV"/>
    <n v="86.97"/>
    <x v="1"/>
    <x v="11"/>
    <x v="0"/>
  </r>
  <r>
    <s v="903-562-5766"/>
    <s v="1683 Hayes Plaza"/>
    <x v="211"/>
    <x v="3"/>
    <n v="75507"/>
    <n v="2760"/>
    <x v="512"/>
    <s v="DS306"/>
    <n v="4"/>
    <x v="17"/>
    <n v="3"/>
    <n v="250"/>
    <x v="5"/>
    <s v="DS"/>
    <n v="1000"/>
    <x v="24"/>
    <x v="11"/>
    <x v="0"/>
  </r>
  <r>
    <s v="850-997-1518"/>
    <s v="977 Iowa Hill"/>
    <x v="170"/>
    <x v="8"/>
    <n v="32511"/>
    <n v="433"/>
    <x v="277"/>
    <s v="EB518"/>
    <n v="1"/>
    <x v="54"/>
    <n v="4"/>
    <n v="14.99"/>
    <x v="3"/>
    <s v="EB"/>
    <n v="14.99"/>
    <x v="26"/>
    <x v="7"/>
    <x v="1"/>
  </r>
  <r>
    <s v="765-837-3978"/>
    <s v="853 Sullivan Way"/>
    <x v="212"/>
    <x v="18"/>
    <n v="47306"/>
    <n v="1330"/>
    <x v="175"/>
    <s v="DK204"/>
    <n v="5"/>
    <x v="63"/>
    <n v="2"/>
    <n v="89"/>
    <x v="4"/>
    <s v="DK"/>
    <n v="445"/>
    <x v="10"/>
    <x v="8"/>
    <x v="1"/>
  </r>
  <r>
    <s v="303-367-3441"/>
    <s v="273 Grim Center"/>
    <x v="213"/>
    <x v="32"/>
    <n v="80044"/>
    <n v="1883"/>
    <x v="513"/>
    <s v="DK206"/>
    <n v="3"/>
    <x v="46"/>
    <n v="2"/>
    <n v="119"/>
    <x v="4"/>
    <s v="DK"/>
    <n v="357"/>
    <x v="16"/>
    <x v="9"/>
    <x v="0"/>
  </r>
  <r>
    <s v="415-345-9469"/>
    <s v="3936 Anderson Pass"/>
    <x v="4"/>
    <x v="4"/>
    <n v="94126"/>
    <n v="2628"/>
    <x v="514"/>
    <s v="TV802"/>
    <n v="4"/>
    <x v="31"/>
    <n v="7"/>
    <n v="49.95"/>
    <x v="0"/>
    <s v="TV"/>
    <n v="199.8"/>
    <x v="24"/>
    <x v="0"/>
    <x v="0"/>
  </r>
  <r>
    <s v="810-372-6463"/>
    <s v="8041 Lindbergh Road"/>
    <x v="214"/>
    <x v="24"/>
    <n v="48555"/>
    <n v="1567"/>
    <x v="235"/>
    <s v="EB514"/>
    <n v="5"/>
    <x v="8"/>
    <n v="4"/>
    <n v="23.99"/>
    <x v="3"/>
    <s v="EB"/>
    <n v="119.94999999999999"/>
    <x v="20"/>
    <x v="3"/>
    <x v="1"/>
  </r>
  <r>
    <s v="810-372-6463"/>
    <s v="8041 Lindbergh Road"/>
    <x v="214"/>
    <x v="24"/>
    <n v="48555"/>
    <n v="3087"/>
    <x v="323"/>
    <s v="RK604"/>
    <n v="4"/>
    <x v="35"/>
    <n v="5"/>
    <n v="189"/>
    <x v="6"/>
    <s v="RK"/>
    <n v="756"/>
    <x v="18"/>
    <x v="1"/>
    <x v="0"/>
  </r>
  <r>
    <s v="937-967-1110"/>
    <s v="7789 Bowman Trail"/>
    <x v="180"/>
    <x v="20"/>
    <n v="45408"/>
    <n v="1071"/>
    <x v="265"/>
    <s v="BP104"/>
    <n v="5"/>
    <x v="28"/>
    <n v="1"/>
    <n v="4.99"/>
    <x v="1"/>
    <s v="BP"/>
    <n v="24.950000000000003"/>
    <x v="1"/>
    <x v="11"/>
    <x v="1"/>
  </r>
  <r>
    <s v="937-967-1110"/>
    <s v="7789 Bowman Trail"/>
    <x v="180"/>
    <x v="20"/>
    <n v="45408"/>
    <n v="1319"/>
    <x v="515"/>
    <s v="TV805"/>
    <n v="4"/>
    <x v="9"/>
    <n v="7"/>
    <n v="49"/>
    <x v="0"/>
    <s v="TV"/>
    <n v="196"/>
    <x v="9"/>
    <x v="8"/>
    <x v="1"/>
  </r>
  <r>
    <s v="937-967-1110"/>
    <s v="7789 Bowman Trail"/>
    <x v="180"/>
    <x v="20"/>
    <n v="45408"/>
    <n v="1565"/>
    <x v="395"/>
    <s v="DK209"/>
    <n v="5"/>
    <x v="13"/>
    <n v="2"/>
    <n v="179"/>
    <x v="4"/>
    <s v="DK"/>
    <n v="895"/>
    <x v="8"/>
    <x v="3"/>
    <x v="1"/>
  </r>
  <r>
    <s v="480-989-0446"/>
    <s v="44 Porter Road"/>
    <x v="26"/>
    <x v="6"/>
    <n v="85040"/>
    <n v="229"/>
    <x v="516"/>
    <s v="DK208"/>
    <n v="2"/>
    <x v="22"/>
    <n v="2"/>
    <n v="167"/>
    <x v="4"/>
    <s v="DK"/>
    <n v="334"/>
    <x v="5"/>
    <x v="9"/>
    <x v="1"/>
  </r>
  <r>
    <s v="260-289-5875"/>
    <s v="41438 Kings Trail"/>
    <x v="23"/>
    <x v="18"/>
    <n v="46857"/>
    <n v="2159"/>
    <x v="517"/>
    <s v="TV809"/>
    <n v="4"/>
    <x v="64"/>
    <n v="7"/>
    <n v="42.99"/>
    <x v="0"/>
    <s v="TV"/>
    <n v="171.96"/>
    <x v="9"/>
    <x v="7"/>
    <x v="0"/>
  </r>
  <r>
    <s v="706-254-7982"/>
    <s v="323 Welch Center"/>
    <x v="25"/>
    <x v="2"/>
    <n v="31914"/>
    <n v="451"/>
    <x v="130"/>
    <s v="DS305"/>
    <n v="5"/>
    <x v="10"/>
    <n v="3"/>
    <n v="455"/>
    <x v="5"/>
    <s v="DS"/>
    <n v="2275"/>
    <x v="18"/>
    <x v="7"/>
    <x v="1"/>
  </r>
  <r>
    <s v="915-210-9967"/>
    <s v="62 Columbus Court"/>
    <x v="104"/>
    <x v="3"/>
    <n v="88558"/>
    <n v="666"/>
    <x v="518"/>
    <s v="RS703"/>
    <n v="2"/>
    <x v="50"/>
    <n v="6"/>
    <n v="549"/>
    <x v="2"/>
    <s v="RS"/>
    <n v="1098"/>
    <x v="19"/>
    <x v="2"/>
    <x v="1"/>
  </r>
  <r>
    <s v="661-592-8571"/>
    <s v="96695 Leroy Place"/>
    <x v="215"/>
    <x v="4"/>
    <n v="93591"/>
    <n v="1526"/>
    <x v="63"/>
    <s v="RK605"/>
    <n v="5"/>
    <x v="37"/>
    <n v="5"/>
    <n v="214"/>
    <x v="6"/>
    <s v="RK"/>
    <n v="1070"/>
    <x v="14"/>
    <x v="1"/>
    <x v="1"/>
  </r>
  <r>
    <s v="314-430-0119"/>
    <s v="506 Haas Drive"/>
    <x v="71"/>
    <x v="33"/>
    <n v="63196"/>
    <n v="1972"/>
    <x v="334"/>
    <s v="EB518"/>
    <n v="3"/>
    <x v="54"/>
    <n v="4"/>
    <n v="14.99"/>
    <x v="3"/>
    <s v="EB"/>
    <n v="44.97"/>
    <x v="25"/>
    <x v="9"/>
    <x v="0"/>
  </r>
  <r>
    <s v="314-430-0119"/>
    <s v="506 Haas Drive"/>
    <x v="71"/>
    <x v="33"/>
    <n v="63196"/>
    <n v="2421"/>
    <x v="84"/>
    <s v="RK605"/>
    <n v="5"/>
    <x v="37"/>
    <n v="5"/>
    <n v="214"/>
    <x v="6"/>
    <s v="RK"/>
    <n v="1070"/>
    <x v="20"/>
    <x v="6"/>
    <x v="0"/>
  </r>
  <r>
    <s v="608-958-8759"/>
    <s v="291 Sachs Street"/>
    <x v="14"/>
    <x v="12"/>
    <n v="53710"/>
    <n v="150"/>
    <x v="455"/>
    <s v="DS303"/>
    <n v="2"/>
    <x v="53"/>
    <n v="3"/>
    <n v="450"/>
    <x v="5"/>
    <s v="DS"/>
    <n v="900"/>
    <x v="29"/>
    <x v="4"/>
    <x v="1"/>
  </r>
  <r>
    <s v="608-958-8759"/>
    <s v="291 Sachs Street"/>
    <x v="14"/>
    <x v="12"/>
    <n v="53710"/>
    <n v="3240"/>
    <x v="179"/>
    <s v="DS301"/>
    <n v="5"/>
    <x v="20"/>
    <n v="3"/>
    <n v="399"/>
    <x v="5"/>
    <s v="DS"/>
    <n v="1995"/>
    <x v="16"/>
    <x v="3"/>
    <x v="0"/>
  </r>
  <r>
    <s v="325-341-0824"/>
    <s v="15687 Del Sol Court"/>
    <x v="216"/>
    <x v="3"/>
    <n v="79605"/>
    <n v="1246"/>
    <x v="408"/>
    <s v="RS704"/>
    <n v="3"/>
    <x v="66"/>
    <n v="6"/>
    <n v="699"/>
    <x v="2"/>
    <s v="RS"/>
    <n v="2097"/>
    <x v="14"/>
    <x v="10"/>
    <x v="1"/>
  </r>
  <r>
    <s v="510-822-1036"/>
    <s v="26 Amoth Road"/>
    <x v="201"/>
    <x v="4"/>
    <n v="94712"/>
    <n v="2843"/>
    <x v="275"/>
    <s v="TV806"/>
    <n v="5"/>
    <x v="61"/>
    <n v="7"/>
    <n v="49"/>
    <x v="0"/>
    <s v="TV"/>
    <n v="245"/>
    <x v="26"/>
    <x v="10"/>
    <x v="0"/>
  </r>
  <r>
    <s v="501-347-8560"/>
    <s v="3475 Sycamore Street"/>
    <x v="217"/>
    <x v="25"/>
    <n v="71914"/>
    <n v="1927"/>
    <x v="252"/>
    <s v="TV811"/>
    <n v="2"/>
    <x v="2"/>
    <n v="7"/>
    <n v="27.5"/>
    <x v="0"/>
    <s v="TV"/>
    <n v="55"/>
    <x v="30"/>
    <x v="9"/>
    <x v="0"/>
  </r>
  <r>
    <s v="501-347-8560"/>
    <s v="3475 Sycamore Street"/>
    <x v="217"/>
    <x v="25"/>
    <n v="71914"/>
    <n v="2323"/>
    <x v="519"/>
    <s v="EB516"/>
    <n v="1"/>
    <x v="57"/>
    <n v="4"/>
    <n v="16.989999999999998"/>
    <x v="3"/>
    <s v="EB"/>
    <n v="16.989999999999998"/>
    <x v="27"/>
    <x v="2"/>
    <x v="0"/>
  </r>
  <r>
    <s v="972-141-8548"/>
    <s v="8562 Waxwing Alley"/>
    <x v="218"/>
    <x v="3"/>
    <n v="75044"/>
    <n v="1247"/>
    <x v="408"/>
    <s v="BP107"/>
    <n v="3"/>
    <x v="6"/>
    <n v="1"/>
    <n v="12"/>
    <x v="1"/>
    <s v="BP"/>
    <n v="36"/>
    <x v="14"/>
    <x v="10"/>
    <x v="1"/>
  </r>
  <r>
    <s v="619-704-5643"/>
    <s v="54424 Moulton Alley"/>
    <x v="158"/>
    <x v="4"/>
    <n v="92153"/>
    <n v="3000"/>
    <x v="520"/>
    <s v="TV805"/>
    <n v="4"/>
    <x v="9"/>
    <n v="7"/>
    <n v="49"/>
    <x v="0"/>
    <s v="TV"/>
    <n v="196"/>
    <x v="27"/>
    <x v="8"/>
    <x v="0"/>
  </r>
  <r>
    <s v="843-111-2279"/>
    <s v="1704 Cascade Terrace"/>
    <x v="169"/>
    <x v="28"/>
    <n v="29424"/>
    <n v="1149"/>
    <x v="484"/>
    <s v="EB504"/>
    <n v="2"/>
    <x v="14"/>
    <n v="4"/>
    <n v="12.99"/>
    <x v="3"/>
    <s v="EB"/>
    <n v="25.98"/>
    <x v="8"/>
    <x v="10"/>
    <x v="1"/>
  </r>
  <r>
    <s v="434-150-9295"/>
    <s v="598 Kipling Trail"/>
    <x v="219"/>
    <x v="7"/>
    <n v="22111"/>
    <n v="968"/>
    <x v="521"/>
    <s v="BP110"/>
    <n v="5"/>
    <x v="11"/>
    <n v="1"/>
    <n v="11.99"/>
    <x v="1"/>
    <s v="BP"/>
    <n v="59.95"/>
    <x v="0"/>
    <x v="0"/>
    <x v="1"/>
  </r>
  <r>
    <s v="434-150-9295"/>
    <s v="598 Kipling Trail"/>
    <x v="219"/>
    <x v="7"/>
    <n v="22111"/>
    <n v="995"/>
    <x v="406"/>
    <s v="RS704"/>
    <n v="5"/>
    <x v="66"/>
    <n v="6"/>
    <n v="699"/>
    <x v="2"/>
    <s v="RS"/>
    <n v="3495"/>
    <x v="29"/>
    <x v="0"/>
    <x v="1"/>
  </r>
  <r>
    <s v="434-150-9295"/>
    <s v="598 Kipling Trail"/>
    <x v="219"/>
    <x v="7"/>
    <n v="22111"/>
    <n v="2464"/>
    <x v="522"/>
    <s v="RK606"/>
    <n v="5"/>
    <x v="47"/>
    <n v="5"/>
    <n v="225"/>
    <x v="6"/>
    <s v="RK"/>
    <n v="1125"/>
    <x v="27"/>
    <x v="6"/>
    <x v="0"/>
  </r>
  <r>
    <s v="434-150-9295"/>
    <s v="598 Kipling Trail"/>
    <x v="219"/>
    <x v="7"/>
    <n v="22111"/>
    <n v="3235"/>
    <x v="523"/>
    <s v="TV808"/>
    <n v="3"/>
    <x v="26"/>
    <n v="7"/>
    <n v="34.99"/>
    <x v="0"/>
    <s v="TV"/>
    <n v="104.97"/>
    <x v="6"/>
    <x v="3"/>
    <x v="0"/>
  </r>
  <r>
    <s v="727-713-5831"/>
    <s v="79520 Mcbride Lane"/>
    <x v="220"/>
    <x v="8"/>
    <n v="33763"/>
    <n v="971"/>
    <x v="524"/>
    <s v="DS302"/>
    <n v="6"/>
    <x v="23"/>
    <n v="3"/>
    <n v="395"/>
    <x v="5"/>
    <s v="DS"/>
    <n v="2370"/>
    <x v="25"/>
    <x v="0"/>
    <x v="1"/>
  </r>
  <r>
    <s v="727-713-5831"/>
    <s v="79520 Mcbride Lane"/>
    <x v="220"/>
    <x v="8"/>
    <n v="33763"/>
    <n v="1838"/>
    <x v="453"/>
    <s v="EB501"/>
    <n v="6"/>
    <x v="16"/>
    <n v="4"/>
    <n v="23.99"/>
    <x v="3"/>
    <s v="EB"/>
    <n v="143.94"/>
    <x v="12"/>
    <x v="4"/>
    <x v="0"/>
  </r>
  <r>
    <s v="727-713-5831"/>
    <s v="79520 Mcbride Lane"/>
    <x v="220"/>
    <x v="8"/>
    <n v="33763"/>
    <n v="2942"/>
    <x v="525"/>
    <s v="DS307"/>
    <n v="2"/>
    <x v="12"/>
    <n v="3"/>
    <n v="499"/>
    <x v="5"/>
    <s v="DS"/>
    <n v="998"/>
    <x v="21"/>
    <x v="10"/>
    <x v="0"/>
  </r>
  <r>
    <s v="425-603-2806"/>
    <s v="28 Chinook Crossing"/>
    <x v="51"/>
    <x v="26"/>
    <n v="98115"/>
    <n v="1293"/>
    <x v="471"/>
    <s v="BP108"/>
    <n v="3"/>
    <x v="40"/>
    <n v="1"/>
    <n v="7.99"/>
    <x v="1"/>
    <s v="BP"/>
    <n v="23.97"/>
    <x v="13"/>
    <x v="8"/>
    <x v="1"/>
  </r>
  <r>
    <s v="425-603-2806"/>
    <s v="28 Chinook Crossing"/>
    <x v="51"/>
    <x v="26"/>
    <n v="98115"/>
    <n v="1847"/>
    <x v="324"/>
    <s v="EB504"/>
    <n v="4"/>
    <x v="14"/>
    <n v="4"/>
    <n v="12.99"/>
    <x v="3"/>
    <s v="EB"/>
    <n v="51.96"/>
    <x v="29"/>
    <x v="4"/>
    <x v="0"/>
  </r>
  <r>
    <s v="425-603-2806"/>
    <s v="28 Chinook Crossing"/>
    <x v="51"/>
    <x v="26"/>
    <n v="98115"/>
    <n v="2127"/>
    <x v="152"/>
    <s v="DS305"/>
    <n v="5"/>
    <x v="10"/>
    <n v="3"/>
    <n v="455"/>
    <x v="5"/>
    <s v="DS"/>
    <n v="2275"/>
    <x v="13"/>
    <x v="7"/>
    <x v="0"/>
  </r>
  <r>
    <s v="619-789-1594"/>
    <s v="23281 Southridge Alley"/>
    <x v="158"/>
    <x v="4"/>
    <n v="92105"/>
    <n v="288"/>
    <x v="526"/>
    <s v="TV804"/>
    <n v="4"/>
    <x v="4"/>
    <n v="7"/>
    <n v="37.99"/>
    <x v="0"/>
    <s v="TV"/>
    <n v="151.96"/>
    <x v="11"/>
    <x v="9"/>
    <x v="1"/>
  </r>
  <r>
    <s v="619-789-1594"/>
    <s v="23281 Southridge Alley"/>
    <x v="158"/>
    <x v="4"/>
    <n v="92105"/>
    <n v="1192"/>
    <x v="359"/>
    <s v="TV804"/>
    <n v="2"/>
    <x v="4"/>
    <n v="7"/>
    <n v="37.99"/>
    <x v="0"/>
    <s v="TV"/>
    <n v="75.98"/>
    <x v="27"/>
    <x v="10"/>
    <x v="1"/>
  </r>
  <r>
    <s v="502-493-7347"/>
    <s v="63 5th Street"/>
    <x v="79"/>
    <x v="34"/>
    <n v="40298"/>
    <n v="872"/>
    <x v="452"/>
    <s v="DS304"/>
    <n v="3"/>
    <x v="18"/>
    <n v="3"/>
    <n v="250"/>
    <x v="5"/>
    <s v="DS"/>
    <n v="750"/>
    <x v="23"/>
    <x v="0"/>
    <x v="1"/>
  </r>
  <r>
    <s v="502-493-7347"/>
    <s v="63 5th Street"/>
    <x v="79"/>
    <x v="34"/>
    <n v="40298"/>
    <n v="2742"/>
    <x v="527"/>
    <s v="RK603"/>
    <n v="4"/>
    <x v="27"/>
    <n v="5"/>
    <n v="189"/>
    <x v="6"/>
    <s v="RK"/>
    <n v="756"/>
    <x v="9"/>
    <x v="11"/>
    <x v="0"/>
  </r>
  <r>
    <s v="770-130-2276"/>
    <s v="73 Reinke Junction"/>
    <x v="2"/>
    <x v="2"/>
    <n v="31119"/>
    <n v="678"/>
    <x v="528"/>
    <s v="DS306"/>
    <n v="4"/>
    <x v="17"/>
    <n v="3"/>
    <n v="250"/>
    <x v="5"/>
    <s v="DS"/>
    <n v="1000"/>
    <x v="14"/>
    <x v="2"/>
    <x v="1"/>
  </r>
  <r>
    <s v="770-130-2276"/>
    <s v="73 Reinke Junction"/>
    <x v="2"/>
    <x v="2"/>
    <n v="31119"/>
    <n v="3337"/>
    <x v="424"/>
    <s v="RK602"/>
    <n v="4"/>
    <x v="49"/>
    <n v="5"/>
    <n v="189"/>
    <x v="6"/>
    <s v="RK"/>
    <n v="756"/>
    <x v="29"/>
    <x v="3"/>
    <x v="0"/>
  </r>
  <r>
    <s v="910-567-2640"/>
    <s v="3260 Quincy Crossing"/>
    <x v="88"/>
    <x v="30"/>
    <n v="28410"/>
    <n v="2463"/>
    <x v="522"/>
    <s v="TV805"/>
    <n v="4"/>
    <x v="9"/>
    <n v="7"/>
    <n v="49"/>
    <x v="0"/>
    <s v="TV"/>
    <n v="196"/>
    <x v="27"/>
    <x v="6"/>
    <x v="0"/>
  </r>
  <r>
    <s v="910-567-2640"/>
    <s v="3260 Quincy Crossing"/>
    <x v="88"/>
    <x v="30"/>
    <n v="28410"/>
    <n v="3051"/>
    <x v="75"/>
    <s v="RK605"/>
    <n v="1"/>
    <x v="37"/>
    <n v="5"/>
    <n v="214"/>
    <x v="6"/>
    <s v="RK"/>
    <n v="214"/>
    <x v="25"/>
    <x v="8"/>
    <x v="0"/>
  </r>
  <r>
    <s v="718-320-9968"/>
    <s v="2296 Hazelcrest Point"/>
    <x v="37"/>
    <x v="1"/>
    <n v="11236"/>
    <n v="578"/>
    <x v="529"/>
    <s v="BP109"/>
    <n v="1"/>
    <x v="58"/>
    <n v="1"/>
    <n v="10.99"/>
    <x v="1"/>
    <s v="BP"/>
    <n v="10.99"/>
    <x v="23"/>
    <x v="2"/>
    <x v="1"/>
  </r>
  <r>
    <s v="718-320-9968"/>
    <s v="2296 Hazelcrest Point"/>
    <x v="37"/>
    <x v="1"/>
    <n v="11236"/>
    <n v="2611"/>
    <x v="422"/>
    <s v="DK209"/>
    <n v="4"/>
    <x v="13"/>
    <n v="2"/>
    <n v="179"/>
    <x v="4"/>
    <s v="DK"/>
    <n v="716"/>
    <x v="3"/>
    <x v="0"/>
    <x v="0"/>
  </r>
  <r>
    <s v="619-896-1165"/>
    <s v="4333 Mayer Hill"/>
    <x v="158"/>
    <x v="4"/>
    <n v="92137"/>
    <n v="2961"/>
    <x v="270"/>
    <s v="DS306"/>
    <n v="3"/>
    <x v="17"/>
    <n v="3"/>
    <n v="250"/>
    <x v="5"/>
    <s v="DS"/>
    <n v="750"/>
    <x v="18"/>
    <x v="8"/>
    <x v="0"/>
  </r>
  <r>
    <s v="619-896-1165"/>
    <s v="4333 Mayer Hill"/>
    <x v="158"/>
    <x v="4"/>
    <n v="92137"/>
    <n v="3084"/>
    <x v="115"/>
    <s v="BP106"/>
    <n v="2"/>
    <x v="52"/>
    <n v="1"/>
    <n v="8.99"/>
    <x v="1"/>
    <s v="BP"/>
    <n v="17.98"/>
    <x v="13"/>
    <x v="1"/>
    <x v="0"/>
  </r>
  <r>
    <s v="913-324-6134"/>
    <s v="8047 Chive Hill"/>
    <x v="90"/>
    <x v="37"/>
    <n v="66286"/>
    <n v="44"/>
    <x v="530"/>
    <s v="RK602"/>
    <n v="1"/>
    <x v="49"/>
    <n v="5"/>
    <n v="189"/>
    <x v="6"/>
    <s v="RK"/>
    <n v="189"/>
    <x v="16"/>
    <x v="4"/>
    <x v="1"/>
  </r>
  <r>
    <s v="913-324-6134"/>
    <s v="8047 Chive Hill"/>
    <x v="90"/>
    <x v="37"/>
    <n v="66286"/>
    <n v="752"/>
    <x v="258"/>
    <s v="RS706"/>
    <n v="3"/>
    <x v="38"/>
    <n v="6"/>
    <n v="883"/>
    <x v="2"/>
    <s v="RS"/>
    <n v="2649"/>
    <x v="6"/>
    <x v="6"/>
    <x v="1"/>
  </r>
  <r>
    <s v="504-228-6063"/>
    <s v="6953 Comanche Hill"/>
    <x v="20"/>
    <x v="16"/>
    <n v="70116"/>
    <n v="1951"/>
    <x v="214"/>
    <s v="EB521"/>
    <n v="4"/>
    <x v="44"/>
    <n v="4"/>
    <n v="19.5"/>
    <x v="3"/>
    <s v="EB"/>
    <n v="78"/>
    <x v="22"/>
    <x v="9"/>
    <x v="0"/>
  </r>
  <r>
    <s v="504-228-6063"/>
    <s v="6953 Comanche Hill"/>
    <x v="20"/>
    <x v="16"/>
    <n v="70116"/>
    <n v="3149"/>
    <x v="531"/>
    <s v="EB507"/>
    <n v="2"/>
    <x v="67"/>
    <n v="4"/>
    <n v="13.99"/>
    <x v="3"/>
    <s v="EB"/>
    <n v="27.98"/>
    <x v="7"/>
    <x v="1"/>
    <x v="0"/>
  </r>
  <r>
    <s v="202-692-5203"/>
    <s v="41 Glacier Hill Alley"/>
    <x v="0"/>
    <x v="0"/>
    <n v="20260"/>
    <n v="627"/>
    <x v="532"/>
    <s v="RK605"/>
    <n v="2"/>
    <x v="37"/>
    <n v="5"/>
    <n v="214"/>
    <x v="6"/>
    <s v="RK"/>
    <n v="428"/>
    <x v="24"/>
    <x v="2"/>
    <x v="1"/>
  </r>
  <r>
    <s v="704-658-9753"/>
    <s v="148 Homewood Place"/>
    <x v="58"/>
    <x v="30"/>
    <n v="28289"/>
    <n v="977"/>
    <x v="533"/>
    <s v="EB519"/>
    <n v="5"/>
    <x v="51"/>
    <n v="4"/>
    <n v="16.75"/>
    <x v="3"/>
    <s v="EB"/>
    <n v="83.75"/>
    <x v="21"/>
    <x v="0"/>
    <x v="1"/>
  </r>
  <r>
    <s v="704-658-9753"/>
    <s v="148 Homewood Place"/>
    <x v="58"/>
    <x v="30"/>
    <n v="28289"/>
    <n v="2133"/>
    <x v="152"/>
    <s v="EB505"/>
    <n v="3"/>
    <x v="32"/>
    <n v="4"/>
    <n v="14.99"/>
    <x v="3"/>
    <s v="EB"/>
    <n v="44.97"/>
    <x v="13"/>
    <x v="7"/>
    <x v="0"/>
  </r>
  <r>
    <s v="704-658-9753"/>
    <s v="148 Homewood Place"/>
    <x v="58"/>
    <x v="30"/>
    <n v="28289"/>
    <n v="2247"/>
    <x v="457"/>
    <s v="DK207"/>
    <n v="1"/>
    <x v="41"/>
    <n v="2"/>
    <n v="129.94999999999999"/>
    <x v="4"/>
    <s v="DK"/>
    <n v="129.94999999999999"/>
    <x v="21"/>
    <x v="7"/>
    <x v="0"/>
  </r>
  <r>
    <s v="202-740-6665"/>
    <s v="573 6th Road"/>
    <x v="0"/>
    <x v="0"/>
    <n v="20010"/>
    <n v="2011"/>
    <x v="83"/>
    <s v="BP107"/>
    <n v="4"/>
    <x v="6"/>
    <n v="1"/>
    <n v="12"/>
    <x v="1"/>
    <s v="BP"/>
    <n v="48"/>
    <x v="6"/>
    <x v="5"/>
    <x v="0"/>
  </r>
  <r>
    <s v="202-740-6665"/>
    <s v="573 6th Road"/>
    <x v="0"/>
    <x v="0"/>
    <n v="20010"/>
    <n v="3256"/>
    <x v="141"/>
    <s v="EB501"/>
    <n v="2"/>
    <x v="16"/>
    <n v="4"/>
    <n v="23.99"/>
    <x v="3"/>
    <s v="EB"/>
    <n v="47.98"/>
    <x v="10"/>
    <x v="3"/>
    <x v="0"/>
  </r>
  <r>
    <s v="202-740-6665"/>
    <s v="573 6th Road"/>
    <x v="0"/>
    <x v="0"/>
    <n v="20010"/>
    <n v="3286"/>
    <x v="98"/>
    <s v="EB519"/>
    <n v="3"/>
    <x v="51"/>
    <n v="4"/>
    <n v="16.75"/>
    <x v="3"/>
    <s v="EB"/>
    <n v="50.25"/>
    <x v="7"/>
    <x v="3"/>
    <x v="0"/>
  </r>
  <r>
    <s v="850-433-6173"/>
    <s v="48 Farwell Crossing"/>
    <x v="175"/>
    <x v="8"/>
    <n v="32309"/>
    <n v="1745"/>
    <x v="332"/>
    <s v="BP107"/>
    <n v="5"/>
    <x v="6"/>
    <n v="1"/>
    <n v="12"/>
    <x v="1"/>
    <s v="BP"/>
    <n v="60"/>
    <x v="27"/>
    <x v="4"/>
    <x v="0"/>
  </r>
  <r>
    <s v="303-394-5294"/>
    <s v="92 Eastlawn Lane"/>
    <x v="143"/>
    <x v="32"/>
    <n v="80279"/>
    <n v="698"/>
    <x v="534"/>
    <s v="RK602"/>
    <n v="3"/>
    <x v="49"/>
    <n v="5"/>
    <n v="189"/>
    <x v="6"/>
    <s v="RK"/>
    <n v="567"/>
    <x v="21"/>
    <x v="2"/>
    <x v="1"/>
  </r>
  <r>
    <s v="303-394-5294"/>
    <s v="92 Eastlawn Lane"/>
    <x v="143"/>
    <x v="32"/>
    <n v="80279"/>
    <n v="3254"/>
    <x v="535"/>
    <s v="TV810"/>
    <n v="6"/>
    <x v="68"/>
    <n v="7"/>
    <n v="44.95"/>
    <x v="0"/>
    <s v="TV"/>
    <n v="269.70000000000005"/>
    <x v="3"/>
    <x v="3"/>
    <x v="0"/>
  </r>
  <r>
    <s v="202-123-8111"/>
    <s v="5759 Independence Drive"/>
    <x v="0"/>
    <x v="0"/>
    <n v="20436"/>
    <n v="295"/>
    <x v="392"/>
    <s v="RS703"/>
    <n v="5"/>
    <x v="50"/>
    <n v="6"/>
    <n v="549"/>
    <x v="2"/>
    <s v="RS"/>
    <n v="2745"/>
    <x v="12"/>
    <x v="9"/>
    <x v="1"/>
  </r>
  <r>
    <s v="202-123-8111"/>
    <s v="5759 Independence Drive"/>
    <x v="0"/>
    <x v="0"/>
    <n v="20436"/>
    <n v="1272"/>
    <x v="201"/>
    <s v="EB511"/>
    <n v="4"/>
    <x v="42"/>
    <n v="4"/>
    <n v="20.95"/>
    <x v="3"/>
    <s v="EB"/>
    <n v="83.8"/>
    <x v="12"/>
    <x v="10"/>
    <x v="1"/>
  </r>
  <r>
    <s v="202-123-8111"/>
    <s v="5759 Independence Drive"/>
    <x v="0"/>
    <x v="0"/>
    <n v="20436"/>
    <n v="2519"/>
    <x v="148"/>
    <s v="EB513"/>
    <n v="4"/>
    <x v="55"/>
    <n v="4"/>
    <n v="14.99"/>
    <x v="3"/>
    <s v="EB"/>
    <n v="59.96"/>
    <x v="22"/>
    <x v="6"/>
    <x v="0"/>
  </r>
  <r>
    <s v="786-940-9822"/>
    <s v="90 Tony Plaza"/>
    <x v="165"/>
    <x v="8"/>
    <n v="33153"/>
    <n v="606"/>
    <x v="271"/>
    <s v="EB519"/>
    <n v="3"/>
    <x v="51"/>
    <n v="4"/>
    <n v="16.75"/>
    <x v="3"/>
    <s v="EB"/>
    <n v="50.25"/>
    <x v="3"/>
    <x v="2"/>
    <x v="1"/>
  </r>
  <r>
    <s v="330-514-1664"/>
    <s v="60 Morningstar Lane"/>
    <x v="221"/>
    <x v="20"/>
    <n v="44505"/>
    <n v="1084"/>
    <x v="158"/>
    <s v="EB506"/>
    <n v="3"/>
    <x v="59"/>
    <n v="4"/>
    <n v="16.989999999999998"/>
    <x v="3"/>
    <s v="EB"/>
    <n v="50.97"/>
    <x v="22"/>
    <x v="11"/>
    <x v="1"/>
  </r>
  <r>
    <s v="330-514-1664"/>
    <s v="60 Morningstar Lane"/>
    <x v="221"/>
    <x v="20"/>
    <n v="44505"/>
    <n v="1868"/>
    <x v="154"/>
    <s v="EB506"/>
    <n v="2"/>
    <x v="59"/>
    <n v="4"/>
    <n v="16.989999999999998"/>
    <x v="3"/>
    <s v="EB"/>
    <n v="33.979999999999997"/>
    <x v="23"/>
    <x v="9"/>
    <x v="0"/>
  </r>
  <r>
    <s v="559-122-7163"/>
    <s v="5667 Troy Way"/>
    <x v="102"/>
    <x v="4"/>
    <n v="93704"/>
    <n v="1128"/>
    <x v="390"/>
    <s v="EB509"/>
    <n v="2"/>
    <x v="65"/>
    <n v="4"/>
    <n v="19.989999999999998"/>
    <x v="3"/>
    <s v="EB"/>
    <n v="39.979999999999997"/>
    <x v="26"/>
    <x v="10"/>
    <x v="1"/>
  </r>
  <r>
    <s v="559-122-7163"/>
    <s v="5667 Troy Way"/>
    <x v="102"/>
    <x v="4"/>
    <n v="93704"/>
    <n v="1306"/>
    <x v="174"/>
    <s v="RS702"/>
    <n v="4"/>
    <x v="36"/>
    <n v="6"/>
    <n v="899"/>
    <x v="2"/>
    <s v="RS"/>
    <n v="3596"/>
    <x v="23"/>
    <x v="8"/>
    <x v="1"/>
  </r>
  <r>
    <s v="302-243-6591"/>
    <s v="53420 Basil Point"/>
    <x v="88"/>
    <x v="35"/>
    <n v="19897"/>
    <n v="966"/>
    <x v="536"/>
    <s v="EB508"/>
    <n v="2"/>
    <x v="5"/>
    <n v="4"/>
    <n v="15.5"/>
    <x v="3"/>
    <s v="EB"/>
    <n v="31"/>
    <x v="4"/>
    <x v="0"/>
    <x v="1"/>
  </r>
  <r>
    <s v="302-243-6591"/>
    <s v="53420 Basil Point"/>
    <x v="88"/>
    <x v="35"/>
    <n v="19897"/>
    <n v="1188"/>
    <x v="126"/>
    <s v="EB509"/>
    <n v="2"/>
    <x v="65"/>
    <n v="4"/>
    <n v="19.989999999999998"/>
    <x v="3"/>
    <s v="EB"/>
    <n v="39.979999999999997"/>
    <x v="28"/>
    <x v="10"/>
    <x v="1"/>
  </r>
  <r>
    <s v="302-243-6591"/>
    <s v="53420 Basil Point"/>
    <x v="88"/>
    <x v="35"/>
    <n v="19897"/>
    <n v="1926"/>
    <x v="252"/>
    <s v="BP107"/>
    <n v="3"/>
    <x v="6"/>
    <n v="1"/>
    <n v="12"/>
    <x v="1"/>
    <s v="BP"/>
    <n v="36"/>
    <x v="30"/>
    <x v="9"/>
    <x v="0"/>
  </r>
  <r>
    <s v="830-241-0916"/>
    <s v="672 Thierer Trail"/>
    <x v="63"/>
    <x v="3"/>
    <n v="78255"/>
    <n v="166"/>
    <x v="537"/>
    <s v="DK202"/>
    <n v="2"/>
    <x v="56"/>
    <n v="2"/>
    <n v="58.95"/>
    <x v="4"/>
    <s v="DK"/>
    <n v="117.9"/>
    <x v="18"/>
    <x v="9"/>
    <x v="1"/>
  </r>
  <r>
    <s v="830-241-0916"/>
    <s v="672 Thierer Trail"/>
    <x v="63"/>
    <x v="3"/>
    <n v="78255"/>
    <n v="1231"/>
    <x v="538"/>
    <s v="EB503"/>
    <n v="2"/>
    <x v="24"/>
    <n v="4"/>
    <n v="24.99"/>
    <x v="3"/>
    <s v="EB"/>
    <n v="49.98"/>
    <x v="19"/>
    <x v="10"/>
    <x v="1"/>
  </r>
  <r>
    <s v="862-394-4120"/>
    <s v="934 Shasta Terrace"/>
    <x v="75"/>
    <x v="11"/>
    <n v="7195"/>
    <n v="1256"/>
    <x v="310"/>
    <s v="EB513"/>
    <n v="4"/>
    <x v="55"/>
    <n v="4"/>
    <n v="14.99"/>
    <x v="3"/>
    <s v="EB"/>
    <n v="59.96"/>
    <x v="0"/>
    <x v="10"/>
    <x v="1"/>
  </r>
  <r>
    <s v="862-394-4120"/>
    <s v="934 Shasta Terrace"/>
    <x v="75"/>
    <x v="11"/>
    <n v="7195"/>
    <n v="3097"/>
    <x v="539"/>
    <s v="TV805"/>
    <n v="5"/>
    <x v="9"/>
    <n v="7"/>
    <n v="49"/>
    <x v="0"/>
    <s v="TV"/>
    <n v="245"/>
    <x v="23"/>
    <x v="1"/>
    <x v="0"/>
  </r>
  <r>
    <s v="304-126-4623"/>
    <s v="97842 Continental Avenue"/>
    <x v="169"/>
    <x v="42"/>
    <n v="25331"/>
    <n v="77"/>
    <x v="540"/>
    <s v="RK605"/>
    <n v="3"/>
    <x v="37"/>
    <n v="5"/>
    <n v="214"/>
    <x v="6"/>
    <s v="RK"/>
    <n v="642"/>
    <x v="2"/>
    <x v="4"/>
    <x v="1"/>
  </r>
  <r>
    <s v="304-126-4623"/>
    <s v="97842 Continental Avenue"/>
    <x v="169"/>
    <x v="42"/>
    <n v="25331"/>
    <n v="2174"/>
    <x v="475"/>
    <s v="EB518"/>
    <n v="6"/>
    <x v="54"/>
    <n v="4"/>
    <n v="14.99"/>
    <x v="3"/>
    <s v="EB"/>
    <n v="89.94"/>
    <x v="28"/>
    <x v="7"/>
    <x v="0"/>
  </r>
  <r>
    <s v="843-914-4036"/>
    <s v="61 Kinsman Way"/>
    <x v="222"/>
    <x v="28"/>
    <n v="29905"/>
    <n v="281"/>
    <x v="541"/>
    <s v="EB512"/>
    <n v="3"/>
    <x v="45"/>
    <n v="4"/>
    <n v="24.95"/>
    <x v="3"/>
    <s v="EB"/>
    <n v="74.849999999999994"/>
    <x v="25"/>
    <x v="9"/>
    <x v="1"/>
  </r>
  <r>
    <s v="843-914-4036"/>
    <s v="61 Kinsman Way"/>
    <x v="222"/>
    <x v="28"/>
    <n v="29905"/>
    <n v="1810"/>
    <x v="340"/>
    <s v="EB513"/>
    <n v="4"/>
    <x v="55"/>
    <n v="4"/>
    <n v="14.99"/>
    <x v="3"/>
    <s v="EB"/>
    <n v="59.96"/>
    <x v="4"/>
    <x v="4"/>
    <x v="0"/>
  </r>
  <r>
    <s v="843-914-4036"/>
    <s v="61 Kinsman Way"/>
    <x v="222"/>
    <x v="28"/>
    <n v="29905"/>
    <n v="3106"/>
    <x v="308"/>
    <s v="TV810"/>
    <n v="3"/>
    <x v="68"/>
    <n v="7"/>
    <n v="44.95"/>
    <x v="0"/>
    <s v="TV"/>
    <n v="134.85000000000002"/>
    <x v="16"/>
    <x v="1"/>
    <x v="0"/>
  </r>
  <r>
    <s v="561-912-2066"/>
    <s v="58 Sloan Road"/>
    <x v="131"/>
    <x v="8"/>
    <n v="33467"/>
    <n v="2374"/>
    <x v="542"/>
    <s v="EB517"/>
    <n v="5"/>
    <x v="62"/>
    <n v="4"/>
    <n v="19.5"/>
    <x v="3"/>
    <s v="EB"/>
    <n v="97.5"/>
    <x v="4"/>
    <x v="2"/>
    <x v="0"/>
  </r>
  <r>
    <s v="561-912-2066"/>
    <s v="58 Sloan Road"/>
    <x v="131"/>
    <x v="8"/>
    <n v="33467"/>
    <n v="3175"/>
    <x v="543"/>
    <s v="EB520"/>
    <n v="4"/>
    <x v="48"/>
    <n v="4"/>
    <n v="17.5"/>
    <x v="3"/>
    <s v="EB"/>
    <n v="70"/>
    <x v="4"/>
    <x v="1"/>
    <x v="0"/>
  </r>
  <r>
    <s v="330-458-1327"/>
    <s v="525 Little Fleur Terrace"/>
    <x v="221"/>
    <x v="20"/>
    <n v="44505"/>
    <n v="1230"/>
    <x v="544"/>
    <s v="TV805"/>
    <n v="5"/>
    <x v="9"/>
    <n v="7"/>
    <n v="49"/>
    <x v="0"/>
    <s v="TV"/>
    <n v="245"/>
    <x v="17"/>
    <x v="10"/>
    <x v="1"/>
  </r>
  <r>
    <s v="202-933-5194"/>
    <s v="86 Maple Alley"/>
    <x v="0"/>
    <x v="0"/>
    <n v="20404"/>
    <n v="2212"/>
    <x v="99"/>
    <s v="DK207"/>
    <n v="4"/>
    <x v="41"/>
    <n v="2"/>
    <n v="129.94999999999999"/>
    <x v="4"/>
    <s v="DK"/>
    <n v="519.79999999999995"/>
    <x v="17"/>
    <x v="7"/>
    <x v="0"/>
  </r>
  <r>
    <s v="317-358-5198"/>
    <s v="2172 Larry Terrace"/>
    <x v="76"/>
    <x v="18"/>
    <n v="46221"/>
    <n v="2362"/>
    <x v="504"/>
    <s v="EB507"/>
    <n v="4"/>
    <x v="67"/>
    <n v="4"/>
    <n v="13.99"/>
    <x v="3"/>
    <s v="EB"/>
    <n v="55.96"/>
    <x v="19"/>
    <x v="2"/>
    <x v="0"/>
  </r>
  <r>
    <s v="317-358-5198"/>
    <s v="2172 Larry Terrace"/>
    <x v="76"/>
    <x v="18"/>
    <n v="46221"/>
    <n v="2497"/>
    <x v="545"/>
    <s v="DK205"/>
    <n v="4"/>
    <x v="7"/>
    <n v="2"/>
    <n v="89.95"/>
    <x v="4"/>
    <s v="DK"/>
    <n v="359.8"/>
    <x v="7"/>
    <x v="6"/>
    <x v="0"/>
  </r>
  <r>
    <s v="619-232-1557"/>
    <s v="2714 Walton Park"/>
    <x v="158"/>
    <x v="4"/>
    <n v="92196"/>
    <n v="1377"/>
    <x v="402"/>
    <s v="TV810"/>
    <n v="3"/>
    <x v="68"/>
    <n v="7"/>
    <n v="44.95"/>
    <x v="0"/>
    <s v="TV"/>
    <n v="134.85000000000002"/>
    <x v="17"/>
    <x v="8"/>
    <x v="1"/>
  </r>
  <r>
    <s v="619-232-1557"/>
    <s v="2714 Walton Park"/>
    <x v="158"/>
    <x v="4"/>
    <n v="92196"/>
    <n v="1860"/>
    <x v="546"/>
    <s v="EB503"/>
    <n v="4"/>
    <x v="24"/>
    <n v="4"/>
    <n v="24.99"/>
    <x v="3"/>
    <s v="EB"/>
    <n v="99.96"/>
    <x v="18"/>
    <x v="9"/>
    <x v="0"/>
  </r>
  <r>
    <s v="469-545-7623"/>
    <s v="5380 Heath Hill"/>
    <x v="218"/>
    <x v="3"/>
    <n v="75044"/>
    <n v="933"/>
    <x v="547"/>
    <s v="TV813"/>
    <n v="3"/>
    <x v="33"/>
    <n v="7"/>
    <n v="29.99"/>
    <x v="0"/>
    <s v="TV"/>
    <n v="89.97"/>
    <x v="1"/>
    <x v="0"/>
    <x v="1"/>
  </r>
  <r>
    <s v="469-545-7623"/>
    <s v="5380 Heath Hill"/>
    <x v="218"/>
    <x v="3"/>
    <n v="75044"/>
    <n v="1363"/>
    <x v="548"/>
    <s v="TV809"/>
    <n v="3"/>
    <x v="64"/>
    <n v="7"/>
    <n v="42.99"/>
    <x v="0"/>
    <s v="TV"/>
    <n v="128.97"/>
    <x v="2"/>
    <x v="8"/>
    <x v="1"/>
  </r>
  <r>
    <s v="469-545-7623"/>
    <s v="5380 Heath Hill"/>
    <x v="218"/>
    <x v="3"/>
    <n v="75044"/>
    <n v="1450"/>
    <x v="45"/>
    <s v="EB521"/>
    <n v="4"/>
    <x v="44"/>
    <n v="4"/>
    <n v="19.5"/>
    <x v="3"/>
    <s v="EB"/>
    <n v="78"/>
    <x v="8"/>
    <x v="1"/>
    <x v="1"/>
  </r>
  <r>
    <s v="469-545-7623"/>
    <s v="5380 Heath Hill"/>
    <x v="218"/>
    <x v="3"/>
    <n v="75044"/>
    <n v="2429"/>
    <x v="549"/>
    <s v="DK206"/>
    <n v="3"/>
    <x v="46"/>
    <n v="2"/>
    <n v="119"/>
    <x v="4"/>
    <s v="DK"/>
    <n v="357"/>
    <x v="6"/>
    <x v="6"/>
    <x v="0"/>
  </r>
  <r>
    <s v="469-545-7623"/>
    <s v="5380 Heath Hill"/>
    <x v="218"/>
    <x v="3"/>
    <n v="75044"/>
    <n v="2547"/>
    <x v="316"/>
    <s v="TV805"/>
    <n v="4"/>
    <x v="9"/>
    <n v="7"/>
    <n v="49"/>
    <x v="0"/>
    <s v="TV"/>
    <n v="196"/>
    <x v="21"/>
    <x v="6"/>
    <x v="0"/>
  </r>
  <r>
    <s v="469-545-7623"/>
    <s v="5380 Heath Hill"/>
    <x v="218"/>
    <x v="3"/>
    <n v="75044"/>
    <n v="2630"/>
    <x v="514"/>
    <s v="BP102"/>
    <n v="4"/>
    <x v="1"/>
    <n v="1"/>
    <n v="8.99"/>
    <x v="1"/>
    <s v="BP"/>
    <n v="35.96"/>
    <x v="24"/>
    <x v="0"/>
    <x v="0"/>
  </r>
  <r>
    <s v="202-832-5341"/>
    <s v="83 Maywood Point"/>
    <x v="0"/>
    <x v="0"/>
    <n v="20566"/>
    <n v="1217"/>
    <x v="336"/>
    <s v="EB512"/>
    <n v="4"/>
    <x v="45"/>
    <n v="4"/>
    <n v="24.95"/>
    <x v="3"/>
    <s v="EB"/>
    <n v="99.8"/>
    <x v="1"/>
    <x v="10"/>
    <x v="1"/>
  </r>
  <r>
    <s v="202-832-5341"/>
    <s v="83 Maywood Point"/>
    <x v="0"/>
    <x v="0"/>
    <n v="20566"/>
    <n v="2000"/>
    <x v="8"/>
    <s v="EB506"/>
    <n v="4"/>
    <x v="59"/>
    <n v="4"/>
    <n v="16.989999999999998"/>
    <x v="3"/>
    <s v="EB"/>
    <n v="67.959999999999994"/>
    <x v="8"/>
    <x v="5"/>
    <x v="0"/>
  </r>
  <r>
    <s v="616-592-3514"/>
    <s v="62246 Norway Maple Terrace"/>
    <x v="223"/>
    <x v="24"/>
    <n v="49510"/>
    <n v="901"/>
    <x v="550"/>
    <s v="DS307"/>
    <n v="3"/>
    <x v="12"/>
    <n v="3"/>
    <n v="499"/>
    <x v="5"/>
    <s v="DS"/>
    <n v="1497"/>
    <x v="10"/>
    <x v="0"/>
    <x v="1"/>
  </r>
  <r>
    <s v="616-592-3514"/>
    <s v="62246 Norway Maple Terrace"/>
    <x v="223"/>
    <x v="24"/>
    <n v="49510"/>
    <n v="2922"/>
    <x v="551"/>
    <s v="EB505"/>
    <n v="6"/>
    <x v="32"/>
    <n v="4"/>
    <n v="14.99"/>
    <x v="3"/>
    <s v="EB"/>
    <n v="89.94"/>
    <x v="22"/>
    <x v="10"/>
    <x v="0"/>
  </r>
  <r>
    <s v="812-309-5534"/>
    <s v="27 Hoepker Parkway"/>
    <x v="185"/>
    <x v="18"/>
    <n v="47719"/>
    <n v="1846"/>
    <x v="324"/>
    <s v="EB518"/>
    <n v="3"/>
    <x v="54"/>
    <n v="4"/>
    <n v="14.99"/>
    <x v="3"/>
    <s v="EB"/>
    <n v="44.97"/>
    <x v="29"/>
    <x v="4"/>
    <x v="0"/>
  </r>
  <r>
    <s v="812-309-5534"/>
    <s v="27 Hoepker Parkway"/>
    <x v="185"/>
    <x v="18"/>
    <n v="47719"/>
    <n v="2607"/>
    <x v="422"/>
    <s v="BP110"/>
    <n v="1"/>
    <x v="11"/>
    <n v="1"/>
    <n v="11.99"/>
    <x v="1"/>
    <s v="BP"/>
    <n v="11.99"/>
    <x v="3"/>
    <x v="0"/>
    <x v="0"/>
  </r>
  <r>
    <s v="812-309-5534"/>
    <s v="27 Hoepker Parkway"/>
    <x v="185"/>
    <x v="18"/>
    <n v="47719"/>
    <n v="3323"/>
    <x v="429"/>
    <s v="DK202"/>
    <n v="6"/>
    <x v="56"/>
    <n v="2"/>
    <n v="58.95"/>
    <x v="4"/>
    <s v="DK"/>
    <n v="353.70000000000005"/>
    <x v="21"/>
    <x v="3"/>
    <x v="0"/>
  </r>
  <r>
    <s v="865-940-6634"/>
    <s v="1678 Chive Junction"/>
    <x v="224"/>
    <x v="14"/>
    <n v="37914"/>
    <n v="1295"/>
    <x v="438"/>
    <s v="TV810"/>
    <n v="4"/>
    <x v="68"/>
    <n v="7"/>
    <n v="44.95"/>
    <x v="0"/>
    <s v="TV"/>
    <n v="179.8"/>
    <x v="8"/>
    <x v="8"/>
    <x v="1"/>
  </r>
  <r>
    <s v="619-235-3930"/>
    <s v="9007 Myrtle Center"/>
    <x v="158"/>
    <x v="4"/>
    <n v="92170"/>
    <n v="1581"/>
    <x v="227"/>
    <s v="BP101"/>
    <n v="4"/>
    <x v="34"/>
    <n v="1"/>
    <n v="9.99"/>
    <x v="1"/>
    <s v="BP"/>
    <n v="39.96"/>
    <x v="6"/>
    <x v="3"/>
    <x v="1"/>
  </r>
  <r>
    <s v="619-235-3930"/>
    <s v="9007 Myrtle Center"/>
    <x v="158"/>
    <x v="4"/>
    <n v="92170"/>
    <n v="1756"/>
    <x v="552"/>
    <s v="BP101"/>
    <n v="2"/>
    <x v="34"/>
    <n v="1"/>
    <n v="9.99"/>
    <x v="1"/>
    <s v="BP"/>
    <n v="19.98"/>
    <x v="24"/>
    <x v="4"/>
    <x v="0"/>
  </r>
  <r>
    <s v="619-235-3930"/>
    <s v="9007 Myrtle Center"/>
    <x v="158"/>
    <x v="4"/>
    <n v="92170"/>
    <n v="2050"/>
    <x v="230"/>
    <s v="TV808"/>
    <n v="3"/>
    <x v="26"/>
    <n v="7"/>
    <n v="34.99"/>
    <x v="0"/>
    <s v="TV"/>
    <n v="104.97"/>
    <x v="5"/>
    <x v="5"/>
    <x v="0"/>
  </r>
  <r>
    <s v="203-189-8203"/>
    <s v="6239 Russell Crossing"/>
    <x v="225"/>
    <x v="40"/>
    <n v="6859"/>
    <n v="1039"/>
    <x v="190"/>
    <s v="DK207"/>
    <n v="2"/>
    <x v="41"/>
    <n v="2"/>
    <n v="129.94999999999999"/>
    <x v="4"/>
    <s v="DK"/>
    <n v="259.89999999999998"/>
    <x v="3"/>
    <x v="11"/>
    <x v="1"/>
  </r>
  <r>
    <s v="203-189-8203"/>
    <s v="6239 Russell Crossing"/>
    <x v="225"/>
    <x v="40"/>
    <n v="6859"/>
    <n v="1897"/>
    <x v="82"/>
    <s v="EB511"/>
    <n v="2"/>
    <x v="42"/>
    <n v="4"/>
    <n v="20.95"/>
    <x v="3"/>
    <s v="EB"/>
    <n v="41.9"/>
    <x v="10"/>
    <x v="9"/>
    <x v="0"/>
  </r>
  <r>
    <s v="203-189-8203"/>
    <s v="6239 Russell Crossing"/>
    <x v="225"/>
    <x v="40"/>
    <n v="6859"/>
    <n v="2662"/>
    <x v="480"/>
    <s v="RK602"/>
    <n v="5"/>
    <x v="49"/>
    <n v="5"/>
    <n v="189"/>
    <x v="6"/>
    <s v="RK"/>
    <n v="945"/>
    <x v="19"/>
    <x v="0"/>
    <x v="0"/>
  </r>
  <r>
    <s v="605-977-4274"/>
    <s v="732 Killdeer Way"/>
    <x v="31"/>
    <x v="23"/>
    <n v="57110"/>
    <n v="1276"/>
    <x v="201"/>
    <s v="TV809"/>
    <n v="6"/>
    <x v="64"/>
    <n v="7"/>
    <n v="42.99"/>
    <x v="0"/>
    <s v="TV"/>
    <n v="257.94"/>
    <x v="12"/>
    <x v="10"/>
    <x v="1"/>
  </r>
  <r>
    <s v="865-498-2284"/>
    <s v="585 Forster Lane"/>
    <x v="224"/>
    <x v="14"/>
    <n v="37939"/>
    <n v="1126"/>
    <x v="390"/>
    <s v="EB504"/>
    <n v="3"/>
    <x v="14"/>
    <n v="4"/>
    <n v="12.99"/>
    <x v="3"/>
    <s v="EB"/>
    <n v="38.97"/>
    <x v="26"/>
    <x v="10"/>
    <x v="1"/>
  </r>
  <r>
    <s v="865-498-2284"/>
    <s v="585 Forster Lane"/>
    <x v="224"/>
    <x v="14"/>
    <n v="37939"/>
    <n v="1427"/>
    <x v="468"/>
    <s v="TV808"/>
    <n v="3"/>
    <x v="26"/>
    <n v="7"/>
    <n v="34.99"/>
    <x v="0"/>
    <s v="TV"/>
    <n v="104.97"/>
    <x v="15"/>
    <x v="8"/>
    <x v="1"/>
  </r>
  <r>
    <s v="865-498-2284"/>
    <s v="585 Forster Lane"/>
    <x v="224"/>
    <x v="14"/>
    <n v="37939"/>
    <n v="2130"/>
    <x v="152"/>
    <s v="EB503"/>
    <n v="4"/>
    <x v="24"/>
    <n v="4"/>
    <n v="24.99"/>
    <x v="3"/>
    <s v="EB"/>
    <n v="99.96"/>
    <x v="13"/>
    <x v="7"/>
    <x v="0"/>
  </r>
  <r>
    <s v="865-498-2284"/>
    <s v="585 Forster Lane"/>
    <x v="224"/>
    <x v="14"/>
    <n v="37939"/>
    <n v="2576"/>
    <x v="129"/>
    <s v="BP105"/>
    <n v="4"/>
    <x v="29"/>
    <n v="1"/>
    <n v="12"/>
    <x v="1"/>
    <s v="BP"/>
    <n v="48"/>
    <x v="18"/>
    <x v="0"/>
    <x v="0"/>
  </r>
  <r>
    <s v="865-498-2284"/>
    <s v="585 Forster Lane"/>
    <x v="224"/>
    <x v="14"/>
    <n v="37939"/>
    <n v="3176"/>
    <x v="543"/>
    <s v="TV807"/>
    <n v="6"/>
    <x v="15"/>
    <n v="7"/>
    <n v="32.950000000000003"/>
    <x v="0"/>
    <s v="TV"/>
    <n v="197.70000000000002"/>
    <x v="4"/>
    <x v="1"/>
    <x v="0"/>
  </r>
  <r>
    <s v="314-377-5588"/>
    <s v="226 Karstens Hill"/>
    <x v="71"/>
    <x v="33"/>
    <n v="63169"/>
    <n v="2545"/>
    <x v="316"/>
    <s v="DS303"/>
    <n v="5"/>
    <x v="53"/>
    <n v="3"/>
    <n v="450"/>
    <x v="5"/>
    <s v="DS"/>
    <n v="2250"/>
    <x v="21"/>
    <x v="6"/>
    <x v="0"/>
  </r>
  <r>
    <s v="314-377-5588"/>
    <s v="226 Karstens Hill"/>
    <x v="71"/>
    <x v="33"/>
    <n v="63169"/>
    <n v="3334"/>
    <x v="424"/>
    <s v="DS302"/>
    <n v="5"/>
    <x v="23"/>
    <n v="3"/>
    <n v="395"/>
    <x v="5"/>
    <s v="DS"/>
    <n v="1975"/>
    <x v="29"/>
    <x v="3"/>
    <x v="0"/>
  </r>
  <r>
    <s v="570-716-5553"/>
    <s v="21 North Place"/>
    <x v="226"/>
    <x v="21"/>
    <n v="18505"/>
    <n v="768"/>
    <x v="335"/>
    <s v="TV803"/>
    <n v="4"/>
    <x v="0"/>
    <n v="7"/>
    <n v="29.99"/>
    <x v="0"/>
    <s v="TV"/>
    <n v="119.96"/>
    <x v="3"/>
    <x v="6"/>
    <x v="1"/>
  </r>
  <r>
    <s v="570-716-5553"/>
    <s v="21 North Place"/>
    <x v="226"/>
    <x v="21"/>
    <n v="18505"/>
    <n v="843"/>
    <x v="260"/>
    <s v="RS706"/>
    <n v="5"/>
    <x v="38"/>
    <n v="6"/>
    <n v="883"/>
    <x v="2"/>
    <s v="RS"/>
    <n v="4415"/>
    <x v="15"/>
    <x v="6"/>
    <x v="1"/>
  </r>
  <r>
    <s v="570-716-5553"/>
    <s v="21 North Place"/>
    <x v="226"/>
    <x v="21"/>
    <n v="18505"/>
    <n v="2448"/>
    <x v="21"/>
    <s v="DK209"/>
    <n v="3"/>
    <x v="13"/>
    <n v="2"/>
    <n v="179"/>
    <x v="4"/>
    <s v="DK"/>
    <n v="537"/>
    <x v="10"/>
    <x v="6"/>
    <x v="0"/>
  </r>
  <r>
    <s v="570-716-5553"/>
    <s v="21 North Place"/>
    <x v="226"/>
    <x v="21"/>
    <n v="18505"/>
    <n v="2709"/>
    <x v="23"/>
    <s v="EB503"/>
    <n v="3"/>
    <x v="24"/>
    <n v="4"/>
    <n v="24.99"/>
    <x v="3"/>
    <s v="EB"/>
    <n v="74.97"/>
    <x v="18"/>
    <x v="11"/>
    <x v="0"/>
  </r>
  <r>
    <s v="405-637-9724"/>
    <s v="59 Eagan Way"/>
    <x v="5"/>
    <x v="5"/>
    <n v="73119"/>
    <n v="2846"/>
    <x v="169"/>
    <s v="DK204"/>
    <n v="3"/>
    <x v="63"/>
    <n v="2"/>
    <n v="89"/>
    <x v="4"/>
    <s v="DK"/>
    <n v="267"/>
    <x v="13"/>
    <x v="10"/>
    <x v="0"/>
  </r>
  <r>
    <s v="405-637-9724"/>
    <s v="59 Eagan Way"/>
    <x v="5"/>
    <x v="5"/>
    <n v="73119"/>
    <n v="3164"/>
    <x v="25"/>
    <s v="EB505"/>
    <n v="3"/>
    <x v="32"/>
    <n v="4"/>
    <n v="14.99"/>
    <x v="3"/>
    <s v="EB"/>
    <n v="44.97"/>
    <x v="19"/>
    <x v="1"/>
    <x v="0"/>
  </r>
  <r>
    <s v="563-279-3211"/>
    <s v="765 Del Sol Way"/>
    <x v="227"/>
    <x v="13"/>
    <n v="52804"/>
    <n v="65"/>
    <x v="553"/>
    <s v="TV805"/>
    <n v="5"/>
    <x v="9"/>
    <n v="7"/>
    <n v="49"/>
    <x v="0"/>
    <s v="TV"/>
    <n v="245"/>
    <x v="24"/>
    <x v="4"/>
    <x v="1"/>
  </r>
  <r>
    <s v="563-279-3211"/>
    <s v="765 Del Sol Way"/>
    <x v="227"/>
    <x v="13"/>
    <n v="52804"/>
    <n v="852"/>
    <x v="554"/>
    <s v="TV805"/>
    <n v="5"/>
    <x v="9"/>
    <n v="7"/>
    <n v="49"/>
    <x v="0"/>
    <s v="TV"/>
    <n v="245"/>
    <x v="13"/>
    <x v="0"/>
    <x v="1"/>
  </r>
  <r>
    <s v="563-279-3211"/>
    <s v="765 Del Sol Way"/>
    <x v="227"/>
    <x v="13"/>
    <n v="52804"/>
    <n v="1686"/>
    <x v="469"/>
    <s v="EB521"/>
    <n v="3"/>
    <x v="44"/>
    <n v="4"/>
    <n v="19.5"/>
    <x v="3"/>
    <s v="EB"/>
    <n v="58.5"/>
    <x v="15"/>
    <x v="3"/>
    <x v="1"/>
  </r>
  <r>
    <s v="563-279-3211"/>
    <s v="765 Del Sol Way"/>
    <x v="227"/>
    <x v="13"/>
    <n v="52804"/>
    <n v="1901"/>
    <x v="555"/>
    <s v="EB517"/>
    <n v="5"/>
    <x v="62"/>
    <n v="4"/>
    <n v="19.5"/>
    <x v="3"/>
    <s v="EB"/>
    <n v="97.5"/>
    <x v="28"/>
    <x v="9"/>
    <x v="0"/>
  </r>
  <r>
    <s v="563-279-3211"/>
    <s v="765 Del Sol Way"/>
    <x v="227"/>
    <x v="13"/>
    <n v="52804"/>
    <n v="1936"/>
    <x v="223"/>
    <s v="RK607"/>
    <n v="3"/>
    <x v="25"/>
    <n v="5"/>
    <n v="245"/>
    <x v="6"/>
    <s v="RK"/>
    <n v="735"/>
    <x v="1"/>
    <x v="9"/>
    <x v="0"/>
  </r>
  <r>
    <s v="563-279-3211"/>
    <s v="765 Del Sol Way"/>
    <x v="227"/>
    <x v="13"/>
    <n v="52804"/>
    <n v="3219"/>
    <x v="556"/>
    <s v="DK209"/>
    <n v="2"/>
    <x v="13"/>
    <n v="2"/>
    <n v="179"/>
    <x v="4"/>
    <s v="DK"/>
    <n v="358"/>
    <x v="8"/>
    <x v="3"/>
    <x v="0"/>
  </r>
  <r>
    <s v="707-147-5590"/>
    <s v="705 Oak Valley Crossing"/>
    <x v="228"/>
    <x v="4"/>
    <n v="94975"/>
    <n v="408"/>
    <x v="557"/>
    <s v="BP110"/>
    <n v="2"/>
    <x v="11"/>
    <n v="1"/>
    <n v="11.99"/>
    <x v="1"/>
    <s v="BP"/>
    <n v="23.98"/>
    <x v="11"/>
    <x v="5"/>
    <x v="1"/>
  </r>
  <r>
    <s v="323-448-0622"/>
    <s v="87 Namekagon Junction"/>
    <x v="55"/>
    <x v="4"/>
    <n v="90805"/>
    <n v="465"/>
    <x v="417"/>
    <s v="BP104"/>
    <n v="6"/>
    <x v="28"/>
    <n v="1"/>
    <n v="4.99"/>
    <x v="1"/>
    <s v="BP"/>
    <n v="29.94"/>
    <x v="23"/>
    <x v="7"/>
    <x v="1"/>
  </r>
  <r>
    <s v="323-448-0622"/>
    <s v="87 Namekagon Junction"/>
    <x v="55"/>
    <x v="4"/>
    <n v="90805"/>
    <n v="1354"/>
    <x v="558"/>
    <s v="DK204"/>
    <n v="2"/>
    <x v="63"/>
    <n v="2"/>
    <n v="89"/>
    <x v="4"/>
    <s v="DK"/>
    <n v="178"/>
    <x v="5"/>
    <x v="8"/>
    <x v="1"/>
  </r>
  <r>
    <s v="323-448-0622"/>
    <s v="87 Namekagon Junction"/>
    <x v="55"/>
    <x v="4"/>
    <n v="90805"/>
    <n v="1508"/>
    <x v="127"/>
    <s v="RS702"/>
    <n v="2"/>
    <x v="36"/>
    <n v="6"/>
    <n v="899"/>
    <x v="2"/>
    <s v="RS"/>
    <n v="1798"/>
    <x v="7"/>
    <x v="1"/>
    <x v="1"/>
  </r>
  <r>
    <s v="214-895-6012"/>
    <s v="182 Leroy Way"/>
    <x v="218"/>
    <x v="3"/>
    <n v="75049"/>
    <n v="242"/>
    <x v="559"/>
    <s v="EB502"/>
    <n v="4"/>
    <x v="39"/>
    <n v="4"/>
    <n v="24.95"/>
    <x v="3"/>
    <s v="EB"/>
    <n v="99.8"/>
    <x v="1"/>
    <x v="9"/>
    <x v="1"/>
  </r>
  <r>
    <s v="214-895-6012"/>
    <s v="182 Leroy Way"/>
    <x v="218"/>
    <x v="3"/>
    <n v="75049"/>
    <n v="605"/>
    <x v="271"/>
    <s v="TV804"/>
    <n v="2"/>
    <x v="4"/>
    <n v="7"/>
    <n v="37.99"/>
    <x v="0"/>
    <s v="TV"/>
    <n v="75.98"/>
    <x v="3"/>
    <x v="2"/>
    <x v="1"/>
  </r>
  <r>
    <s v="214-895-6012"/>
    <s v="182 Leroy Way"/>
    <x v="218"/>
    <x v="3"/>
    <n v="75049"/>
    <n v="2822"/>
    <x v="495"/>
    <s v="DS303"/>
    <n v="4"/>
    <x v="53"/>
    <n v="3"/>
    <n v="450"/>
    <x v="5"/>
    <s v="DS"/>
    <n v="1800"/>
    <x v="12"/>
    <x v="11"/>
    <x v="0"/>
  </r>
  <r>
    <s v="205-324-9179"/>
    <s v="696 Graceland Lane"/>
    <x v="86"/>
    <x v="29"/>
    <n v="35295"/>
    <n v="2320"/>
    <x v="519"/>
    <s v="DK203"/>
    <n v="2"/>
    <x v="30"/>
    <n v="2"/>
    <n v="69"/>
    <x v="4"/>
    <s v="DK"/>
    <n v="138"/>
    <x v="27"/>
    <x v="2"/>
    <x v="0"/>
  </r>
  <r>
    <s v="205-324-9179"/>
    <s v="696 Graceland Lane"/>
    <x v="86"/>
    <x v="29"/>
    <n v="35295"/>
    <n v="2571"/>
    <x v="51"/>
    <s v="TV812"/>
    <n v="5"/>
    <x v="43"/>
    <n v="7"/>
    <n v="28.99"/>
    <x v="0"/>
    <s v="TV"/>
    <n v="144.94999999999999"/>
    <x v="26"/>
    <x v="0"/>
    <x v="0"/>
  </r>
  <r>
    <s v="304-856-3510"/>
    <s v="8957 Kennedy Terrace"/>
    <x v="154"/>
    <x v="42"/>
    <n v="25770"/>
    <n v="430"/>
    <x v="277"/>
    <s v="DK208"/>
    <n v="3"/>
    <x v="22"/>
    <n v="2"/>
    <n v="167"/>
    <x v="4"/>
    <s v="DK"/>
    <n v="501"/>
    <x v="26"/>
    <x v="7"/>
    <x v="1"/>
  </r>
  <r>
    <s v="304-856-3510"/>
    <s v="8957 Kennedy Terrace"/>
    <x v="154"/>
    <x v="42"/>
    <n v="25770"/>
    <n v="575"/>
    <x v="529"/>
    <s v="BP101"/>
    <n v="2"/>
    <x v="34"/>
    <n v="1"/>
    <n v="9.99"/>
    <x v="1"/>
    <s v="BP"/>
    <n v="19.98"/>
    <x v="23"/>
    <x v="2"/>
    <x v="1"/>
  </r>
  <r>
    <s v="304-856-3510"/>
    <s v="8957 Kennedy Terrace"/>
    <x v="154"/>
    <x v="42"/>
    <n v="25770"/>
    <n v="757"/>
    <x v="321"/>
    <s v="TV809"/>
    <n v="2"/>
    <x v="64"/>
    <n v="7"/>
    <n v="42.99"/>
    <x v="0"/>
    <s v="TV"/>
    <n v="85.98"/>
    <x v="16"/>
    <x v="6"/>
    <x v="1"/>
  </r>
  <r>
    <s v="304-856-3510"/>
    <s v="8957 Kennedy Terrace"/>
    <x v="154"/>
    <x v="42"/>
    <n v="25770"/>
    <n v="1499"/>
    <x v="478"/>
    <s v="DS304"/>
    <n v="5"/>
    <x v="18"/>
    <n v="3"/>
    <n v="250"/>
    <x v="5"/>
    <s v="DS"/>
    <n v="1250"/>
    <x v="2"/>
    <x v="1"/>
    <x v="1"/>
  </r>
  <r>
    <s v="304-856-3510"/>
    <s v="8957 Kennedy Terrace"/>
    <x v="154"/>
    <x v="42"/>
    <n v="25770"/>
    <n v="2062"/>
    <x v="560"/>
    <s v="DS306"/>
    <n v="2"/>
    <x v="17"/>
    <n v="3"/>
    <n v="250"/>
    <x v="5"/>
    <s v="DS"/>
    <n v="500"/>
    <x v="1"/>
    <x v="5"/>
    <x v="0"/>
  </r>
  <r>
    <s v="518-317-1240"/>
    <s v="271 Buhler Alley"/>
    <x v="138"/>
    <x v="1"/>
    <n v="12325"/>
    <n v="574"/>
    <x v="229"/>
    <s v="TV809"/>
    <n v="3"/>
    <x v="64"/>
    <n v="7"/>
    <n v="42.99"/>
    <x v="0"/>
    <s v="TV"/>
    <n v="128.97"/>
    <x v="20"/>
    <x v="2"/>
    <x v="1"/>
  </r>
  <r>
    <s v="518-317-1240"/>
    <s v="271 Buhler Alley"/>
    <x v="138"/>
    <x v="1"/>
    <n v="12325"/>
    <n v="1346"/>
    <x v="423"/>
    <s v="TV812"/>
    <n v="6"/>
    <x v="43"/>
    <n v="7"/>
    <n v="28.99"/>
    <x v="0"/>
    <s v="TV"/>
    <n v="173.94"/>
    <x v="24"/>
    <x v="8"/>
    <x v="1"/>
  </r>
  <r>
    <s v="518-317-1240"/>
    <s v="271 Buhler Alley"/>
    <x v="138"/>
    <x v="1"/>
    <n v="12325"/>
    <n v="2912"/>
    <x v="561"/>
    <s v="EB507"/>
    <n v="5"/>
    <x v="67"/>
    <n v="4"/>
    <n v="13.99"/>
    <x v="3"/>
    <s v="EB"/>
    <n v="69.95"/>
    <x v="7"/>
    <x v="10"/>
    <x v="0"/>
  </r>
  <r>
    <s v="518-317-1240"/>
    <s v="271 Buhler Alley"/>
    <x v="138"/>
    <x v="1"/>
    <n v="12325"/>
    <n v="3248"/>
    <x v="535"/>
    <s v="EB516"/>
    <n v="3"/>
    <x v="57"/>
    <n v="4"/>
    <n v="16.989999999999998"/>
    <x v="3"/>
    <s v="EB"/>
    <n v="50.97"/>
    <x v="3"/>
    <x v="3"/>
    <x v="0"/>
  </r>
  <r>
    <s v="812-348-7904"/>
    <s v="26 Eagan Parkway"/>
    <x v="185"/>
    <x v="18"/>
    <n v="47719"/>
    <n v="1468"/>
    <x v="339"/>
    <s v="RK606"/>
    <n v="2"/>
    <x v="47"/>
    <n v="5"/>
    <n v="225"/>
    <x v="6"/>
    <s v="RK"/>
    <n v="450"/>
    <x v="3"/>
    <x v="1"/>
    <x v="1"/>
  </r>
  <r>
    <s v="518-801-6959"/>
    <s v="6962 Northport Alley"/>
    <x v="68"/>
    <x v="1"/>
    <n v="12262"/>
    <n v="24"/>
    <x v="562"/>
    <s v="RS702"/>
    <n v="5"/>
    <x v="36"/>
    <n v="6"/>
    <n v="899"/>
    <x v="2"/>
    <s v="RS"/>
    <n v="4495"/>
    <x v="8"/>
    <x v="4"/>
    <x v="1"/>
  </r>
  <r>
    <s v="518-801-6959"/>
    <s v="6962 Northport Alley"/>
    <x v="68"/>
    <x v="1"/>
    <n v="12262"/>
    <n v="1680"/>
    <x v="303"/>
    <s v="DK202"/>
    <n v="6"/>
    <x v="56"/>
    <n v="2"/>
    <n v="58.95"/>
    <x v="4"/>
    <s v="DK"/>
    <n v="353.70000000000005"/>
    <x v="21"/>
    <x v="3"/>
    <x v="1"/>
  </r>
  <r>
    <s v="786-348-6657"/>
    <s v="5475 Goodland Court"/>
    <x v="165"/>
    <x v="8"/>
    <n v="33142"/>
    <n v="2392"/>
    <x v="315"/>
    <s v="EB513"/>
    <n v="4"/>
    <x v="55"/>
    <n v="4"/>
    <n v="14.99"/>
    <x v="3"/>
    <s v="EB"/>
    <n v="59.96"/>
    <x v="15"/>
    <x v="2"/>
    <x v="0"/>
  </r>
  <r>
    <s v="571-976-5117"/>
    <s v="887 Sheridan Plaza"/>
    <x v="229"/>
    <x v="7"/>
    <n v="22217"/>
    <n v="800"/>
    <x v="240"/>
    <s v="RK604"/>
    <n v="3"/>
    <x v="35"/>
    <n v="5"/>
    <n v="189"/>
    <x v="6"/>
    <s v="RK"/>
    <n v="567"/>
    <x v="17"/>
    <x v="6"/>
    <x v="1"/>
  </r>
  <r>
    <s v="502-903-9670"/>
    <s v="653 Superior Crossing"/>
    <x v="79"/>
    <x v="34"/>
    <n v="40287"/>
    <n v="826"/>
    <x v="355"/>
    <s v="EB520"/>
    <n v="5"/>
    <x v="48"/>
    <n v="4"/>
    <n v="17.5"/>
    <x v="3"/>
    <s v="EB"/>
    <n v="87.5"/>
    <x v="0"/>
    <x v="6"/>
    <x v="1"/>
  </r>
  <r>
    <s v="502-903-9670"/>
    <s v="653 Superior Crossing"/>
    <x v="79"/>
    <x v="34"/>
    <n v="40287"/>
    <n v="1169"/>
    <x v="343"/>
    <s v="EB516"/>
    <n v="2"/>
    <x v="57"/>
    <n v="4"/>
    <n v="16.989999999999998"/>
    <x v="3"/>
    <s v="EB"/>
    <n v="33.979999999999997"/>
    <x v="9"/>
    <x v="10"/>
    <x v="1"/>
  </r>
  <r>
    <s v="502-903-9670"/>
    <s v="653 Superior Crossing"/>
    <x v="79"/>
    <x v="34"/>
    <n v="40287"/>
    <n v="1614"/>
    <x v="215"/>
    <s v="DS307"/>
    <n v="3"/>
    <x v="12"/>
    <n v="3"/>
    <n v="499"/>
    <x v="5"/>
    <s v="DS"/>
    <n v="1497"/>
    <x v="27"/>
    <x v="3"/>
    <x v="1"/>
  </r>
  <r>
    <s v="502-903-9670"/>
    <s v="653 Superior Crossing"/>
    <x v="79"/>
    <x v="34"/>
    <n v="40287"/>
    <n v="2035"/>
    <x v="287"/>
    <s v="EB507"/>
    <n v="3"/>
    <x v="67"/>
    <n v="4"/>
    <n v="13.99"/>
    <x v="3"/>
    <s v="EB"/>
    <n v="41.97"/>
    <x v="28"/>
    <x v="5"/>
    <x v="0"/>
  </r>
  <r>
    <s v="502-903-9670"/>
    <s v="653 Superior Crossing"/>
    <x v="79"/>
    <x v="34"/>
    <n v="40287"/>
    <n v="2125"/>
    <x v="152"/>
    <s v="RK605"/>
    <n v="5"/>
    <x v="37"/>
    <n v="5"/>
    <n v="214"/>
    <x v="6"/>
    <s v="RK"/>
    <n v="1070"/>
    <x v="13"/>
    <x v="7"/>
    <x v="0"/>
  </r>
  <r>
    <s v="713-720-5744"/>
    <s v="12971 Prairie Rose Terrace"/>
    <x v="84"/>
    <x v="3"/>
    <n v="77271"/>
    <n v="3317"/>
    <x v="563"/>
    <s v="BP102"/>
    <n v="3"/>
    <x v="1"/>
    <n v="1"/>
    <n v="8.99"/>
    <x v="1"/>
    <s v="BP"/>
    <n v="26.97"/>
    <x v="25"/>
    <x v="3"/>
    <x v="0"/>
  </r>
  <r>
    <s v="915-315-4770"/>
    <s v="79855 Sommers Junction"/>
    <x v="104"/>
    <x v="3"/>
    <n v="79945"/>
    <n v="159"/>
    <x v="564"/>
    <s v="BP106"/>
    <n v="5"/>
    <x v="52"/>
    <n v="1"/>
    <n v="8.99"/>
    <x v="1"/>
    <s v="BP"/>
    <n v="44.95"/>
    <x v="13"/>
    <x v="9"/>
    <x v="1"/>
  </r>
  <r>
    <s v="915-315-4770"/>
    <s v="79855 Sommers Junction"/>
    <x v="104"/>
    <x v="3"/>
    <n v="79945"/>
    <n v="2452"/>
    <x v="65"/>
    <s v="DS303"/>
    <n v="5"/>
    <x v="53"/>
    <n v="3"/>
    <n v="450"/>
    <x v="5"/>
    <s v="DS"/>
    <n v="2250"/>
    <x v="28"/>
    <x v="6"/>
    <x v="0"/>
  </r>
  <r>
    <s v="915-315-4770"/>
    <s v="79855 Sommers Junction"/>
    <x v="104"/>
    <x v="3"/>
    <n v="79945"/>
    <n v="2565"/>
    <x v="51"/>
    <s v="EB511"/>
    <n v="3"/>
    <x v="42"/>
    <n v="4"/>
    <n v="20.95"/>
    <x v="3"/>
    <s v="EB"/>
    <n v="62.849999999999994"/>
    <x v="26"/>
    <x v="0"/>
    <x v="0"/>
  </r>
  <r>
    <s v="801-893-4947"/>
    <s v="9566 Erie Alley"/>
    <x v="117"/>
    <x v="38"/>
    <n v="84110"/>
    <n v="2399"/>
    <x v="107"/>
    <s v="BP104"/>
    <n v="3"/>
    <x v="28"/>
    <n v="1"/>
    <n v="4.99"/>
    <x v="1"/>
    <s v="BP"/>
    <n v="14.97"/>
    <x v="26"/>
    <x v="6"/>
    <x v="0"/>
  </r>
  <r>
    <s v="801-893-4947"/>
    <s v="9566 Erie Alley"/>
    <x v="117"/>
    <x v="38"/>
    <n v="84110"/>
    <n v="3127"/>
    <x v="565"/>
    <s v="TV806"/>
    <n v="2"/>
    <x v="61"/>
    <n v="7"/>
    <n v="49"/>
    <x v="0"/>
    <s v="TV"/>
    <n v="98"/>
    <x v="10"/>
    <x v="1"/>
    <x v="0"/>
  </r>
  <r>
    <s v="214-888-4139"/>
    <s v="90 Butterfield Court"/>
    <x v="174"/>
    <x v="3"/>
    <n v="75210"/>
    <n v="54"/>
    <x v="330"/>
    <s v="DS304"/>
    <n v="2"/>
    <x v="18"/>
    <n v="3"/>
    <n v="250"/>
    <x v="5"/>
    <s v="DS"/>
    <n v="500"/>
    <x v="3"/>
    <x v="4"/>
    <x v="1"/>
  </r>
  <r>
    <s v="713-371-6630"/>
    <s v="284 Moose Park"/>
    <x v="84"/>
    <x v="3"/>
    <n v="77266"/>
    <n v="943"/>
    <x v="79"/>
    <s v="EB507"/>
    <n v="4"/>
    <x v="67"/>
    <n v="4"/>
    <n v="13.99"/>
    <x v="3"/>
    <s v="EB"/>
    <n v="55.96"/>
    <x v="17"/>
    <x v="0"/>
    <x v="1"/>
  </r>
  <r>
    <s v="713-371-6630"/>
    <s v="284 Moose Park"/>
    <x v="84"/>
    <x v="3"/>
    <n v="77266"/>
    <n v="1648"/>
    <x v="50"/>
    <s v="BP105"/>
    <n v="5"/>
    <x v="29"/>
    <n v="1"/>
    <n v="12"/>
    <x v="1"/>
    <s v="BP"/>
    <n v="60"/>
    <x v="22"/>
    <x v="3"/>
    <x v="1"/>
  </r>
  <r>
    <s v="626-442-9979"/>
    <s v="4493 Macpherson Place"/>
    <x v="114"/>
    <x v="4"/>
    <n v="91186"/>
    <n v="2860"/>
    <x v="327"/>
    <s v="RS706"/>
    <n v="6"/>
    <x v="38"/>
    <n v="6"/>
    <n v="883"/>
    <x v="2"/>
    <s v="RS"/>
    <n v="5298"/>
    <x v="20"/>
    <x v="10"/>
    <x v="0"/>
  </r>
  <r>
    <s v="775-949-6601"/>
    <s v="824 Blaine Terrace"/>
    <x v="230"/>
    <x v="15"/>
    <n v="89714"/>
    <n v="3203"/>
    <x v="368"/>
    <s v="RS707"/>
    <n v="4"/>
    <x v="21"/>
    <n v="6"/>
    <n v="599"/>
    <x v="2"/>
    <s v="RS"/>
    <n v="2396"/>
    <x v="12"/>
    <x v="1"/>
    <x v="0"/>
  </r>
  <r>
    <s v="248-645-5795"/>
    <s v="83 Thierer Center"/>
    <x v="231"/>
    <x v="24"/>
    <n v="48335"/>
    <n v="809"/>
    <x v="157"/>
    <s v="RK606"/>
    <n v="6"/>
    <x v="47"/>
    <n v="5"/>
    <n v="225"/>
    <x v="6"/>
    <s v="RK"/>
    <n v="1350"/>
    <x v="22"/>
    <x v="6"/>
    <x v="1"/>
  </r>
  <r>
    <s v="248-645-5795"/>
    <s v="83 Thierer Center"/>
    <x v="231"/>
    <x v="24"/>
    <n v="48335"/>
    <n v="825"/>
    <x v="355"/>
    <s v="DK205"/>
    <n v="5"/>
    <x v="7"/>
    <n v="2"/>
    <n v="89.95"/>
    <x v="4"/>
    <s v="DK"/>
    <n v="449.75"/>
    <x v="0"/>
    <x v="6"/>
    <x v="1"/>
  </r>
  <r>
    <s v="916-728-6425"/>
    <s v="8167 Spenser Trail"/>
    <x v="136"/>
    <x v="4"/>
    <n v="94250"/>
    <n v="949"/>
    <x v="193"/>
    <s v="EB505"/>
    <n v="2"/>
    <x v="32"/>
    <n v="4"/>
    <n v="14.99"/>
    <x v="3"/>
    <s v="EB"/>
    <n v="29.98"/>
    <x v="19"/>
    <x v="0"/>
    <x v="1"/>
  </r>
  <r>
    <s v="916-728-6425"/>
    <s v="8167 Spenser Trail"/>
    <x v="136"/>
    <x v="4"/>
    <n v="94250"/>
    <n v="2852"/>
    <x v="172"/>
    <s v="RK606"/>
    <n v="3"/>
    <x v="47"/>
    <n v="5"/>
    <n v="225"/>
    <x v="6"/>
    <s v="RK"/>
    <n v="675"/>
    <x v="18"/>
    <x v="10"/>
    <x v="0"/>
  </r>
  <r>
    <s v="916-728-6425"/>
    <s v="8167 Spenser Trail"/>
    <x v="136"/>
    <x v="4"/>
    <n v="94250"/>
    <n v="3114"/>
    <x v="308"/>
    <s v="DS306"/>
    <n v="5"/>
    <x v="17"/>
    <n v="3"/>
    <n v="250"/>
    <x v="5"/>
    <s v="DS"/>
    <n v="1250"/>
    <x v="16"/>
    <x v="1"/>
    <x v="0"/>
  </r>
  <r>
    <s v="509-711-6514"/>
    <s v="4783 Coleman Parkway"/>
    <x v="121"/>
    <x v="26"/>
    <n v="99252"/>
    <n v="81"/>
    <x v="501"/>
    <s v="EB521"/>
    <n v="3"/>
    <x v="44"/>
    <n v="4"/>
    <n v="19.5"/>
    <x v="3"/>
    <s v="EB"/>
    <n v="58.5"/>
    <x v="1"/>
    <x v="4"/>
    <x v="1"/>
  </r>
  <r>
    <s v="509-711-6514"/>
    <s v="4783 Coleman Parkway"/>
    <x v="121"/>
    <x v="26"/>
    <n v="99252"/>
    <n v="286"/>
    <x v="541"/>
    <s v="EB508"/>
    <n v="2"/>
    <x v="5"/>
    <n v="4"/>
    <n v="15.5"/>
    <x v="3"/>
    <s v="EB"/>
    <n v="31"/>
    <x v="25"/>
    <x v="9"/>
    <x v="1"/>
  </r>
  <r>
    <s v="509-711-6514"/>
    <s v="4783 Coleman Parkway"/>
    <x v="121"/>
    <x v="26"/>
    <n v="99252"/>
    <n v="3012"/>
    <x v="41"/>
    <s v="TV805"/>
    <n v="4"/>
    <x v="9"/>
    <n v="7"/>
    <n v="49"/>
    <x v="0"/>
    <s v="TV"/>
    <n v="196"/>
    <x v="5"/>
    <x v="8"/>
    <x v="0"/>
  </r>
  <r>
    <s v="509-711-6514"/>
    <s v="4783 Coleman Parkway"/>
    <x v="121"/>
    <x v="26"/>
    <n v="99252"/>
    <n v="3278"/>
    <x v="363"/>
    <s v="BP109"/>
    <n v="5"/>
    <x v="58"/>
    <n v="1"/>
    <n v="10.99"/>
    <x v="1"/>
    <s v="BP"/>
    <n v="54.95"/>
    <x v="2"/>
    <x v="3"/>
    <x v="0"/>
  </r>
  <r>
    <s v="704-499-3352"/>
    <s v="23601 Artisan Trail"/>
    <x v="58"/>
    <x v="30"/>
    <n v="28215"/>
    <n v="946"/>
    <x v="193"/>
    <s v="DK201"/>
    <n v="5"/>
    <x v="19"/>
    <n v="2"/>
    <n v="54"/>
    <x v="4"/>
    <s v="DK"/>
    <n v="270"/>
    <x v="19"/>
    <x v="0"/>
    <x v="1"/>
  </r>
  <r>
    <s v="704-499-3352"/>
    <s v="23601 Artisan Trail"/>
    <x v="58"/>
    <x v="30"/>
    <n v="28215"/>
    <n v="2543"/>
    <x v="566"/>
    <s v="EB521"/>
    <n v="3"/>
    <x v="44"/>
    <n v="4"/>
    <n v="19.5"/>
    <x v="3"/>
    <s v="EB"/>
    <n v="58.5"/>
    <x v="11"/>
    <x v="6"/>
    <x v="0"/>
  </r>
  <r>
    <s v="314-621-3413"/>
    <s v="68562 Eastwood Pass"/>
    <x v="71"/>
    <x v="33"/>
    <n v="63126"/>
    <n v="1242"/>
    <x v="133"/>
    <s v="DK202"/>
    <n v="4"/>
    <x v="56"/>
    <n v="2"/>
    <n v="58.95"/>
    <x v="4"/>
    <s v="DK"/>
    <n v="235.8"/>
    <x v="22"/>
    <x v="10"/>
    <x v="1"/>
  </r>
  <r>
    <s v="217-308-8278"/>
    <s v="728 Village Crossing"/>
    <x v="29"/>
    <x v="17"/>
    <n v="62764"/>
    <n v="624"/>
    <x v="532"/>
    <s v="RS704"/>
    <n v="3"/>
    <x v="66"/>
    <n v="6"/>
    <n v="699"/>
    <x v="2"/>
    <s v="RS"/>
    <n v="2097"/>
    <x v="24"/>
    <x v="2"/>
    <x v="1"/>
  </r>
  <r>
    <s v="217-308-8278"/>
    <s v="728 Village Crossing"/>
    <x v="29"/>
    <x v="17"/>
    <n v="62764"/>
    <n v="1812"/>
    <x v="340"/>
    <s v="EB501"/>
    <n v="5"/>
    <x v="16"/>
    <n v="4"/>
    <n v="23.99"/>
    <x v="3"/>
    <s v="EB"/>
    <n v="119.94999999999999"/>
    <x v="4"/>
    <x v="4"/>
    <x v="0"/>
  </r>
  <r>
    <s v="302-330-6339"/>
    <s v="81035 Coolidge Way"/>
    <x v="88"/>
    <x v="35"/>
    <n v="19897"/>
    <n v="1232"/>
    <x v="538"/>
    <s v="EB514"/>
    <n v="5"/>
    <x v="8"/>
    <n v="4"/>
    <n v="23.99"/>
    <x v="3"/>
    <s v="EB"/>
    <n v="119.94999999999999"/>
    <x v="19"/>
    <x v="10"/>
    <x v="1"/>
  </r>
  <r>
    <s v="302-330-6339"/>
    <s v="81035 Coolidge Way"/>
    <x v="88"/>
    <x v="35"/>
    <n v="19897"/>
    <n v="2624"/>
    <x v="367"/>
    <s v="EB520"/>
    <n v="5"/>
    <x v="48"/>
    <n v="4"/>
    <n v="17.5"/>
    <x v="3"/>
    <s v="EB"/>
    <n v="87.5"/>
    <x v="28"/>
    <x v="0"/>
    <x v="0"/>
  </r>
  <r>
    <s v="571-477-6696"/>
    <s v="240 Old Gate Alley"/>
    <x v="229"/>
    <x v="7"/>
    <n v="22212"/>
    <n v="701"/>
    <x v="534"/>
    <s v="TV801"/>
    <n v="5"/>
    <x v="60"/>
    <n v="7"/>
    <n v="36.99"/>
    <x v="0"/>
    <s v="TV"/>
    <n v="184.95000000000002"/>
    <x v="21"/>
    <x v="2"/>
    <x v="1"/>
  </r>
  <r>
    <s v="571-477-6696"/>
    <s v="240 Old Gate Alley"/>
    <x v="229"/>
    <x v="7"/>
    <n v="22212"/>
    <n v="3255"/>
    <x v="141"/>
    <s v="DK208"/>
    <n v="4"/>
    <x v="22"/>
    <n v="2"/>
    <n v="167"/>
    <x v="4"/>
    <s v="DK"/>
    <n v="668"/>
    <x v="10"/>
    <x v="3"/>
    <x v="0"/>
  </r>
  <r>
    <s v="806-822-7575"/>
    <s v="52 Superior Parkway"/>
    <x v="111"/>
    <x v="3"/>
    <n v="79118"/>
    <n v="549"/>
    <x v="399"/>
    <s v="EB517"/>
    <n v="2"/>
    <x v="62"/>
    <n v="4"/>
    <n v="19.5"/>
    <x v="3"/>
    <s v="EB"/>
    <n v="39"/>
    <x v="12"/>
    <x v="7"/>
    <x v="1"/>
  </r>
  <r>
    <s v="806-822-7575"/>
    <s v="52 Superior Parkway"/>
    <x v="111"/>
    <x v="3"/>
    <n v="79118"/>
    <n v="1566"/>
    <x v="395"/>
    <s v="TV808"/>
    <n v="5"/>
    <x v="26"/>
    <n v="7"/>
    <n v="34.99"/>
    <x v="0"/>
    <s v="TV"/>
    <n v="174.95000000000002"/>
    <x v="8"/>
    <x v="3"/>
    <x v="1"/>
  </r>
  <r>
    <s v="405-309-9855"/>
    <s v="277 Luster Point"/>
    <x v="5"/>
    <x v="5"/>
    <n v="73142"/>
    <n v="2708"/>
    <x v="567"/>
    <s v="BP109"/>
    <n v="4"/>
    <x v="58"/>
    <n v="1"/>
    <n v="10.99"/>
    <x v="1"/>
    <s v="BP"/>
    <n v="43.96"/>
    <x v="13"/>
    <x v="11"/>
    <x v="0"/>
  </r>
  <r>
    <s v="701-504-0789"/>
    <s v="125 Ryan Avenue"/>
    <x v="232"/>
    <x v="43"/>
    <n v="58122"/>
    <n v="183"/>
    <x v="342"/>
    <s v="EB503"/>
    <n v="4"/>
    <x v="24"/>
    <n v="4"/>
    <n v="24.99"/>
    <x v="3"/>
    <s v="EB"/>
    <n v="99.96"/>
    <x v="6"/>
    <x v="9"/>
    <x v="1"/>
  </r>
  <r>
    <s v="701-504-0789"/>
    <s v="125 Ryan Avenue"/>
    <x v="232"/>
    <x v="43"/>
    <n v="58122"/>
    <n v="580"/>
    <x v="508"/>
    <s v="DK208"/>
    <n v="5"/>
    <x v="22"/>
    <n v="2"/>
    <n v="167"/>
    <x v="4"/>
    <s v="DK"/>
    <n v="835"/>
    <x v="6"/>
    <x v="2"/>
    <x v="1"/>
  </r>
  <r>
    <s v="701-504-0789"/>
    <s v="125 Ryan Avenue"/>
    <x v="232"/>
    <x v="43"/>
    <n v="58122"/>
    <n v="2460"/>
    <x v="522"/>
    <s v="RS705"/>
    <n v="5"/>
    <x v="3"/>
    <n v="6"/>
    <n v="684"/>
    <x v="2"/>
    <s v="RS"/>
    <n v="3420"/>
    <x v="27"/>
    <x v="6"/>
    <x v="0"/>
  </r>
  <r>
    <s v="404-161-6995"/>
    <s v="546 Lyons Pass"/>
    <x v="2"/>
    <x v="2"/>
    <n v="30340"/>
    <n v="3096"/>
    <x v="362"/>
    <s v="BP102"/>
    <n v="4"/>
    <x v="1"/>
    <n v="1"/>
    <n v="8.99"/>
    <x v="1"/>
    <s v="BP"/>
    <n v="35.96"/>
    <x v="20"/>
    <x v="1"/>
    <x v="0"/>
  </r>
  <r>
    <s v="970-338-7988"/>
    <s v="2030 6th Circle"/>
    <x v="233"/>
    <x v="32"/>
    <n v="80525"/>
    <n v="3194"/>
    <x v="297"/>
    <s v="TV805"/>
    <n v="4"/>
    <x v="9"/>
    <n v="7"/>
    <n v="49"/>
    <x v="0"/>
    <s v="TV"/>
    <n v="196"/>
    <x v="11"/>
    <x v="1"/>
    <x v="0"/>
  </r>
  <r>
    <s v="704-375-4110"/>
    <s v="70676 Huxley Crossing"/>
    <x v="58"/>
    <x v="30"/>
    <n v="28220"/>
    <n v="1111"/>
    <x v="254"/>
    <s v="DS301"/>
    <n v="3"/>
    <x v="20"/>
    <n v="3"/>
    <n v="399"/>
    <x v="5"/>
    <s v="DS"/>
    <n v="1197"/>
    <x v="11"/>
    <x v="11"/>
    <x v="1"/>
  </r>
  <r>
    <s v="978-589-2239"/>
    <s v="76 Tony Trail"/>
    <x v="157"/>
    <x v="22"/>
    <n v="2283"/>
    <n v="1403"/>
    <x v="568"/>
    <s v="EB514"/>
    <n v="2"/>
    <x v="8"/>
    <n v="4"/>
    <n v="23.99"/>
    <x v="3"/>
    <s v="EB"/>
    <n v="47.98"/>
    <x v="0"/>
    <x v="8"/>
    <x v="1"/>
  </r>
  <r>
    <s v="210-137-0814"/>
    <s v="32303 Mitchell Crossing"/>
    <x v="63"/>
    <x v="3"/>
    <n v="78250"/>
    <n v="2263"/>
    <x v="167"/>
    <s v="EB508"/>
    <n v="4"/>
    <x v="5"/>
    <n v="4"/>
    <n v="15.5"/>
    <x v="3"/>
    <s v="EB"/>
    <n v="62"/>
    <x v="26"/>
    <x v="2"/>
    <x v="0"/>
  </r>
  <r>
    <s v="210-137-0814"/>
    <s v="32303 Mitchell Crossing"/>
    <x v="63"/>
    <x v="3"/>
    <n v="78250"/>
    <n v="2977"/>
    <x v="569"/>
    <s v="EB509"/>
    <n v="6"/>
    <x v="65"/>
    <n v="4"/>
    <n v="19.989999999999998"/>
    <x v="3"/>
    <s v="EB"/>
    <n v="119.94"/>
    <x v="6"/>
    <x v="8"/>
    <x v="0"/>
  </r>
  <r>
    <s v="713-180-0646"/>
    <s v="132 Mcbride Terrace"/>
    <x v="84"/>
    <x v="3"/>
    <n v="77055"/>
    <n v="822"/>
    <x v="355"/>
    <s v="DK208"/>
    <n v="5"/>
    <x v="22"/>
    <n v="2"/>
    <n v="167"/>
    <x v="4"/>
    <s v="DK"/>
    <n v="835"/>
    <x v="0"/>
    <x v="6"/>
    <x v="1"/>
  </r>
  <r>
    <s v="713-180-0646"/>
    <s v="132 Mcbride Terrace"/>
    <x v="84"/>
    <x v="3"/>
    <n v="77055"/>
    <n v="848"/>
    <x v="146"/>
    <s v="DS301"/>
    <n v="6"/>
    <x v="20"/>
    <n v="3"/>
    <n v="399"/>
    <x v="5"/>
    <s v="DS"/>
    <n v="2394"/>
    <x v="26"/>
    <x v="0"/>
    <x v="1"/>
  </r>
  <r>
    <s v="713-180-0646"/>
    <s v="132 Mcbride Terrace"/>
    <x v="84"/>
    <x v="3"/>
    <n v="77055"/>
    <n v="2483"/>
    <x v="570"/>
    <s v="EB514"/>
    <n v="3"/>
    <x v="8"/>
    <n v="4"/>
    <n v="23.99"/>
    <x v="3"/>
    <s v="EB"/>
    <n v="71.97"/>
    <x v="2"/>
    <x v="6"/>
    <x v="0"/>
  </r>
  <r>
    <s v="917-678-2151"/>
    <s v="30 Autumn Leaf Crossing"/>
    <x v="177"/>
    <x v="1"/>
    <n v="11355"/>
    <n v="361"/>
    <x v="173"/>
    <s v="BP104"/>
    <n v="1"/>
    <x v="28"/>
    <n v="1"/>
    <n v="4.99"/>
    <x v="1"/>
    <s v="BP"/>
    <n v="4.99"/>
    <x v="5"/>
    <x v="5"/>
    <x v="1"/>
  </r>
  <r>
    <s v="501-163-7051"/>
    <s v="3907 Mayer Drive"/>
    <x v="33"/>
    <x v="25"/>
    <n v="72215"/>
    <n v="1324"/>
    <x v="286"/>
    <s v="BP102"/>
    <n v="4"/>
    <x v="1"/>
    <n v="1"/>
    <n v="8.99"/>
    <x v="1"/>
    <s v="BP"/>
    <n v="35.96"/>
    <x v="3"/>
    <x v="8"/>
    <x v="1"/>
  </r>
  <r>
    <s v="336-666-5534"/>
    <s v="762 Dixon Drive"/>
    <x v="125"/>
    <x v="30"/>
    <n v="27150"/>
    <n v="732"/>
    <x v="159"/>
    <s v="DK202"/>
    <n v="2"/>
    <x v="56"/>
    <n v="2"/>
    <n v="58.95"/>
    <x v="4"/>
    <s v="DK"/>
    <n v="117.9"/>
    <x v="13"/>
    <x v="6"/>
    <x v="1"/>
  </r>
  <r>
    <s v="518-417-5694"/>
    <s v="746 Kings Trail"/>
    <x v="68"/>
    <x v="1"/>
    <n v="12232"/>
    <n v="991"/>
    <x v="486"/>
    <s v="DK207"/>
    <n v="3"/>
    <x v="41"/>
    <n v="2"/>
    <n v="129.94999999999999"/>
    <x v="4"/>
    <s v="DK"/>
    <n v="389.84999999999997"/>
    <x v="15"/>
    <x v="0"/>
    <x v="1"/>
  </r>
  <r>
    <s v="518-417-5694"/>
    <s v="746 Kings Trail"/>
    <x v="68"/>
    <x v="1"/>
    <n v="12232"/>
    <n v="3059"/>
    <x v="48"/>
    <s v="TV811"/>
    <n v="3"/>
    <x v="2"/>
    <n v="7"/>
    <n v="27.5"/>
    <x v="0"/>
    <s v="TV"/>
    <n v="82.5"/>
    <x v="21"/>
    <x v="8"/>
    <x v="0"/>
  </r>
  <r>
    <s v="585-504-4833"/>
    <s v="2512 Macpherson Drive"/>
    <x v="6"/>
    <x v="1"/>
    <n v="14609"/>
    <n v="984"/>
    <x v="12"/>
    <s v="TV809"/>
    <n v="3"/>
    <x v="64"/>
    <n v="7"/>
    <n v="42.99"/>
    <x v="0"/>
    <s v="TV"/>
    <n v="128.97"/>
    <x v="12"/>
    <x v="0"/>
    <x v="1"/>
  </r>
  <r>
    <s v="314-162-9419"/>
    <s v="3547 Gulseth Parkway"/>
    <x v="71"/>
    <x v="33"/>
    <n v="63121"/>
    <n v="366"/>
    <x v="312"/>
    <s v="RS705"/>
    <n v="3"/>
    <x v="3"/>
    <n v="6"/>
    <n v="684"/>
    <x v="2"/>
    <s v="RS"/>
    <n v="2052"/>
    <x v="30"/>
    <x v="5"/>
    <x v="1"/>
  </r>
  <r>
    <s v="770-251-7441"/>
    <s v="3723 Morrow Place"/>
    <x v="152"/>
    <x v="2"/>
    <n v="30033"/>
    <n v="922"/>
    <x v="485"/>
    <s v="RK607"/>
    <n v="3"/>
    <x v="25"/>
    <n v="5"/>
    <n v="245"/>
    <x v="6"/>
    <s v="RK"/>
    <n v="735"/>
    <x v="24"/>
    <x v="0"/>
    <x v="1"/>
  </r>
  <r>
    <s v="770-251-7441"/>
    <s v="3723 Morrow Place"/>
    <x v="152"/>
    <x v="2"/>
    <n v="30033"/>
    <n v="1373"/>
    <x v="57"/>
    <s v="EB511"/>
    <n v="2"/>
    <x v="42"/>
    <n v="4"/>
    <n v="20.95"/>
    <x v="3"/>
    <s v="EB"/>
    <n v="41.9"/>
    <x v="7"/>
    <x v="8"/>
    <x v="1"/>
  </r>
  <r>
    <s v="770-251-7441"/>
    <s v="3723 Morrow Place"/>
    <x v="152"/>
    <x v="2"/>
    <n v="30033"/>
    <n v="1579"/>
    <x v="477"/>
    <s v="TV802"/>
    <n v="4"/>
    <x v="31"/>
    <n v="7"/>
    <n v="49.95"/>
    <x v="0"/>
    <s v="TV"/>
    <n v="199.8"/>
    <x v="23"/>
    <x v="3"/>
    <x v="1"/>
  </r>
  <r>
    <s v="770-251-7441"/>
    <s v="3723 Morrow Place"/>
    <x v="152"/>
    <x v="2"/>
    <n v="30033"/>
    <n v="2431"/>
    <x v="155"/>
    <s v="BP102"/>
    <n v="2"/>
    <x v="1"/>
    <n v="1"/>
    <n v="8.99"/>
    <x v="1"/>
    <s v="BP"/>
    <n v="17.98"/>
    <x v="16"/>
    <x v="6"/>
    <x v="0"/>
  </r>
  <r>
    <s v="704-120-3431"/>
    <s v="714 Aberg Circle"/>
    <x v="58"/>
    <x v="30"/>
    <n v="28263"/>
    <n v="17"/>
    <x v="571"/>
    <s v="RS702"/>
    <n v="2"/>
    <x v="36"/>
    <n v="6"/>
    <n v="899"/>
    <x v="2"/>
    <s v="RS"/>
    <n v="1798"/>
    <x v="18"/>
    <x v="4"/>
    <x v="1"/>
  </r>
  <r>
    <s v="704-120-3431"/>
    <s v="714 Aberg Circle"/>
    <x v="58"/>
    <x v="30"/>
    <n v="28263"/>
    <n v="254"/>
    <x v="150"/>
    <s v="DK204"/>
    <n v="4"/>
    <x v="63"/>
    <n v="2"/>
    <n v="89"/>
    <x v="4"/>
    <s v="DK"/>
    <n v="356"/>
    <x v="17"/>
    <x v="9"/>
    <x v="1"/>
  </r>
  <r>
    <s v="704-120-3431"/>
    <s v="714 Aberg Circle"/>
    <x v="58"/>
    <x v="30"/>
    <n v="28263"/>
    <n v="3216"/>
    <x v="290"/>
    <s v="EB509"/>
    <n v="3"/>
    <x v="65"/>
    <n v="4"/>
    <n v="19.989999999999998"/>
    <x v="3"/>
    <s v="EB"/>
    <n v="59.97"/>
    <x v="18"/>
    <x v="3"/>
    <x v="0"/>
  </r>
  <r>
    <s v="405-841-9429"/>
    <s v="19 Delladonna Way"/>
    <x v="5"/>
    <x v="5"/>
    <n v="73119"/>
    <n v="928"/>
    <x v="572"/>
    <s v="BP102"/>
    <n v="2"/>
    <x v="1"/>
    <n v="1"/>
    <n v="8.99"/>
    <x v="1"/>
    <s v="BP"/>
    <n v="17.98"/>
    <x v="2"/>
    <x v="0"/>
    <x v="1"/>
  </r>
  <r>
    <s v="405-841-9429"/>
    <s v="19 Delladonna Way"/>
    <x v="5"/>
    <x v="5"/>
    <n v="73119"/>
    <n v="2219"/>
    <x v="494"/>
    <s v="DS302"/>
    <n v="4"/>
    <x v="23"/>
    <n v="3"/>
    <n v="395"/>
    <x v="5"/>
    <s v="DS"/>
    <n v="1580"/>
    <x v="22"/>
    <x v="7"/>
    <x v="0"/>
  </r>
  <r>
    <s v="405-841-9429"/>
    <s v="19 Delladonna Way"/>
    <x v="5"/>
    <x v="5"/>
    <n v="73119"/>
    <n v="3245"/>
    <x v="573"/>
    <s v="DS303"/>
    <n v="3"/>
    <x v="53"/>
    <n v="3"/>
    <n v="450"/>
    <x v="5"/>
    <s v="DS"/>
    <n v="1350"/>
    <x v="9"/>
    <x v="3"/>
    <x v="0"/>
  </r>
  <r>
    <s v="202-409-8881"/>
    <s v="17 Lien Center"/>
    <x v="0"/>
    <x v="0"/>
    <n v="20530"/>
    <n v="214"/>
    <x v="195"/>
    <s v="DS305"/>
    <n v="1"/>
    <x v="10"/>
    <n v="3"/>
    <n v="455"/>
    <x v="5"/>
    <s v="DS"/>
    <n v="455"/>
    <x v="28"/>
    <x v="9"/>
    <x v="1"/>
  </r>
  <r>
    <s v="202-409-8881"/>
    <s v="17 Lien Center"/>
    <x v="0"/>
    <x v="0"/>
    <n v="20530"/>
    <n v="278"/>
    <x v="142"/>
    <s v="EB521"/>
    <n v="1"/>
    <x v="44"/>
    <n v="4"/>
    <n v="19.5"/>
    <x v="3"/>
    <s v="EB"/>
    <n v="19.5"/>
    <x v="0"/>
    <x v="9"/>
    <x v="1"/>
  </r>
  <r>
    <s v="213-147-9443"/>
    <s v="180 Myrtle Court"/>
    <x v="57"/>
    <x v="4"/>
    <n v="90050"/>
    <n v="92"/>
    <x v="441"/>
    <s v="RK602"/>
    <n v="4"/>
    <x v="49"/>
    <n v="5"/>
    <n v="189"/>
    <x v="6"/>
    <s v="RK"/>
    <n v="756"/>
    <x v="19"/>
    <x v="4"/>
    <x v="1"/>
  </r>
  <r>
    <s v="213-147-9443"/>
    <s v="180 Myrtle Court"/>
    <x v="57"/>
    <x v="4"/>
    <n v="90050"/>
    <n v="2158"/>
    <x v="517"/>
    <s v="RK603"/>
    <n v="4"/>
    <x v="27"/>
    <n v="5"/>
    <n v="189"/>
    <x v="6"/>
    <s v="RK"/>
    <n v="756"/>
    <x v="9"/>
    <x v="7"/>
    <x v="0"/>
  </r>
  <r>
    <s v="203-687-8826"/>
    <s v="954 West Park"/>
    <x v="130"/>
    <x v="40"/>
    <n v="6105"/>
    <n v="407"/>
    <x v="557"/>
    <s v="TV813"/>
    <n v="3"/>
    <x v="33"/>
    <n v="7"/>
    <n v="29.99"/>
    <x v="0"/>
    <s v="TV"/>
    <n v="89.97"/>
    <x v="11"/>
    <x v="5"/>
    <x v="1"/>
  </r>
  <r>
    <s v="915-977-9922"/>
    <s v="379 Magdeline Place"/>
    <x v="104"/>
    <x v="3"/>
    <n v="88514"/>
    <n v="1862"/>
    <x v="304"/>
    <s v="RS705"/>
    <n v="4"/>
    <x v="3"/>
    <n v="6"/>
    <n v="684"/>
    <x v="2"/>
    <s v="RS"/>
    <n v="2736"/>
    <x v="8"/>
    <x v="9"/>
    <x v="0"/>
  </r>
  <r>
    <s v="915-977-9922"/>
    <s v="379 Magdeline Place"/>
    <x v="104"/>
    <x v="3"/>
    <n v="88514"/>
    <n v="2195"/>
    <x v="574"/>
    <s v="DK208"/>
    <n v="3"/>
    <x v="22"/>
    <n v="2"/>
    <n v="167"/>
    <x v="4"/>
    <s v="DK"/>
    <n v="501"/>
    <x v="2"/>
    <x v="7"/>
    <x v="0"/>
  </r>
  <r>
    <s v="907-154-4319"/>
    <s v="8389 Superior Park"/>
    <x v="122"/>
    <x v="10"/>
    <n v="99790"/>
    <n v="155"/>
    <x v="507"/>
    <s v="TV808"/>
    <n v="5"/>
    <x v="26"/>
    <n v="7"/>
    <n v="34.99"/>
    <x v="0"/>
    <s v="TV"/>
    <n v="174.95000000000002"/>
    <x v="26"/>
    <x v="9"/>
    <x v="1"/>
  </r>
  <r>
    <s v="907-154-4319"/>
    <s v="8389 Superior Park"/>
    <x v="122"/>
    <x v="10"/>
    <n v="99790"/>
    <n v="2494"/>
    <x v="238"/>
    <s v="RS702"/>
    <n v="2"/>
    <x v="36"/>
    <n v="6"/>
    <n v="899"/>
    <x v="2"/>
    <s v="RS"/>
    <n v="1798"/>
    <x v="1"/>
    <x v="6"/>
    <x v="0"/>
  </r>
  <r>
    <s v="518-501-1605"/>
    <s v="54183 Monument Lane"/>
    <x v="68"/>
    <x v="1"/>
    <n v="12247"/>
    <n v="378"/>
    <x v="575"/>
    <s v="DK208"/>
    <n v="4"/>
    <x v="22"/>
    <n v="2"/>
    <n v="167"/>
    <x v="4"/>
    <s v="DK"/>
    <n v="668"/>
    <x v="7"/>
    <x v="5"/>
    <x v="1"/>
  </r>
  <r>
    <s v="518-501-1605"/>
    <s v="54183 Monument Lane"/>
    <x v="68"/>
    <x v="1"/>
    <n v="12247"/>
    <n v="3024"/>
    <x v="576"/>
    <s v="DK209"/>
    <n v="5"/>
    <x v="13"/>
    <n v="2"/>
    <n v="179"/>
    <x v="4"/>
    <s v="DK"/>
    <n v="895"/>
    <x v="7"/>
    <x v="8"/>
    <x v="0"/>
  </r>
  <r>
    <s v="610-980-7330"/>
    <s v="577 Farwell Road"/>
    <x v="34"/>
    <x v="21"/>
    <n v="19120"/>
    <n v="1909"/>
    <x v="47"/>
    <s v="RK603"/>
    <n v="2"/>
    <x v="27"/>
    <n v="5"/>
    <n v="189"/>
    <x v="6"/>
    <s v="RK"/>
    <n v="378"/>
    <x v="27"/>
    <x v="9"/>
    <x v="0"/>
  </r>
  <r>
    <s v="610-980-7330"/>
    <s v="577 Farwell Road"/>
    <x v="34"/>
    <x v="21"/>
    <n v="19120"/>
    <n v="1971"/>
    <x v="334"/>
    <s v="EB507"/>
    <n v="6"/>
    <x v="67"/>
    <n v="4"/>
    <n v="13.99"/>
    <x v="3"/>
    <s v="EB"/>
    <n v="83.94"/>
    <x v="25"/>
    <x v="9"/>
    <x v="0"/>
  </r>
  <r>
    <s v="610-980-7330"/>
    <s v="577 Farwell Road"/>
    <x v="34"/>
    <x v="21"/>
    <n v="19120"/>
    <n v="2349"/>
    <x v="577"/>
    <s v="DK204"/>
    <n v="2"/>
    <x v="63"/>
    <n v="2"/>
    <n v="89"/>
    <x v="4"/>
    <s v="DK"/>
    <n v="178"/>
    <x v="1"/>
    <x v="2"/>
    <x v="0"/>
  </r>
  <r>
    <s v="610-980-7330"/>
    <s v="577 Farwell Road"/>
    <x v="34"/>
    <x v="21"/>
    <n v="19120"/>
    <n v="2619"/>
    <x v="367"/>
    <s v="BP108"/>
    <n v="4"/>
    <x v="40"/>
    <n v="1"/>
    <n v="7.99"/>
    <x v="1"/>
    <s v="BP"/>
    <n v="31.96"/>
    <x v="28"/>
    <x v="0"/>
    <x v="0"/>
  </r>
  <r>
    <s v="303-321-0142"/>
    <s v="8463 Bunker Hill Terrace"/>
    <x v="143"/>
    <x v="32"/>
    <n v="80241"/>
    <n v="2236"/>
    <x v="42"/>
    <s v="EB502"/>
    <n v="2"/>
    <x v="39"/>
    <n v="4"/>
    <n v="24.95"/>
    <x v="3"/>
    <s v="EB"/>
    <n v="49.9"/>
    <x v="4"/>
    <x v="7"/>
    <x v="0"/>
  </r>
  <r>
    <s v="505-598-5756"/>
    <s v="520 Colorado Point"/>
    <x v="234"/>
    <x v="39"/>
    <n v="87592"/>
    <n v="2700"/>
    <x v="578"/>
    <s v="TV808"/>
    <n v="2"/>
    <x v="26"/>
    <n v="7"/>
    <n v="34.99"/>
    <x v="0"/>
    <s v="TV"/>
    <n v="69.98"/>
    <x v="29"/>
    <x v="0"/>
    <x v="0"/>
  </r>
  <r>
    <s v="309-704-0850"/>
    <s v="94 Loeprich Way"/>
    <x v="62"/>
    <x v="17"/>
    <n v="61635"/>
    <n v="3160"/>
    <x v="25"/>
    <s v="BP110"/>
    <n v="4"/>
    <x v="11"/>
    <n v="1"/>
    <n v="11.99"/>
    <x v="1"/>
    <s v="BP"/>
    <n v="47.96"/>
    <x v="19"/>
    <x v="1"/>
    <x v="0"/>
  </r>
  <r>
    <s v="303-823-4082"/>
    <s v="6815 Calypso Lane"/>
    <x v="143"/>
    <x v="32"/>
    <n v="80279"/>
    <n v="1008"/>
    <x v="579"/>
    <s v="DS307"/>
    <n v="5"/>
    <x v="12"/>
    <n v="3"/>
    <n v="499"/>
    <x v="5"/>
    <s v="DS"/>
    <n v="2495"/>
    <x v="18"/>
    <x v="11"/>
    <x v="1"/>
  </r>
  <r>
    <s v="714-916-4677"/>
    <s v="432 Sycamore Hill"/>
    <x v="235"/>
    <x v="4"/>
    <n v="92862"/>
    <n v="1534"/>
    <x v="580"/>
    <s v="EB519"/>
    <n v="4"/>
    <x v="51"/>
    <n v="4"/>
    <n v="16.75"/>
    <x v="3"/>
    <s v="EB"/>
    <n v="67"/>
    <x v="0"/>
    <x v="1"/>
    <x v="1"/>
  </r>
  <r>
    <s v="915-952-0770"/>
    <s v="22311 Sage Point"/>
    <x v="104"/>
    <x v="3"/>
    <n v="79945"/>
    <n v="3100"/>
    <x v="112"/>
    <s v="EB505"/>
    <n v="3"/>
    <x v="32"/>
    <n v="4"/>
    <n v="14.99"/>
    <x v="3"/>
    <s v="EB"/>
    <n v="44.97"/>
    <x v="6"/>
    <x v="1"/>
    <x v="0"/>
  </r>
  <r>
    <s v="915-952-0770"/>
    <s v="22311 Sage Point"/>
    <x v="104"/>
    <x v="3"/>
    <n v="79945"/>
    <n v="3157"/>
    <x v="25"/>
    <s v="RK602"/>
    <n v="3"/>
    <x v="49"/>
    <n v="5"/>
    <n v="189"/>
    <x v="6"/>
    <s v="RK"/>
    <n v="567"/>
    <x v="19"/>
    <x v="1"/>
    <x v="0"/>
  </r>
  <r>
    <s v="920-775-1029"/>
    <s v="167 Raven Avenue"/>
    <x v="78"/>
    <x v="12"/>
    <n v="54915"/>
    <n v="677"/>
    <x v="528"/>
    <s v="TV802"/>
    <n v="1"/>
    <x v="31"/>
    <n v="7"/>
    <n v="49.95"/>
    <x v="0"/>
    <s v="TV"/>
    <n v="49.95"/>
    <x v="14"/>
    <x v="2"/>
    <x v="1"/>
  </r>
  <r>
    <s v="920-775-1029"/>
    <s v="167 Raven Avenue"/>
    <x v="78"/>
    <x v="12"/>
    <n v="54915"/>
    <n v="1546"/>
    <x v="581"/>
    <s v="DS303"/>
    <n v="5"/>
    <x v="53"/>
    <n v="3"/>
    <n v="450"/>
    <x v="5"/>
    <s v="DS"/>
    <n v="2250"/>
    <x v="12"/>
    <x v="1"/>
    <x v="1"/>
  </r>
  <r>
    <s v="920-775-1029"/>
    <s v="167 Raven Avenue"/>
    <x v="78"/>
    <x v="12"/>
    <n v="54915"/>
    <n v="2120"/>
    <x v="582"/>
    <s v="BP110"/>
    <n v="5"/>
    <x v="11"/>
    <n v="1"/>
    <n v="11.99"/>
    <x v="1"/>
    <s v="BP"/>
    <n v="59.95"/>
    <x v="26"/>
    <x v="7"/>
    <x v="0"/>
  </r>
  <r>
    <s v="619-147-1626"/>
    <s v="51645 Delladonna Circle"/>
    <x v="158"/>
    <x v="4"/>
    <n v="92196"/>
    <n v="799"/>
    <x v="7"/>
    <s v="BP105"/>
    <n v="6"/>
    <x v="29"/>
    <n v="1"/>
    <n v="12"/>
    <x v="1"/>
    <s v="BP"/>
    <n v="72"/>
    <x v="7"/>
    <x v="6"/>
    <x v="1"/>
  </r>
  <r>
    <s v="619-147-1626"/>
    <s v="51645 Delladonna Circle"/>
    <x v="158"/>
    <x v="4"/>
    <n v="92196"/>
    <n v="1481"/>
    <x v="253"/>
    <s v="RK603"/>
    <n v="5"/>
    <x v="27"/>
    <n v="5"/>
    <n v="189"/>
    <x v="6"/>
    <s v="RK"/>
    <n v="945"/>
    <x v="5"/>
    <x v="1"/>
    <x v="1"/>
  </r>
  <r>
    <s v="202-245-2944"/>
    <s v="5977 Bunker Hill Crossing"/>
    <x v="0"/>
    <x v="0"/>
    <n v="20029"/>
    <n v="73"/>
    <x v="221"/>
    <s v="EB514"/>
    <n v="3"/>
    <x v="8"/>
    <n v="4"/>
    <n v="23.99"/>
    <x v="3"/>
    <s v="EB"/>
    <n v="71.97"/>
    <x v="5"/>
    <x v="4"/>
    <x v="1"/>
  </r>
  <r>
    <s v="202-245-2944"/>
    <s v="5977 Bunker Hill Crossing"/>
    <x v="0"/>
    <x v="0"/>
    <n v="20029"/>
    <n v="1744"/>
    <x v="302"/>
    <s v="RK606"/>
    <n v="5"/>
    <x v="47"/>
    <n v="5"/>
    <n v="225"/>
    <x v="6"/>
    <s v="RK"/>
    <n v="1125"/>
    <x v="28"/>
    <x v="4"/>
    <x v="0"/>
  </r>
  <r>
    <s v="202-245-2944"/>
    <s v="5977 Bunker Hill Crossing"/>
    <x v="0"/>
    <x v="0"/>
    <n v="20029"/>
    <n v="2849"/>
    <x v="172"/>
    <s v="BP110"/>
    <n v="5"/>
    <x v="11"/>
    <n v="1"/>
    <n v="11.99"/>
    <x v="1"/>
    <s v="BP"/>
    <n v="59.95"/>
    <x v="18"/>
    <x v="10"/>
    <x v="0"/>
  </r>
  <r>
    <s v="203-126-0625"/>
    <s v="84408 Helena Circle"/>
    <x v="119"/>
    <x v="40"/>
    <n v="6721"/>
    <n v="1326"/>
    <x v="286"/>
    <s v="TV810"/>
    <n v="4"/>
    <x v="68"/>
    <n v="7"/>
    <n v="44.95"/>
    <x v="0"/>
    <s v="TV"/>
    <n v="179.8"/>
    <x v="3"/>
    <x v="8"/>
    <x v="1"/>
  </r>
  <r>
    <s v="205-885-5499"/>
    <s v="368 Briar Crest Circle"/>
    <x v="86"/>
    <x v="29"/>
    <n v="35242"/>
    <n v="293"/>
    <x v="162"/>
    <s v="DS305"/>
    <n v="4"/>
    <x v="10"/>
    <n v="3"/>
    <n v="455"/>
    <x v="5"/>
    <s v="DS"/>
    <n v="1820"/>
    <x v="21"/>
    <x v="9"/>
    <x v="1"/>
  </r>
  <r>
    <s v="205-885-5499"/>
    <s v="368 Briar Crest Circle"/>
    <x v="86"/>
    <x v="29"/>
    <n v="35242"/>
    <n v="2111"/>
    <x v="78"/>
    <s v="DK206"/>
    <n v="2"/>
    <x v="46"/>
    <n v="2"/>
    <n v="119"/>
    <x v="4"/>
    <s v="DK"/>
    <n v="238"/>
    <x v="12"/>
    <x v="5"/>
    <x v="0"/>
  </r>
  <r>
    <s v="210-207-8336"/>
    <s v="64 Brentwood Plaza"/>
    <x v="63"/>
    <x v="3"/>
    <n v="78265"/>
    <n v="1485"/>
    <x v="583"/>
    <s v="TV812"/>
    <n v="3"/>
    <x v="43"/>
    <n v="7"/>
    <n v="28.99"/>
    <x v="0"/>
    <s v="TV"/>
    <n v="86.97"/>
    <x v="30"/>
    <x v="1"/>
    <x v="1"/>
  </r>
  <r>
    <s v="210-207-8336"/>
    <s v="64 Brentwood Plaza"/>
    <x v="63"/>
    <x v="3"/>
    <n v="78265"/>
    <n v="1885"/>
    <x v="513"/>
    <s v="EB511"/>
    <n v="3"/>
    <x v="42"/>
    <n v="4"/>
    <n v="20.95"/>
    <x v="3"/>
    <s v="EB"/>
    <n v="62.849999999999994"/>
    <x v="16"/>
    <x v="9"/>
    <x v="0"/>
  </r>
  <r>
    <s v="909-648-9952"/>
    <s v="637 Maple Plaza"/>
    <x v="236"/>
    <x v="4"/>
    <n v="92505"/>
    <n v="173"/>
    <x v="479"/>
    <s v="EB512"/>
    <n v="3"/>
    <x v="45"/>
    <n v="4"/>
    <n v="24.95"/>
    <x v="3"/>
    <s v="EB"/>
    <n v="74.849999999999994"/>
    <x v="20"/>
    <x v="9"/>
    <x v="1"/>
  </r>
  <r>
    <s v="909-648-9952"/>
    <s v="637 Maple Plaza"/>
    <x v="236"/>
    <x v="4"/>
    <n v="92505"/>
    <n v="1106"/>
    <x v="80"/>
    <s v="EB519"/>
    <n v="6"/>
    <x v="51"/>
    <n v="4"/>
    <n v="16.75"/>
    <x v="3"/>
    <s v="EB"/>
    <n v="100.5"/>
    <x v="25"/>
    <x v="11"/>
    <x v="1"/>
  </r>
  <r>
    <s v="601-525-9532"/>
    <s v="2158 Eastlawn Way"/>
    <x v="237"/>
    <x v="44"/>
    <n v="39305"/>
    <n v="865"/>
    <x v="584"/>
    <s v="BP110"/>
    <n v="6"/>
    <x v="11"/>
    <n v="1"/>
    <n v="11.99"/>
    <x v="1"/>
    <s v="BP"/>
    <n v="71.94"/>
    <x v="20"/>
    <x v="0"/>
    <x v="1"/>
  </r>
  <r>
    <s v="601-525-9532"/>
    <s v="2158 Eastlawn Way"/>
    <x v="237"/>
    <x v="44"/>
    <n v="39305"/>
    <n v="1786"/>
    <x v="46"/>
    <s v="TV807"/>
    <n v="1"/>
    <x v="15"/>
    <n v="7"/>
    <n v="32.950000000000003"/>
    <x v="0"/>
    <s v="TV"/>
    <n v="32.950000000000003"/>
    <x v="19"/>
    <x v="4"/>
    <x v="0"/>
  </r>
  <r>
    <s v="405-677-9612"/>
    <s v="65797 Sullivan Junction"/>
    <x v="5"/>
    <x v="5"/>
    <n v="73142"/>
    <n v="635"/>
    <x v="456"/>
    <s v="DK209"/>
    <n v="5"/>
    <x v="13"/>
    <n v="2"/>
    <n v="179"/>
    <x v="4"/>
    <s v="DK"/>
    <n v="895"/>
    <x v="30"/>
    <x v="2"/>
    <x v="1"/>
  </r>
  <r>
    <s v="405-677-9612"/>
    <s v="65797 Sullivan Junction"/>
    <x v="5"/>
    <x v="5"/>
    <n v="73142"/>
    <n v="786"/>
    <x v="496"/>
    <s v="RK602"/>
    <n v="3"/>
    <x v="49"/>
    <n v="5"/>
    <n v="189"/>
    <x v="6"/>
    <s v="RK"/>
    <n v="567"/>
    <x v="30"/>
    <x v="6"/>
    <x v="1"/>
  </r>
  <r>
    <s v="405-677-9612"/>
    <s v="65797 Sullivan Junction"/>
    <x v="5"/>
    <x v="5"/>
    <n v="73142"/>
    <n v="1893"/>
    <x v="102"/>
    <s v="RS707"/>
    <n v="2"/>
    <x v="21"/>
    <n v="6"/>
    <n v="599"/>
    <x v="2"/>
    <s v="RS"/>
    <n v="1198"/>
    <x v="3"/>
    <x v="9"/>
    <x v="0"/>
  </r>
  <r>
    <s v="509-388-3211"/>
    <s v="64 Iowa Pass"/>
    <x v="121"/>
    <x v="26"/>
    <n v="99205"/>
    <n v="1239"/>
    <x v="133"/>
    <s v="EB508"/>
    <n v="5"/>
    <x v="5"/>
    <n v="4"/>
    <n v="15.5"/>
    <x v="3"/>
    <s v="EB"/>
    <n v="77.5"/>
    <x v="22"/>
    <x v="10"/>
    <x v="1"/>
  </r>
  <r>
    <s v="509-388-3211"/>
    <s v="64 Iowa Pass"/>
    <x v="121"/>
    <x v="26"/>
    <n v="99205"/>
    <n v="1547"/>
    <x v="585"/>
    <s v="DS307"/>
    <n v="6"/>
    <x v="12"/>
    <n v="3"/>
    <n v="499"/>
    <x v="5"/>
    <s v="DS"/>
    <n v="2994"/>
    <x v="15"/>
    <x v="1"/>
    <x v="1"/>
  </r>
  <r>
    <s v="509-388-3211"/>
    <s v="64 Iowa Pass"/>
    <x v="121"/>
    <x v="26"/>
    <n v="99205"/>
    <n v="2057"/>
    <x v="586"/>
    <s v="DK204"/>
    <n v="3"/>
    <x v="63"/>
    <n v="2"/>
    <n v="89"/>
    <x v="4"/>
    <s v="DK"/>
    <n v="267"/>
    <x v="2"/>
    <x v="5"/>
    <x v="0"/>
  </r>
  <r>
    <s v="509-388-3211"/>
    <s v="64 Iowa Pass"/>
    <x v="121"/>
    <x v="26"/>
    <n v="99205"/>
    <n v="2632"/>
    <x v="268"/>
    <s v="DK201"/>
    <n v="4"/>
    <x v="19"/>
    <n v="2"/>
    <n v="54"/>
    <x v="4"/>
    <s v="DK"/>
    <n v="216"/>
    <x v="5"/>
    <x v="0"/>
    <x v="0"/>
  </r>
  <r>
    <s v="509-388-3211"/>
    <s v="64 Iowa Pass"/>
    <x v="121"/>
    <x v="26"/>
    <n v="99205"/>
    <n v="3072"/>
    <x v="497"/>
    <s v="EB504"/>
    <n v="1"/>
    <x v="14"/>
    <n v="4"/>
    <n v="12.99"/>
    <x v="3"/>
    <s v="EB"/>
    <n v="12.99"/>
    <x v="29"/>
    <x v="8"/>
    <x v="0"/>
  </r>
  <r>
    <s v="214-964-2586"/>
    <s v="82774 Lakewood Gardens Way"/>
    <x v="174"/>
    <x v="3"/>
    <n v="75241"/>
    <n v="904"/>
    <x v="550"/>
    <s v="BP105"/>
    <n v="2"/>
    <x v="29"/>
    <n v="1"/>
    <n v="12"/>
    <x v="1"/>
    <s v="BP"/>
    <n v="24"/>
    <x v="10"/>
    <x v="0"/>
    <x v="1"/>
  </r>
  <r>
    <s v="214-964-2586"/>
    <s v="82774 Lakewood Gardens Way"/>
    <x v="174"/>
    <x v="3"/>
    <n v="75241"/>
    <n v="1224"/>
    <x v="306"/>
    <s v="BP105"/>
    <n v="5"/>
    <x v="29"/>
    <n v="1"/>
    <n v="12"/>
    <x v="1"/>
    <s v="BP"/>
    <n v="60"/>
    <x v="7"/>
    <x v="10"/>
    <x v="1"/>
  </r>
  <r>
    <s v="410-659-2397"/>
    <s v="9650 Nevada Road"/>
    <x v="93"/>
    <x v="9"/>
    <n v="21265"/>
    <n v="1249"/>
    <x v="131"/>
    <s v="RS702"/>
    <n v="2"/>
    <x v="36"/>
    <n v="6"/>
    <n v="899"/>
    <x v="2"/>
    <s v="RS"/>
    <n v="1798"/>
    <x v="4"/>
    <x v="10"/>
    <x v="1"/>
  </r>
  <r>
    <s v="513-801-4113"/>
    <s v="73 Manufacturers Plaza"/>
    <x v="238"/>
    <x v="20"/>
    <n v="45296"/>
    <n v="3231"/>
    <x v="587"/>
    <s v="TV803"/>
    <n v="4"/>
    <x v="0"/>
    <n v="7"/>
    <n v="29.99"/>
    <x v="0"/>
    <s v="TV"/>
    <n v="119.96"/>
    <x v="23"/>
    <x v="3"/>
    <x v="0"/>
  </r>
  <r>
    <s v="718-415-8610"/>
    <s v="80898 Merry Alley"/>
    <x v="147"/>
    <x v="1"/>
    <n v="10454"/>
    <n v="618"/>
    <x v="416"/>
    <s v="DK201"/>
    <n v="3"/>
    <x v="19"/>
    <n v="2"/>
    <n v="54"/>
    <x v="4"/>
    <s v="DK"/>
    <n v="162"/>
    <x v="27"/>
    <x v="2"/>
    <x v="1"/>
  </r>
  <r>
    <s v="718-415-8610"/>
    <s v="80898 Merry Alley"/>
    <x v="147"/>
    <x v="1"/>
    <n v="10454"/>
    <n v="906"/>
    <x v="369"/>
    <s v="DS301"/>
    <n v="2"/>
    <x v="20"/>
    <n v="3"/>
    <n v="399"/>
    <x v="5"/>
    <s v="DS"/>
    <n v="798"/>
    <x v="28"/>
    <x v="0"/>
    <x v="1"/>
  </r>
  <r>
    <s v="718-415-8610"/>
    <s v="80898 Merry Alley"/>
    <x v="147"/>
    <x v="1"/>
    <n v="10454"/>
    <n v="2479"/>
    <x v="413"/>
    <s v="DS306"/>
    <n v="5"/>
    <x v="17"/>
    <n v="3"/>
    <n v="250"/>
    <x v="5"/>
    <s v="DS"/>
    <n v="1250"/>
    <x v="30"/>
    <x v="6"/>
    <x v="0"/>
  </r>
  <r>
    <s v="757-575-1883"/>
    <s v="95890 Del Mar Place"/>
    <x v="239"/>
    <x v="7"/>
    <n v="23663"/>
    <n v="2883"/>
    <x v="247"/>
    <s v="RK606"/>
    <n v="5"/>
    <x v="47"/>
    <n v="5"/>
    <n v="225"/>
    <x v="6"/>
    <s v="RK"/>
    <n v="1125"/>
    <x v="3"/>
    <x v="10"/>
    <x v="0"/>
  </r>
  <r>
    <s v="951-239-4546"/>
    <s v="1846 Ridge Oak Crossing"/>
    <x v="236"/>
    <x v="4"/>
    <n v="92519"/>
    <n v="97"/>
    <x v="441"/>
    <s v="DS301"/>
    <n v="3"/>
    <x v="20"/>
    <n v="3"/>
    <n v="399"/>
    <x v="5"/>
    <s v="DS"/>
    <n v="1197"/>
    <x v="19"/>
    <x v="4"/>
    <x v="1"/>
  </r>
  <r>
    <s v="951-239-4546"/>
    <s v="1846 Ridge Oak Crossing"/>
    <x v="236"/>
    <x v="4"/>
    <n v="92519"/>
    <n v="1726"/>
    <x v="588"/>
    <s v="DS305"/>
    <n v="3"/>
    <x v="10"/>
    <n v="3"/>
    <n v="455"/>
    <x v="5"/>
    <s v="DS"/>
    <n v="1365"/>
    <x v="16"/>
    <x v="4"/>
    <x v="0"/>
  </r>
  <r>
    <s v="951-239-4546"/>
    <s v="1846 Ridge Oak Crossing"/>
    <x v="236"/>
    <x v="4"/>
    <n v="92519"/>
    <n v="3303"/>
    <x v="589"/>
    <s v="RK605"/>
    <n v="3"/>
    <x v="37"/>
    <n v="5"/>
    <n v="214"/>
    <x v="6"/>
    <s v="RK"/>
    <n v="642"/>
    <x v="4"/>
    <x v="3"/>
    <x v="0"/>
  </r>
  <r>
    <s v="314-947-2129"/>
    <s v="5086 Buhler Street"/>
    <x v="71"/>
    <x v="33"/>
    <n v="63180"/>
    <n v="557"/>
    <x v="590"/>
    <s v="EB517"/>
    <n v="4"/>
    <x v="62"/>
    <n v="4"/>
    <n v="19.5"/>
    <x v="3"/>
    <s v="EB"/>
    <n v="78"/>
    <x v="15"/>
    <x v="7"/>
    <x v="1"/>
  </r>
  <r>
    <s v="314-947-2129"/>
    <s v="5086 Buhler Street"/>
    <x v="71"/>
    <x v="33"/>
    <n v="63180"/>
    <n v="1011"/>
    <x v="180"/>
    <s v="EB517"/>
    <n v="4"/>
    <x v="62"/>
    <n v="4"/>
    <n v="19.5"/>
    <x v="3"/>
    <s v="EB"/>
    <n v="78"/>
    <x v="8"/>
    <x v="11"/>
    <x v="1"/>
  </r>
  <r>
    <s v="314-947-2129"/>
    <s v="5086 Buhler Street"/>
    <x v="71"/>
    <x v="33"/>
    <n v="63180"/>
    <n v="2428"/>
    <x v="244"/>
    <s v="EB514"/>
    <n v="1"/>
    <x v="8"/>
    <n v="4"/>
    <n v="23.99"/>
    <x v="3"/>
    <s v="EB"/>
    <n v="23.99"/>
    <x v="23"/>
    <x v="6"/>
    <x v="0"/>
  </r>
  <r>
    <s v="816-958-1524"/>
    <s v="276 Muir Place"/>
    <x v="108"/>
    <x v="33"/>
    <n v="64149"/>
    <n v="2353"/>
    <x v="69"/>
    <s v="EB503"/>
    <n v="3"/>
    <x v="24"/>
    <n v="4"/>
    <n v="24.99"/>
    <x v="3"/>
    <s v="EB"/>
    <n v="74.97"/>
    <x v="7"/>
    <x v="2"/>
    <x v="0"/>
  </r>
  <r>
    <s v="831-731-5900"/>
    <s v="78 Fairfield Pass"/>
    <x v="240"/>
    <x v="4"/>
    <n v="93907"/>
    <n v="426"/>
    <x v="426"/>
    <s v="EB514"/>
    <n v="4"/>
    <x v="8"/>
    <n v="4"/>
    <n v="23.99"/>
    <x v="3"/>
    <s v="EB"/>
    <n v="95.96"/>
    <x v="29"/>
    <x v="5"/>
    <x v="1"/>
  </r>
  <r>
    <s v="831-731-5900"/>
    <s v="78 Fairfield Pass"/>
    <x v="240"/>
    <x v="4"/>
    <n v="93907"/>
    <n v="1660"/>
    <x v="509"/>
    <s v="RK606"/>
    <n v="4"/>
    <x v="47"/>
    <n v="5"/>
    <n v="225"/>
    <x v="6"/>
    <s v="RK"/>
    <n v="900"/>
    <x v="4"/>
    <x v="3"/>
    <x v="1"/>
  </r>
  <r>
    <s v="814-490-8024"/>
    <s v="696 Gulseth Center"/>
    <x v="203"/>
    <x v="21"/>
    <n v="16565"/>
    <n v="249"/>
    <x v="591"/>
    <s v="EB516"/>
    <n v="2"/>
    <x v="57"/>
    <n v="4"/>
    <n v="16.989999999999998"/>
    <x v="3"/>
    <s v="EB"/>
    <n v="33.979999999999997"/>
    <x v="7"/>
    <x v="9"/>
    <x v="1"/>
  </r>
  <r>
    <s v="814-490-8024"/>
    <s v="696 Gulseth Center"/>
    <x v="203"/>
    <x v="21"/>
    <n v="16565"/>
    <n v="387"/>
    <x v="30"/>
    <s v="TV809"/>
    <n v="4"/>
    <x v="64"/>
    <n v="7"/>
    <n v="42.99"/>
    <x v="0"/>
    <s v="TV"/>
    <n v="171.96"/>
    <x v="22"/>
    <x v="5"/>
    <x v="1"/>
  </r>
  <r>
    <s v="814-490-8024"/>
    <s v="696 Gulseth Center"/>
    <x v="203"/>
    <x v="21"/>
    <n v="16565"/>
    <n v="1882"/>
    <x v="513"/>
    <s v="BP104"/>
    <n v="5"/>
    <x v="28"/>
    <n v="1"/>
    <n v="4.99"/>
    <x v="1"/>
    <s v="BP"/>
    <n v="24.950000000000003"/>
    <x v="16"/>
    <x v="9"/>
    <x v="0"/>
  </r>
  <r>
    <s v="423-567-4978"/>
    <s v="6939 Longview Hill"/>
    <x v="16"/>
    <x v="14"/>
    <n v="37405"/>
    <n v="2745"/>
    <x v="326"/>
    <s v="TV810"/>
    <n v="5"/>
    <x v="68"/>
    <n v="7"/>
    <n v="44.95"/>
    <x v="0"/>
    <s v="TV"/>
    <n v="224.75"/>
    <x v="10"/>
    <x v="11"/>
    <x v="0"/>
  </r>
  <r>
    <s v="423-567-4978"/>
    <s v="6939 Longview Hill"/>
    <x v="16"/>
    <x v="14"/>
    <n v="37405"/>
    <n v="2939"/>
    <x v="357"/>
    <s v="BP110"/>
    <n v="2"/>
    <x v="11"/>
    <n v="1"/>
    <n v="11.99"/>
    <x v="1"/>
    <s v="BP"/>
    <n v="23.98"/>
    <x v="11"/>
    <x v="10"/>
    <x v="0"/>
  </r>
  <r>
    <s v="281-632-1326"/>
    <s v="23 Schlimgen Pass"/>
    <x v="84"/>
    <x v="3"/>
    <n v="77020"/>
    <n v="7"/>
    <x v="197"/>
    <s v="RK604"/>
    <n v="2"/>
    <x v="35"/>
    <n v="5"/>
    <n v="189"/>
    <x v="6"/>
    <s v="RK"/>
    <n v="378"/>
    <x v="13"/>
    <x v="4"/>
    <x v="1"/>
  </r>
  <r>
    <s v="281-632-1326"/>
    <s v="23 Schlimgen Pass"/>
    <x v="84"/>
    <x v="3"/>
    <n v="77020"/>
    <n v="2947"/>
    <x v="435"/>
    <s v="TV803"/>
    <n v="4"/>
    <x v="0"/>
    <n v="7"/>
    <n v="29.99"/>
    <x v="0"/>
    <s v="TV"/>
    <n v="119.96"/>
    <x v="12"/>
    <x v="10"/>
    <x v="0"/>
  </r>
  <r>
    <s v="304-856-6610"/>
    <s v="286 Cardinal Pass"/>
    <x v="169"/>
    <x v="42"/>
    <n v="25331"/>
    <n v="911"/>
    <x v="411"/>
    <s v="RK605"/>
    <n v="2"/>
    <x v="37"/>
    <n v="5"/>
    <n v="214"/>
    <x v="6"/>
    <s v="RK"/>
    <n v="428"/>
    <x v="27"/>
    <x v="0"/>
    <x v="1"/>
  </r>
  <r>
    <s v="773-275-5042"/>
    <s v="458 Gulseth Way"/>
    <x v="21"/>
    <x v="17"/>
    <n v="60641"/>
    <n v="1014"/>
    <x v="592"/>
    <s v="DS304"/>
    <n v="4"/>
    <x v="18"/>
    <n v="3"/>
    <n v="250"/>
    <x v="5"/>
    <s v="DS"/>
    <n v="1000"/>
    <x v="20"/>
    <x v="11"/>
    <x v="1"/>
  </r>
  <r>
    <s v="773-275-5042"/>
    <s v="458 Gulseth Way"/>
    <x v="21"/>
    <x v="17"/>
    <n v="60641"/>
    <n v="2796"/>
    <x v="178"/>
    <s v="DS301"/>
    <n v="2"/>
    <x v="20"/>
    <n v="3"/>
    <n v="399"/>
    <x v="5"/>
    <s v="DS"/>
    <n v="798"/>
    <x v="14"/>
    <x v="11"/>
    <x v="0"/>
  </r>
  <r>
    <s v="770-225-1309"/>
    <s v="78669 Kedzie Parkway"/>
    <x v="2"/>
    <x v="2"/>
    <n v="30311"/>
    <n v="511"/>
    <x v="511"/>
    <s v="BP101"/>
    <n v="5"/>
    <x v="34"/>
    <n v="1"/>
    <n v="9.99"/>
    <x v="1"/>
    <s v="BP"/>
    <n v="49.95"/>
    <x v="2"/>
    <x v="7"/>
    <x v="1"/>
  </r>
  <r>
    <s v="770-225-1309"/>
    <s v="78669 Kedzie Parkway"/>
    <x v="2"/>
    <x v="2"/>
    <n v="30311"/>
    <n v="2401"/>
    <x v="593"/>
    <s v="RS702"/>
    <n v="3"/>
    <x v="36"/>
    <n v="6"/>
    <n v="899"/>
    <x v="2"/>
    <s v="RS"/>
    <n v="2697"/>
    <x v="13"/>
    <x v="6"/>
    <x v="0"/>
  </r>
  <r>
    <s v="770-225-1309"/>
    <s v="78669 Kedzie Parkway"/>
    <x v="2"/>
    <x v="2"/>
    <n v="30311"/>
    <n v="3121"/>
    <x v="250"/>
    <s v="TV812"/>
    <n v="5"/>
    <x v="43"/>
    <n v="7"/>
    <n v="28.99"/>
    <x v="0"/>
    <s v="TV"/>
    <n v="144.94999999999999"/>
    <x v="9"/>
    <x v="1"/>
    <x v="0"/>
  </r>
  <r>
    <s v="618-864-6125"/>
    <s v="45641 Mcguire Trail"/>
    <x v="241"/>
    <x v="17"/>
    <n v="62205"/>
    <n v="706"/>
    <x v="203"/>
    <s v="DS304"/>
    <n v="3"/>
    <x v="18"/>
    <n v="3"/>
    <n v="250"/>
    <x v="5"/>
    <s v="DS"/>
    <n v="750"/>
    <x v="12"/>
    <x v="2"/>
    <x v="1"/>
  </r>
  <r>
    <s v="916-817-3301"/>
    <s v="44465 Sunnyside Parkway"/>
    <x v="136"/>
    <x v="4"/>
    <n v="94273"/>
    <n v="2138"/>
    <x v="594"/>
    <s v="BP110"/>
    <n v="3"/>
    <x v="11"/>
    <n v="1"/>
    <n v="11.99"/>
    <x v="1"/>
    <s v="BP"/>
    <n v="35.97"/>
    <x v="18"/>
    <x v="7"/>
    <x v="0"/>
  </r>
  <r>
    <s v="916-817-3301"/>
    <s v="44465 Sunnyside Parkway"/>
    <x v="136"/>
    <x v="4"/>
    <n v="94273"/>
    <n v="2342"/>
    <x v="2"/>
    <s v="EB504"/>
    <n v="3"/>
    <x v="14"/>
    <n v="4"/>
    <n v="12.99"/>
    <x v="3"/>
    <s v="EB"/>
    <n v="38.97"/>
    <x v="2"/>
    <x v="2"/>
    <x v="0"/>
  </r>
  <r>
    <s v="219-394-7960"/>
    <s v="6966 Morningstar Center"/>
    <x v="242"/>
    <x v="18"/>
    <n v="46406"/>
    <n v="2595"/>
    <x v="143"/>
    <s v="DS302"/>
    <n v="4"/>
    <x v="23"/>
    <n v="3"/>
    <n v="395"/>
    <x v="5"/>
    <s v="DS"/>
    <n v="1580"/>
    <x v="16"/>
    <x v="0"/>
    <x v="0"/>
  </r>
  <r>
    <s v="316-415-9293"/>
    <s v="32 Corry Terrace"/>
    <x v="153"/>
    <x v="37"/>
    <n v="67220"/>
    <n v="1150"/>
    <x v="484"/>
    <s v="BP105"/>
    <n v="4"/>
    <x v="29"/>
    <n v="1"/>
    <n v="12"/>
    <x v="1"/>
    <s v="BP"/>
    <n v="48"/>
    <x v="8"/>
    <x v="10"/>
    <x v="1"/>
  </r>
  <r>
    <s v="316-415-9293"/>
    <s v="32 Corry Terrace"/>
    <x v="153"/>
    <x v="37"/>
    <n v="67220"/>
    <n v="2604"/>
    <x v="156"/>
    <s v="TV811"/>
    <n v="6"/>
    <x v="2"/>
    <n v="7"/>
    <n v="27.5"/>
    <x v="0"/>
    <s v="TV"/>
    <n v="165"/>
    <x v="9"/>
    <x v="0"/>
    <x v="0"/>
  </r>
  <r>
    <s v="208-546-2209"/>
    <s v="31498 Onsgard Trail"/>
    <x v="187"/>
    <x v="45"/>
    <n v="83716"/>
    <n v="247"/>
    <x v="559"/>
    <s v="TV812"/>
    <n v="3"/>
    <x v="43"/>
    <n v="7"/>
    <n v="28.99"/>
    <x v="0"/>
    <s v="TV"/>
    <n v="86.97"/>
    <x v="1"/>
    <x v="9"/>
    <x v="1"/>
  </r>
  <r>
    <s v="208-546-2209"/>
    <s v="31498 Onsgard Trail"/>
    <x v="187"/>
    <x v="45"/>
    <n v="83716"/>
    <n v="409"/>
    <x v="557"/>
    <s v="EB514"/>
    <n v="6"/>
    <x v="8"/>
    <n v="4"/>
    <n v="23.99"/>
    <x v="3"/>
    <s v="EB"/>
    <n v="143.94"/>
    <x v="11"/>
    <x v="5"/>
    <x v="1"/>
  </r>
  <r>
    <s v="208-546-2209"/>
    <s v="31498 Onsgard Trail"/>
    <x v="187"/>
    <x v="45"/>
    <n v="83716"/>
    <n v="466"/>
    <x v="417"/>
    <s v="DS304"/>
    <n v="2"/>
    <x v="18"/>
    <n v="3"/>
    <n v="250"/>
    <x v="5"/>
    <s v="DS"/>
    <n v="500"/>
    <x v="23"/>
    <x v="7"/>
    <x v="1"/>
  </r>
  <r>
    <s v="202-900-7306"/>
    <s v="1680 Crownhardt Place"/>
    <x v="0"/>
    <x v="0"/>
    <n v="20299"/>
    <n v="1019"/>
    <x v="219"/>
    <s v="DK206"/>
    <n v="2"/>
    <x v="46"/>
    <n v="2"/>
    <n v="119"/>
    <x v="4"/>
    <s v="DK"/>
    <n v="238"/>
    <x v="23"/>
    <x v="11"/>
    <x v="1"/>
  </r>
  <r>
    <s v="626-327-6382"/>
    <s v="77619 Bay Plaza"/>
    <x v="114"/>
    <x v="4"/>
    <n v="91117"/>
    <n v="1911"/>
    <x v="47"/>
    <s v="BP102"/>
    <n v="5"/>
    <x v="1"/>
    <n v="1"/>
    <n v="8.99"/>
    <x v="1"/>
    <s v="BP"/>
    <n v="44.95"/>
    <x v="27"/>
    <x v="9"/>
    <x v="0"/>
  </r>
  <r>
    <s v="626-327-6382"/>
    <s v="77619 Bay Plaza"/>
    <x v="114"/>
    <x v="4"/>
    <n v="91117"/>
    <n v="2614"/>
    <x v="409"/>
    <s v="RS707"/>
    <n v="2"/>
    <x v="21"/>
    <n v="6"/>
    <n v="599"/>
    <x v="2"/>
    <s v="RS"/>
    <n v="1198"/>
    <x v="10"/>
    <x v="0"/>
    <x v="0"/>
  </r>
  <r>
    <s v="626-327-6382"/>
    <s v="77619 Bay Plaza"/>
    <x v="114"/>
    <x v="4"/>
    <n v="91117"/>
    <n v="2744"/>
    <x v="595"/>
    <s v="RS703"/>
    <n v="3"/>
    <x v="50"/>
    <n v="6"/>
    <n v="549"/>
    <x v="2"/>
    <s v="RS"/>
    <n v="1647"/>
    <x v="3"/>
    <x v="11"/>
    <x v="0"/>
  </r>
  <r>
    <s v="404-588-7154"/>
    <s v="97 Warrior Lane"/>
    <x v="2"/>
    <x v="2"/>
    <n v="30375"/>
    <n v="814"/>
    <x v="405"/>
    <s v="TV803"/>
    <n v="2"/>
    <x v="0"/>
    <n v="7"/>
    <n v="29.99"/>
    <x v="0"/>
    <s v="TV"/>
    <n v="59.98"/>
    <x v="14"/>
    <x v="6"/>
    <x v="1"/>
  </r>
  <r>
    <s v="571-338-7601"/>
    <s v="84 Rowland Center"/>
    <x v="243"/>
    <x v="7"/>
    <n v="22047"/>
    <n v="551"/>
    <x v="399"/>
    <s v="RK604"/>
    <n v="3"/>
    <x v="35"/>
    <n v="5"/>
    <n v="189"/>
    <x v="6"/>
    <s v="RK"/>
    <n v="567"/>
    <x v="12"/>
    <x v="7"/>
    <x v="1"/>
  </r>
  <r>
    <s v="571-338-7601"/>
    <s v="84 Rowland Center"/>
    <x v="243"/>
    <x v="7"/>
    <n v="22047"/>
    <n v="2557"/>
    <x v="596"/>
    <s v="DK209"/>
    <n v="2"/>
    <x v="13"/>
    <n v="2"/>
    <n v="179"/>
    <x v="4"/>
    <s v="DK"/>
    <n v="358"/>
    <x v="15"/>
    <x v="6"/>
    <x v="0"/>
  </r>
  <r>
    <s v="901-775-8032"/>
    <s v="85896 Carey Crossing"/>
    <x v="200"/>
    <x v="14"/>
    <n v="38188"/>
    <n v="785"/>
    <x v="496"/>
    <s v="DK207"/>
    <n v="3"/>
    <x v="41"/>
    <n v="2"/>
    <n v="129.94999999999999"/>
    <x v="4"/>
    <s v="DK"/>
    <n v="389.84999999999997"/>
    <x v="30"/>
    <x v="6"/>
    <x v="1"/>
  </r>
  <r>
    <s v="901-775-8032"/>
    <s v="85896 Carey Crossing"/>
    <x v="200"/>
    <x v="14"/>
    <n v="38188"/>
    <n v="3152"/>
    <x v="531"/>
    <s v="BP110"/>
    <n v="4"/>
    <x v="11"/>
    <n v="1"/>
    <n v="11.99"/>
    <x v="1"/>
    <s v="BP"/>
    <n v="47.96"/>
    <x v="7"/>
    <x v="1"/>
    <x v="0"/>
  </r>
  <r>
    <s v="253-966-7000"/>
    <s v="5249 Elmside Plaza"/>
    <x v="39"/>
    <x v="26"/>
    <n v="98481"/>
    <n v="905"/>
    <x v="550"/>
    <s v="EB502"/>
    <n v="4"/>
    <x v="39"/>
    <n v="4"/>
    <n v="24.95"/>
    <x v="3"/>
    <s v="EB"/>
    <n v="99.8"/>
    <x v="10"/>
    <x v="0"/>
    <x v="1"/>
  </r>
  <r>
    <s v="952-830-6310"/>
    <s v="50 Farragut Center"/>
    <x v="244"/>
    <x v="27"/>
    <n v="55564"/>
    <n v="531"/>
    <x v="473"/>
    <s v="DS301"/>
    <n v="5"/>
    <x v="20"/>
    <n v="3"/>
    <n v="399"/>
    <x v="5"/>
    <s v="DS"/>
    <n v="1995"/>
    <x v="4"/>
    <x v="7"/>
    <x v="1"/>
  </r>
  <r>
    <s v="228-639-2642"/>
    <s v="27595 Springs Terrace"/>
    <x v="245"/>
    <x v="44"/>
    <n v="39505"/>
    <n v="1682"/>
    <x v="597"/>
    <s v="TV813"/>
    <n v="5"/>
    <x v="33"/>
    <n v="7"/>
    <n v="29.99"/>
    <x v="0"/>
    <s v="TV"/>
    <n v="149.94999999999999"/>
    <x v="12"/>
    <x v="3"/>
    <x v="1"/>
  </r>
  <r>
    <s v="626-739-5894"/>
    <s v="18809 Montana Circle"/>
    <x v="114"/>
    <x v="4"/>
    <n v="91117"/>
    <n v="2316"/>
    <x v="462"/>
    <s v="DK204"/>
    <n v="5"/>
    <x v="63"/>
    <n v="2"/>
    <n v="89"/>
    <x v="4"/>
    <s v="DK"/>
    <n v="445"/>
    <x v="28"/>
    <x v="2"/>
    <x v="0"/>
  </r>
  <r>
    <s v="412-403-7993"/>
    <s v="25972 Northfield Hill"/>
    <x v="137"/>
    <x v="21"/>
    <n v="15230"/>
    <n v="2882"/>
    <x v="247"/>
    <s v="EB513"/>
    <n v="1"/>
    <x v="55"/>
    <n v="4"/>
    <n v="14.99"/>
    <x v="3"/>
    <s v="EB"/>
    <n v="14.99"/>
    <x v="3"/>
    <x v="10"/>
    <x v="0"/>
  </r>
  <r>
    <s v="520-163-2920"/>
    <s v="49 Delladonna Alley"/>
    <x v="7"/>
    <x v="6"/>
    <n v="85743"/>
    <n v="1918"/>
    <x v="58"/>
    <s v="DK201"/>
    <n v="5"/>
    <x v="19"/>
    <n v="2"/>
    <n v="54"/>
    <x v="4"/>
    <s v="DK"/>
    <n v="270"/>
    <x v="5"/>
    <x v="9"/>
    <x v="0"/>
  </r>
  <r>
    <s v="804-522-5292"/>
    <s v="5317 Rusk Parkway"/>
    <x v="9"/>
    <x v="7"/>
    <n v="23293"/>
    <n v="2176"/>
    <x v="119"/>
    <s v="DK208"/>
    <n v="5"/>
    <x v="22"/>
    <n v="2"/>
    <n v="167"/>
    <x v="4"/>
    <s v="DK"/>
    <n v="835"/>
    <x v="27"/>
    <x v="7"/>
    <x v="0"/>
  </r>
  <r>
    <s v="804-522-5292"/>
    <s v="5317 Rusk Parkway"/>
    <x v="9"/>
    <x v="7"/>
    <n v="23293"/>
    <n v="3148"/>
    <x v="531"/>
    <s v="DK206"/>
    <n v="4"/>
    <x v="46"/>
    <n v="2"/>
    <n v="119"/>
    <x v="4"/>
    <s v="DK"/>
    <n v="476"/>
    <x v="7"/>
    <x v="1"/>
    <x v="0"/>
  </r>
  <r>
    <s v="619-445-3052"/>
    <s v="7228 Colorado Road"/>
    <x v="158"/>
    <x v="4"/>
    <n v="92153"/>
    <n v="632"/>
    <x v="87"/>
    <s v="EB513"/>
    <n v="5"/>
    <x v="55"/>
    <n v="4"/>
    <n v="14.99"/>
    <x v="3"/>
    <s v="EB"/>
    <n v="74.95"/>
    <x v="5"/>
    <x v="2"/>
    <x v="1"/>
  </r>
  <r>
    <s v="619-445-3052"/>
    <s v="7228 Colorado Road"/>
    <x v="158"/>
    <x v="4"/>
    <n v="92153"/>
    <n v="870"/>
    <x v="584"/>
    <s v="TV802"/>
    <n v="2"/>
    <x v="31"/>
    <n v="7"/>
    <n v="49.95"/>
    <x v="0"/>
    <s v="TV"/>
    <n v="99.9"/>
    <x v="20"/>
    <x v="0"/>
    <x v="1"/>
  </r>
  <r>
    <s v="619-445-3052"/>
    <s v="7228 Colorado Road"/>
    <x v="158"/>
    <x v="4"/>
    <n v="92153"/>
    <n v="1475"/>
    <x v="94"/>
    <s v="EB503"/>
    <n v="5"/>
    <x v="24"/>
    <n v="4"/>
    <n v="24.99"/>
    <x v="3"/>
    <s v="EB"/>
    <n v="124.94999999999999"/>
    <x v="27"/>
    <x v="1"/>
    <x v="1"/>
  </r>
  <r>
    <s v="619-445-3052"/>
    <s v="7228 Colorado Road"/>
    <x v="158"/>
    <x v="4"/>
    <n v="92153"/>
    <n v="2648"/>
    <x v="54"/>
    <s v="BP106"/>
    <n v="4"/>
    <x v="52"/>
    <n v="1"/>
    <n v="8.99"/>
    <x v="1"/>
    <s v="BP"/>
    <n v="35.96"/>
    <x v="1"/>
    <x v="0"/>
    <x v="0"/>
  </r>
  <r>
    <s v="619-445-3052"/>
    <s v="7228 Colorado Road"/>
    <x v="158"/>
    <x v="4"/>
    <n v="92153"/>
    <n v="2812"/>
    <x v="598"/>
    <s v="DS303"/>
    <n v="4"/>
    <x v="53"/>
    <n v="3"/>
    <n v="450"/>
    <x v="5"/>
    <s v="DS"/>
    <n v="1800"/>
    <x v="11"/>
    <x v="11"/>
    <x v="0"/>
  </r>
  <r>
    <s v="605-948-8467"/>
    <s v="78803 South Pass"/>
    <x v="31"/>
    <x v="23"/>
    <n v="57110"/>
    <n v="460"/>
    <x v="27"/>
    <s v="TV809"/>
    <n v="5"/>
    <x v="64"/>
    <n v="7"/>
    <n v="42.99"/>
    <x v="0"/>
    <s v="TV"/>
    <n v="214.95000000000002"/>
    <x v="20"/>
    <x v="7"/>
    <x v="1"/>
  </r>
  <r>
    <s v="605-948-8467"/>
    <s v="78803 South Pass"/>
    <x v="31"/>
    <x v="23"/>
    <n v="57110"/>
    <n v="1352"/>
    <x v="558"/>
    <s v="RK607"/>
    <n v="4"/>
    <x v="25"/>
    <n v="5"/>
    <n v="245"/>
    <x v="6"/>
    <s v="RK"/>
    <n v="980"/>
    <x v="5"/>
    <x v="8"/>
    <x v="1"/>
  </r>
  <r>
    <s v="713-176-9018"/>
    <s v="59 Petterle Road"/>
    <x v="84"/>
    <x v="3"/>
    <n v="77060"/>
    <n v="1361"/>
    <x v="599"/>
    <s v="BP104"/>
    <n v="3"/>
    <x v="28"/>
    <n v="1"/>
    <n v="4.99"/>
    <x v="1"/>
    <s v="BP"/>
    <n v="14.97"/>
    <x v="30"/>
    <x v="8"/>
    <x v="1"/>
  </r>
  <r>
    <s v="951-835-8186"/>
    <s v="522 Rowland Trail"/>
    <x v="236"/>
    <x v="4"/>
    <n v="92513"/>
    <n v="1769"/>
    <x v="171"/>
    <s v="DK204"/>
    <n v="6"/>
    <x v="63"/>
    <n v="2"/>
    <n v="89"/>
    <x v="4"/>
    <s v="DK"/>
    <n v="534"/>
    <x v="30"/>
    <x v="4"/>
    <x v="0"/>
  </r>
  <r>
    <s v="951-835-8186"/>
    <s v="522 Rowland Trail"/>
    <x v="236"/>
    <x v="4"/>
    <n v="92513"/>
    <n v="2925"/>
    <x v="600"/>
    <s v="RS704"/>
    <n v="5"/>
    <x v="66"/>
    <n v="6"/>
    <n v="699"/>
    <x v="2"/>
    <s v="RS"/>
    <n v="3495"/>
    <x v="4"/>
    <x v="10"/>
    <x v="0"/>
  </r>
  <r>
    <s v="309-915-7756"/>
    <s v="6031 Spohn Plaza"/>
    <x v="112"/>
    <x v="17"/>
    <n v="60158"/>
    <n v="2380"/>
    <x v="601"/>
    <s v="BP110"/>
    <n v="3"/>
    <x v="11"/>
    <n v="1"/>
    <n v="11.99"/>
    <x v="1"/>
    <s v="BP"/>
    <n v="35.97"/>
    <x v="25"/>
    <x v="2"/>
    <x v="0"/>
  </r>
  <r>
    <s v="425-909-5358"/>
    <s v="79 Eastwood Drive"/>
    <x v="246"/>
    <x v="26"/>
    <n v="98008"/>
    <n v="342"/>
    <x v="376"/>
    <s v="EB506"/>
    <n v="2"/>
    <x v="59"/>
    <n v="4"/>
    <n v="16.989999999999998"/>
    <x v="3"/>
    <s v="EB"/>
    <n v="33.979999999999997"/>
    <x v="3"/>
    <x v="5"/>
    <x v="1"/>
  </r>
  <r>
    <s v="425-909-5358"/>
    <s v="79 Eastwood Drive"/>
    <x v="246"/>
    <x v="26"/>
    <n v="98008"/>
    <n v="847"/>
    <x v="146"/>
    <s v="DK202"/>
    <n v="4"/>
    <x v="56"/>
    <n v="2"/>
    <n v="58.95"/>
    <x v="4"/>
    <s v="DK"/>
    <n v="235.8"/>
    <x v="26"/>
    <x v="0"/>
    <x v="1"/>
  </r>
  <r>
    <s v="425-909-5358"/>
    <s v="79 Eastwood Drive"/>
    <x v="246"/>
    <x v="26"/>
    <n v="98008"/>
    <n v="3134"/>
    <x v="176"/>
    <s v="DK207"/>
    <n v="5"/>
    <x v="41"/>
    <n v="2"/>
    <n v="129.94999999999999"/>
    <x v="4"/>
    <s v="DK"/>
    <n v="649.75"/>
    <x v="27"/>
    <x v="1"/>
    <x v="0"/>
  </r>
  <r>
    <s v="863-890-9730"/>
    <s v="8779 Redwing Park"/>
    <x v="206"/>
    <x v="8"/>
    <n v="33811"/>
    <n v="2658"/>
    <x v="22"/>
    <s v="TV813"/>
    <n v="4"/>
    <x v="33"/>
    <n v="7"/>
    <n v="29.99"/>
    <x v="0"/>
    <s v="TV"/>
    <n v="119.96"/>
    <x v="17"/>
    <x v="0"/>
    <x v="0"/>
  </r>
  <r>
    <s v="661-289-2097"/>
    <s v="44 Lakewood Gardens Plaza"/>
    <x v="247"/>
    <x v="4"/>
    <n v="93584"/>
    <n v="1738"/>
    <x v="602"/>
    <s v="TV803"/>
    <n v="3"/>
    <x v="0"/>
    <n v="7"/>
    <n v="29.99"/>
    <x v="0"/>
    <s v="TV"/>
    <n v="89.97"/>
    <x v="10"/>
    <x v="4"/>
    <x v="0"/>
  </r>
  <r>
    <s v="330-322-9246"/>
    <s v="95428 Nobel Trail"/>
    <x v="123"/>
    <x v="20"/>
    <n v="44315"/>
    <n v="440"/>
    <x v="130"/>
    <s v="DK203"/>
    <n v="6"/>
    <x v="30"/>
    <n v="2"/>
    <n v="69"/>
    <x v="4"/>
    <s v="DK"/>
    <n v="414"/>
    <x v="18"/>
    <x v="7"/>
    <x v="1"/>
  </r>
  <r>
    <s v="330-322-9246"/>
    <s v="95428 Nobel Trail"/>
    <x v="123"/>
    <x v="20"/>
    <n v="44315"/>
    <n v="493"/>
    <x v="603"/>
    <s v="EB507"/>
    <n v="4"/>
    <x v="67"/>
    <n v="4"/>
    <n v="13.99"/>
    <x v="3"/>
    <s v="EB"/>
    <n v="55.96"/>
    <x v="27"/>
    <x v="7"/>
    <x v="1"/>
  </r>
  <r>
    <s v="330-322-9246"/>
    <s v="95428 Nobel Trail"/>
    <x v="123"/>
    <x v="20"/>
    <n v="44315"/>
    <n v="2060"/>
    <x v="560"/>
    <s v="TV812"/>
    <n v="1"/>
    <x v="43"/>
    <n v="7"/>
    <n v="28.99"/>
    <x v="0"/>
    <s v="TV"/>
    <n v="28.99"/>
    <x v="1"/>
    <x v="5"/>
    <x v="0"/>
  </r>
  <r>
    <s v="904-830-0378"/>
    <s v="95 Harbort Lane"/>
    <x v="113"/>
    <x v="8"/>
    <n v="32230"/>
    <n v="884"/>
    <x v="263"/>
    <s v="TV804"/>
    <n v="3"/>
    <x v="4"/>
    <n v="7"/>
    <n v="37.99"/>
    <x v="0"/>
    <s v="TV"/>
    <n v="113.97"/>
    <x v="16"/>
    <x v="0"/>
    <x v="1"/>
  </r>
  <r>
    <s v="904-830-0378"/>
    <s v="95 Harbort Lane"/>
    <x v="113"/>
    <x v="8"/>
    <n v="32230"/>
    <n v="2269"/>
    <x v="92"/>
    <s v="EB514"/>
    <n v="4"/>
    <x v="8"/>
    <n v="4"/>
    <n v="23.99"/>
    <x v="3"/>
    <s v="EB"/>
    <n v="95.96"/>
    <x v="13"/>
    <x v="2"/>
    <x v="0"/>
  </r>
  <r>
    <s v="859-527-8227"/>
    <s v="741 Pankratz Junction"/>
    <x v="167"/>
    <x v="34"/>
    <n v="40524"/>
    <n v="3204"/>
    <x v="18"/>
    <s v="DS307"/>
    <n v="5"/>
    <x v="12"/>
    <n v="3"/>
    <n v="499"/>
    <x v="5"/>
    <s v="DS"/>
    <n v="2495"/>
    <x v="15"/>
    <x v="1"/>
    <x v="0"/>
  </r>
  <r>
    <s v="609-853-9558"/>
    <s v="32 Northfield Circle"/>
    <x v="13"/>
    <x v="11"/>
    <n v="8695"/>
    <n v="1805"/>
    <x v="340"/>
    <s v="TV812"/>
    <n v="4"/>
    <x v="43"/>
    <n v="7"/>
    <n v="28.99"/>
    <x v="0"/>
    <s v="TV"/>
    <n v="115.96"/>
    <x v="4"/>
    <x v="4"/>
    <x v="0"/>
  </r>
  <r>
    <s v="609-853-9558"/>
    <s v="32 Northfield Circle"/>
    <x v="13"/>
    <x v="11"/>
    <n v="8695"/>
    <n v="2486"/>
    <x v="570"/>
    <s v="EB508"/>
    <n v="5"/>
    <x v="5"/>
    <n v="4"/>
    <n v="15.5"/>
    <x v="3"/>
    <s v="EB"/>
    <n v="77.5"/>
    <x v="2"/>
    <x v="6"/>
    <x v="0"/>
  </r>
  <r>
    <s v="713-806-5786"/>
    <s v="9801 Colorado Street"/>
    <x v="84"/>
    <x v="3"/>
    <n v="77276"/>
    <n v="1856"/>
    <x v="604"/>
    <s v="BP104"/>
    <n v="2"/>
    <x v="28"/>
    <n v="1"/>
    <n v="4.99"/>
    <x v="1"/>
    <s v="BP"/>
    <n v="9.98"/>
    <x v="13"/>
    <x v="9"/>
    <x v="0"/>
  </r>
  <r>
    <s v="313-721-5011"/>
    <s v="27 Myrtle Crossing"/>
    <x v="52"/>
    <x v="24"/>
    <n v="48275"/>
    <n v="181"/>
    <x v="246"/>
    <s v="DK209"/>
    <n v="3"/>
    <x v="13"/>
    <n v="2"/>
    <n v="179"/>
    <x v="4"/>
    <s v="DK"/>
    <n v="537"/>
    <x v="23"/>
    <x v="9"/>
    <x v="1"/>
  </r>
  <r>
    <s v="313-721-5011"/>
    <s v="27 Myrtle Crossing"/>
    <x v="52"/>
    <x v="24"/>
    <n v="48275"/>
    <n v="2398"/>
    <x v="107"/>
    <s v="EB520"/>
    <n v="1"/>
    <x v="48"/>
    <n v="4"/>
    <n v="17.5"/>
    <x v="3"/>
    <s v="EB"/>
    <n v="17.5"/>
    <x v="26"/>
    <x v="6"/>
    <x v="0"/>
  </r>
  <r>
    <s v="310-411-4694"/>
    <s v="35 Hermina Lane"/>
    <x v="55"/>
    <x v="4"/>
    <n v="90805"/>
    <n v="85"/>
    <x v="605"/>
    <s v="RK603"/>
    <n v="5"/>
    <x v="27"/>
    <n v="5"/>
    <n v="189"/>
    <x v="6"/>
    <s v="RK"/>
    <n v="945"/>
    <x v="7"/>
    <x v="4"/>
    <x v="1"/>
  </r>
  <r>
    <s v="310-411-4694"/>
    <s v="35 Hermina Lane"/>
    <x v="55"/>
    <x v="4"/>
    <n v="90805"/>
    <n v="2546"/>
    <x v="316"/>
    <s v="EB512"/>
    <n v="4"/>
    <x v="45"/>
    <n v="4"/>
    <n v="24.95"/>
    <x v="3"/>
    <s v="EB"/>
    <n v="99.8"/>
    <x v="21"/>
    <x v="6"/>
    <x v="0"/>
  </r>
  <r>
    <s v="614-985-9404"/>
    <s v="388 Southridge Street"/>
    <x v="25"/>
    <x v="20"/>
    <n v="43284"/>
    <n v="1297"/>
    <x v="438"/>
    <s v="EB517"/>
    <n v="4"/>
    <x v="62"/>
    <n v="4"/>
    <n v="19.5"/>
    <x v="3"/>
    <s v="EB"/>
    <n v="78"/>
    <x v="8"/>
    <x v="8"/>
    <x v="1"/>
  </r>
  <r>
    <s v="904-311-0446"/>
    <s v="42 Ilene Crossing"/>
    <x v="113"/>
    <x v="8"/>
    <n v="32225"/>
    <n v="720"/>
    <x v="147"/>
    <s v="BP102"/>
    <n v="3"/>
    <x v="1"/>
    <n v="1"/>
    <n v="8.99"/>
    <x v="1"/>
    <s v="BP"/>
    <n v="26.97"/>
    <x v="26"/>
    <x v="6"/>
    <x v="1"/>
  </r>
  <r>
    <s v="210-304-4439"/>
    <s v="8522 Mcbride Circle"/>
    <x v="63"/>
    <x v="3"/>
    <n v="78235"/>
    <n v="577"/>
    <x v="529"/>
    <s v="TV809"/>
    <n v="5"/>
    <x v="64"/>
    <n v="7"/>
    <n v="42.99"/>
    <x v="0"/>
    <s v="TV"/>
    <n v="214.95000000000002"/>
    <x v="23"/>
    <x v="2"/>
    <x v="1"/>
  </r>
  <r>
    <s v="210-304-4439"/>
    <s v="8522 Mcbride Circle"/>
    <x v="63"/>
    <x v="3"/>
    <n v="78235"/>
    <n v="830"/>
    <x v="192"/>
    <s v="TV804"/>
    <n v="6"/>
    <x v="4"/>
    <n v="7"/>
    <n v="37.99"/>
    <x v="0"/>
    <s v="TV"/>
    <n v="227.94"/>
    <x v="25"/>
    <x v="6"/>
    <x v="1"/>
  </r>
  <r>
    <s v="210-304-4439"/>
    <s v="8522 Mcbride Circle"/>
    <x v="63"/>
    <x v="3"/>
    <n v="78235"/>
    <n v="1251"/>
    <x v="131"/>
    <s v="TV807"/>
    <n v="2"/>
    <x v="15"/>
    <n v="7"/>
    <n v="32.950000000000003"/>
    <x v="0"/>
    <s v="TV"/>
    <n v="65.900000000000006"/>
    <x v="4"/>
    <x v="10"/>
    <x v="1"/>
  </r>
  <r>
    <s v="210-304-4439"/>
    <s v="8522 Mcbride Circle"/>
    <x v="63"/>
    <x v="3"/>
    <n v="78235"/>
    <n v="3277"/>
    <x v="363"/>
    <s v="RS706"/>
    <n v="5"/>
    <x v="38"/>
    <n v="6"/>
    <n v="883"/>
    <x v="2"/>
    <s v="RS"/>
    <n v="4415"/>
    <x v="2"/>
    <x v="3"/>
    <x v="0"/>
  </r>
  <r>
    <s v="503-808-7321"/>
    <s v="20228 Dapin Junction"/>
    <x v="89"/>
    <x v="36"/>
    <n v="97075"/>
    <n v="1390"/>
    <x v="347"/>
    <s v="DS304"/>
    <n v="1"/>
    <x v="18"/>
    <n v="3"/>
    <n v="250"/>
    <x v="5"/>
    <s v="DS"/>
    <n v="250"/>
    <x v="22"/>
    <x v="8"/>
    <x v="1"/>
  </r>
  <r>
    <s v="312-607-3422"/>
    <s v="20207 Pine View Street"/>
    <x v="21"/>
    <x v="17"/>
    <n v="60652"/>
    <n v="2678"/>
    <x v="0"/>
    <s v="DS302"/>
    <n v="2"/>
    <x v="23"/>
    <n v="3"/>
    <n v="395"/>
    <x v="5"/>
    <s v="DS"/>
    <n v="790"/>
    <x v="0"/>
    <x v="0"/>
    <x v="0"/>
  </r>
  <r>
    <s v="239-832-8667"/>
    <s v="1375 Dakota Road"/>
    <x v="248"/>
    <x v="8"/>
    <n v="33915"/>
    <n v="1467"/>
    <x v="339"/>
    <s v="TV812"/>
    <n v="2"/>
    <x v="43"/>
    <n v="7"/>
    <n v="28.99"/>
    <x v="0"/>
    <s v="TV"/>
    <n v="57.98"/>
    <x v="3"/>
    <x v="1"/>
    <x v="1"/>
  </r>
  <r>
    <s v="702-572-5316"/>
    <s v="11104 Becker Center"/>
    <x v="110"/>
    <x v="15"/>
    <n v="89105"/>
    <n v="445"/>
    <x v="130"/>
    <s v="RK602"/>
    <n v="3"/>
    <x v="49"/>
    <n v="5"/>
    <n v="189"/>
    <x v="6"/>
    <s v="RK"/>
    <n v="567"/>
    <x v="18"/>
    <x v="7"/>
    <x v="1"/>
  </r>
  <r>
    <s v="702-572-5316"/>
    <s v="11104 Becker Center"/>
    <x v="110"/>
    <x v="15"/>
    <n v="89105"/>
    <n v="3090"/>
    <x v="606"/>
    <s v="EB520"/>
    <n v="4"/>
    <x v="48"/>
    <n v="4"/>
    <n v="17.5"/>
    <x v="3"/>
    <s v="EB"/>
    <n v="70"/>
    <x v="8"/>
    <x v="1"/>
    <x v="0"/>
  </r>
  <r>
    <s v="281-559-5135"/>
    <s v="8596 Dorton Court"/>
    <x v="84"/>
    <x v="3"/>
    <n v="77040"/>
    <n v="658"/>
    <x v="607"/>
    <s v="TV802"/>
    <n v="4"/>
    <x v="31"/>
    <n v="7"/>
    <n v="49.95"/>
    <x v="0"/>
    <s v="TV"/>
    <n v="199.8"/>
    <x v="7"/>
    <x v="2"/>
    <x v="1"/>
  </r>
  <r>
    <s v="281-559-5135"/>
    <s v="8596 Dorton Court"/>
    <x v="84"/>
    <x v="3"/>
    <n v="77040"/>
    <n v="1875"/>
    <x v="81"/>
    <s v="EB517"/>
    <n v="3"/>
    <x v="62"/>
    <n v="4"/>
    <n v="19.5"/>
    <x v="3"/>
    <s v="EB"/>
    <n v="58.5"/>
    <x v="6"/>
    <x v="9"/>
    <x v="0"/>
  </r>
  <r>
    <s v="281-559-5135"/>
    <s v="8596 Dorton Court"/>
    <x v="84"/>
    <x v="3"/>
    <n v="77040"/>
    <n v="2410"/>
    <x v="135"/>
    <s v="EB511"/>
    <n v="3"/>
    <x v="42"/>
    <n v="4"/>
    <n v="20.95"/>
    <x v="3"/>
    <s v="EB"/>
    <n v="62.849999999999994"/>
    <x v="18"/>
    <x v="6"/>
    <x v="0"/>
  </r>
  <r>
    <s v="602-682-9926"/>
    <s v="2633 Pond Lane"/>
    <x v="26"/>
    <x v="6"/>
    <n v="85053"/>
    <n v="754"/>
    <x v="258"/>
    <s v="EB512"/>
    <n v="6"/>
    <x v="45"/>
    <n v="4"/>
    <n v="24.95"/>
    <x v="3"/>
    <s v="EB"/>
    <n v="149.69999999999999"/>
    <x v="6"/>
    <x v="6"/>
    <x v="1"/>
  </r>
  <r>
    <s v="602-682-9926"/>
    <s v="2633 Pond Lane"/>
    <x v="26"/>
    <x v="6"/>
    <n v="85053"/>
    <n v="2527"/>
    <x v="39"/>
    <s v="DK208"/>
    <n v="6"/>
    <x v="22"/>
    <n v="2"/>
    <n v="167"/>
    <x v="4"/>
    <s v="DK"/>
    <n v="1002"/>
    <x v="4"/>
    <x v="6"/>
    <x v="0"/>
  </r>
  <r>
    <s v="773-613-0871"/>
    <s v="6372 Crownhardt Circle"/>
    <x v="21"/>
    <x v="17"/>
    <n v="60609"/>
    <n v="2372"/>
    <x v="451"/>
    <s v="RK602"/>
    <n v="3"/>
    <x v="49"/>
    <n v="5"/>
    <n v="189"/>
    <x v="6"/>
    <s v="RK"/>
    <n v="567"/>
    <x v="14"/>
    <x v="2"/>
    <x v="0"/>
  </r>
  <r>
    <s v="773-613-0871"/>
    <s v="6372 Crownhardt Circle"/>
    <x v="21"/>
    <x v="17"/>
    <n v="60609"/>
    <n v="2850"/>
    <x v="172"/>
    <s v="TV803"/>
    <n v="5"/>
    <x v="0"/>
    <n v="7"/>
    <n v="29.99"/>
    <x v="0"/>
    <s v="TV"/>
    <n v="149.94999999999999"/>
    <x v="18"/>
    <x v="10"/>
    <x v="0"/>
  </r>
  <r>
    <s v="712-790-2083"/>
    <s v="59 Mccormick Junction"/>
    <x v="249"/>
    <x v="13"/>
    <n v="51105"/>
    <n v="1012"/>
    <x v="180"/>
    <s v="DK208"/>
    <n v="5"/>
    <x v="22"/>
    <n v="2"/>
    <n v="167"/>
    <x v="4"/>
    <s v="DK"/>
    <n v="835"/>
    <x v="8"/>
    <x v="11"/>
    <x v="1"/>
  </r>
  <r>
    <s v="712-790-2083"/>
    <s v="59 Mccormick Junction"/>
    <x v="249"/>
    <x v="13"/>
    <n v="51105"/>
    <n v="1555"/>
    <x v="608"/>
    <s v="RK607"/>
    <n v="1"/>
    <x v="25"/>
    <n v="5"/>
    <n v="245"/>
    <x v="6"/>
    <s v="RK"/>
    <n v="245"/>
    <x v="13"/>
    <x v="3"/>
    <x v="1"/>
  </r>
  <r>
    <s v="712-790-2083"/>
    <s v="59 Mccormick Junction"/>
    <x v="249"/>
    <x v="13"/>
    <n v="51105"/>
    <n v="1571"/>
    <x v="235"/>
    <s v="BP110"/>
    <n v="5"/>
    <x v="11"/>
    <n v="1"/>
    <n v="11.99"/>
    <x v="1"/>
    <s v="BP"/>
    <n v="59.95"/>
    <x v="20"/>
    <x v="3"/>
    <x v="1"/>
  </r>
  <r>
    <s v="712-790-2083"/>
    <s v="59 Mccormick Junction"/>
    <x v="249"/>
    <x v="13"/>
    <n v="51105"/>
    <n v="3108"/>
    <x v="308"/>
    <s v="DS307"/>
    <n v="5"/>
    <x v="12"/>
    <n v="3"/>
    <n v="499"/>
    <x v="5"/>
    <s v="DS"/>
    <n v="2495"/>
    <x v="16"/>
    <x v="1"/>
    <x v="0"/>
  </r>
  <r>
    <s v="770-960-6820"/>
    <s v="26 Steensland Way"/>
    <x v="152"/>
    <x v="2"/>
    <n v="30089"/>
    <n v="1120"/>
    <x v="609"/>
    <s v="DK208"/>
    <n v="3"/>
    <x v="22"/>
    <n v="2"/>
    <n v="167"/>
    <x v="4"/>
    <s v="DK"/>
    <n v="501"/>
    <x v="15"/>
    <x v="11"/>
    <x v="1"/>
  </r>
  <r>
    <s v="770-960-6820"/>
    <s v="26 Steensland Way"/>
    <x v="152"/>
    <x v="2"/>
    <n v="30089"/>
    <n v="3125"/>
    <x v="565"/>
    <s v="EB502"/>
    <n v="5"/>
    <x v="39"/>
    <n v="4"/>
    <n v="24.95"/>
    <x v="3"/>
    <s v="EB"/>
    <n v="124.75"/>
    <x v="10"/>
    <x v="1"/>
    <x v="0"/>
  </r>
  <r>
    <s v="813-952-9241"/>
    <s v="7750 Ramsey Plaza"/>
    <x v="10"/>
    <x v="8"/>
    <n v="33605"/>
    <n v="621"/>
    <x v="416"/>
    <s v="EB513"/>
    <n v="5"/>
    <x v="55"/>
    <n v="4"/>
    <n v="14.99"/>
    <x v="3"/>
    <s v="EB"/>
    <n v="74.95"/>
    <x v="27"/>
    <x v="2"/>
    <x v="1"/>
  </r>
  <r>
    <s v="601-142-8783"/>
    <s v="174 Mesta Terrace"/>
    <x v="173"/>
    <x v="44"/>
    <n v="39296"/>
    <n v="2894"/>
    <x v="610"/>
    <s v="DK203"/>
    <n v="1"/>
    <x v="30"/>
    <n v="2"/>
    <n v="69"/>
    <x v="4"/>
    <s v="DK"/>
    <n v="69"/>
    <x v="24"/>
    <x v="10"/>
    <x v="0"/>
  </r>
  <r>
    <s v="601-142-8783"/>
    <s v="174 Mesta Terrace"/>
    <x v="173"/>
    <x v="44"/>
    <n v="39296"/>
    <n v="3228"/>
    <x v="587"/>
    <s v="TV807"/>
    <n v="3"/>
    <x v="15"/>
    <n v="7"/>
    <n v="32.950000000000003"/>
    <x v="0"/>
    <s v="TV"/>
    <n v="98.850000000000009"/>
    <x v="23"/>
    <x v="3"/>
    <x v="0"/>
  </r>
  <r>
    <s v="309-854-3405"/>
    <s v="966 Lukken Parkway"/>
    <x v="62"/>
    <x v="17"/>
    <n v="61605"/>
    <n v="1096"/>
    <x v="222"/>
    <s v="DK202"/>
    <n v="4"/>
    <x v="56"/>
    <n v="2"/>
    <n v="58.95"/>
    <x v="4"/>
    <s v="DK"/>
    <n v="235.8"/>
    <x v="4"/>
    <x v="11"/>
    <x v="1"/>
  </r>
  <r>
    <s v="309-854-3405"/>
    <s v="966 Lukken Parkway"/>
    <x v="62"/>
    <x v="17"/>
    <n v="61605"/>
    <n v="1654"/>
    <x v="50"/>
    <s v="BP106"/>
    <n v="3"/>
    <x v="52"/>
    <n v="1"/>
    <n v="8.99"/>
    <x v="1"/>
    <s v="BP"/>
    <n v="26.97"/>
    <x v="22"/>
    <x v="3"/>
    <x v="1"/>
  </r>
  <r>
    <s v="309-854-3405"/>
    <s v="966 Lukken Parkway"/>
    <x v="62"/>
    <x v="17"/>
    <n v="61605"/>
    <n v="2520"/>
    <x v="148"/>
    <s v="DK203"/>
    <n v="2"/>
    <x v="30"/>
    <n v="2"/>
    <n v="69"/>
    <x v="4"/>
    <s v="DK"/>
    <n v="138"/>
    <x v="22"/>
    <x v="6"/>
    <x v="0"/>
  </r>
  <r>
    <s v="309-854-3405"/>
    <s v="966 Lukken Parkway"/>
    <x v="62"/>
    <x v="17"/>
    <n v="61605"/>
    <n v="3260"/>
    <x v="449"/>
    <s v="BP109"/>
    <n v="4"/>
    <x v="58"/>
    <n v="1"/>
    <n v="10.99"/>
    <x v="1"/>
    <s v="BP"/>
    <n v="43.96"/>
    <x v="28"/>
    <x v="3"/>
    <x v="0"/>
  </r>
  <r>
    <s v="706-386-0118"/>
    <s v="85 Judy Street"/>
    <x v="25"/>
    <x v="2"/>
    <n v="31998"/>
    <n v="45"/>
    <x v="530"/>
    <s v="TV809"/>
    <n v="4"/>
    <x v="64"/>
    <n v="7"/>
    <n v="42.99"/>
    <x v="0"/>
    <s v="TV"/>
    <n v="171.96"/>
    <x v="16"/>
    <x v="4"/>
    <x v="1"/>
  </r>
  <r>
    <s v="706-386-0118"/>
    <s v="85 Judy Street"/>
    <x v="25"/>
    <x v="2"/>
    <n v="31998"/>
    <n v="562"/>
    <x v="280"/>
    <s v="BP110"/>
    <n v="2"/>
    <x v="11"/>
    <n v="1"/>
    <n v="11.99"/>
    <x v="1"/>
    <s v="BP"/>
    <n v="23.98"/>
    <x v="18"/>
    <x v="2"/>
    <x v="1"/>
  </r>
  <r>
    <s v="706-386-0118"/>
    <s v="85 Judy Street"/>
    <x v="25"/>
    <x v="2"/>
    <n v="31998"/>
    <n v="2371"/>
    <x v="451"/>
    <s v="DK209"/>
    <n v="5"/>
    <x v="13"/>
    <n v="2"/>
    <n v="179"/>
    <x v="4"/>
    <s v="DK"/>
    <n v="895"/>
    <x v="14"/>
    <x v="2"/>
    <x v="0"/>
  </r>
  <r>
    <s v="510-620-4415"/>
    <s v="50 Lawn Lane"/>
    <x v="156"/>
    <x v="4"/>
    <n v="94605"/>
    <n v="801"/>
    <x v="240"/>
    <s v="TV811"/>
    <n v="2"/>
    <x v="2"/>
    <n v="7"/>
    <n v="27.5"/>
    <x v="0"/>
    <s v="TV"/>
    <n v="55"/>
    <x v="17"/>
    <x v="6"/>
    <x v="1"/>
  </r>
  <r>
    <s v="510-620-4415"/>
    <s v="50 Lawn Lane"/>
    <x v="156"/>
    <x v="4"/>
    <n v="94605"/>
    <n v="2113"/>
    <x v="381"/>
    <s v="DS305"/>
    <n v="3"/>
    <x v="10"/>
    <n v="3"/>
    <n v="455"/>
    <x v="5"/>
    <s v="DS"/>
    <n v="1365"/>
    <x v="15"/>
    <x v="5"/>
    <x v="0"/>
  </r>
  <r>
    <s v="510-620-4415"/>
    <s v="50 Lawn Lane"/>
    <x v="156"/>
    <x v="4"/>
    <n v="94605"/>
    <n v="2941"/>
    <x v="357"/>
    <s v="BP102"/>
    <n v="6"/>
    <x v="1"/>
    <n v="1"/>
    <n v="8.99"/>
    <x v="1"/>
    <s v="BP"/>
    <n v="53.94"/>
    <x v="11"/>
    <x v="10"/>
    <x v="0"/>
  </r>
  <r>
    <s v="251-142-1149"/>
    <s v="78175 Morningstar Place"/>
    <x v="54"/>
    <x v="29"/>
    <n v="36616"/>
    <n v="2718"/>
    <x v="611"/>
    <s v="BP109"/>
    <n v="3"/>
    <x v="58"/>
    <n v="1"/>
    <n v="10.99"/>
    <x v="1"/>
    <s v="BP"/>
    <n v="32.97"/>
    <x v="8"/>
    <x v="11"/>
    <x v="0"/>
  </r>
  <r>
    <s v="314-239-6111"/>
    <s v="685 Brown Hill"/>
    <x v="71"/>
    <x v="33"/>
    <n v="63121"/>
    <n v="338"/>
    <x v="164"/>
    <s v="RK602"/>
    <n v="4"/>
    <x v="49"/>
    <n v="5"/>
    <n v="189"/>
    <x v="6"/>
    <s v="RK"/>
    <n v="756"/>
    <x v="9"/>
    <x v="5"/>
    <x v="1"/>
  </r>
  <r>
    <s v="314-239-6111"/>
    <s v="685 Brown Hill"/>
    <x v="71"/>
    <x v="33"/>
    <n v="63121"/>
    <n v="2004"/>
    <x v="410"/>
    <s v="DK203"/>
    <n v="4"/>
    <x v="30"/>
    <n v="2"/>
    <n v="69"/>
    <x v="4"/>
    <s v="DK"/>
    <n v="276"/>
    <x v="20"/>
    <x v="5"/>
    <x v="0"/>
  </r>
  <r>
    <s v="314-239-6111"/>
    <s v="685 Brown Hill"/>
    <x v="71"/>
    <x v="33"/>
    <n v="63121"/>
    <n v="3101"/>
    <x v="112"/>
    <s v="EB519"/>
    <n v="2"/>
    <x v="51"/>
    <n v="4"/>
    <n v="16.75"/>
    <x v="3"/>
    <s v="EB"/>
    <n v="33.5"/>
    <x v="6"/>
    <x v="1"/>
    <x v="0"/>
  </r>
  <r>
    <s v="919-223-6666"/>
    <s v="232 Village Point"/>
    <x v="146"/>
    <x v="30"/>
    <n v="27705"/>
    <n v="368"/>
    <x v="476"/>
    <s v="EB508"/>
    <n v="3"/>
    <x v="5"/>
    <n v="4"/>
    <n v="15.5"/>
    <x v="3"/>
    <s v="EB"/>
    <n v="46.5"/>
    <x v="2"/>
    <x v="5"/>
    <x v="1"/>
  </r>
  <r>
    <s v="303-745-4573"/>
    <s v="7966 Clemons Street"/>
    <x v="143"/>
    <x v="32"/>
    <n v="80299"/>
    <n v="839"/>
    <x v="283"/>
    <s v="BP101"/>
    <n v="4"/>
    <x v="34"/>
    <n v="1"/>
    <n v="9.99"/>
    <x v="1"/>
    <s v="BP"/>
    <n v="39.96"/>
    <x v="21"/>
    <x v="6"/>
    <x v="1"/>
  </r>
  <r>
    <s v="940-486-3909"/>
    <s v="871 Sauthoff Way"/>
    <x v="250"/>
    <x v="3"/>
    <n v="76310"/>
    <n v="692"/>
    <x v="448"/>
    <s v="EB506"/>
    <n v="3"/>
    <x v="59"/>
    <n v="4"/>
    <n v="16.989999999999998"/>
    <x v="3"/>
    <s v="EB"/>
    <n v="50.97"/>
    <x v="25"/>
    <x v="2"/>
    <x v="1"/>
  </r>
  <r>
    <s v="701-832-6745"/>
    <s v="750 Utah Plaza"/>
    <x v="171"/>
    <x v="43"/>
    <n v="58505"/>
    <n v="209"/>
    <x v="612"/>
    <s v="EB512"/>
    <n v="3"/>
    <x v="45"/>
    <n v="4"/>
    <n v="24.95"/>
    <x v="3"/>
    <s v="EB"/>
    <n v="74.849999999999994"/>
    <x v="10"/>
    <x v="9"/>
    <x v="1"/>
  </r>
  <r>
    <s v="701-832-6745"/>
    <s v="750 Utah Plaza"/>
    <x v="171"/>
    <x v="43"/>
    <n v="58505"/>
    <n v="1273"/>
    <x v="201"/>
    <s v="DS307"/>
    <n v="4"/>
    <x v="12"/>
    <n v="3"/>
    <n v="499"/>
    <x v="5"/>
    <s v="DS"/>
    <n v="1996"/>
    <x v="12"/>
    <x v="10"/>
    <x v="1"/>
  </r>
  <r>
    <s v="229-463-8971"/>
    <s v="2651 Alpine Street"/>
    <x v="68"/>
    <x v="2"/>
    <n v="31704"/>
    <n v="2996"/>
    <x v="613"/>
    <s v="BP110"/>
    <n v="2"/>
    <x v="11"/>
    <n v="1"/>
    <n v="11.99"/>
    <x v="1"/>
    <s v="BP"/>
    <n v="23.98"/>
    <x v="28"/>
    <x v="8"/>
    <x v="0"/>
  </r>
  <r>
    <s v="920-575-7737"/>
    <s v="52749 Roxbury Avenue"/>
    <x v="46"/>
    <x v="12"/>
    <n v="54305"/>
    <n v="19"/>
    <x v="571"/>
    <s v="TV804"/>
    <n v="3"/>
    <x v="4"/>
    <n v="7"/>
    <n v="37.99"/>
    <x v="0"/>
    <s v="TV"/>
    <n v="113.97"/>
    <x v="18"/>
    <x v="4"/>
    <x v="1"/>
  </r>
  <r>
    <s v="770-688-8886"/>
    <s v="63 Gerald Plaza"/>
    <x v="2"/>
    <x v="2"/>
    <n v="30323"/>
    <n v="2442"/>
    <x v="194"/>
    <s v="DK204"/>
    <n v="5"/>
    <x v="63"/>
    <n v="2"/>
    <n v="89"/>
    <x v="4"/>
    <s v="DK"/>
    <n v="445"/>
    <x v="3"/>
    <x v="6"/>
    <x v="0"/>
  </r>
  <r>
    <s v="770-688-8886"/>
    <s v="63 Gerald Plaza"/>
    <x v="2"/>
    <x v="2"/>
    <n v="30323"/>
    <n v="2472"/>
    <x v="397"/>
    <s v="EB503"/>
    <n v="2"/>
    <x v="24"/>
    <n v="4"/>
    <n v="24.99"/>
    <x v="3"/>
    <s v="EB"/>
    <n v="49.98"/>
    <x v="5"/>
    <x v="6"/>
    <x v="0"/>
  </r>
  <r>
    <s v="937-191-5529"/>
    <s v="698 Farragut Avenue"/>
    <x v="180"/>
    <x v="20"/>
    <n v="45440"/>
    <n v="854"/>
    <x v="554"/>
    <s v="EB507"/>
    <n v="4"/>
    <x v="67"/>
    <n v="4"/>
    <n v="13.99"/>
    <x v="3"/>
    <s v="EB"/>
    <n v="55.96"/>
    <x v="13"/>
    <x v="0"/>
    <x v="1"/>
  </r>
  <r>
    <s v="937-191-5529"/>
    <s v="698 Farragut Avenue"/>
    <x v="180"/>
    <x v="20"/>
    <n v="45440"/>
    <n v="2348"/>
    <x v="2"/>
    <s v="EB509"/>
    <n v="4"/>
    <x v="65"/>
    <n v="4"/>
    <n v="19.989999999999998"/>
    <x v="3"/>
    <s v="EB"/>
    <n v="79.959999999999994"/>
    <x v="2"/>
    <x v="2"/>
    <x v="0"/>
  </r>
  <r>
    <s v="425-356-1630"/>
    <s v="2247 Jenna Trail"/>
    <x v="51"/>
    <x v="26"/>
    <n v="98140"/>
    <n v="548"/>
    <x v="399"/>
    <s v="EB511"/>
    <n v="5"/>
    <x v="42"/>
    <n v="4"/>
    <n v="20.95"/>
    <x v="3"/>
    <s v="EB"/>
    <n v="104.75"/>
    <x v="12"/>
    <x v="7"/>
    <x v="1"/>
  </r>
  <r>
    <s v="425-356-1630"/>
    <s v="2247 Jenna Trail"/>
    <x v="51"/>
    <x v="26"/>
    <n v="98140"/>
    <n v="673"/>
    <x v="100"/>
    <s v="BP106"/>
    <n v="4"/>
    <x v="52"/>
    <n v="1"/>
    <n v="8.99"/>
    <x v="1"/>
    <s v="BP"/>
    <n v="35.96"/>
    <x v="22"/>
    <x v="2"/>
    <x v="1"/>
  </r>
  <r>
    <s v="425-356-1630"/>
    <s v="2247 Jenna Trail"/>
    <x v="51"/>
    <x v="26"/>
    <n v="98140"/>
    <n v="1618"/>
    <x v="614"/>
    <s v="EB521"/>
    <n v="2"/>
    <x v="44"/>
    <n v="4"/>
    <n v="19.5"/>
    <x v="3"/>
    <s v="EB"/>
    <n v="39"/>
    <x v="24"/>
    <x v="3"/>
    <x v="1"/>
  </r>
  <r>
    <s v="770-530-0536"/>
    <s v="297 Rowland Court"/>
    <x v="2"/>
    <x v="2"/>
    <n v="30311"/>
    <n v="31"/>
    <x v="185"/>
    <s v="TV809"/>
    <n v="1"/>
    <x v="64"/>
    <n v="7"/>
    <n v="42.99"/>
    <x v="0"/>
    <s v="TV"/>
    <n v="42.99"/>
    <x v="23"/>
    <x v="4"/>
    <x v="1"/>
  </r>
  <r>
    <s v="770-530-0536"/>
    <s v="297 Rowland Court"/>
    <x v="2"/>
    <x v="2"/>
    <n v="30311"/>
    <n v="3183"/>
    <x v="615"/>
    <s v="BP101"/>
    <n v="2"/>
    <x v="34"/>
    <n v="1"/>
    <n v="9.99"/>
    <x v="1"/>
    <s v="BP"/>
    <n v="19.98"/>
    <x v="25"/>
    <x v="1"/>
    <x v="0"/>
  </r>
  <r>
    <s v="864-615-2351"/>
    <s v="53773 Larry Junction"/>
    <x v="50"/>
    <x v="28"/>
    <n v="29305"/>
    <n v="1590"/>
    <x v="72"/>
    <s v="TV805"/>
    <n v="5"/>
    <x v="9"/>
    <n v="7"/>
    <n v="49"/>
    <x v="0"/>
    <s v="TV"/>
    <n v="245"/>
    <x v="9"/>
    <x v="3"/>
    <x v="1"/>
  </r>
  <r>
    <s v="251-940-4696"/>
    <s v="40971 Farmco Way"/>
    <x v="54"/>
    <x v="29"/>
    <n v="36622"/>
    <n v="271"/>
    <x v="142"/>
    <s v="DS304"/>
    <n v="2"/>
    <x v="18"/>
    <n v="3"/>
    <n v="250"/>
    <x v="5"/>
    <s v="DS"/>
    <n v="500"/>
    <x v="0"/>
    <x v="9"/>
    <x v="1"/>
  </r>
  <r>
    <s v="251-940-4696"/>
    <s v="40971 Farmco Way"/>
    <x v="54"/>
    <x v="29"/>
    <n v="36622"/>
    <n v="1381"/>
    <x v="616"/>
    <s v="TV806"/>
    <n v="2"/>
    <x v="61"/>
    <n v="7"/>
    <n v="49"/>
    <x v="0"/>
    <s v="TV"/>
    <n v="98"/>
    <x v="19"/>
    <x v="8"/>
    <x v="1"/>
  </r>
  <r>
    <s v="251-940-4696"/>
    <s v="40971 Farmco Way"/>
    <x v="54"/>
    <x v="29"/>
    <n v="36622"/>
    <n v="2079"/>
    <x v="617"/>
    <s v="DS307"/>
    <n v="4"/>
    <x v="12"/>
    <n v="3"/>
    <n v="499"/>
    <x v="5"/>
    <s v="DS"/>
    <n v="1996"/>
    <x v="14"/>
    <x v="5"/>
    <x v="0"/>
  </r>
  <r>
    <s v="315-634-5232"/>
    <s v="86413 Shopko Trail"/>
    <x v="87"/>
    <x v="1"/>
    <n v="13205"/>
    <n v="35"/>
    <x v="55"/>
    <s v="EB504"/>
    <n v="5"/>
    <x v="14"/>
    <n v="4"/>
    <n v="12.99"/>
    <x v="3"/>
    <s v="EB"/>
    <n v="64.95"/>
    <x v="6"/>
    <x v="4"/>
    <x v="1"/>
  </r>
  <r>
    <s v="202-419-8193"/>
    <s v="7998 Laurel Center"/>
    <x v="0"/>
    <x v="0"/>
    <n v="20508"/>
    <n v="12"/>
    <x v="197"/>
    <s v="DK201"/>
    <n v="5"/>
    <x v="19"/>
    <n v="2"/>
    <n v="54"/>
    <x v="4"/>
    <s v="DK"/>
    <n v="270"/>
    <x v="13"/>
    <x v="4"/>
    <x v="1"/>
  </r>
  <r>
    <s v="202-419-8193"/>
    <s v="7998 Laurel Center"/>
    <x v="0"/>
    <x v="0"/>
    <n v="20508"/>
    <n v="2943"/>
    <x v="525"/>
    <s v="BP110"/>
    <n v="3"/>
    <x v="11"/>
    <n v="1"/>
    <n v="11.99"/>
    <x v="1"/>
    <s v="BP"/>
    <n v="35.97"/>
    <x v="21"/>
    <x v="10"/>
    <x v="0"/>
  </r>
  <r>
    <s v="805-979-0372"/>
    <s v="887 Porter Road"/>
    <x v="251"/>
    <x v="4"/>
    <n v="93005"/>
    <n v="2948"/>
    <x v="435"/>
    <s v="EB513"/>
    <n v="5"/>
    <x v="55"/>
    <n v="4"/>
    <n v="14.99"/>
    <x v="3"/>
    <s v="EB"/>
    <n v="74.95"/>
    <x v="12"/>
    <x v="10"/>
    <x v="0"/>
  </r>
  <r>
    <s v="253-458-4383"/>
    <s v="33 Butterfield Avenue"/>
    <x v="252"/>
    <x v="26"/>
    <n v="98516"/>
    <n v="1105"/>
    <x v="80"/>
    <s v="EB504"/>
    <n v="4"/>
    <x v="14"/>
    <n v="4"/>
    <n v="12.99"/>
    <x v="3"/>
    <s v="EB"/>
    <n v="51.96"/>
    <x v="25"/>
    <x v="11"/>
    <x v="1"/>
  </r>
  <r>
    <s v="253-458-4383"/>
    <s v="33 Butterfield Avenue"/>
    <x v="252"/>
    <x v="26"/>
    <n v="98516"/>
    <n v="1591"/>
    <x v="72"/>
    <s v="TV810"/>
    <n v="3"/>
    <x v="68"/>
    <n v="7"/>
    <n v="44.95"/>
    <x v="0"/>
    <s v="TV"/>
    <n v="134.85000000000002"/>
    <x v="9"/>
    <x v="3"/>
    <x v="1"/>
  </r>
  <r>
    <s v="253-458-4383"/>
    <s v="33 Butterfield Avenue"/>
    <x v="252"/>
    <x v="26"/>
    <n v="98516"/>
    <n v="1725"/>
    <x v="618"/>
    <s v="RK605"/>
    <n v="4"/>
    <x v="37"/>
    <n v="5"/>
    <n v="214"/>
    <x v="6"/>
    <s v="RK"/>
    <n v="856"/>
    <x v="6"/>
    <x v="4"/>
    <x v="0"/>
  </r>
  <r>
    <s v="253-458-4383"/>
    <s v="33 Butterfield Avenue"/>
    <x v="252"/>
    <x v="26"/>
    <n v="98516"/>
    <n v="1908"/>
    <x v="47"/>
    <s v="BP107"/>
    <n v="6"/>
    <x v="6"/>
    <n v="1"/>
    <n v="12"/>
    <x v="1"/>
    <s v="BP"/>
    <n v="72"/>
    <x v="27"/>
    <x v="9"/>
    <x v="0"/>
  </r>
  <r>
    <s v="682-686-4235"/>
    <s v="2143 Upham Lane"/>
    <x v="109"/>
    <x v="3"/>
    <n v="76192"/>
    <n v="1463"/>
    <x v="325"/>
    <s v="TV811"/>
    <n v="3"/>
    <x v="2"/>
    <n v="7"/>
    <n v="27.5"/>
    <x v="0"/>
    <s v="TV"/>
    <n v="82.5"/>
    <x v="9"/>
    <x v="1"/>
    <x v="1"/>
  </r>
  <r>
    <s v="682-686-4235"/>
    <s v="2143 Upham Lane"/>
    <x v="109"/>
    <x v="3"/>
    <n v="76192"/>
    <n v="2354"/>
    <x v="69"/>
    <s v="BP101"/>
    <n v="5"/>
    <x v="34"/>
    <n v="1"/>
    <n v="9.99"/>
    <x v="1"/>
    <s v="BP"/>
    <n v="49.95"/>
    <x v="7"/>
    <x v="2"/>
    <x v="0"/>
  </r>
  <r>
    <s v="682-686-4235"/>
    <s v="2143 Upham Lane"/>
    <x v="109"/>
    <x v="3"/>
    <n v="76192"/>
    <n v="2393"/>
    <x v="619"/>
    <s v="TV809"/>
    <n v="3"/>
    <x v="64"/>
    <n v="7"/>
    <n v="42.99"/>
    <x v="0"/>
    <s v="TV"/>
    <n v="128.97"/>
    <x v="29"/>
    <x v="2"/>
    <x v="0"/>
  </r>
  <r>
    <s v="907-364-6287"/>
    <s v="463 Trailsway Crossing"/>
    <x v="82"/>
    <x v="10"/>
    <n v="99812"/>
    <n v="490"/>
    <x v="620"/>
    <s v="EB501"/>
    <n v="5"/>
    <x v="16"/>
    <n v="4"/>
    <n v="23.99"/>
    <x v="3"/>
    <s v="EB"/>
    <n v="119.94999999999999"/>
    <x v="10"/>
    <x v="7"/>
    <x v="1"/>
  </r>
  <r>
    <s v="907-364-6287"/>
    <s v="463 Trailsway Crossing"/>
    <x v="82"/>
    <x v="10"/>
    <n v="99812"/>
    <n v="945"/>
    <x v="193"/>
    <s v="EB504"/>
    <n v="3"/>
    <x v="14"/>
    <n v="4"/>
    <n v="12.99"/>
    <x v="3"/>
    <s v="EB"/>
    <n v="38.97"/>
    <x v="19"/>
    <x v="0"/>
    <x v="1"/>
  </r>
  <r>
    <s v="907-364-6287"/>
    <s v="463 Trailsway Crossing"/>
    <x v="82"/>
    <x v="10"/>
    <n v="99812"/>
    <n v="1431"/>
    <x v="621"/>
    <s v="EB503"/>
    <n v="3"/>
    <x v="24"/>
    <n v="4"/>
    <n v="24.99"/>
    <x v="3"/>
    <s v="EB"/>
    <n v="74.97"/>
    <x v="29"/>
    <x v="8"/>
    <x v="1"/>
  </r>
  <r>
    <s v="907-364-6287"/>
    <s v="463 Trailsway Crossing"/>
    <x v="82"/>
    <x v="10"/>
    <n v="99812"/>
    <n v="1734"/>
    <x v="602"/>
    <s v="EB509"/>
    <n v="4"/>
    <x v="65"/>
    <n v="4"/>
    <n v="19.989999999999998"/>
    <x v="3"/>
    <s v="EB"/>
    <n v="79.959999999999994"/>
    <x v="10"/>
    <x v="4"/>
    <x v="0"/>
  </r>
  <r>
    <s v="907-364-6287"/>
    <s v="463 Trailsway Crossing"/>
    <x v="82"/>
    <x v="10"/>
    <n v="99812"/>
    <n v="2473"/>
    <x v="397"/>
    <s v="TV813"/>
    <n v="2"/>
    <x v="33"/>
    <n v="7"/>
    <n v="29.99"/>
    <x v="0"/>
    <s v="TV"/>
    <n v="59.98"/>
    <x v="5"/>
    <x v="6"/>
    <x v="0"/>
  </r>
  <r>
    <s v="813-953-6992"/>
    <s v="45 Lakewood Circle"/>
    <x v="10"/>
    <x v="8"/>
    <n v="33661"/>
    <n v="3293"/>
    <x v="622"/>
    <s v="EB517"/>
    <n v="2"/>
    <x v="62"/>
    <n v="4"/>
    <n v="19.5"/>
    <x v="3"/>
    <s v="EB"/>
    <n v="39"/>
    <x v="19"/>
    <x v="3"/>
    <x v="0"/>
  </r>
  <r>
    <s v="571-246-8374"/>
    <s v="4404 Orin Avenue"/>
    <x v="229"/>
    <x v="7"/>
    <n v="22234"/>
    <n v="2253"/>
    <x v="510"/>
    <s v="EB505"/>
    <n v="3"/>
    <x v="32"/>
    <n v="4"/>
    <n v="14.99"/>
    <x v="3"/>
    <s v="EB"/>
    <n v="44.97"/>
    <x v="15"/>
    <x v="7"/>
    <x v="0"/>
  </r>
  <r>
    <s v="651-601-2483"/>
    <s v="60138 Hintze Park"/>
    <x v="91"/>
    <x v="27"/>
    <n v="55441"/>
    <n v="1455"/>
    <x v="623"/>
    <s v="RS705"/>
    <n v="4"/>
    <x v="3"/>
    <n v="6"/>
    <n v="684"/>
    <x v="2"/>
    <s v="RS"/>
    <n v="2736"/>
    <x v="23"/>
    <x v="1"/>
    <x v="1"/>
  </r>
  <r>
    <s v="251-560-6231"/>
    <s v="1928 Moland Crossing"/>
    <x v="54"/>
    <x v="29"/>
    <n v="36628"/>
    <n v="1486"/>
    <x v="583"/>
    <s v="RK603"/>
    <n v="5"/>
    <x v="27"/>
    <n v="5"/>
    <n v="189"/>
    <x v="6"/>
    <s v="RK"/>
    <n v="945"/>
    <x v="30"/>
    <x v="1"/>
    <x v="1"/>
  </r>
  <r>
    <s v="251-560-6231"/>
    <s v="1928 Moland Crossing"/>
    <x v="54"/>
    <x v="29"/>
    <n v="36628"/>
    <n v="1833"/>
    <x v="453"/>
    <s v="BP109"/>
    <n v="2"/>
    <x v="58"/>
    <n v="1"/>
    <n v="10.99"/>
    <x v="1"/>
    <s v="BP"/>
    <n v="21.98"/>
    <x v="12"/>
    <x v="4"/>
    <x v="0"/>
  </r>
  <r>
    <s v="251-560-6231"/>
    <s v="1928 Moland Crossing"/>
    <x v="54"/>
    <x v="29"/>
    <n v="36628"/>
    <n v="2029"/>
    <x v="353"/>
    <s v="BP101"/>
    <n v="2"/>
    <x v="34"/>
    <n v="1"/>
    <n v="9.99"/>
    <x v="1"/>
    <s v="BP"/>
    <n v="19.98"/>
    <x v="10"/>
    <x v="5"/>
    <x v="0"/>
  </r>
  <r>
    <s v="208-902-5848"/>
    <s v="106 Birchwood Park"/>
    <x v="253"/>
    <x v="45"/>
    <n v="83206"/>
    <n v="885"/>
    <x v="263"/>
    <s v="TV803"/>
    <n v="5"/>
    <x v="0"/>
    <n v="7"/>
    <n v="29.99"/>
    <x v="0"/>
    <s v="TV"/>
    <n v="149.94999999999999"/>
    <x v="16"/>
    <x v="0"/>
    <x v="1"/>
  </r>
  <r>
    <s v="208-902-5848"/>
    <s v="106 Birchwood Park"/>
    <x v="253"/>
    <x v="45"/>
    <n v="83206"/>
    <n v="3085"/>
    <x v="323"/>
    <s v="RS705"/>
    <n v="3"/>
    <x v="3"/>
    <n v="6"/>
    <n v="684"/>
    <x v="2"/>
    <s v="RS"/>
    <n v="2052"/>
    <x v="18"/>
    <x v="1"/>
    <x v="0"/>
  </r>
  <r>
    <s v="410-479-0981"/>
    <s v="21932 Michigan Trail"/>
    <x v="93"/>
    <x v="9"/>
    <n v="21211"/>
    <n v="2321"/>
    <x v="519"/>
    <s v="EB520"/>
    <n v="3"/>
    <x v="48"/>
    <n v="4"/>
    <n v="17.5"/>
    <x v="3"/>
    <s v="EB"/>
    <n v="52.5"/>
    <x v="27"/>
    <x v="2"/>
    <x v="0"/>
  </r>
  <r>
    <s v="334-558-7800"/>
    <s v="4064 2nd Terrace"/>
    <x v="254"/>
    <x v="29"/>
    <n v="36125"/>
    <n v="125"/>
    <x v="624"/>
    <s v="TV806"/>
    <n v="3"/>
    <x v="61"/>
    <n v="7"/>
    <n v="49"/>
    <x v="0"/>
    <s v="TV"/>
    <n v="147"/>
    <x v="0"/>
    <x v="4"/>
    <x v="1"/>
  </r>
  <r>
    <s v="334-558-7800"/>
    <s v="4064 2nd Terrace"/>
    <x v="254"/>
    <x v="29"/>
    <n v="36125"/>
    <n v="1746"/>
    <x v="332"/>
    <s v="TV808"/>
    <n v="5"/>
    <x v="26"/>
    <n v="7"/>
    <n v="34.99"/>
    <x v="0"/>
    <s v="TV"/>
    <n v="174.95000000000002"/>
    <x v="27"/>
    <x v="4"/>
    <x v="0"/>
  </r>
  <r>
    <s v="757-631-1417"/>
    <s v="36 Artisan Street"/>
    <x v="255"/>
    <x v="7"/>
    <n v="23459"/>
    <n v="15"/>
    <x v="197"/>
    <s v="RK605"/>
    <n v="2"/>
    <x v="37"/>
    <n v="5"/>
    <n v="214"/>
    <x v="6"/>
    <s v="RK"/>
    <n v="428"/>
    <x v="13"/>
    <x v="4"/>
    <x v="1"/>
  </r>
  <r>
    <s v="757-631-1417"/>
    <s v="36 Artisan Street"/>
    <x v="255"/>
    <x v="7"/>
    <n v="23459"/>
    <n v="22"/>
    <x v="562"/>
    <s v="DK205"/>
    <n v="4"/>
    <x v="7"/>
    <n v="2"/>
    <n v="89.95"/>
    <x v="4"/>
    <s v="DK"/>
    <n v="359.8"/>
    <x v="8"/>
    <x v="4"/>
    <x v="1"/>
  </r>
  <r>
    <s v="757-631-1417"/>
    <s v="36 Artisan Street"/>
    <x v="255"/>
    <x v="7"/>
    <n v="23459"/>
    <n v="2101"/>
    <x v="625"/>
    <s v="DK208"/>
    <n v="5"/>
    <x v="22"/>
    <n v="2"/>
    <n v="167"/>
    <x v="4"/>
    <s v="DK"/>
    <n v="835"/>
    <x v="21"/>
    <x v="5"/>
    <x v="0"/>
  </r>
  <r>
    <s v="757-631-1417"/>
    <s v="36 Artisan Street"/>
    <x v="255"/>
    <x v="7"/>
    <n v="23459"/>
    <n v="2286"/>
    <x v="626"/>
    <s v="EB516"/>
    <n v="5"/>
    <x v="57"/>
    <n v="4"/>
    <n v="16.989999999999998"/>
    <x v="3"/>
    <s v="EB"/>
    <n v="84.949999999999989"/>
    <x v="20"/>
    <x v="2"/>
    <x v="0"/>
  </r>
  <r>
    <s v="804-789-8969"/>
    <s v="84 Schurz Court"/>
    <x v="9"/>
    <x v="7"/>
    <n v="23208"/>
    <n v="2642"/>
    <x v="140"/>
    <s v="EB513"/>
    <n v="3"/>
    <x v="55"/>
    <n v="4"/>
    <n v="14.99"/>
    <x v="3"/>
    <s v="EB"/>
    <n v="44.97"/>
    <x v="2"/>
    <x v="0"/>
    <x v="0"/>
  </r>
  <r>
    <s v="504-947-5654"/>
    <s v="9992 Boyd Hill"/>
    <x v="20"/>
    <x v="16"/>
    <n v="70187"/>
    <n v="3018"/>
    <x v="627"/>
    <s v="BP106"/>
    <n v="2"/>
    <x v="52"/>
    <n v="1"/>
    <n v="8.99"/>
    <x v="1"/>
    <s v="BP"/>
    <n v="17.98"/>
    <x v="30"/>
    <x v="8"/>
    <x v="0"/>
  </r>
  <r>
    <s v="312-463-0682"/>
    <s v="933 Prentice Way"/>
    <x v="21"/>
    <x v="17"/>
    <n v="60663"/>
    <n v="1366"/>
    <x v="213"/>
    <s v="EB511"/>
    <n v="2"/>
    <x v="42"/>
    <n v="4"/>
    <n v="20.95"/>
    <x v="3"/>
    <s v="EB"/>
    <n v="41.9"/>
    <x v="1"/>
    <x v="8"/>
    <x v="1"/>
  </r>
  <r>
    <s v="636-849-9769"/>
    <s v="58 Farmco Point"/>
    <x v="71"/>
    <x v="33"/>
    <n v="63131"/>
    <n v="1243"/>
    <x v="408"/>
    <s v="RK606"/>
    <n v="1"/>
    <x v="47"/>
    <n v="5"/>
    <n v="225"/>
    <x v="6"/>
    <s v="RK"/>
    <n v="225"/>
    <x v="14"/>
    <x v="10"/>
    <x v="1"/>
  </r>
  <r>
    <s v="636-849-9769"/>
    <s v="58 Farmco Point"/>
    <x v="71"/>
    <x v="33"/>
    <n v="63131"/>
    <n v="2088"/>
    <x v="628"/>
    <s v="EB516"/>
    <n v="3"/>
    <x v="57"/>
    <n v="4"/>
    <n v="16.989999999999998"/>
    <x v="3"/>
    <s v="EB"/>
    <n v="50.97"/>
    <x v="0"/>
    <x v="5"/>
    <x v="0"/>
  </r>
  <r>
    <s v="209-389-2651"/>
    <s v="160 Raven Point"/>
    <x v="162"/>
    <x v="4"/>
    <n v="95298"/>
    <n v="2284"/>
    <x v="132"/>
    <s v="RK604"/>
    <n v="2"/>
    <x v="35"/>
    <n v="5"/>
    <n v="189"/>
    <x v="6"/>
    <s v="RK"/>
    <n v="378"/>
    <x v="8"/>
    <x v="2"/>
    <x v="0"/>
  </r>
  <r>
    <s v="404-198-9829"/>
    <s v="4226 Banding Parkway"/>
    <x v="2"/>
    <x v="2"/>
    <n v="30358"/>
    <n v="187"/>
    <x v="342"/>
    <s v="EB503"/>
    <n v="1"/>
    <x v="24"/>
    <n v="4"/>
    <n v="24.99"/>
    <x v="3"/>
    <s v="EB"/>
    <n v="24.99"/>
    <x v="6"/>
    <x v="9"/>
    <x v="1"/>
  </r>
  <r>
    <s v="321-799-2137"/>
    <s v="519 Declaration Way"/>
    <x v="42"/>
    <x v="8"/>
    <n v="32919"/>
    <n v="34"/>
    <x v="185"/>
    <s v="RK606"/>
    <n v="4"/>
    <x v="47"/>
    <n v="5"/>
    <n v="225"/>
    <x v="6"/>
    <s v="RK"/>
    <n v="900"/>
    <x v="23"/>
    <x v="4"/>
    <x v="1"/>
  </r>
  <r>
    <s v="201-627-8480"/>
    <s v="75 Golf Course Circle"/>
    <x v="148"/>
    <x v="11"/>
    <n v="7522"/>
    <n v="2173"/>
    <x v="475"/>
    <s v="BP108"/>
    <n v="2"/>
    <x v="40"/>
    <n v="1"/>
    <n v="7.99"/>
    <x v="1"/>
    <s v="BP"/>
    <n v="15.98"/>
    <x v="28"/>
    <x v="7"/>
    <x v="0"/>
  </r>
  <r>
    <s v="325-170-7863"/>
    <s v="871 Cody Circle"/>
    <x v="256"/>
    <x v="3"/>
    <n v="76905"/>
    <n v="1179"/>
    <x v="281"/>
    <s v="RK606"/>
    <n v="4"/>
    <x v="47"/>
    <n v="5"/>
    <n v="225"/>
    <x v="6"/>
    <s v="RK"/>
    <n v="900"/>
    <x v="3"/>
    <x v="10"/>
    <x v="1"/>
  </r>
  <r>
    <s v="325-170-7863"/>
    <s v="871 Cody Circle"/>
    <x v="256"/>
    <x v="3"/>
    <n v="76905"/>
    <n v="1338"/>
    <x v="91"/>
    <s v="EB508"/>
    <n v="3"/>
    <x v="5"/>
    <n v="4"/>
    <n v="15.5"/>
    <x v="3"/>
    <s v="EB"/>
    <n v="46.5"/>
    <x v="27"/>
    <x v="8"/>
    <x v="1"/>
  </r>
  <r>
    <s v="325-170-7863"/>
    <s v="871 Cody Circle"/>
    <x v="256"/>
    <x v="3"/>
    <n v="76905"/>
    <n v="2934"/>
    <x v="225"/>
    <s v="DK207"/>
    <n v="2"/>
    <x v="41"/>
    <n v="2"/>
    <n v="129.94999999999999"/>
    <x v="4"/>
    <s v="DK"/>
    <n v="259.89999999999998"/>
    <x v="0"/>
    <x v="10"/>
    <x v="0"/>
  </r>
  <r>
    <s v="907-162-7982"/>
    <s v="892 Cordelia Park"/>
    <x v="82"/>
    <x v="10"/>
    <n v="99812"/>
    <n v="1408"/>
    <x v="568"/>
    <s v="BP110"/>
    <n v="3"/>
    <x v="11"/>
    <n v="1"/>
    <n v="11.99"/>
    <x v="1"/>
    <s v="BP"/>
    <n v="35.97"/>
    <x v="0"/>
    <x v="8"/>
    <x v="1"/>
  </r>
  <r>
    <s v="907-162-7982"/>
    <s v="892 Cordelia Park"/>
    <x v="82"/>
    <x v="10"/>
    <n v="99812"/>
    <n v="2068"/>
    <x v="372"/>
    <s v="DS307"/>
    <n v="3"/>
    <x v="12"/>
    <n v="3"/>
    <n v="499"/>
    <x v="5"/>
    <s v="DS"/>
    <n v="1497"/>
    <x v="7"/>
    <x v="5"/>
    <x v="0"/>
  </r>
  <r>
    <s v="518-616-1816"/>
    <s v="165 Autumn Leaf Lane"/>
    <x v="68"/>
    <x v="1"/>
    <n v="12262"/>
    <n v="710"/>
    <x v="425"/>
    <s v="BP102"/>
    <n v="4"/>
    <x v="1"/>
    <n v="1"/>
    <n v="8.99"/>
    <x v="1"/>
    <s v="BP"/>
    <n v="35.96"/>
    <x v="15"/>
    <x v="2"/>
    <x v="1"/>
  </r>
  <r>
    <s v="518-616-1816"/>
    <s v="165 Autumn Leaf Lane"/>
    <x v="68"/>
    <x v="1"/>
    <n v="12262"/>
    <n v="1413"/>
    <x v="56"/>
    <s v="RK607"/>
    <n v="4"/>
    <x v="25"/>
    <n v="5"/>
    <n v="245"/>
    <x v="6"/>
    <s v="RK"/>
    <n v="980"/>
    <x v="11"/>
    <x v="8"/>
    <x v="1"/>
  </r>
  <r>
    <s v="518-616-1816"/>
    <s v="165 Autumn Leaf Lane"/>
    <x v="68"/>
    <x v="1"/>
    <n v="12262"/>
    <n v="1592"/>
    <x v="72"/>
    <s v="EB505"/>
    <n v="3"/>
    <x v="32"/>
    <n v="4"/>
    <n v="14.99"/>
    <x v="3"/>
    <s v="EB"/>
    <n v="44.97"/>
    <x v="9"/>
    <x v="3"/>
    <x v="1"/>
  </r>
  <r>
    <s v="754-970-0512"/>
    <s v="9368 Briar Crest Alley"/>
    <x v="161"/>
    <x v="8"/>
    <n v="33075"/>
    <n v="2379"/>
    <x v="601"/>
    <s v="BP101"/>
    <n v="4"/>
    <x v="34"/>
    <n v="1"/>
    <n v="9.99"/>
    <x v="1"/>
    <s v="BP"/>
    <n v="39.96"/>
    <x v="25"/>
    <x v="2"/>
    <x v="0"/>
  </r>
  <r>
    <s v="305-469-7894"/>
    <s v="469 Grover Circle"/>
    <x v="165"/>
    <x v="8"/>
    <n v="33196"/>
    <n v="100"/>
    <x v="441"/>
    <s v="RS704"/>
    <n v="6"/>
    <x v="66"/>
    <n v="6"/>
    <n v="699"/>
    <x v="2"/>
    <s v="RS"/>
    <n v="4194"/>
    <x v="19"/>
    <x v="4"/>
    <x v="1"/>
  </r>
  <r>
    <s v="630-944-0993"/>
    <s v="61016 Daystar Place"/>
    <x v="213"/>
    <x v="17"/>
    <n v="60505"/>
    <n v="223"/>
    <x v="629"/>
    <s v="RK605"/>
    <n v="4"/>
    <x v="37"/>
    <n v="5"/>
    <n v="214"/>
    <x v="6"/>
    <s v="RK"/>
    <n v="856"/>
    <x v="27"/>
    <x v="9"/>
    <x v="1"/>
  </r>
  <r>
    <s v="630-944-0993"/>
    <s v="61016 Daystar Place"/>
    <x v="213"/>
    <x v="17"/>
    <n v="60505"/>
    <n v="458"/>
    <x v="27"/>
    <s v="BP101"/>
    <n v="4"/>
    <x v="34"/>
    <n v="1"/>
    <n v="9.99"/>
    <x v="1"/>
    <s v="BP"/>
    <n v="39.96"/>
    <x v="20"/>
    <x v="7"/>
    <x v="1"/>
  </r>
  <r>
    <s v="630-944-0993"/>
    <s v="61016 Daystar Place"/>
    <x v="213"/>
    <x v="17"/>
    <n v="60505"/>
    <n v="645"/>
    <x v="375"/>
    <s v="EB520"/>
    <n v="5"/>
    <x v="48"/>
    <n v="4"/>
    <n v="17.5"/>
    <x v="3"/>
    <s v="EB"/>
    <n v="87.5"/>
    <x v="2"/>
    <x v="2"/>
    <x v="1"/>
  </r>
  <r>
    <s v="630-944-0993"/>
    <s v="61016 Daystar Place"/>
    <x v="213"/>
    <x v="17"/>
    <n v="60505"/>
    <n v="1280"/>
    <x v="88"/>
    <s v="RK603"/>
    <n v="2"/>
    <x v="27"/>
    <n v="5"/>
    <n v="189"/>
    <x v="6"/>
    <s v="RK"/>
    <n v="378"/>
    <x v="15"/>
    <x v="10"/>
    <x v="1"/>
  </r>
  <r>
    <s v="630-944-0993"/>
    <s v="61016 Daystar Place"/>
    <x v="213"/>
    <x v="17"/>
    <n v="60505"/>
    <n v="2277"/>
    <x v="132"/>
    <s v="TV813"/>
    <n v="4"/>
    <x v="33"/>
    <n v="7"/>
    <n v="29.99"/>
    <x v="0"/>
    <s v="TV"/>
    <n v="119.96"/>
    <x v="8"/>
    <x v="2"/>
    <x v="0"/>
  </r>
  <r>
    <s v="337-776-5286"/>
    <s v="58 Golden Leaf Alley"/>
    <x v="74"/>
    <x v="16"/>
    <n v="70616"/>
    <n v="1603"/>
    <x v="52"/>
    <s v="TV801"/>
    <n v="2"/>
    <x v="60"/>
    <n v="7"/>
    <n v="36.99"/>
    <x v="0"/>
    <s v="TV"/>
    <n v="73.98"/>
    <x v="10"/>
    <x v="3"/>
    <x v="1"/>
  </r>
  <r>
    <s v="337-776-5286"/>
    <s v="58 Golden Leaf Alley"/>
    <x v="74"/>
    <x v="16"/>
    <n v="70616"/>
    <n v="2560"/>
    <x v="596"/>
    <s v="RS706"/>
    <n v="2"/>
    <x v="38"/>
    <n v="6"/>
    <n v="883"/>
    <x v="2"/>
    <s v="RS"/>
    <n v="1766"/>
    <x v="15"/>
    <x v="6"/>
    <x v="0"/>
  </r>
  <r>
    <s v="360-991-0703"/>
    <s v="70 Kennedy Street"/>
    <x v="51"/>
    <x v="26"/>
    <n v="98109"/>
    <n v="2823"/>
    <x v="495"/>
    <s v="EB507"/>
    <n v="5"/>
    <x v="67"/>
    <n v="4"/>
    <n v="13.99"/>
    <x v="3"/>
    <s v="EB"/>
    <n v="69.95"/>
    <x v="12"/>
    <x v="11"/>
    <x v="0"/>
  </r>
  <r>
    <s v="303-792-5477"/>
    <s v="98 Towne Lane"/>
    <x v="143"/>
    <x v="32"/>
    <n v="80241"/>
    <n v="791"/>
    <x v="630"/>
    <s v="RK604"/>
    <n v="3"/>
    <x v="35"/>
    <n v="5"/>
    <n v="189"/>
    <x v="6"/>
    <s v="RK"/>
    <n v="567"/>
    <x v="1"/>
    <x v="6"/>
    <x v="1"/>
  </r>
  <r>
    <s v="303-792-5477"/>
    <s v="98 Towne Lane"/>
    <x v="143"/>
    <x v="32"/>
    <n v="80241"/>
    <n v="1906"/>
    <x v="47"/>
    <s v="EB502"/>
    <n v="3"/>
    <x v="39"/>
    <n v="4"/>
    <n v="24.95"/>
    <x v="3"/>
    <s v="EB"/>
    <n v="74.849999999999994"/>
    <x v="27"/>
    <x v="9"/>
    <x v="0"/>
  </r>
  <r>
    <s v="303-792-5477"/>
    <s v="98 Towne Lane"/>
    <x v="143"/>
    <x v="32"/>
    <n v="80241"/>
    <n v="3161"/>
    <x v="25"/>
    <s v="EB521"/>
    <n v="3"/>
    <x v="44"/>
    <n v="4"/>
    <n v="19.5"/>
    <x v="3"/>
    <s v="EB"/>
    <n v="58.5"/>
    <x v="19"/>
    <x v="1"/>
    <x v="0"/>
  </r>
  <r>
    <s v="520-884-3493"/>
    <s v="57 Forster Street"/>
    <x v="257"/>
    <x v="6"/>
    <n v="86305"/>
    <n v="2241"/>
    <x v="237"/>
    <s v="EB516"/>
    <n v="1"/>
    <x v="57"/>
    <n v="4"/>
    <n v="16.989999999999998"/>
    <x v="3"/>
    <s v="EB"/>
    <n v="16.989999999999998"/>
    <x v="25"/>
    <x v="7"/>
    <x v="0"/>
  </r>
  <r>
    <s v="520-884-3493"/>
    <s v="57 Forster Street"/>
    <x v="257"/>
    <x v="6"/>
    <n v="86305"/>
    <n v="2904"/>
    <x v="291"/>
    <s v="DK203"/>
    <n v="5"/>
    <x v="30"/>
    <n v="2"/>
    <n v="69"/>
    <x v="4"/>
    <s v="DK"/>
    <n v="345"/>
    <x v="2"/>
    <x v="10"/>
    <x v="0"/>
  </r>
  <r>
    <s v="253-661-1560"/>
    <s v="19514 Kipling Parkway"/>
    <x v="39"/>
    <x v="26"/>
    <n v="98464"/>
    <n v="684"/>
    <x v="498"/>
    <s v="DK205"/>
    <n v="4"/>
    <x v="7"/>
    <n v="2"/>
    <n v="89.95"/>
    <x v="4"/>
    <s v="DK"/>
    <n v="359.8"/>
    <x v="4"/>
    <x v="2"/>
    <x v="1"/>
  </r>
  <r>
    <s v="253-661-1560"/>
    <s v="19514 Kipling Parkway"/>
    <x v="39"/>
    <x v="26"/>
    <n v="98464"/>
    <n v="893"/>
    <x v="428"/>
    <s v="EB518"/>
    <n v="6"/>
    <x v="54"/>
    <n v="4"/>
    <n v="14.99"/>
    <x v="3"/>
    <s v="EB"/>
    <n v="89.94"/>
    <x v="3"/>
    <x v="0"/>
    <x v="1"/>
  </r>
  <r>
    <s v="253-661-1560"/>
    <s v="19514 Kipling Parkway"/>
    <x v="39"/>
    <x v="26"/>
    <n v="98464"/>
    <n v="1820"/>
    <x v="74"/>
    <s v="EB507"/>
    <n v="2"/>
    <x v="67"/>
    <n v="4"/>
    <n v="13.99"/>
    <x v="3"/>
    <s v="EB"/>
    <n v="27.98"/>
    <x v="25"/>
    <x v="4"/>
    <x v="0"/>
  </r>
  <r>
    <s v="253-661-1560"/>
    <s v="19514 Kipling Parkway"/>
    <x v="39"/>
    <x v="26"/>
    <n v="98464"/>
    <n v="2690"/>
    <x v="499"/>
    <s v="RK605"/>
    <n v="2"/>
    <x v="37"/>
    <n v="5"/>
    <n v="214"/>
    <x v="6"/>
    <s v="RK"/>
    <n v="428"/>
    <x v="21"/>
    <x v="0"/>
    <x v="0"/>
  </r>
  <r>
    <s v="425-432-9446"/>
    <s v="52 Merchant Alley"/>
    <x v="51"/>
    <x v="26"/>
    <n v="98104"/>
    <n v="2625"/>
    <x v="367"/>
    <s v="DK203"/>
    <n v="3"/>
    <x v="30"/>
    <n v="2"/>
    <n v="69"/>
    <x v="4"/>
    <s v="DK"/>
    <n v="207"/>
    <x v="28"/>
    <x v="0"/>
    <x v="0"/>
  </r>
  <r>
    <s v="850-337-6470"/>
    <s v="366 Helena Way"/>
    <x v="170"/>
    <x v="8"/>
    <n v="32511"/>
    <n v="42"/>
    <x v="55"/>
    <s v="TV802"/>
    <n v="3"/>
    <x v="31"/>
    <n v="7"/>
    <n v="49.95"/>
    <x v="0"/>
    <s v="TV"/>
    <n v="149.85000000000002"/>
    <x v="6"/>
    <x v="4"/>
    <x v="1"/>
  </r>
  <r>
    <s v="850-337-6470"/>
    <s v="366 Helena Way"/>
    <x v="170"/>
    <x v="8"/>
    <n v="32511"/>
    <n v="2903"/>
    <x v="291"/>
    <s v="EB512"/>
    <n v="2"/>
    <x v="45"/>
    <n v="4"/>
    <n v="24.95"/>
    <x v="3"/>
    <s v="EB"/>
    <n v="49.9"/>
    <x v="2"/>
    <x v="10"/>
    <x v="0"/>
  </r>
  <r>
    <s v="415-748-9965"/>
    <s v="9770 Clove Plaza"/>
    <x v="4"/>
    <x v="4"/>
    <n v="94154"/>
    <n v="2085"/>
    <x v="256"/>
    <s v="TV807"/>
    <n v="4"/>
    <x v="15"/>
    <n v="7"/>
    <n v="32.950000000000003"/>
    <x v="0"/>
    <s v="TV"/>
    <n v="131.80000000000001"/>
    <x v="4"/>
    <x v="5"/>
    <x v="0"/>
  </r>
  <r>
    <s v="386-736-9111"/>
    <s v="59559 Rieder Road"/>
    <x v="150"/>
    <x v="8"/>
    <n v="32128"/>
    <n v="1193"/>
    <x v="359"/>
    <s v="EB503"/>
    <n v="5"/>
    <x v="24"/>
    <n v="4"/>
    <n v="24.99"/>
    <x v="3"/>
    <s v="EB"/>
    <n v="124.94999999999999"/>
    <x v="27"/>
    <x v="10"/>
    <x v="1"/>
  </r>
  <r>
    <s v="505-663-5987"/>
    <s v="9870 Cascade Alley"/>
    <x v="258"/>
    <x v="39"/>
    <n v="88006"/>
    <n v="2215"/>
    <x v="631"/>
    <s v="DK203"/>
    <n v="2"/>
    <x v="30"/>
    <n v="2"/>
    <n v="69"/>
    <x v="4"/>
    <s v="DK"/>
    <n v="138"/>
    <x v="19"/>
    <x v="7"/>
    <x v="0"/>
  </r>
  <r>
    <s v="505-663-5987"/>
    <s v="9870 Cascade Alley"/>
    <x v="258"/>
    <x v="39"/>
    <n v="88006"/>
    <n v="2540"/>
    <x v="566"/>
    <s v="DS305"/>
    <n v="6"/>
    <x v="10"/>
    <n v="3"/>
    <n v="455"/>
    <x v="5"/>
    <s v="DS"/>
    <n v="2730"/>
    <x v="11"/>
    <x v="6"/>
    <x v="0"/>
  </r>
  <r>
    <s v="616-480-9486"/>
    <s v="9968 Fairfield Plaza"/>
    <x v="223"/>
    <x v="24"/>
    <n v="49510"/>
    <n v="2932"/>
    <x v="225"/>
    <s v="TV803"/>
    <n v="3"/>
    <x v="0"/>
    <n v="7"/>
    <n v="29.99"/>
    <x v="0"/>
    <s v="TV"/>
    <n v="89.97"/>
    <x v="0"/>
    <x v="10"/>
    <x v="0"/>
  </r>
  <r>
    <s v="704-727-5938"/>
    <s v="72663 Linden Junction"/>
    <x v="58"/>
    <x v="30"/>
    <n v="28215"/>
    <n v="1529"/>
    <x v="63"/>
    <s v="RK607"/>
    <n v="2"/>
    <x v="25"/>
    <n v="5"/>
    <n v="245"/>
    <x v="6"/>
    <s v="RK"/>
    <n v="490"/>
    <x v="14"/>
    <x v="1"/>
    <x v="1"/>
  </r>
  <r>
    <s v="704-727-5938"/>
    <s v="72663 Linden Junction"/>
    <x v="58"/>
    <x v="30"/>
    <n v="28215"/>
    <n v="2895"/>
    <x v="610"/>
    <s v="DS307"/>
    <n v="3"/>
    <x v="12"/>
    <n v="3"/>
    <n v="499"/>
    <x v="5"/>
    <s v="DS"/>
    <n v="1497"/>
    <x v="24"/>
    <x v="10"/>
    <x v="0"/>
  </r>
  <r>
    <s v="832-897-6760"/>
    <s v="520 Forest Run Drive"/>
    <x v="84"/>
    <x v="3"/>
    <n v="77266"/>
    <n v="961"/>
    <x v="165"/>
    <s v="RK606"/>
    <n v="6"/>
    <x v="47"/>
    <n v="5"/>
    <n v="225"/>
    <x v="6"/>
    <s v="RK"/>
    <n v="1350"/>
    <x v="22"/>
    <x v="0"/>
    <x v="1"/>
  </r>
  <r>
    <s v="832-897-6760"/>
    <s v="520 Forest Run Drive"/>
    <x v="84"/>
    <x v="3"/>
    <n v="77266"/>
    <n v="2727"/>
    <x v="444"/>
    <s v="EB517"/>
    <n v="5"/>
    <x v="62"/>
    <n v="4"/>
    <n v="19.5"/>
    <x v="3"/>
    <s v="EB"/>
    <n v="97.5"/>
    <x v="20"/>
    <x v="11"/>
    <x v="0"/>
  </r>
  <r>
    <s v="937-977-4017"/>
    <s v="5190 Prairieview Crossing"/>
    <x v="180"/>
    <x v="20"/>
    <n v="45408"/>
    <n v="1125"/>
    <x v="390"/>
    <s v="DS304"/>
    <n v="3"/>
    <x v="18"/>
    <n v="3"/>
    <n v="250"/>
    <x v="5"/>
    <s v="DS"/>
    <n v="750"/>
    <x v="26"/>
    <x v="10"/>
    <x v="1"/>
  </r>
  <r>
    <s v="937-977-4017"/>
    <s v="5190 Prairieview Crossing"/>
    <x v="180"/>
    <x v="20"/>
    <n v="45408"/>
    <n v="1138"/>
    <x v="90"/>
    <s v="RS703"/>
    <n v="4"/>
    <x v="50"/>
    <n v="6"/>
    <n v="549"/>
    <x v="2"/>
    <s v="RS"/>
    <n v="2196"/>
    <x v="13"/>
    <x v="10"/>
    <x v="1"/>
  </r>
  <r>
    <s v="937-977-4017"/>
    <s v="5190 Prairieview Crossing"/>
    <x v="180"/>
    <x v="20"/>
    <n v="45408"/>
    <n v="1991"/>
    <x v="348"/>
    <s v="DS305"/>
    <n v="4"/>
    <x v="10"/>
    <n v="3"/>
    <n v="455"/>
    <x v="5"/>
    <s v="DS"/>
    <n v="1820"/>
    <x v="26"/>
    <x v="5"/>
    <x v="0"/>
  </r>
  <r>
    <s v="916-941-5428"/>
    <s v="795 Artisan Lane"/>
    <x v="136"/>
    <x v="4"/>
    <n v="94273"/>
    <n v="95"/>
    <x v="441"/>
    <s v="RS707"/>
    <n v="5"/>
    <x v="21"/>
    <n v="6"/>
    <n v="599"/>
    <x v="2"/>
    <s v="RS"/>
    <n v="2995"/>
    <x v="19"/>
    <x v="4"/>
    <x v="1"/>
  </r>
  <r>
    <s v="916-941-5428"/>
    <s v="795 Artisan Lane"/>
    <x v="136"/>
    <x v="4"/>
    <n v="94273"/>
    <n v="1771"/>
    <x v="255"/>
    <s v="TV801"/>
    <n v="5"/>
    <x v="60"/>
    <n v="7"/>
    <n v="36.99"/>
    <x v="0"/>
    <s v="TV"/>
    <n v="184.95000000000002"/>
    <x v="2"/>
    <x v="4"/>
    <x v="0"/>
  </r>
  <r>
    <s v="608-426-7604"/>
    <s v="778 Onsgard Junction"/>
    <x v="14"/>
    <x v="12"/>
    <n v="53716"/>
    <n v="231"/>
    <x v="516"/>
    <s v="EB513"/>
    <n v="5"/>
    <x v="55"/>
    <n v="4"/>
    <n v="14.99"/>
    <x v="3"/>
    <s v="EB"/>
    <n v="74.95"/>
    <x v="5"/>
    <x v="9"/>
    <x v="1"/>
  </r>
  <r>
    <s v="608-426-7604"/>
    <s v="778 Onsgard Junction"/>
    <x v="14"/>
    <x v="12"/>
    <n v="53716"/>
    <n v="1307"/>
    <x v="632"/>
    <s v="DS307"/>
    <n v="4"/>
    <x v="12"/>
    <n v="3"/>
    <n v="499"/>
    <x v="5"/>
    <s v="DS"/>
    <n v="1996"/>
    <x v="6"/>
    <x v="8"/>
    <x v="1"/>
  </r>
  <r>
    <s v="608-426-7604"/>
    <s v="778 Onsgard Junction"/>
    <x v="14"/>
    <x v="12"/>
    <n v="53716"/>
    <n v="1442"/>
    <x v="60"/>
    <s v="TV804"/>
    <n v="2"/>
    <x v="4"/>
    <n v="7"/>
    <n v="37.99"/>
    <x v="0"/>
    <s v="TV"/>
    <n v="75.98"/>
    <x v="18"/>
    <x v="1"/>
    <x v="1"/>
  </r>
  <r>
    <s v="608-426-7604"/>
    <s v="778 Onsgard Junction"/>
    <x v="14"/>
    <x v="12"/>
    <n v="53716"/>
    <n v="1602"/>
    <x v="3"/>
    <s v="TV808"/>
    <n v="3"/>
    <x v="26"/>
    <n v="7"/>
    <n v="34.99"/>
    <x v="0"/>
    <s v="TV"/>
    <n v="104.97"/>
    <x v="3"/>
    <x v="3"/>
    <x v="1"/>
  </r>
  <r>
    <s v="608-426-7604"/>
    <s v="778 Onsgard Junction"/>
    <x v="14"/>
    <x v="12"/>
    <n v="53716"/>
    <n v="1946"/>
    <x v="633"/>
    <s v="EB514"/>
    <n v="5"/>
    <x v="8"/>
    <n v="4"/>
    <n v="23.99"/>
    <x v="3"/>
    <s v="EB"/>
    <n v="119.94999999999999"/>
    <x v="19"/>
    <x v="9"/>
    <x v="0"/>
  </r>
  <r>
    <s v="608-426-7604"/>
    <s v="778 Onsgard Junction"/>
    <x v="14"/>
    <x v="12"/>
    <n v="53716"/>
    <n v="2221"/>
    <x v="494"/>
    <s v="TV803"/>
    <n v="3"/>
    <x v="0"/>
    <n v="7"/>
    <n v="29.99"/>
    <x v="0"/>
    <s v="TV"/>
    <n v="89.97"/>
    <x v="22"/>
    <x v="7"/>
    <x v="0"/>
  </r>
  <r>
    <s v="917-742-2420"/>
    <s v="92 Waywood Hill"/>
    <x v="22"/>
    <x v="1"/>
    <n v="10110"/>
    <n v="250"/>
    <x v="591"/>
    <s v="RS705"/>
    <n v="6"/>
    <x v="3"/>
    <n v="6"/>
    <n v="684"/>
    <x v="2"/>
    <s v="RS"/>
    <n v="4104"/>
    <x v="7"/>
    <x v="9"/>
    <x v="1"/>
  </r>
  <r>
    <s v="917-742-2420"/>
    <s v="92 Waywood Hill"/>
    <x v="22"/>
    <x v="1"/>
    <n v="10110"/>
    <n v="2531"/>
    <x v="39"/>
    <s v="BP107"/>
    <n v="2"/>
    <x v="6"/>
    <n v="1"/>
    <n v="12"/>
    <x v="1"/>
    <s v="BP"/>
    <n v="24"/>
    <x v="4"/>
    <x v="6"/>
    <x v="0"/>
  </r>
  <r>
    <s v="801-348-7036"/>
    <s v="69 Warrior Way"/>
    <x v="117"/>
    <x v="38"/>
    <n v="84140"/>
    <n v="164"/>
    <x v="537"/>
    <s v="EB514"/>
    <n v="3"/>
    <x v="8"/>
    <n v="4"/>
    <n v="23.99"/>
    <x v="3"/>
    <s v="EB"/>
    <n v="71.97"/>
    <x v="18"/>
    <x v="9"/>
    <x v="1"/>
  </r>
  <r>
    <s v="801-348-7036"/>
    <s v="69 Warrior Way"/>
    <x v="117"/>
    <x v="38"/>
    <n v="84140"/>
    <n v="536"/>
    <x v="248"/>
    <s v="TV812"/>
    <n v="4"/>
    <x v="43"/>
    <n v="7"/>
    <n v="28.99"/>
    <x v="0"/>
    <s v="TV"/>
    <n v="115.96"/>
    <x v="0"/>
    <x v="7"/>
    <x v="1"/>
  </r>
  <r>
    <s v="801-348-7036"/>
    <s v="69 Warrior Way"/>
    <x v="117"/>
    <x v="38"/>
    <n v="84140"/>
    <n v="646"/>
    <x v="375"/>
    <s v="DK202"/>
    <n v="3"/>
    <x v="56"/>
    <n v="2"/>
    <n v="58.95"/>
    <x v="4"/>
    <s v="DK"/>
    <n v="176.85000000000002"/>
    <x v="2"/>
    <x v="2"/>
    <x v="1"/>
  </r>
  <r>
    <s v="801-348-7036"/>
    <s v="69 Warrior Way"/>
    <x v="117"/>
    <x v="38"/>
    <n v="84140"/>
    <n v="2924"/>
    <x v="600"/>
    <s v="TV810"/>
    <n v="6"/>
    <x v="68"/>
    <n v="7"/>
    <n v="44.95"/>
    <x v="0"/>
    <s v="TV"/>
    <n v="269.70000000000005"/>
    <x v="4"/>
    <x v="10"/>
    <x v="0"/>
  </r>
  <r>
    <s v="313-990-3940"/>
    <s v="6261 Jay Terrace"/>
    <x v="52"/>
    <x v="24"/>
    <n v="48267"/>
    <n v="1543"/>
    <x v="500"/>
    <s v="RS703"/>
    <n v="5"/>
    <x v="50"/>
    <n v="6"/>
    <n v="549"/>
    <x v="2"/>
    <s v="RS"/>
    <n v="2745"/>
    <x v="21"/>
    <x v="1"/>
    <x v="1"/>
  </r>
  <r>
    <s v="907-153-5339"/>
    <s v="113 Comanche Road"/>
    <x v="12"/>
    <x v="10"/>
    <n v="99599"/>
    <n v="787"/>
    <x v="496"/>
    <s v="EB520"/>
    <n v="4"/>
    <x v="48"/>
    <n v="4"/>
    <n v="17.5"/>
    <x v="3"/>
    <s v="EB"/>
    <n v="70"/>
    <x v="30"/>
    <x v="6"/>
    <x v="1"/>
  </r>
  <r>
    <s v="907-153-5339"/>
    <s v="113 Comanche Road"/>
    <x v="12"/>
    <x v="10"/>
    <n v="99599"/>
    <n v="2231"/>
    <x v="42"/>
    <s v="DS301"/>
    <n v="5"/>
    <x v="20"/>
    <n v="3"/>
    <n v="399"/>
    <x v="5"/>
    <s v="DS"/>
    <n v="1995"/>
    <x v="4"/>
    <x v="7"/>
    <x v="0"/>
  </r>
  <r>
    <s v="813-854-6502"/>
    <s v="295 Sullivan Place"/>
    <x v="10"/>
    <x v="8"/>
    <n v="33661"/>
    <n v="3030"/>
    <x v="634"/>
    <s v="BP106"/>
    <n v="5"/>
    <x v="52"/>
    <n v="1"/>
    <n v="8.99"/>
    <x v="1"/>
    <s v="BP"/>
    <n v="44.95"/>
    <x v="17"/>
    <x v="8"/>
    <x v="0"/>
  </r>
  <r>
    <s v="405-935-5614"/>
    <s v="150 Loeprich Circle"/>
    <x v="5"/>
    <x v="5"/>
    <n v="73142"/>
    <n v="1663"/>
    <x v="509"/>
    <s v="EB505"/>
    <n v="5"/>
    <x v="32"/>
    <n v="4"/>
    <n v="14.99"/>
    <x v="3"/>
    <s v="EB"/>
    <n v="74.95"/>
    <x v="4"/>
    <x v="3"/>
    <x v="1"/>
  </r>
  <r>
    <s v="571-641-1420"/>
    <s v="88403 Prairie Rose Parkway"/>
    <x v="133"/>
    <x v="7"/>
    <n v="22333"/>
    <n v="604"/>
    <x v="271"/>
    <s v="RK606"/>
    <n v="5"/>
    <x v="47"/>
    <n v="5"/>
    <n v="225"/>
    <x v="6"/>
    <s v="RK"/>
    <n v="1125"/>
    <x v="3"/>
    <x v="2"/>
    <x v="1"/>
  </r>
  <r>
    <s v="561-315-0102"/>
    <s v="2928 Acker Road"/>
    <x v="65"/>
    <x v="8"/>
    <n v="33487"/>
    <n v="668"/>
    <x v="518"/>
    <s v="BP110"/>
    <n v="4"/>
    <x v="11"/>
    <n v="1"/>
    <n v="11.99"/>
    <x v="1"/>
    <s v="BP"/>
    <n v="47.96"/>
    <x v="19"/>
    <x v="2"/>
    <x v="1"/>
  </r>
  <r>
    <s v="561-315-0102"/>
    <s v="2928 Acker Road"/>
    <x v="65"/>
    <x v="8"/>
    <n v="33487"/>
    <n v="739"/>
    <x v="32"/>
    <s v="EB505"/>
    <n v="4"/>
    <x v="32"/>
    <n v="4"/>
    <n v="14.99"/>
    <x v="3"/>
    <s v="EB"/>
    <n v="59.96"/>
    <x v="18"/>
    <x v="6"/>
    <x v="1"/>
  </r>
  <r>
    <s v="561-315-0102"/>
    <s v="2928 Acker Road"/>
    <x v="65"/>
    <x v="8"/>
    <n v="33487"/>
    <n v="2293"/>
    <x v="635"/>
    <s v="EB516"/>
    <n v="1"/>
    <x v="57"/>
    <n v="4"/>
    <n v="16.989999999999998"/>
    <x v="3"/>
    <s v="EB"/>
    <n v="16.989999999999998"/>
    <x v="23"/>
    <x v="2"/>
    <x v="0"/>
  </r>
  <r>
    <s v="561-315-0102"/>
    <s v="2928 Acker Road"/>
    <x v="65"/>
    <x v="8"/>
    <n v="33487"/>
    <n v="3330"/>
    <x v="636"/>
    <s v="EB513"/>
    <n v="4"/>
    <x v="55"/>
    <n v="4"/>
    <n v="14.99"/>
    <x v="3"/>
    <s v="EB"/>
    <n v="59.96"/>
    <x v="15"/>
    <x v="3"/>
    <x v="0"/>
  </r>
  <r>
    <s v="706-732-1567"/>
    <s v="809 Ridgeway Street"/>
    <x v="164"/>
    <x v="2"/>
    <n v="30130"/>
    <n v="3119"/>
    <x v="250"/>
    <s v="BP105"/>
    <n v="2"/>
    <x v="29"/>
    <n v="1"/>
    <n v="12"/>
    <x v="1"/>
    <s v="BP"/>
    <n v="24"/>
    <x v="9"/>
    <x v="1"/>
    <x v="0"/>
  </r>
  <r>
    <s v="281-961-9433"/>
    <s v="53443 Arkansas Court"/>
    <x v="84"/>
    <x v="3"/>
    <n v="77085"/>
    <n v="3234"/>
    <x v="587"/>
    <s v="EB512"/>
    <n v="3"/>
    <x v="45"/>
    <n v="4"/>
    <n v="24.95"/>
    <x v="3"/>
    <s v="EB"/>
    <n v="74.849999999999994"/>
    <x v="23"/>
    <x v="3"/>
    <x v="0"/>
  </r>
  <r>
    <s v="281-961-9433"/>
    <s v="53443 Arkansas Court"/>
    <x v="84"/>
    <x v="3"/>
    <n v="77085"/>
    <n v="3301"/>
    <x v="637"/>
    <s v="BP101"/>
    <n v="4"/>
    <x v="34"/>
    <n v="1"/>
    <n v="9.99"/>
    <x v="1"/>
    <s v="BP"/>
    <n v="39.96"/>
    <x v="14"/>
    <x v="3"/>
    <x v="0"/>
  </r>
  <r>
    <s v="515-351-7172"/>
    <s v="89 Sherman Plaza"/>
    <x v="163"/>
    <x v="13"/>
    <n v="50362"/>
    <n v="2698"/>
    <x v="578"/>
    <s v="TV810"/>
    <n v="2"/>
    <x v="68"/>
    <n v="7"/>
    <n v="44.95"/>
    <x v="0"/>
    <s v="TV"/>
    <n v="89.9"/>
    <x v="29"/>
    <x v="0"/>
    <x v="0"/>
  </r>
  <r>
    <s v="206-302-6228"/>
    <s v="8565 Sugar Park"/>
    <x v="246"/>
    <x v="26"/>
    <n v="98008"/>
    <n v="975"/>
    <x v="533"/>
    <s v="RK605"/>
    <n v="4"/>
    <x v="37"/>
    <n v="5"/>
    <n v="214"/>
    <x v="6"/>
    <s v="RK"/>
    <n v="856"/>
    <x v="21"/>
    <x v="0"/>
    <x v="1"/>
  </r>
  <r>
    <s v="206-302-6228"/>
    <s v="8565 Sugar Park"/>
    <x v="246"/>
    <x v="26"/>
    <n v="98008"/>
    <n v="2769"/>
    <x v="272"/>
    <s v="TV802"/>
    <n v="5"/>
    <x v="31"/>
    <n v="7"/>
    <n v="49.95"/>
    <x v="0"/>
    <s v="TV"/>
    <n v="249.75"/>
    <x v="30"/>
    <x v="11"/>
    <x v="0"/>
  </r>
  <r>
    <s v="972-931-0516"/>
    <s v="42206 1st Junction"/>
    <x v="174"/>
    <x v="3"/>
    <n v="75241"/>
    <n v="2136"/>
    <x v="594"/>
    <s v="BP105"/>
    <n v="5"/>
    <x v="29"/>
    <n v="1"/>
    <n v="12"/>
    <x v="1"/>
    <s v="BP"/>
    <n v="60"/>
    <x v="18"/>
    <x v="7"/>
    <x v="0"/>
  </r>
  <r>
    <s v="972-931-0516"/>
    <s v="42206 1st Junction"/>
    <x v="174"/>
    <x v="3"/>
    <n v="75241"/>
    <n v="2260"/>
    <x v="167"/>
    <s v="EB506"/>
    <n v="6"/>
    <x v="59"/>
    <n v="4"/>
    <n v="16.989999999999998"/>
    <x v="3"/>
    <s v="EB"/>
    <n v="101.94"/>
    <x v="26"/>
    <x v="2"/>
    <x v="0"/>
  </r>
  <r>
    <s v="972-931-0516"/>
    <s v="42206 1st Junction"/>
    <x v="174"/>
    <x v="3"/>
    <n v="75241"/>
    <n v="3139"/>
    <x v="5"/>
    <s v="DK209"/>
    <n v="2"/>
    <x v="13"/>
    <n v="2"/>
    <n v="179"/>
    <x v="4"/>
    <s v="DK"/>
    <n v="358"/>
    <x v="5"/>
    <x v="1"/>
    <x v="0"/>
  </r>
  <r>
    <s v="704-977-8655"/>
    <s v="30997 Canary Avenue"/>
    <x v="125"/>
    <x v="30"/>
    <n v="27105"/>
    <n v="2218"/>
    <x v="494"/>
    <s v="BP108"/>
    <n v="2"/>
    <x v="40"/>
    <n v="1"/>
    <n v="7.99"/>
    <x v="1"/>
    <s v="BP"/>
    <n v="15.98"/>
    <x v="22"/>
    <x v="7"/>
    <x v="0"/>
  </r>
  <r>
    <s v="704-977-8655"/>
    <s v="30997 Canary Avenue"/>
    <x v="125"/>
    <x v="30"/>
    <n v="27105"/>
    <n v="2602"/>
    <x v="156"/>
    <s v="EB507"/>
    <n v="2"/>
    <x v="67"/>
    <n v="4"/>
    <n v="13.99"/>
    <x v="3"/>
    <s v="EB"/>
    <n v="27.98"/>
    <x v="9"/>
    <x v="0"/>
    <x v="0"/>
  </r>
  <r>
    <s v="336-260-9867"/>
    <s v="98 Graedel Court"/>
    <x v="125"/>
    <x v="30"/>
    <n v="27150"/>
    <n v="1510"/>
    <x v="127"/>
    <s v="BP104"/>
    <n v="4"/>
    <x v="28"/>
    <n v="1"/>
    <n v="4.99"/>
    <x v="1"/>
    <s v="BP"/>
    <n v="19.96"/>
    <x v="7"/>
    <x v="1"/>
    <x v="1"/>
  </r>
  <r>
    <s v="210-704-3087"/>
    <s v="53 Bunker Hill Avenue"/>
    <x v="63"/>
    <x v="3"/>
    <n v="78265"/>
    <n v="836"/>
    <x v="283"/>
    <s v="BP109"/>
    <n v="4"/>
    <x v="58"/>
    <n v="1"/>
    <n v="10.99"/>
    <x v="1"/>
    <s v="BP"/>
    <n v="43.96"/>
    <x v="21"/>
    <x v="6"/>
    <x v="1"/>
  </r>
  <r>
    <s v="210-704-3087"/>
    <s v="53 Bunker Hill Avenue"/>
    <x v="63"/>
    <x v="3"/>
    <n v="78265"/>
    <n v="1093"/>
    <x v="222"/>
    <s v="DK205"/>
    <n v="4"/>
    <x v="7"/>
    <n v="2"/>
    <n v="89.95"/>
    <x v="4"/>
    <s v="DK"/>
    <n v="359.8"/>
    <x v="4"/>
    <x v="11"/>
    <x v="1"/>
  </r>
  <r>
    <s v="210-704-3087"/>
    <s v="53 Bunker Hill Avenue"/>
    <x v="63"/>
    <x v="3"/>
    <n v="78265"/>
    <n v="1349"/>
    <x v="558"/>
    <s v="EB514"/>
    <n v="2"/>
    <x v="8"/>
    <n v="4"/>
    <n v="23.99"/>
    <x v="3"/>
    <s v="EB"/>
    <n v="47.98"/>
    <x v="5"/>
    <x v="8"/>
    <x v="1"/>
  </r>
  <r>
    <s v="757-527-7221"/>
    <s v="5399 Hallows Place"/>
    <x v="259"/>
    <x v="7"/>
    <n v="22070"/>
    <n v="2556"/>
    <x v="596"/>
    <s v="EB516"/>
    <n v="4"/>
    <x v="57"/>
    <n v="4"/>
    <n v="16.989999999999998"/>
    <x v="3"/>
    <s v="EB"/>
    <n v="67.959999999999994"/>
    <x v="15"/>
    <x v="6"/>
    <x v="0"/>
  </r>
  <r>
    <s v="510-401-0835"/>
    <s v="63 Anthes Trail"/>
    <x v="156"/>
    <x v="4"/>
    <n v="94611"/>
    <n v="29"/>
    <x v="185"/>
    <s v="EB511"/>
    <n v="5"/>
    <x v="42"/>
    <n v="4"/>
    <n v="20.95"/>
    <x v="3"/>
    <s v="EB"/>
    <n v="104.75"/>
    <x v="23"/>
    <x v="4"/>
    <x v="1"/>
  </r>
  <r>
    <s v="510-401-0835"/>
    <s v="63 Anthes Trail"/>
    <x v="156"/>
    <x v="4"/>
    <n v="94611"/>
    <n v="771"/>
    <x v="638"/>
    <s v="EB501"/>
    <n v="1"/>
    <x v="16"/>
    <n v="4"/>
    <n v="23.99"/>
    <x v="3"/>
    <s v="EB"/>
    <n v="23.99"/>
    <x v="10"/>
    <x v="6"/>
    <x v="1"/>
  </r>
  <r>
    <s v="510-401-0835"/>
    <s v="63 Anthes Trail"/>
    <x v="156"/>
    <x v="4"/>
    <n v="94611"/>
    <n v="2746"/>
    <x v="326"/>
    <s v="TV811"/>
    <n v="5"/>
    <x v="2"/>
    <n v="7"/>
    <n v="27.5"/>
    <x v="0"/>
    <s v="TV"/>
    <n v="137.5"/>
    <x v="10"/>
    <x v="11"/>
    <x v="0"/>
  </r>
  <r>
    <s v="404-251-0776"/>
    <s v="2910 Manitowish Parkway"/>
    <x v="2"/>
    <x v="2"/>
    <n v="31132"/>
    <n v="590"/>
    <x v="349"/>
    <s v="EB511"/>
    <n v="4"/>
    <x v="42"/>
    <n v="4"/>
    <n v="20.95"/>
    <x v="3"/>
    <s v="EB"/>
    <n v="83.8"/>
    <x v="16"/>
    <x v="2"/>
    <x v="1"/>
  </r>
  <r>
    <s v="419-544-9997"/>
    <s v="84256 Derek Trail"/>
    <x v="103"/>
    <x v="20"/>
    <n v="43666"/>
    <n v="1708"/>
    <x v="639"/>
    <s v="EB501"/>
    <n v="1"/>
    <x v="16"/>
    <n v="4"/>
    <n v="23.99"/>
    <x v="3"/>
    <s v="EB"/>
    <n v="23.99"/>
    <x v="8"/>
    <x v="4"/>
    <x v="0"/>
  </r>
  <r>
    <s v="419-544-9997"/>
    <s v="84256 Derek Trail"/>
    <x v="103"/>
    <x v="20"/>
    <n v="43666"/>
    <n v="1916"/>
    <x v="414"/>
    <s v="DS304"/>
    <n v="4"/>
    <x v="18"/>
    <n v="3"/>
    <n v="250"/>
    <x v="5"/>
    <s v="DS"/>
    <n v="1000"/>
    <x v="24"/>
    <x v="9"/>
    <x v="0"/>
  </r>
  <r>
    <s v="419-544-9997"/>
    <s v="84256 Derek Trail"/>
    <x v="103"/>
    <x v="20"/>
    <n v="43666"/>
    <n v="2191"/>
    <x v="463"/>
    <s v="RS705"/>
    <n v="4"/>
    <x v="3"/>
    <n v="6"/>
    <n v="684"/>
    <x v="2"/>
    <s v="RS"/>
    <n v="2736"/>
    <x v="30"/>
    <x v="7"/>
    <x v="0"/>
  </r>
  <r>
    <s v="413-433-7289"/>
    <s v="78 Thackeray Trail"/>
    <x v="29"/>
    <x v="22"/>
    <n v="1152"/>
    <n v="628"/>
    <x v="532"/>
    <s v="DK206"/>
    <n v="5"/>
    <x v="46"/>
    <n v="2"/>
    <n v="119"/>
    <x v="4"/>
    <s v="DK"/>
    <n v="595"/>
    <x v="24"/>
    <x v="2"/>
    <x v="1"/>
  </r>
  <r>
    <s v="712-962-2122"/>
    <s v="90 Dorton Road"/>
    <x v="249"/>
    <x v="13"/>
    <n v="51105"/>
    <n v="64"/>
    <x v="161"/>
    <s v="TV809"/>
    <n v="5"/>
    <x v="64"/>
    <n v="7"/>
    <n v="42.99"/>
    <x v="0"/>
    <s v="TV"/>
    <n v="214.95000000000002"/>
    <x v="27"/>
    <x v="4"/>
    <x v="1"/>
  </r>
  <r>
    <s v="712-962-2122"/>
    <s v="90 Dorton Road"/>
    <x v="249"/>
    <x v="13"/>
    <n v="51105"/>
    <n v="1155"/>
    <x v="153"/>
    <s v="DK207"/>
    <n v="3"/>
    <x v="41"/>
    <n v="2"/>
    <n v="129.94999999999999"/>
    <x v="4"/>
    <s v="DK"/>
    <n v="389.84999999999997"/>
    <x v="20"/>
    <x v="10"/>
    <x v="1"/>
  </r>
  <r>
    <s v="712-962-2122"/>
    <s v="90 Dorton Road"/>
    <x v="249"/>
    <x v="13"/>
    <n v="51105"/>
    <n v="2566"/>
    <x v="51"/>
    <s v="TV802"/>
    <n v="2"/>
    <x v="31"/>
    <n v="7"/>
    <n v="49.95"/>
    <x v="0"/>
    <s v="TV"/>
    <n v="99.9"/>
    <x v="26"/>
    <x v="0"/>
    <x v="0"/>
  </r>
  <r>
    <s v="405-906-6922"/>
    <s v="81728 Buena Vista Junction"/>
    <x v="5"/>
    <x v="5"/>
    <n v="73157"/>
    <n v="3242"/>
    <x v="179"/>
    <s v="EB516"/>
    <n v="3"/>
    <x v="57"/>
    <n v="4"/>
    <n v="16.989999999999998"/>
    <x v="3"/>
    <s v="EB"/>
    <n v="50.97"/>
    <x v="16"/>
    <x v="3"/>
    <x v="0"/>
  </r>
  <r>
    <s v="559-456-3212"/>
    <s v="738 Vernon Road"/>
    <x v="102"/>
    <x v="4"/>
    <n v="93786"/>
    <n v="79"/>
    <x v="501"/>
    <s v="DK209"/>
    <n v="3"/>
    <x v="13"/>
    <n v="2"/>
    <n v="179"/>
    <x v="4"/>
    <s v="DK"/>
    <n v="537"/>
    <x v="1"/>
    <x v="4"/>
    <x v="1"/>
  </r>
  <r>
    <s v="559-456-3212"/>
    <s v="738 Vernon Road"/>
    <x v="102"/>
    <x v="4"/>
    <n v="93786"/>
    <n v="410"/>
    <x v="557"/>
    <s v="BP108"/>
    <n v="1"/>
    <x v="40"/>
    <n v="1"/>
    <n v="7.99"/>
    <x v="1"/>
    <s v="BP"/>
    <n v="7.99"/>
    <x v="11"/>
    <x v="5"/>
    <x v="1"/>
  </r>
  <r>
    <s v="559-456-3212"/>
    <s v="738 Vernon Road"/>
    <x v="102"/>
    <x v="4"/>
    <n v="93786"/>
    <n v="530"/>
    <x v="16"/>
    <s v="EB503"/>
    <n v="1"/>
    <x v="24"/>
    <n v="4"/>
    <n v="24.99"/>
    <x v="3"/>
    <s v="EB"/>
    <n v="24.99"/>
    <x v="14"/>
    <x v="7"/>
    <x v="1"/>
  </r>
  <r>
    <s v="559-456-3212"/>
    <s v="738 Vernon Road"/>
    <x v="102"/>
    <x v="4"/>
    <n v="93786"/>
    <n v="811"/>
    <x v="157"/>
    <s v="DS303"/>
    <n v="2"/>
    <x v="53"/>
    <n v="3"/>
    <n v="450"/>
    <x v="5"/>
    <s v="DS"/>
    <n v="900"/>
    <x v="22"/>
    <x v="6"/>
    <x v="1"/>
  </r>
  <r>
    <s v="909-623-5862"/>
    <s v="1944 Orin Plaza"/>
    <x v="260"/>
    <x v="4"/>
    <n v="91797"/>
    <n v="3141"/>
    <x v="488"/>
    <s v="BP105"/>
    <n v="4"/>
    <x v="29"/>
    <n v="1"/>
    <n v="12"/>
    <x v="1"/>
    <s v="BP"/>
    <n v="48"/>
    <x v="30"/>
    <x v="1"/>
    <x v="0"/>
  </r>
  <r>
    <s v="937-370-0536"/>
    <s v="600 Bowman Trail"/>
    <x v="180"/>
    <x v="20"/>
    <n v="45454"/>
    <n v="1643"/>
    <x v="640"/>
    <s v="RK606"/>
    <n v="2"/>
    <x v="47"/>
    <n v="5"/>
    <n v="225"/>
    <x v="6"/>
    <s v="RK"/>
    <n v="450"/>
    <x v="19"/>
    <x v="3"/>
    <x v="1"/>
  </r>
  <r>
    <s v="937-370-0536"/>
    <s v="600 Bowman Trail"/>
    <x v="180"/>
    <x v="20"/>
    <n v="45454"/>
    <n v="3167"/>
    <x v="403"/>
    <s v="BP107"/>
    <n v="2"/>
    <x v="6"/>
    <n v="1"/>
    <n v="12"/>
    <x v="1"/>
    <s v="BP"/>
    <n v="24"/>
    <x v="22"/>
    <x v="1"/>
    <x v="0"/>
  </r>
  <r>
    <s v="609-870-0022"/>
    <s v="8745 Golf Course Terrace"/>
    <x v="13"/>
    <x v="11"/>
    <n v="8650"/>
    <n v="324"/>
    <x v="319"/>
    <s v="DK202"/>
    <n v="2"/>
    <x v="56"/>
    <n v="2"/>
    <n v="58.95"/>
    <x v="4"/>
    <s v="DK"/>
    <n v="117.9"/>
    <x v="23"/>
    <x v="5"/>
    <x v="1"/>
  </r>
  <r>
    <s v="609-870-0022"/>
    <s v="8745 Golf Course Terrace"/>
    <x v="13"/>
    <x v="11"/>
    <n v="8650"/>
    <n v="1404"/>
    <x v="568"/>
    <s v="RS702"/>
    <n v="3"/>
    <x v="36"/>
    <n v="6"/>
    <n v="899"/>
    <x v="2"/>
    <s v="RS"/>
    <n v="2697"/>
    <x v="0"/>
    <x v="8"/>
    <x v="1"/>
  </r>
  <r>
    <s v="609-870-0022"/>
    <s v="8745 Golf Course Terrace"/>
    <x v="13"/>
    <x v="11"/>
    <n v="8650"/>
    <n v="3132"/>
    <x v="641"/>
    <s v="DK203"/>
    <n v="1"/>
    <x v="30"/>
    <n v="2"/>
    <n v="69"/>
    <x v="4"/>
    <s v="DK"/>
    <n v="69"/>
    <x v="28"/>
    <x v="1"/>
    <x v="0"/>
  </r>
  <r>
    <s v="210-434-8915"/>
    <s v="6920 5th Parkway"/>
    <x v="63"/>
    <x v="3"/>
    <n v="78285"/>
    <n v="2404"/>
    <x v="593"/>
    <s v="DK205"/>
    <n v="4"/>
    <x v="7"/>
    <n v="2"/>
    <n v="89.95"/>
    <x v="4"/>
    <s v="DK"/>
    <n v="359.8"/>
    <x v="13"/>
    <x v="6"/>
    <x v="0"/>
  </r>
  <r>
    <s v="210-434-8915"/>
    <s v="6920 5th Parkway"/>
    <x v="63"/>
    <x v="3"/>
    <n v="78285"/>
    <n v="2521"/>
    <x v="148"/>
    <s v="EB503"/>
    <n v="4"/>
    <x v="24"/>
    <n v="4"/>
    <n v="24.99"/>
    <x v="3"/>
    <s v="EB"/>
    <n v="99.96"/>
    <x v="22"/>
    <x v="6"/>
    <x v="0"/>
  </r>
  <r>
    <s v="210-434-8915"/>
    <s v="6920 5th Parkway"/>
    <x v="63"/>
    <x v="3"/>
    <n v="78285"/>
    <n v="2579"/>
    <x v="129"/>
    <s v="TV803"/>
    <n v="2"/>
    <x v="0"/>
    <n v="7"/>
    <n v="29.99"/>
    <x v="0"/>
    <s v="TV"/>
    <n v="59.98"/>
    <x v="18"/>
    <x v="0"/>
    <x v="0"/>
  </r>
  <r>
    <s v="859-477-8978"/>
    <s v="84 Milwaukee Court"/>
    <x v="167"/>
    <x v="34"/>
    <n v="40505"/>
    <n v="418"/>
    <x v="430"/>
    <s v="TV804"/>
    <n v="4"/>
    <x v="4"/>
    <n v="7"/>
    <n v="37.99"/>
    <x v="0"/>
    <s v="TV"/>
    <n v="151.96"/>
    <x v="12"/>
    <x v="5"/>
    <x v="1"/>
  </r>
  <r>
    <s v="810-711-0085"/>
    <s v="5620 Havey Terrace"/>
    <x v="214"/>
    <x v="24"/>
    <n v="48505"/>
    <n v="218"/>
    <x v="195"/>
    <s v="DK203"/>
    <n v="4"/>
    <x v="30"/>
    <n v="2"/>
    <n v="69"/>
    <x v="4"/>
    <s v="DK"/>
    <n v="276"/>
    <x v="28"/>
    <x v="9"/>
    <x v="1"/>
  </r>
  <r>
    <s v="810-711-0085"/>
    <s v="5620 Havey Terrace"/>
    <x v="214"/>
    <x v="24"/>
    <n v="48505"/>
    <n v="959"/>
    <x v="165"/>
    <s v="TV807"/>
    <n v="5"/>
    <x v="15"/>
    <n v="7"/>
    <n v="32.950000000000003"/>
    <x v="0"/>
    <s v="TV"/>
    <n v="164.75"/>
    <x v="22"/>
    <x v="0"/>
    <x v="1"/>
  </r>
  <r>
    <s v="810-711-0085"/>
    <s v="5620 Havey Terrace"/>
    <x v="214"/>
    <x v="24"/>
    <n v="48505"/>
    <n v="2707"/>
    <x v="567"/>
    <s v="BP109"/>
    <n v="4"/>
    <x v="58"/>
    <n v="1"/>
    <n v="10.99"/>
    <x v="1"/>
    <s v="BP"/>
    <n v="43.96"/>
    <x v="13"/>
    <x v="11"/>
    <x v="0"/>
  </r>
  <r>
    <s v="915-419-1740"/>
    <s v="23783 New Castle Park"/>
    <x v="104"/>
    <x v="3"/>
    <n v="79994"/>
    <n v="2447"/>
    <x v="21"/>
    <s v="DS306"/>
    <n v="5"/>
    <x v="17"/>
    <n v="3"/>
    <n v="250"/>
    <x v="5"/>
    <s v="DS"/>
    <n v="1250"/>
    <x v="10"/>
    <x v="6"/>
    <x v="0"/>
  </r>
  <r>
    <s v="915-419-1740"/>
    <s v="23783 New Castle Park"/>
    <x v="104"/>
    <x v="3"/>
    <n v="79994"/>
    <n v="2944"/>
    <x v="525"/>
    <s v="RS702"/>
    <n v="4"/>
    <x v="36"/>
    <n v="6"/>
    <n v="899"/>
    <x v="2"/>
    <s v="RS"/>
    <n v="3596"/>
    <x v="21"/>
    <x v="10"/>
    <x v="0"/>
  </r>
  <r>
    <s v="915-419-1740"/>
    <s v="23783 New Castle Park"/>
    <x v="104"/>
    <x v="3"/>
    <n v="79994"/>
    <n v="3029"/>
    <x v="634"/>
    <s v="TV811"/>
    <n v="2"/>
    <x v="2"/>
    <n v="7"/>
    <n v="27.5"/>
    <x v="0"/>
    <s v="TV"/>
    <n v="55"/>
    <x v="17"/>
    <x v="8"/>
    <x v="0"/>
  </r>
  <r>
    <s v="619-680-6204"/>
    <s v="272 Elka Way"/>
    <x v="158"/>
    <x v="4"/>
    <n v="92153"/>
    <n v="117"/>
    <x v="4"/>
    <s v="DS305"/>
    <n v="2"/>
    <x v="10"/>
    <n v="3"/>
    <n v="455"/>
    <x v="5"/>
    <s v="DS"/>
    <n v="910"/>
    <x v="4"/>
    <x v="4"/>
    <x v="1"/>
  </r>
  <r>
    <s v="619-680-6204"/>
    <s v="272 Elka Way"/>
    <x v="158"/>
    <x v="4"/>
    <n v="92153"/>
    <n v="1887"/>
    <x v="14"/>
    <s v="DK203"/>
    <n v="2"/>
    <x v="30"/>
    <n v="2"/>
    <n v="69"/>
    <x v="4"/>
    <s v="DK"/>
    <n v="138"/>
    <x v="9"/>
    <x v="9"/>
    <x v="0"/>
  </r>
  <r>
    <s v="619-680-6204"/>
    <s v="272 Elka Way"/>
    <x v="158"/>
    <x v="4"/>
    <n v="92153"/>
    <n v="3092"/>
    <x v="362"/>
    <s v="EB516"/>
    <n v="4"/>
    <x v="57"/>
    <n v="4"/>
    <n v="16.989999999999998"/>
    <x v="3"/>
    <s v="EB"/>
    <n v="67.959999999999994"/>
    <x v="20"/>
    <x v="1"/>
    <x v="0"/>
  </r>
  <r>
    <s v="941-132-7084"/>
    <s v="179 Blaine Park"/>
    <x v="261"/>
    <x v="8"/>
    <n v="34276"/>
    <n v="2461"/>
    <x v="522"/>
    <s v="EB514"/>
    <n v="5"/>
    <x v="8"/>
    <n v="4"/>
    <n v="23.99"/>
    <x v="3"/>
    <s v="EB"/>
    <n v="119.94999999999999"/>
    <x v="27"/>
    <x v="6"/>
    <x v="0"/>
  </r>
  <r>
    <s v="941-132-7084"/>
    <s v="179 Blaine Park"/>
    <x v="261"/>
    <x v="8"/>
    <n v="34276"/>
    <n v="2508"/>
    <x v="354"/>
    <s v="BP110"/>
    <n v="2"/>
    <x v="11"/>
    <n v="1"/>
    <n v="11.99"/>
    <x v="1"/>
    <s v="BP"/>
    <n v="23.98"/>
    <x v="19"/>
    <x v="6"/>
    <x v="0"/>
  </r>
  <r>
    <s v="313-270-5607"/>
    <s v="378 Mosinee Center"/>
    <x v="52"/>
    <x v="24"/>
    <n v="48217"/>
    <n v="1655"/>
    <x v="204"/>
    <s v="EB507"/>
    <n v="4"/>
    <x v="67"/>
    <n v="4"/>
    <n v="13.99"/>
    <x v="3"/>
    <s v="EB"/>
    <n v="55.96"/>
    <x v="14"/>
    <x v="3"/>
    <x v="1"/>
  </r>
  <r>
    <s v="313-270-5607"/>
    <s v="378 Mosinee Center"/>
    <x v="52"/>
    <x v="24"/>
    <n v="48217"/>
    <n v="2314"/>
    <x v="642"/>
    <s v="EB503"/>
    <n v="6"/>
    <x v="24"/>
    <n v="4"/>
    <n v="24.99"/>
    <x v="3"/>
    <s v="EB"/>
    <n v="149.94"/>
    <x v="10"/>
    <x v="2"/>
    <x v="0"/>
  </r>
  <r>
    <s v="313-270-5607"/>
    <s v="378 Mosinee Center"/>
    <x v="52"/>
    <x v="24"/>
    <n v="48217"/>
    <n v="3314"/>
    <x v="563"/>
    <s v="RK607"/>
    <n v="4"/>
    <x v="25"/>
    <n v="5"/>
    <n v="245"/>
    <x v="6"/>
    <s v="RK"/>
    <n v="980"/>
    <x v="25"/>
    <x v="3"/>
    <x v="0"/>
  </r>
  <r>
    <s v="915-250-2164"/>
    <s v="612 Moland Alley"/>
    <x v="104"/>
    <x v="3"/>
    <n v="79905"/>
    <n v="2959"/>
    <x v="270"/>
    <s v="EB521"/>
    <n v="4"/>
    <x v="44"/>
    <n v="4"/>
    <n v="19.5"/>
    <x v="3"/>
    <s v="EB"/>
    <n v="78"/>
    <x v="18"/>
    <x v="8"/>
    <x v="0"/>
  </r>
  <r>
    <s v="816-601-2018"/>
    <s v="3303 Park Meadow Trail"/>
    <x v="108"/>
    <x v="33"/>
    <n v="64149"/>
    <n v="308"/>
    <x v="433"/>
    <s v="BP109"/>
    <n v="5"/>
    <x v="58"/>
    <n v="1"/>
    <n v="10.99"/>
    <x v="1"/>
    <s v="BP"/>
    <n v="54.95"/>
    <x v="13"/>
    <x v="5"/>
    <x v="1"/>
  </r>
  <r>
    <s v="619-410-8955"/>
    <s v="55 Twin Pines Parkway"/>
    <x v="158"/>
    <x v="4"/>
    <n v="92176"/>
    <n v="987"/>
    <x v="486"/>
    <s v="RS703"/>
    <n v="5"/>
    <x v="50"/>
    <n v="6"/>
    <n v="549"/>
    <x v="2"/>
    <s v="RS"/>
    <n v="2745"/>
    <x v="15"/>
    <x v="0"/>
    <x v="1"/>
  </r>
  <r>
    <s v="619-410-8955"/>
    <s v="55 Twin Pines Parkway"/>
    <x v="158"/>
    <x v="4"/>
    <n v="92176"/>
    <n v="1175"/>
    <x v="343"/>
    <s v="DK209"/>
    <n v="4"/>
    <x v="13"/>
    <n v="2"/>
    <n v="179"/>
    <x v="4"/>
    <s v="DK"/>
    <n v="716"/>
    <x v="9"/>
    <x v="10"/>
    <x v="1"/>
  </r>
  <r>
    <s v="619-410-8955"/>
    <s v="55 Twin Pines Parkway"/>
    <x v="158"/>
    <x v="4"/>
    <n v="92176"/>
    <n v="2493"/>
    <x v="238"/>
    <s v="RS705"/>
    <n v="6"/>
    <x v="3"/>
    <n v="6"/>
    <n v="684"/>
    <x v="2"/>
    <s v="RS"/>
    <n v="4104"/>
    <x v="1"/>
    <x v="6"/>
    <x v="0"/>
  </r>
  <r>
    <s v="727-432-1875"/>
    <s v="30 Talmadge Drive"/>
    <x v="220"/>
    <x v="8"/>
    <n v="34615"/>
    <n v="285"/>
    <x v="541"/>
    <s v="TV807"/>
    <n v="5"/>
    <x v="15"/>
    <n v="7"/>
    <n v="32.950000000000003"/>
    <x v="0"/>
    <s v="TV"/>
    <n v="164.75"/>
    <x v="25"/>
    <x v="9"/>
    <x v="1"/>
  </r>
  <r>
    <s v="713-579-9937"/>
    <s v="912 Ridge Oak Circle"/>
    <x v="84"/>
    <x v="3"/>
    <n v="77201"/>
    <n v="1479"/>
    <x v="253"/>
    <s v="DS305"/>
    <n v="5"/>
    <x v="10"/>
    <n v="3"/>
    <n v="455"/>
    <x v="5"/>
    <s v="DS"/>
    <n v="2275"/>
    <x v="5"/>
    <x v="1"/>
    <x v="1"/>
  </r>
  <r>
    <s v="410-904-1000"/>
    <s v="458 Arrowood Lane"/>
    <x v="93"/>
    <x v="9"/>
    <n v="21275"/>
    <n v="3282"/>
    <x v="643"/>
    <s v="TV801"/>
    <n v="2"/>
    <x v="60"/>
    <n v="7"/>
    <n v="36.99"/>
    <x v="0"/>
    <s v="TV"/>
    <n v="73.98"/>
    <x v="1"/>
    <x v="3"/>
    <x v="0"/>
  </r>
  <r>
    <s v="573-262-2713"/>
    <s v="306 Loftsgordon Park"/>
    <x v="182"/>
    <x v="33"/>
    <n v="65211"/>
    <n v="200"/>
    <x v="459"/>
    <s v="DK202"/>
    <n v="6"/>
    <x v="56"/>
    <n v="2"/>
    <n v="58.95"/>
    <x v="4"/>
    <s v="DK"/>
    <n v="353.70000000000005"/>
    <x v="9"/>
    <x v="9"/>
    <x v="1"/>
  </r>
  <r>
    <s v="573-262-2713"/>
    <s v="306 Loftsgordon Park"/>
    <x v="182"/>
    <x v="33"/>
    <n v="65211"/>
    <n v="3329"/>
    <x v="36"/>
    <s v="RK602"/>
    <n v="3"/>
    <x v="49"/>
    <n v="5"/>
    <n v="189"/>
    <x v="6"/>
    <s v="RK"/>
    <n v="567"/>
    <x v="12"/>
    <x v="3"/>
    <x v="0"/>
  </r>
  <r>
    <s v="773-539-8197"/>
    <s v="786 Sachtjen Street"/>
    <x v="21"/>
    <x v="17"/>
    <n v="60657"/>
    <n v="1758"/>
    <x v="503"/>
    <s v="BP101"/>
    <n v="1"/>
    <x v="34"/>
    <n v="1"/>
    <n v="9.99"/>
    <x v="1"/>
    <s v="BP"/>
    <n v="9.99"/>
    <x v="5"/>
    <x v="4"/>
    <x v="0"/>
  </r>
  <r>
    <s v="860-111-3856"/>
    <s v="904 Washington Road"/>
    <x v="130"/>
    <x v="40"/>
    <n v="6145"/>
    <n v="1657"/>
    <x v="204"/>
    <s v="TV805"/>
    <n v="4"/>
    <x v="9"/>
    <n v="7"/>
    <n v="49"/>
    <x v="0"/>
    <s v="TV"/>
    <n v="196"/>
    <x v="14"/>
    <x v="3"/>
    <x v="1"/>
  </r>
  <r>
    <s v="860-111-3856"/>
    <s v="904 Washington Road"/>
    <x v="130"/>
    <x v="40"/>
    <n v="6145"/>
    <n v="3174"/>
    <x v="446"/>
    <s v="RS703"/>
    <n v="3"/>
    <x v="50"/>
    <n v="6"/>
    <n v="549"/>
    <x v="2"/>
    <s v="RS"/>
    <n v="1647"/>
    <x v="14"/>
    <x v="1"/>
    <x v="0"/>
  </r>
  <r>
    <s v="323-724-1832"/>
    <s v="66643 Green Ridge Place"/>
    <x v="262"/>
    <x v="4"/>
    <n v="91205"/>
    <n v="715"/>
    <x v="425"/>
    <s v="DS302"/>
    <n v="2"/>
    <x v="23"/>
    <n v="3"/>
    <n v="395"/>
    <x v="5"/>
    <s v="DS"/>
    <n v="790"/>
    <x v="15"/>
    <x v="2"/>
    <x v="1"/>
  </r>
  <r>
    <s v="619-375-2080"/>
    <s v="333 Rowland Plaza"/>
    <x v="158"/>
    <x v="4"/>
    <n v="92186"/>
    <n v="1167"/>
    <x v="343"/>
    <s v="RK602"/>
    <n v="3"/>
    <x v="49"/>
    <n v="5"/>
    <n v="189"/>
    <x v="6"/>
    <s v="RK"/>
    <n v="567"/>
    <x v="9"/>
    <x v="10"/>
    <x v="1"/>
  </r>
  <r>
    <s v="619-375-2080"/>
    <s v="333 Rowland Plaza"/>
    <x v="158"/>
    <x v="4"/>
    <n v="92186"/>
    <n v="1214"/>
    <x v="279"/>
    <s v="TV808"/>
    <n v="2"/>
    <x v="26"/>
    <n v="7"/>
    <n v="34.99"/>
    <x v="0"/>
    <s v="TV"/>
    <n v="69.98"/>
    <x v="2"/>
    <x v="10"/>
    <x v="1"/>
  </r>
  <r>
    <s v="619-375-2080"/>
    <s v="333 Rowland Plaza"/>
    <x v="158"/>
    <x v="4"/>
    <n v="92186"/>
    <n v="2152"/>
    <x v="210"/>
    <s v="TV806"/>
    <n v="3"/>
    <x v="61"/>
    <n v="7"/>
    <n v="49"/>
    <x v="0"/>
    <s v="TV"/>
    <n v="147"/>
    <x v="16"/>
    <x v="7"/>
    <x v="0"/>
  </r>
  <r>
    <s v="619-375-2080"/>
    <s v="333 Rowland Plaza"/>
    <x v="158"/>
    <x v="4"/>
    <n v="92186"/>
    <n v="3267"/>
    <x v="296"/>
    <s v="EB513"/>
    <n v="2"/>
    <x v="55"/>
    <n v="4"/>
    <n v="14.99"/>
    <x v="3"/>
    <s v="EB"/>
    <n v="29.98"/>
    <x v="24"/>
    <x v="3"/>
    <x v="0"/>
  </r>
  <r>
    <s v="702-748-8009"/>
    <s v="20 Mayfield Terrace"/>
    <x v="263"/>
    <x v="15"/>
    <n v="89036"/>
    <n v="1041"/>
    <x v="378"/>
    <s v="EB518"/>
    <n v="4"/>
    <x v="54"/>
    <n v="4"/>
    <n v="14.99"/>
    <x v="3"/>
    <s v="EB"/>
    <n v="59.96"/>
    <x v="10"/>
    <x v="11"/>
    <x v="1"/>
  </r>
  <r>
    <s v="702-748-8009"/>
    <s v="20 Mayfield Terrace"/>
    <x v="263"/>
    <x v="15"/>
    <n v="89036"/>
    <n v="1596"/>
    <x v="72"/>
    <s v="RS706"/>
    <n v="2"/>
    <x v="38"/>
    <n v="6"/>
    <n v="883"/>
    <x v="2"/>
    <s v="RS"/>
    <n v="1766"/>
    <x v="9"/>
    <x v="3"/>
    <x v="1"/>
  </r>
  <r>
    <s v="702-748-8009"/>
    <s v="20 Mayfield Terrace"/>
    <x v="263"/>
    <x v="15"/>
    <n v="89036"/>
    <n v="3043"/>
    <x v="467"/>
    <s v="EB514"/>
    <n v="5"/>
    <x v="8"/>
    <n v="4"/>
    <n v="23.99"/>
    <x v="3"/>
    <s v="EB"/>
    <n v="119.94999999999999"/>
    <x v="14"/>
    <x v="8"/>
    <x v="0"/>
  </r>
  <r>
    <s v="936-886-7550"/>
    <s v="527 Cambridge Avenue"/>
    <x v="84"/>
    <x v="3"/>
    <n v="77090"/>
    <n v="1016"/>
    <x v="219"/>
    <s v="RK603"/>
    <n v="2"/>
    <x v="27"/>
    <n v="5"/>
    <n v="189"/>
    <x v="6"/>
    <s v="RK"/>
    <n v="378"/>
    <x v="23"/>
    <x v="11"/>
    <x v="1"/>
  </r>
  <r>
    <s v="936-886-7550"/>
    <s v="527 Cambridge Avenue"/>
    <x v="84"/>
    <x v="3"/>
    <n v="77090"/>
    <n v="2291"/>
    <x v="635"/>
    <s v="DK202"/>
    <n v="3"/>
    <x v="56"/>
    <n v="2"/>
    <n v="58.95"/>
    <x v="4"/>
    <s v="DK"/>
    <n v="176.85000000000002"/>
    <x v="23"/>
    <x v="2"/>
    <x v="0"/>
  </r>
  <r>
    <s v="936-886-7550"/>
    <s v="527 Cambridge Avenue"/>
    <x v="84"/>
    <x v="3"/>
    <n v="77090"/>
    <n v="2539"/>
    <x v="644"/>
    <s v="EB505"/>
    <n v="3"/>
    <x v="32"/>
    <n v="4"/>
    <n v="14.99"/>
    <x v="3"/>
    <s v="EB"/>
    <n v="44.97"/>
    <x v="25"/>
    <x v="6"/>
    <x v="0"/>
  </r>
  <r>
    <s v="508-760-5676"/>
    <s v="39 Goodland Center"/>
    <x v="157"/>
    <x v="22"/>
    <n v="2119"/>
    <n v="96"/>
    <x v="441"/>
    <s v="DS307"/>
    <n v="4"/>
    <x v="12"/>
    <n v="3"/>
    <n v="499"/>
    <x v="5"/>
    <s v="DS"/>
    <n v="1996"/>
    <x v="19"/>
    <x v="4"/>
    <x v="1"/>
  </r>
  <r>
    <s v="818-625-6637"/>
    <s v="1933 Hauk Alley"/>
    <x v="262"/>
    <x v="4"/>
    <n v="91210"/>
    <n v="56"/>
    <x v="645"/>
    <s v="DK208"/>
    <n v="4"/>
    <x v="22"/>
    <n v="2"/>
    <n v="167"/>
    <x v="4"/>
    <s v="DK"/>
    <n v="668"/>
    <x v="10"/>
    <x v="4"/>
    <x v="1"/>
  </r>
  <r>
    <s v="818-625-6637"/>
    <s v="1933 Hauk Alley"/>
    <x v="262"/>
    <x v="4"/>
    <n v="91210"/>
    <n v="197"/>
    <x v="459"/>
    <s v="RS704"/>
    <n v="4"/>
    <x v="66"/>
    <n v="6"/>
    <n v="699"/>
    <x v="2"/>
    <s v="RS"/>
    <n v="2796"/>
    <x v="9"/>
    <x v="9"/>
    <x v="1"/>
  </r>
  <r>
    <s v="830-655-3552"/>
    <s v="4664 Brentwood Parkway"/>
    <x v="63"/>
    <x v="3"/>
    <n v="78245"/>
    <n v="930"/>
    <x v="547"/>
    <s v="BP108"/>
    <n v="5"/>
    <x v="40"/>
    <n v="1"/>
    <n v="7.99"/>
    <x v="1"/>
    <s v="BP"/>
    <n v="39.950000000000003"/>
    <x v="1"/>
    <x v="0"/>
    <x v="1"/>
  </r>
  <r>
    <s v="830-655-3552"/>
    <s v="4664 Brentwood Parkway"/>
    <x v="63"/>
    <x v="3"/>
    <n v="78245"/>
    <n v="1641"/>
    <x v="646"/>
    <s v="DK208"/>
    <n v="3"/>
    <x v="22"/>
    <n v="2"/>
    <n v="167"/>
    <x v="4"/>
    <s v="DK"/>
    <n v="501"/>
    <x v="17"/>
    <x v="3"/>
    <x v="1"/>
  </r>
  <r>
    <s v="830-655-3552"/>
    <s v="4664 Brentwood Parkway"/>
    <x v="63"/>
    <x v="3"/>
    <n v="78245"/>
    <n v="1966"/>
    <x v="647"/>
    <s v="BP108"/>
    <n v="4"/>
    <x v="40"/>
    <n v="1"/>
    <n v="7.99"/>
    <x v="1"/>
    <s v="BP"/>
    <n v="31.96"/>
    <x v="0"/>
    <x v="9"/>
    <x v="0"/>
  </r>
  <r>
    <s v="915-342-8160"/>
    <s v="417 Forest Run Junction"/>
    <x v="104"/>
    <x v="3"/>
    <n v="88553"/>
    <n v="1945"/>
    <x v="633"/>
    <s v="TV812"/>
    <n v="2"/>
    <x v="43"/>
    <n v="7"/>
    <n v="28.99"/>
    <x v="0"/>
    <s v="TV"/>
    <n v="57.98"/>
    <x v="19"/>
    <x v="9"/>
    <x v="0"/>
  </r>
  <r>
    <s v="915-342-8160"/>
    <s v="417 Forest Run Junction"/>
    <x v="104"/>
    <x v="3"/>
    <n v="88553"/>
    <n v="2997"/>
    <x v="520"/>
    <s v="TV801"/>
    <n v="1"/>
    <x v="60"/>
    <n v="7"/>
    <n v="36.99"/>
    <x v="0"/>
    <s v="TV"/>
    <n v="36.99"/>
    <x v="27"/>
    <x v="8"/>
    <x v="0"/>
  </r>
  <r>
    <s v="612-643-6385"/>
    <s v="51 Grover Trail"/>
    <x v="91"/>
    <x v="27"/>
    <n v="55458"/>
    <n v="1968"/>
    <x v="647"/>
    <s v="TV804"/>
    <n v="2"/>
    <x v="4"/>
    <n v="7"/>
    <n v="37.99"/>
    <x v="0"/>
    <s v="TV"/>
    <n v="75.98"/>
    <x v="0"/>
    <x v="9"/>
    <x v="0"/>
  </r>
  <r>
    <s v="612-643-6385"/>
    <s v="51 Grover Trail"/>
    <x v="91"/>
    <x v="27"/>
    <n v="55458"/>
    <n v="2256"/>
    <x v="510"/>
    <s v="DS301"/>
    <n v="2"/>
    <x v="20"/>
    <n v="3"/>
    <n v="399"/>
    <x v="5"/>
    <s v="DS"/>
    <n v="798"/>
    <x v="15"/>
    <x v="7"/>
    <x v="0"/>
  </r>
  <r>
    <s v="612-643-6385"/>
    <s v="51 Grover Trail"/>
    <x v="91"/>
    <x v="27"/>
    <n v="55458"/>
    <n v="3320"/>
    <x v="483"/>
    <s v="DK208"/>
    <n v="5"/>
    <x v="22"/>
    <n v="2"/>
    <n v="167"/>
    <x v="4"/>
    <s v="DK"/>
    <n v="835"/>
    <x v="11"/>
    <x v="3"/>
    <x v="0"/>
  </r>
  <r>
    <s v="310-348-7017"/>
    <s v="5010 Autumn Leaf Lane"/>
    <x v="64"/>
    <x v="4"/>
    <n v="90398"/>
    <n v="385"/>
    <x v="26"/>
    <s v="BP104"/>
    <n v="6"/>
    <x v="28"/>
    <n v="1"/>
    <n v="4.99"/>
    <x v="1"/>
    <s v="BP"/>
    <n v="29.94"/>
    <x v="19"/>
    <x v="5"/>
    <x v="1"/>
  </r>
  <r>
    <s v="310-348-7017"/>
    <s v="5010 Autumn Leaf Lane"/>
    <x v="64"/>
    <x v="4"/>
    <n v="90398"/>
    <n v="1433"/>
    <x v="621"/>
    <s v="DK205"/>
    <n v="1"/>
    <x v="7"/>
    <n v="2"/>
    <n v="89.95"/>
    <x v="4"/>
    <s v="DK"/>
    <n v="89.95"/>
    <x v="29"/>
    <x v="8"/>
    <x v="1"/>
  </r>
  <r>
    <s v="310-348-7017"/>
    <s v="5010 Autumn Leaf Lane"/>
    <x v="64"/>
    <x v="4"/>
    <n v="90398"/>
    <n v="2021"/>
    <x v="648"/>
    <s v="TV809"/>
    <n v="2"/>
    <x v="64"/>
    <n v="7"/>
    <n v="42.99"/>
    <x v="0"/>
    <s v="TV"/>
    <n v="85.98"/>
    <x v="16"/>
    <x v="5"/>
    <x v="0"/>
  </r>
  <r>
    <s v="310-348-7017"/>
    <s v="5010 Autumn Leaf Lane"/>
    <x v="64"/>
    <x v="4"/>
    <n v="90398"/>
    <n v="2181"/>
    <x v="38"/>
    <s v="EB501"/>
    <n v="2"/>
    <x v="16"/>
    <n v="4"/>
    <n v="23.99"/>
    <x v="3"/>
    <s v="EB"/>
    <n v="47.98"/>
    <x v="24"/>
    <x v="7"/>
    <x v="0"/>
  </r>
  <r>
    <s v="501-406-6693"/>
    <s v="1842 Gale Place"/>
    <x v="264"/>
    <x v="25"/>
    <n v="72199"/>
    <n v="1129"/>
    <x v="390"/>
    <s v="EB509"/>
    <n v="5"/>
    <x v="65"/>
    <n v="4"/>
    <n v="19.989999999999998"/>
    <x v="3"/>
    <s v="EB"/>
    <n v="99.949999999999989"/>
    <x v="26"/>
    <x v="10"/>
    <x v="1"/>
  </r>
  <r>
    <s v="501-406-6693"/>
    <s v="1842 Gale Place"/>
    <x v="264"/>
    <x v="25"/>
    <n v="72199"/>
    <n v="2318"/>
    <x v="519"/>
    <s v="TV810"/>
    <n v="6"/>
    <x v="68"/>
    <n v="7"/>
    <n v="44.95"/>
    <x v="0"/>
    <s v="TV"/>
    <n v="269.70000000000005"/>
    <x v="27"/>
    <x v="2"/>
    <x v="0"/>
  </r>
  <r>
    <s v="501-406-6693"/>
    <s v="1842 Gale Place"/>
    <x v="264"/>
    <x v="25"/>
    <n v="72199"/>
    <n v="2655"/>
    <x v="145"/>
    <s v="TV809"/>
    <n v="3"/>
    <x v="64"/>
    <n v="7"/>
    <n v="42.99"/>
    <x v="0"/>
    <s v="TV"/>
    <n v="128.97"/>
    <x v="7"/>
    <x v="0"/>
    <x v="0"/>
  </r>
  <r>
    <s v="501-406-6693"/>
    <s v="1842 Gale Place"/>
    <x v="264"/>
    <x v="25"/>
    <n v="72199"/>
    <n v="3122"/>
    <x v="482"/>
    <s v="DK201"/>
    <n v="3"/>
    <x v="19"/>
    <n v="2"/>
    <n v="54"/>
    <x v="4"/>
    <s v="DK"/>
    <n v="162"/>
    <x v="3"/>
    <x v="1"/>
    <x v="0"/>
  </r>
  <r>
    <s v="951-730-5687"/>
    <s v="91887 Chive Avenue"/>
    <x v="265"/>
    <x v="4"/>
    <n v="92555"/>
    <n v="3185"/>
    <x v="615"/>
    <s v="BP110"/>
    <n v="6"/>
    <x v="11"/>
    <n v="1"/>
    <n v="11.99"/>
    <x v="1"/>
    <s v="BP"/>
    <n v="71.94"/>
    <x v="25"/>
    <x v="1"/>
    <x v="0"/>
  </r>
  <r>
    <s v="503-299-6839"/>
    <s v="731 Magdeline Trail"/>
    <x v="266"/>
    <x v="36"/>
    <n v="97221"/>
    <n v="558"/>
    <x v="649"/>
    <s v="BP110"/>
    <n v="2"/>
    <x v="11"/>
    <n v="1"/>
    <n v="11.99"/>
    <x v="1"/>
    <s v="BP"/>
    <n v="23.98"/>
    <x v="26"/>
    <x v="2"/>
    <x v="1"/>
  </r>
  <r>
    <s v="513-174-2717"/>
    <s v="3882 Comanche Drive"/>
    <x v="238"/>
    <x v="20"/>
    <n v="45223"/>
    <n v="2962"/>
    <x v="270"/>
    <s v="BP102"/>
    <n v="3"/>
    <x v="1"/>
    <n v="1"/>
    <n v="8.99"/>
    <x v="1"/>
    <s v="BP"/>
    <n v="26.97"/>
    <x v="18"/>
    <x v="8"/>
    <x v="0"/>
  </r>
  <r>
    <s v="254-259-0627"/>
    <s v="36 Bluejay Street"/>
    <x v="267"/>
    <x v="3"/>
    <n v="76544"/>
    <n v="1483"/>
    <x v="253"/>
    <s v="BP105"/>
    <n v="1"/>
    <x v="29"/>
    <n v="1"/>
    <n v="12"/>
    <x v="1"/>
    <s v="BP"/>
    <n v="12"/>
    <x v="5"/>
    <x v="1"/>
    <x v="1"/>
  </r>
  <r>
    <s v="830-258-1420"/>
    <s v="8477 Swallow Alley"/>
    <x v="63"/>
    <x v="3"/>
    <n v="78260"/>
    <n v="667"/>
    <x v="518"/>
    <s v="TV802"/>
    <n v="1"/>
    <x v="31"/>
    <n v="7"/>
    <n v="49.95"/>
    <x v="0"/>
    <s v="TV"/>
    <n v="49.95"/>
    <x v="19"/>
    <x v="2"/>
    <x v="1"/>
  </r>
  <r>
    <s v="830-258-1420"/>
    <s v="8477 Swallow Alley"/>
    <x v="63"/>
    <x v="3"/>
    <n v="78260"/>
    <n v="685"/>
    <x v="650"/>
    <s v="DK207"/>
    <n v="1"/>
    <x v="41"/>
    <n v="2"/>
    <n v="129.94999999999999"/>
    <x v="4"/>
    <s v="DK"/>
    <n v="129.94999999999999"/>
    <x v="0"/>
    <x v="2"/>
    <x v="1"/>
  </r>
  <r>
    <s v="830-258-1420"/>
    <s v="8477 Swallow Alley"/>
    <x v="63"/>
    <x v="3"/>
    <n v="78260"/>
    <n v="1350"/>
    <x v="558"/>
    <s v="EB513"/>
    <n v="1"/>
    <x v="55"/>
    <n v="4"/>
    <n v="14.99"/>
    <x v="3"/>
    <s v="EB"/>
    <n v="14.99"/>
    <x v="5"/>
    <x v="8"/>
    <x v="1"/>
  </r>
  <r>
    <s v="830-258-1420"/>
    <s v="8477 Swallow Alley"/>
    <x v="63"/>
    <x v="3"/>
    <n v="78260"/>
    <n v="1515"/>
    <x v="196"/>
    <s v="BP110"/>
    <n v="3"/>
    <x v="11"/>
    <n v="1"/>
    <n v="11.99"/>
    <x v="1"/>
    <s v="BP"/>
    <n v="35.97"/>
    <x v="17"/>
    <x v="1"/>
    <x v="1"/>
  </r>
  <r>
    <s v="830-258-1420"/>
    <s v="8477 Swallow Alley"/>
    <x v="63"/>
    <x v="3"/>
    <n v="78260"/>
    <n v="2118"/>
    <x v="651"/>
    <s v="EB505"/>
    <n v="5"/>
    <x v="32"/>
    <n v="4"/>
    <n v="14.99"/>
    <x v="3"/>
    <s v="EB"/>
    <n v="74.95"/>
    <x v="29"/>
    <x v="5"/>
    <x v="0"/>
  </r>
  <r>
    <s v="763-211-4040"/>
    <s v="8160 Eagan Road"/>
    <x v="268"/>
    <x v="27"/>
    <n v="55598"/>
    <n v="1488"/>
    <x v="583"/>
    <s v="EB505"/>
    <n v="3"/>
    <x v="32"/>
    <n v="4"/>
    <n v="14.99"/>
    <x v="3"/>
    <s v="EB"/>
    <n v="44.97"/>
    <x v="30"/>
    <x v="1"/>
    <x v="1"/>
  </r>
  <r>
    <s v="763-211-4040"/>
    <s v="8160 Eagan Road"/>
    <x v="268"/>
    <x v="27"/>
    <n v="55598"/>
    <n v="2034"/>
    <x v="287"/>
    <s v="EB508"/>
    <n v="3"/>
    <x v="5"/>
    <n v="4"/>
    <n v="15.5"/>
    <x v="3"/>
    <s v="EB"/>
    <n v="46.5"/>
    <x v="28"/>
    <x v="5"/>
    <x v="0"/>
  </r>
  <r>
    <s v="937-746-9437"/>
    <s v="33517 Mockingbird Alley"/>
    <x v="180"/>
    <x v="20"/>
    <n v="45490"/>
    <n v="920"/>
    <x v="485"/>
    <s v="EB507"/>
    <n v="4"/>
    <x v="67"/>
    <n v="4"/>
    <n v="13.99"/>
    <x v="3"/>
    <s v="EB"/>
    <n v="55.96"/>
    <x v="24"/>
    <x v="0"/>
    <x v="1"/>
  </r>
  <r>
    <s v="937-746-9437"/>
    <s v="33517 Mockingbird Alley"/>
    <x v="180"/>
    <x v="20"/>
    <n v="45490"/>
    <n v="1254"/>
    <x v="310"/>
    <s v="EB521"/>
    <n v="3"/>
    <x v="44"/>
    <n v="4"/>
    <n v="19.5"/>
    <x v="3"/>
    <s v="EB"/>
    <n v="58.5"/>
    <x v="0"/>
    <x v="10"/>
    <x v="1"/>
  </r>
  <r>
    <s v="937-746-9437"/>
    <s v="33517 Mockingbird Alley"/>
    <x v="180"/>
    <x v="20"/>
    <n v="45490"/>
    <n v="1817"/>
    <x v="439"/>
    <s v="DK208"/>
    <n v="2"/>
    <x v="22"/>
    <n v="2"/>
    <n v="167"/>
    <x v="4"/>
    <s v="DK"/>
    <n v="334"/>
    <x v="0"/>
    <x v="4"/>
    <x v="0"/>
  </r>
  <r>
    <s v="937-746-9437"/>
    <s v="33517 Mockingbird Alley"/>
    <x v="180"/>
    <x v="20"/>
    <n v="45490"/>
    <n v="2999"/>
    <x v="520"/>
    <s v="TV806"/>
    <n v="3"/>
    <x v="61"/>
    <n v="7"/>
    <n v="49"/>
    <x v="0"/>
    <s v="TV"/>
    <n v="147"/>
    <x v="27"/>
    <x v="8"/>
    <x v="0"/>
  </r>
  <r>
    <s v="937-746-9437"/>
    <s v="33517 Mockingbird Alley"/>
    <x v="180"/>
    <x v="20"/>
    <n v="45490"/>
    <n v="3047"/>
    <x v="481"/>
    <s v="EB514"/>
    <n v="3"/>
    <x v="8"/>
    <n v="4"/>
    <n v="23.99"/>
    <x v="3"/>
    <s v="EB"/>
    <n v="71.97"/>
    <x v="0"/>
    <x v="8"/>
    <x v="0"/>
  </r>
  <r>
    <s v="404-779-7859"/>
    <s v="96142 Waxwing Court"/>
    <x v="2"/>
    <x v="2"/>
    <n v="30358"/>
    <n v="3264"/>
    <x v="389"/>
    <s v="TV805"/>
    <n v="4"/>
    <x v="9"/>
    <n v="7"/>
    <n v="49"/>
    <x v="0"/>
    <s v="TV"/>
    <n v="196"/>
    <x v="27"/>
    <x v="3"/>
    <x v="0"/>
  </r>
  <r>
    <s v="503-186-7239"/>
    <s v="381 Havey Lane"/>
    <x v="266"/>
    <x v="36"/>
    <n v="97296"/>
    <n v="1449"/>
    <x v="45"/>
    <s v="RK606"/>
    <n v="4"/>
    <x v="47"/>
    <n v="5"/>
    <n v="225"/>
    <x v="6"/>
    <s v="RK"/>
    <n v="900"/>
    <x v="8"/>
    <x v="1"/>
    <x v="1"/>
  </r>
  <r>
    <s v="205-279-7028"/>
    <s v="14 Rowland Lane"/>
    <x v="86"/>
    <x v="29"/>
    <n v="35244"/>
    <n v="6"/>
    <x v="328"/>
    <s v="EB519"/>
    <n v="5"/>
    <x v="51"/>
    <n v="4"/>
    <n v="16.75"/>
    <x v="3"/>
    <s v="EB"/>
    <n v="83.75"/>
    <x v="26"/>
    <x v="4"/>
    <x v="1"/>
  </r>
  <r>
    <s v="205-279-7028"/>
    <s v="14 Rowland Lane"/>
    <x v="86"/>
    <x v="29"/>
    <n v="35244"/>
    <n v="554"/>
    <x v="590"/>
    <s v="RK607"/>
    <n v="3"/>
    <x v="25"/>
    <n v="5"/>
    <n v="245"/>
    <x v="6"/>
    <s v="RK"/>
    <n v="735"/>
    <x v="15"/>
    <x v="7"/>
    <x v="1"/>
  </r>
  <r>
    <s v="205-279-7028"/>
    <s v="14 Rowland Lane"/>
    <x v="86"/>
    <x v="29"/>
    <n v="35244"/>
    <n v="623"/>
    <x v="532"/>
    <s v="BP109"/>
    <n v="2"/>
    <x v="58"/>
    <n v="1"/>
    <n v="10.99"/>
    <x v="1"/>
    <s v="BP"/>
    <n v="21.98"/>
    <x v="24"/>
    <x v="2"/>
    <x v="1"/>
  </r>
  <r>
    <s v="205-279-7028"/>
    <s v="14 Rowland Lane"/>
    <x v="86"/>
    <x v="29"/>
    <n v="35244"/>
    <n v="1636"/>
    <x v="646"/>
    <s v="RS706"/>
    <n v="5"/>
    <x v="38"/>
    <n v="6"/>
    <n v="883"/>
    <x v="2"/>
    <s v="RS"/>
    <n v="4415"/>
    <x v="17"/>
    <x v="3"/>
    <x v="1"/>
  </r>
  <r>
    <s v="518-158-8612"/>
    <s v="2402 Kedzie Hill"/>
    <x v="68"/>
    <x v="1"/>
    <n v="12242"/>
    <n v="1884"/>
    <x v="513"/>
    <s v="TV809"/>
    <n v="3"/>
    <x v="64"/>
    <n v="7"/>
    <n v="42.99"/>
    <x v="0"/>
    <s v="TV"/>
    <n v="128.97"/>
    <x v="16"/>
    <x v="9"/>
    <x v="0"/>
  </r>
  <r>
    <s v="518-158-8612"/>
    <s v="2402 Kedzie Hill"/>
    <x v="68"/>
    <x v="1"/>
    <n v="12242"/>
    <n v="2100"/>
    <x v="625"/>
    <s v="EB512"/>
    <n v="5"/>
    <x v="45"/>
    <n v="4"/>
    <n v="24.95"/>
    <x v="3"/>
    <s v="EB"/>
    <n v="124.75"/>
    <x v="21"/>
    <x v="5"/>
    <x v="0"/>
  </r>
  <r>
    <s v="518-158-8612"/>
    <s v="2402 Kedzie Hill"/>
    <x v="68"/>
    <x v="1"/>
    <n v="12242"/>
    <n v="2650"/>
    <x v="54"/>
    <s v="DS305"/>
    <n v="5"/>
    <x v="10"/>
    <n v="3"/>
    <n v="455"/>
    <x v="5"/>
    <s v="DS"/>
    <n v="2275"/>
    <x v="1"/>
    <x v="0"/>
    <x v="0"/>
  </r>
  <r>
    <s v="859-812-4649"/>
    <s v="46 Hansons Court"/>
    <x v="167"/>
    <x v="34"/>
    <n v="40596"/>
    <n v="2234"/>
    <x v="42"/>
    <s v="TV808"/>
    <n v="4"/>
    <x v="26"/>
    <n v="7"/>
    <n v="34.99"/>
    <x v="0"/>
    <s v="TV"/>
    <n v="139.96"/>
    <x v="4"/>
    <x v="7"/>
    <x v="0"/>
  </r>
  <r>
    <s v="859-812-4649"/>
    <s v="46 Hansons Court"/>
    <x v="167"/>
    <x v="34"/>
    <n v="40596"/>
    <n v="2357"/>
    <x v="69"/>
    <s v="RS706"/>
    <n v="4"/>
    <x v="38"/>
    <n v="6"/>
    <n v="883"/>
    <x v="2"/>
    <s v="RS"/>
    <n v="3532"/>
    <x v="7"/>
    <x v="2"/>
    <x v="0"/>
  </r>
  <r>
    <s v="859-812-4649"/>
    <s v="46 Hansons Court"/>
    <x v="167"/>
    <x v="34"/>
    <n v="40596"/>
    <n v="3133"/>
    <x v="176"/>
    <s v="TV807"/>
    <n v="4"/>
    <x v="15"/>
    <n v="7"/>
    <n v="32.950000000000003"/>
    <x v="0"/>
    <s v="TV"/>
    <n v="131.80000000000001"/>
    <x v="27"/>
    <x v="1"/>
    <x v="0"/>
  </r>
  <r>
    <s v="786-621-3570"/>
    <s v="59 Carey Parkway"/>
    <x v="165"/>
    <x v="8"/>
    <n v="33233"/>
    <n v="193"/>
    <x v="243"/>
    <s v="DS304"/>
    <n v="3"/>
    <x v="18"/>
    <n v="3"/>
    <n v="250"/>
    <x v="5"/>
    <s v="DS"/>
    <n v="750"/>
    <x v="16"/>
    <x v="9"/>
    <x v="1"/>
  </r>
  <r>
    <s v="818-438-5596"/>
    <s v="42931 Superior Trail"/>
    <x v="92"/>
    <x v="4"/>
    <n v="90510"/>
    <n v="1383"/>
    <x v="616"/>
    <s v="EB504"/>
    <n v="2"/>
    <x v="14"/>
    <n v="4"/>
    <n v="12.99"/>
    <x v="3"/>
    <s v="EB"/>
    <n v="25.98"/>
    <x v="19"/>
    <x v="8"/>
    <x v="1"/>
  </r>
  <r>
    <s v="818-438-5596"/>
    <s v="42931 Superior Trail"/>
    <x v="92"/>
    <x v="4"/>
    <n v="90510"/>
    <n v="2434"/>
    <x v="155"/>
    <s v="EB503"/>
    <n v="3"/>
    <x v="24"/>
    <n v="4"/>
    <n v="24.99"/>
    <x v="3"/>
    <s v="EB"/>
    <n v="74.97"/>
    <x v="16"/>
    <x v="6"/>
    <x v="0"/>
  </r>
  <r>
    <s v="480-148-1281"/>
    <s v="51 Loftsgordon Drive"/>
    <x v="269"/>
    <x v="6"/>
    <n v="85271"/>
    <n v="149"/>
    <x v="455"/>
    <s v="DK208"/>
    <n v="4"/>
    <x v="22"/>
    <n v="2"/>
    <n v="167"/>
    <x v="4"/>
    <s v="DK"/>
    <n v="668"/>
    <x v="29"/>
    <x v="4"/>
    <x v="1"/>
  </r>
  <r>
    <s v="480-148-1281"/>
    <s v="51 Loftsgordon Drive"/>
    <x v="269"/>
    <x v="6"/>
    <n v="85271"/>
    <n v="2375"/>
    <x v="542"/>
    <s v="DK201"/>
    <n v="3"/>
    <x v="19"/>
    <n v="2"/>
    <n v="54"/>
    <x v="4"/>
    <s v="DK"/>
    <n v="162"/>
    <x v="4"/>
    <x v="2"/>
    <x v="0"/>
  </r>
  <r>
    <s v="989-800-0883"/>
    <s v="9940 Meadow Vale Road"/>
    <x v="70"/>
    <x v="24"/>
    <n v="48609"/>
    <n v="233"/>
    <x v="160"/>
    <s v="DS303"/>
    <n v="1"/>
    <x v="53"/>
    <n v="3"/>
    <n v="450"/>
    <x v="5"/>
    <s v="DS"/>
    <n v="450"/>
    <x v="30"/>
    <x v="9"/>
    <x v="1"/>
  </r>
  <r>
    <s v="989-800-0883"/>
    <s v="9940 Meadow Vale Road"/>
    <x v="70"/>
    <x v="24"/>
    <n v="48609"/>
    <n v="479"/>
    <x v="9"/>
    <s v="RS706"/>
    <n v="2"/>
    <x v="38"/>
    <n v="6"/>
    <n v="883"/>
    <x v="2"/>
    <s v="RS"/>
    <n v="1766"/>
    <x v="9"/>
    <x v="7"/>
    <x v="1"/>
  </r>
  <r>
    <s v="224-891-4108"/>
    <s v="335 Lake View Park"/>
    <x v="21"/>
    <x v="17"/>
    <n v="60604"/>
    <n v="1365"/>
    <x v="213"/>
    <s v="EB502"/>
    <n v="5"/>
    <x v="39"/>
    <n v="4"/>
    <n v="24.95"/>
    <x v="3"/>
    <s v="EB"/>
    <n v="124.75"/>
    <x v="1"/>
    <x v="8"/>
    <x v="1"/>
  </r>
  <r>
    <s v="224-891-4108"/>
    <s v="335 Lake View Park"/>
    <x v="21"/>
    <x v="17"/>
    <n v="60604"/>
    <n v="2166"/>
    <x v="106"/>
    <s v="DK205"/>
    <n v="6"/>
    <x v="7"/>
    <n v="2"/>
    <n v="89.95"/>
    <x v="4"/>
    <s v="DK"/>
    <n v="539.70000000000005"/>
    <x v="10"/>
    <x v="7"/>
    <x v="0"/>
  </r>
  <r>
    <s v="404-444-9032"/>
    <s v="91679 Marquette Drive"/>
    <x v="2"/>
    <x v="2"/>
    <n v="30336"/>
    <n v="1967"/>
    <x v="647"/>
    <s v="DS304"/>
    <n v="2"/>
    <x v="18"/>
    <n v="3"/>
    <n v="250"/>
    <x v="5"/>
    <s v="DS"/>
    <n v="500"/>
    <x v="0"/>
    <x v="9"/>
    <x v="0"/>
  </r>
  <r>
    <s v="404-444-9032"/>
    <s v="91679 Marquette Drive"/>
    <x v="2"/>
    <x v="2"/>
    <n v="30336"/>
    <n v="3265"/>
    <x v="389"/>
    <s v="TV802"/>
    <n v="6"/>
    <x v="31"/>
    <n v="7"/>
    <n v="49.95"/>
    <x v="0"/>
    <s v="TV"/>
    <n v="299.70000000000005"/>
    <x v="27"/>
    <x v="3"/>
    <x v="0"/>
  </r>
  <r>
    <s v="203-370-8808"/>
    <s v="8707 Eliot Crossing"/>
    <x v="130"/>
    <x v="40"/>
    <n v="6105"/>
    <n v="1077"/>
    <x v="652"/>
    <s v="EB516"/>
    <n v="4"/>
    <x v="57"/>
    <n v="4"/>
    <n v="16.989999999999998"/>
    <x v="3"/>
    <s v="EB"/>
    <n v="67.959999999999994"/>
    <x v="17"/>
    <x v="11"/>
    <x v="1"/>
  </r>
  <r>
    <s v="609-861-1831"/>
    <s v="86727 Claremont Alley"/>
    <x v="13"/>
    <x v="11"/>
    <n v="8638"/>
    <n v="390"/>
    <x v="30"/>
    <s v="BP110"/>
    <n v="1"/>
    <x v="11"/>
    <n v="1"/>
    <n v="11.99"/>
    <x v="1"/>
    <s v="BP"/>
    <n v="11.99"/>
    <x v="22"/>
    <x v="5"/>
    <x v="1"/>
  </r>
  <r>
    <s v="812-811-2681"/>
    <s v="5853 Merchant Crossing"/>
    <x v="185"/>
    <x v="18"/>
    <n v="47732"/>
    <n v="1585"/>
    <x v="387"/>
    <s v="RK607"/>
    <n v="2"/>
    <x v="25"/>
    <n v="5"/>
    <n v="245"/>
    <x v="6"/>
    <s v="RK"/>
    <n v="490"/>
    <x v="16"/>
    <x v="3"/>
    <x v="1"/>
  </r>
  <r>
    <s v="812-811-2681"/>
    <s v="5853 Merchant Crossing"/>
    <x v="185"/>
    <x v="18"/>
    <n v="47732"/>
    <n v="1861"/>
    <x v="304"/>
    <s v="RK607"/>
    <n v="3"/>
    <x v="25"/>
    <n v="5"/>
    <n v="245"/>
    <x v="6"/>
    <s v="RK"/>
    <n v="735"/>
    <x v="8"/>
    <x v="9"/>
    <x v="0"/>
  </r>
  <r>
    <s v="812-811-2681"/>
    <s v="5853 Merchant Crossing"/>
    <x v="185"/>
    <x v="18"/>
    <n v="47732"/>
    <n v="2907"/>
    <x v="291"/>
    <s v="EB506"/>
    <n v="2"/>
    <x v="59"/>
    <n v="4"/>
    <n v="16.989999999999998"/>
    <x v="3"/>
    <s v="EB"/>
    <n v="33.979999999999997"/>
    <x v="2"/>
    <x v="10"/>
    <x v="0"/>
  </r>
  <r>
    <s v="260-929-0447"/>
    <s v="294 Anhalt Lane"/>
    <x v="23"/>
    <x v="18"/>
    <n v="46862"/>
    <n v="763"/>
    <x v="202"/>
    <s v="EB508"/>
    <n v="3"/>
    <x v="5"/>
    <n v="4"/>
    <n v="15.5"/>
    <x v="3"/>
    <s v="EB"/>
    <n v="46.5"/>
    <x v="9"/>
    <x v="6"/>
    <x v="1"/>
  </r>
  <r>
    <s v="260-929-0447"/>
    <s v="294 Anhalt Lane"/>
    <x v="23"/>
    <x v="18"/>
    <n v="46862"/>
    <n v="1076"/>
    <x v="652"/>
    <s v="RS702"/>
    <n v="4"/>
    <x v="36"/>
    <n v="6"/>
    <n v="899"/>
    <x v="2"/>
    <s v="RS"/>
    <n v="3596"/>
    <x v="17"/>
    <x v="11"/>
    <x v="1"/>
  </r>
  <r>
    <s v="260-929-0447"/>
    <s v="294 Anhalt Lane"/>
    <x v="23"/>
    <x v="18"/>
    <n v="46862"/>
    <n v="2684"/>
    <x v="269"/>
    <s v="TV810"/>
    <n v="3"/>
    <x v="68"/>
    <n v="7"/>
    <n v="44.95"/>
    <x v="0"/>
    <s v="TV"/>
    <n v="134.85000000000002"/>
    <x v="11"/>
    <x v="0"/>
    <x v="0"/>
  </r>
  <r>
    <s v="540-589-9892"/>
    <s v="7324 Merry Way"/>
    <x v="83"/>
    <x v="7"/>
    <n v="24009"/>
    <n v="617"/>
    <x v="416"/>
    <s v="RK603"/>
    <n v="1"/>
    <x v="27"/>
    <n v="5"/>
    <n v="189"/>
    <x v="6"/>
    <s v="RK"/>
    <n v="189"/>
    <x v="27"/>
    <x v="2"/>
    <x v="1"/>
  </r>
  <r>
    <s v="540-589-9892"/>
    <s v="7324 Merry Way"/>
    <x v="83"/>
    <x v="7"/>
    <n v="24009"/>
    <n v="1028"/>
    <x v="206"/>
    <s v="RS702"/>
    <n v="4"/>
    <x v="36"/>
    <n v="6"/>
    <n v="899"/>
    <x v="2"/>
    <s v="RS"/>
    <n v="3596"/>
    <x v="16"/>
    <x v="11"/>
    <x v="1"/>
  </r>
  <r>
    <s v="303-763-1756"/>
    <s v="82545 Mayfield Avenue"/>
    <x v="143"/>
    <x v="32"/>
    <n v="80262"/>
    <n v="1925"/>
    <x v="252"/>
    <s v="DK204"/>
    <n v="4"/>
    <x v="63"/>
    <n v="2"/>
    <n v="89"/>
    <x v="4"/>
    <s v="DK"/>
    <n v="356"/>
    <x v="30"/>
    <x v="9"/>
    <x v="0"/>
  </r>
  <r>
    <s v="303-763-1756"/>
    <s v="82545 Mayfield Avenue"/>
    <x v="143"/>
    <x v="32"/>
    <n v="80262"/>
    <n v="2800"/>
    <x v="653"/>
    <s v="EB509"/>
    <n v="4"/>
    <x v="65"/>
    <n v="4"/>
    <n v="19.989999999999998"/>
    <x v="3"/>
    <s v="EB"/>
    <n v="79.959999999999994"/>
    <x v="4"/>
    <x v="11"/>
    <x v="0"/>
  </r>
  <r>
    <s v="303-763-1756"/>
    <s v="82545 Mayfield Avenue"/>
    <x v="143"/>
    <x v="32"/>
    <n v="80262"/>
    <n v="3170"/>
    <x v="403"/>
    <s v="EB517"/>
    <n v="4"/>
    <x v="62"/>
    <n v="4"/>
    <n v="19.5"/>
    <x v="3"/>
    <s v="EB"/>
    <n v="78"/>
    <x v="22"/>
    <x v="1"/>
    <x v="0"/>
  </r>
  <r>
    <s v="917-536-9138"/>
    <s v="74 Nancy Avenue"/>
    <x v="22"/>
    <x v="1"/>
    <n v="10045"/>
    <n v="1584"/>
    <x v="227"/>
    <s v="EB504"/>
    <n v="3"/>
    <x v="14"/>
    <n v="4"/>
    <n v="12.99"/>
    <x v="3"/>
    <s v="EB"/>
    <n v="38.97"/>
    <x v="6"/>
    <x v="3"/>
    <x v="1"/>
  </r>
  <r>
    <s v="305-155-1572"/>
    <s v="2730 Gina Place"/>
    <x v="165"/>
    <x v="8"/>
    <n v="33134"/>
    <n v="245"/>
    <x v="559"/>
    <s v="DK208"/>
    <n v="4"/>
    <x v="22"/>
    <n v="2"/>
    <n v="167"/>
    <x v="4"/>
    <s v="DK"/>
    <n v="668"/>
    <x v="1"/>
    <x v="9"/>
    <x v="1"/>
  </r>
  <r>
    <s v="305-155-1572"/>
    <s v="2730 Gina Place"/>
    <x v="165"/>
    <x v="8"/>
    <n v="33134"/>
    <n v="2518"/>
    <x v="148"/>
    <s v="BP102"/>
    <n v="1"/>
    <x v="1"/>
    <n v="1"/>
    <n v="8.99"/>
    <x v="1"/>
    <s v="BP"/>
    <n v="8.99"/>
    <x v="22"/>
    <x v="6"/>
    <x v="0"/>
  </r>
  <r>
    <s v="509-781-2009"/>
    <s v="798 Dexter Terrace"/>
    <x v="121"/>
    <x v="26"/>
    <n v="99260"/>
    <n v="1080"/>
    <x v="49"/>
    <s v="DK209"/>
    <n v="5"/>
    <x v="13"/>
    <n v="2"/>
    <n v="179"/>
    <x v="4"/>
    <s v="DK"/>
    <n v="895"/>
    <x v="19"/>
    <x v="11"/>
    <x v="1"/>
  </r>
  <r>
    <s v="509-781-2009"/>
    <s v="798 Dexter Terrace"/>
    <x v="121"/>
    <x v="26"/>
    <n v="99260"/>
    <n v="2214"/>
    <x v="631"/>
    <s v="BP109"/>
    <n v="5"/>
    <x v="58"/>
    <n v="1"/>
    <n v="10.99"/>
    <x v="1"/>
    <s v="BP"/>
    <n v="54.95"/>
    <x v="19"/>
    <x v="7"/>
    <x v="0"/>
  </r>
  <r>
    <s v="616-830-6589"/>
    <s v="431 Rigney Center"/>
    <x v="223"/>
    <x v="24"/>
    <n v="49560"/>
    <n v="782"/>
    <x v="496"/>
    <s v="BP110"/>
    <n v="4"/>
    <x v="11"/>
    <n v="1"/>
    <n v="11.99"/>
    <x v="1"/>
    <s v="BP"/>
    <n v="47.96"/>
    <x v="30"/>
    <x v="6"/>
    <x v="1"/>
  </r>
  <r>
    <s v="616-830-6589"/>
    <s v="431 Rigney Center"/>
    <x v="223"/>
    <x v="24"/>
    <n v="49560"/>
    <n v="788"/>
    <x v="218"/>
    <s v="TV811"/>
    <n v="6"/>
    <x v="2"/>
    <n v="7"/>
    <n v="27.5"/>
    <x v="0"/>
    <s v="TV"/>
    <n v="165"/>
    <x v="2"/>
    <x v="6"/>
    <x v="1"/>
  </r>
  <r>
    <s v="616-830-6589"/>
    <s v="431 Rigney Center"/>
    <x v="223"/>
    <x v="24"/>
    <n v="49560"/>
    <n v="2893"/>
    <x v="610"/>
    <s v="RS707"/>
    <n v="5"/>
    <x v="21"/>
    <n v="6"/>
    <n v="599"/>
    <x v="2"/>
    <s v="RS"/>
    <n v="2995"/>
    <x v="24"/>
    <x v="10"/>
    <x v="0"/>
  </r>
  <r>
    <s v="313-118-8270"/>
    <s v="2255 Kennedy Way"/>
    <x v="52"/>
    <x v="24"/>
    <n v="48217"/>
    <n v="2481"/>
    <x v="413"/>
    <s v="EB507"/>
    <n v="4"/>
    <x v="67"/>
    <n v="4"/>
    <n v="13.99"/>
    <x v="3"/>
    <s v="EB"/>
    <n v="55.96"/>
    <x v="30"/>
    <x v="6"/>
    <x v="0"/>
  </r>
  <r>
    <s v="520-791-7119"/>
    <s v="25 Maywood Point"/>
    <x v="257"/>
    <x v="6"/>
    <n v="86305"/>
    <n v="1209"/>
    <x v="177"/>
    <s v="DK202"/>
    <n v="4"/>
    <x v="56"/>
    <n v="2"/>
    <n v="58.95"/>
    <x v="4"/>
    <s v="DK"/>
    <n v="235.8"/>
    <x v="30"/>
    <x v="10"/>
    <x v="1"/>
  </r>
  <r>
    <s v="520-791-7119"/>
    <s v="25 Maywood Point"/>
    <x v="257"/>
    <x v="6"/>
    <n v="86305"/>
    <n v="1947"/>
    <x v="633"/>
    <s v="TV802"/>
    <n v="3"/>
    <x v="31"/>
    <n v="7"/>
    <n v="49.95"/>
    <x v="0"/>
    <s v="TV"/>
    <n v="149.85000000000002"/>
    <x v="19"/>
    <x v="9"/>
    <x v="0"/>
  </r>
  <r>
    <s v="404-341-0254"/>
    <s v="1842 7th Avenue"/>
    <x v="270"/>
    <x v="2"/>
    <n v="30096"/>
    <n v="459"/>
    <x v="27"/>
    <s v="DK205"/>
    <n v="2"/>
    <x v="7"/>
    <n v="2"/>
    <n v="89.95"/>
    <x v="4"/>
    <s v="DK"/>
    <n v="179.9"/>
    <x v="20"/>
    <x v="7"/>
    <x v="1"/>
  </r>
  <r>
    <s v="253-592-1771"/>
    <s v="515 Warrior Circle"/>
    <x v="39"/>
    <x v="26"/>
    <n v="98405"/>
    <n v="2122"/>
    <x v="582"/>
    <s v="TV813"/>
    <n v="1"/>
    <x v="33"/>
    <n v="7"/>
    <n v="29.99"/>
    <x v="0"/>
    <s v="TV"/>
    <n v="29.99"/>
    <x v="26"/>
    <x v="7"/>
    <x v="0"/>
  </r>
  <r>
    <s v="253-592-1771"/>
    <s v="515 Warrior Circle"/>
    <x v="39"/>
    <x v="26"/>
    <n v="98405"/>
    <n v="3258"/>
    <x v="141"/>
    <s v="EB516"/>
    <n v="2"/>
    <x v="57"/>
    <n v="4"/>
    <n v="16.989999999999998"/>
    <x v="3"/>
    <s v="EB"/>
    <n v="33.979999999999997"/>
    <x v="10"/>
    <x v="3"/>
    <x v="0"/>
  </r>
  <r>
    <s v="804-411-6239"/>
    <s v="43 Morningstar Street"/>
    <x v="9"/>
    <x v="7"/>
    <n v="23293"/>
    <n v="311"/>
    <x v="419"/>
    <s v="TV805"/>
    <n v="2"/>
    <x v="9"/>
    <n v="7"/>
    <n v="49"/>
    <x v="0"/>
    <s v="TV"/>
    <n v="98"/>
    <x v="18"/>
    <x v="5"/>
    <x v="1"/>
  </r>
  <r>
    <s v="804-411-6239"/>
    <s v="43 Morningstar Street"/>
    <x v="9"/>
    <x v="7"/>
    <n v="23293"/>
    <n v="875"/>
    <x v="285"/>
    <s v="EB519"/>
    <n v="4"/>
    <x v="51"/>
    <n v="4"/>
    <n v="16.75"/>
    <x v="3"/>
    <s v="EB"/>
    <n v="67"/>
    <x v="6"/>
    <x v="0"/>
    <x v="1"/>
  </r>
  <r>
    <s v="609-387-4907"/>
    <s v="81 Starling Center"/>
    <x v="13"/>
    <x v="11"/>
    <n v="8695"/>
    <n v="1575"/>
    <x v="235"/>
    <s v="TV812"/>
    <n v="4"/>
    <x v="43"/>
    <n v="7"/>
    <n v="28.99"/>
    <x v="0"/>
    <s v="TV"/>
    <n v="115.96"/>
    <x v="20"/>
    <x v="3"/>
    <x v="1"/>
  </r>
  <r>
    <s v="609-387-4907"/>
    <s v="81 Starling Center"/>
    <x v="13"/>
    <x v="11"/>
    <n v="8695"/>
    <n v="2749"/>
    <x v="326"/>
    <s v="TV810"/>
    <n v="4"/>
    <x v="68"/>
    <n v="7"/>
    <n v="44.95"/>
    <x v="0"/>
    <s v="TV"/>
    <n v="179.8"/>
    <x v="10"/>
    <x v="11"/>
    <x v="0"/>
  </r>
  <r>
    <s v="609-387-4907"/>
    <s v="81 Starling Center"/>
    <x v="13"/>
    <x v="11"/>
    <n v="8695"/>
    <n v="3153"/>
    <x v="531"/>
    <s v="BP110"/>
    <n v="4"/>
    <x v="11"/>
    <n v="1"/>
    <n v="11.99"/>
    <x v="1"/>
    <s v="BP"/>
    <n v="47.96"/>
    <x v="7"/>
    <x v="1"/>
    <x v="0"/>
  </r>
  <r>
    <s v="239-105-3460"/>
    <s v="79 Sunbrook Park"/>
    <x v="56"/>
    <x v="8"/>
    <n v="33994"/>
    <n v="2567"/>
    <x v="51"/>
    <s v="EB511"/>
    <n v="2"/>
    <x v="42"/>
    <n v="4"/>
    <n v="20.95"/>
    <x v="3"/>
    <s v="EB"/>
    <n v="41.9"/>
    <x v="26"/>
    <x v="0"/>
    <x v="0"/>
  </r>
  <r>
    <s v="480-770-1126"/>
    <s v="909 Dorton Drive"/>
    <x v="26"/>
    <x v="6"/>
    <n v="85045"/>
    <n v="2533"/>
    <x v="273"/>
    <s v="RS702"/>
    <n v="1"/>
    <x v="36"/>
    <n v="6"/>
    <n v="899"/>
    <x v="2"/>
    <s v="RS"/>
    <n v="899"/>
    <x v="0"/>
    <x v="6"/>
    <x v="0"/>
  </r>
  <r>
    <s v="303-483-2276"/>
    <s v="65251 Sunbrook Court"/>
    <x v="143"/>
    <x v="32"/>
    <n v="80262"/>
    <n v="1876"/>
    <x v="81"/>
    <s v="RK603"/>
    <n v="3"/>
    <x v="27"/>
    <n v="5"/>
    <n v="189"/>
    <x v="6"/>
    <s v="RK"/>
    <n v="567"/>
    <x v="6"/>
    <x v="9"/>
    <x v="0"/>
  </r>
  <r>
    <s v="303-483-2276"/>
    <s v="65251 Sunbrook Court"/>
    <x v="143"/>
    <x v="32"/>
    <n v="80262"/>
    <n v="2588"/>
    <x v="97"/>
    <s v="DK209"/>
    <n v="4"/>
    <x v="13"/>
    <n v="2"/>
    <n v="179"/>
    <x v="4"/>
    <s v="DK"/>
    <n v="716"/>
    <x v="23"/>
    <x v="0"/>
    <x v="0"/>
  </r>
  <r>
    <s v="901-639-5372"/>
    <s v="19886 Merry Junction"/>
    <x v="200"/>
    <x v="14"/>
    <n v="38143"/>
    <n v="1441"/>
    <x v="60"/>
    <s v="DS305"/>
    <n v="2"/>
    <x v="10"/>
    <n v="3"/>
    <n v="455"/>
    <x v="5"/>
    <s v="DS"/>
    <n v="910"/>
    <x v="18"/>
    <x v="1"/>
    <x v="1"/>
  </r>
  <r>
    <s v="901-639-5372"/>
    <s v="19886 Merry Junction"/>
    <x v="200"/>
    <x v="14"/>
    <n v="38143"/>
    <n v="2059"/>
    <x v="560"/>
    <s v="EB512"/>
    <n v="3"/>
    <x v="45"/>
    <n v="4"/>
    <n v="24.95"/>
    <x v="3"/>
    <s v="EB"/>
    <n v="74.849999999999994"/>
    <x v="1"/>
    <x v="5"/>
    <x v="0"/>
  </r>
  <r>
    <s v="408-621-0348"/>
    <s v="6967 Schlimgen Way"/>
    <x v="35"/>
    <x v="4"/>
    <n v="95108"/>
    <n v="2210"/>
    <x v="99"/>
    <s v="TV803"/>
    <n v="3"/>
    <x v="0"/>
    <n v="7"/>
    <n v="29.99"/>
    <x v="0"/>
    <s v="TV"/>
    <n v="89.97"/>
    <x v="17"/>
    <x v="7"/>
    <x v="0"/>
  </r>
  <r>
    <s v="937-426-7150"/>
    <s v="43410 Muir Lane"/>
    <x v="180"/>
    <x v="20"/>
    <n v="45440"/>
    <n v="2046"/>
    <x v="431"/>
    <s v="EB506"/>
    <n v="2"/>
    <x v="59"/>
    <n v="4"/>
    <n v="16.989999999999998"/>
    <x v="3"/>
    <s v="EB"/>
    <n v="33.979999999999997"/>
    <x v="24"/>
    <x v="5"/>
    <x v="0"/>
  </r>
  <r>
    <s v="937-426-7150"/>
    <s v="43410 Muir Lane"/>
    <x v="180"/>
    <x v="20"/>
    <n v="45440"/>
    <n v="3229"/>
    <x v="587"/>
    <s v="EB517"/>
    <n v="5"/>
    <x v="62"/>
    <n v="4"/>
    <n v="19.5"/>
    <x v="3"/>
    <s v="EB"/>
    <n v="97.5"/>
    <x v="23"/>
    <x v="3"/>
    <x v="0"/>
  </r>
  <r>
    <s v="917-848-5638"/>
    <s v="2228 Sunnyside Street"/>
    <x v="37"/>
    <x v="1"/>
    <n v="11231"/>
    <n v="2143"/>
    <x v="337"/>
    <s v="RK605"/>
    <n v="1"/>
    <x v="37"/>
    <n v="5"/>
    <n v="214"/>
    <x v="6"/>
    <s v="RK"/>
    <n v="214"/>
    <x v="20"/>
    <x v="7"/>
    <x v="0"/>
  </r>
  <r>
    <s v="917-848-5638"/>
    <s v="2228 Sunnyside Street"/>
    <x v="37"/>
    <x v="1"/>
    <n v="11231"/>
    <n v="2290"/>
    <x v="635"/>
    <s v="EB521"/>
    <n v="4"/>
    <x v="44"/>
    <n v="4"/>
    <n v="19.5"/>
    <x v="3"/>
    <s v="EB"/>
    <n v="78"/>
    <x v="23"/>
    <x v="2"/>
    <x v="0"/>
  </r>
  <r>
    <s v="682-440-8098"/>
    <s v="67 South Place"/>
    <x v="229"/>
    <x v="3"/>
    <n v="76011"/>
    <n v="3002"/>
    <x v="520"/>
    <s v="EB512"/>
    <n v="2"/>
    <x v="45"/>
    <n v="4"/>
    <n v="24.95"/>
    <x v="3"/>
    <s v="EB"/>
    <n v="49.9"/>
    <x v="27"/>
    <x v="8"/>
    <x v="0"/>
  </r>
  <r>
    <s v="682-440-8098"/>
    <s v="67 South Place"/>
    <x v="229"/>
    <x v="3"/>
    <n v="76011"/>
    <n v="3025"/>
    <x v="576"/>
    <s v="EB516"/>
    <n v="4"/>
    <x v="57"/>
    <n v="4"/>
    <n v="16.989999999999998"/>
    <x v="3"/>
    <s v="EB"/>
    <n v="67.959999999999994"/>
    <x v="7"/>
    <x v="8"/>
    <x v="0"/>
  </r>
  <r>
    <s v="682-440-8098"/>
    <s v="67 South Place"/>
    <x v="229"/>
    <x v="3"/>
    <n v="76011"/>
    <n v="3086"/>
    <x v="323"/>
    <s v="EB501"/>
    <n v="4"/>
    <x v="16"/>
    <n v="4"/>
    <n v="23.99"/>
    <x v="3"/>
    <s v="EB"/>
    <n v="95.96"/>
    <x v="18"/>
    <x v="1"/>
    <x v="0"/>
  </r>
  <r>
    <s v="650-945-7231"/>
    <s v="9547 Butternut Street"/>
    <x v="35"/>
    <x v="4"/>
    <n v="95113"/>
    <n v="1281"/>
    <x v="88"/>
    <s v="RK606"/>
    <n v="3"/>
    <x v="47"/>
    <n v="5"/>
    <n v="225"/>
    <x v="6"/>
    <s v="RK"/>
    <n v="675"/>
    <x v="15"/>
    <x v="10"/>
    <x v="1"/>
  </r>
  <r>
    <s v="650-945-7231"/>
    <s v="9547 Butternut Street"/>
    <x v="35"/>
    <x v="4"/>
    <n v="95113"/>
    <n v="2937"/>
    <x v="445"/>
    <s v="EB520"/>
    <n v="2"/>
    <x v="48"/>
    <n v="4"/>
    <n v="17.5"/>
    <x v="3"/>
    <s v="EB"/>
    <n v="35"/>
    <x v="25"/>
    <x v="10"/>
    <x v="0"/>
  </r>
  <r>
    <s v="941-794-7947"/>
    <s v="142 Scoville Park"/>
    <x v="261"/>
    <x v="8"/>
    <n v="34276"/>
    <n v="20"/>
    <x v="562"/>
    <s v="DK209"/>
    <n v="2"/>
    <x v="13"/>
    <n v="2"/>
    <n v="179"/>
    <x v="4"/>
    <s v="DK"/>
    <n v="358"/>
    <x v="8"/>
    <x v="4"/>
    <x v="1"/>
  </r>
  <r>
    <s v="941-794-7947"/>
    <s v="142 Scoville Park"/>
    <x v="261"/>
    <x v="8"/>
    <n v="34276"/>
    <n v="1207"/>
    <x v="177"/>
    <s v="TV805"/>
    <n v="3"/>
    <x v="9"/>
    <n v="7"/>
    <n v="49"/>
    <x v="0"/>
    <s v="TV"/>
    <n v="147"/>
    <x v="30"/>
    <x v="10"/>
    <x v="1"/>
  </r>
  <r>
    <s v="989-319-4673"/>
    <s v="45582 Loftsgordon Plaza"/>
    <x v="3"/>
    <x v="24"/>
    <n v="48670"/>
    <n v="1353"/>
    <x v="558"/>
    <s v="BP110"/>
    <n v="3"/>
    <x v="11"/>
    <n v="1"/>
    <n v="11.99"/>
    <x v="1"/>
    <s v="BP"/>
    <n v="35.97"/>
    <x v="5"/>
    <x v="8"/>
    <x v="1"/>
  </r>
  <r>
    <s v="989-319-4673"/>
    <s v="45582 Loftsgordon Plaza"/>
    <x v="3"/>
    <x v="24"/>
    <n v="48670"/>
    <n v="2039"/>
    <x v="144"/>
    <s v="TV802"/>
    <n v="3"/>
    <x v="31"/>
    <n v="7"/>
    <n v="49.95"/>
    <x v="0"/>
    <s v="TV"/>
    <n v="149.85000000000002"/>
    <x v="27"/>
    <x v="5"/>
    <x v="0"/>
  </r>
  <r>
    <s v="989-319-4673"/>
    <s v="45582 Loftsgordon Plaza"/>
    <x v="3"/>
    <x v="24"/>
    <n v="48670"/>
    <n v="3268"/>
    <x v="296"/>
    <s v="DS306"/>
    <n v="5"/>
    <x v="17"/>
    <n v="3"/>
    <n v="250"/>
    <x v="5"/>
    <s v="DS"/>
    <n v="1250"/>
    <x v="24"/>
    <x v="3"/>
    <x v="0"/>
  </r>
  <r>
    <s v="217-126-5190"/>
    <s v="21 Brown Hill"/>
    <x v="29"/>
    <x v="17"/>
    <n v="62776"/>
    <n v="2071"/>
    <x v="28"/>
    <s v="EB511"/>
    <n v="4"/>
    <x v="42"/>
    <n v="4"/>
    <n v="20.95"/>
    <x v="3"/>
    <s v="EB"/>
    <n v="83.8"/>
    <x v="17"/>
    <x v="5"/>
    <x v="0"/>
  </r>
  <r>
    <s v="941-379-9132"/>
    <s v="3746 Coolidge Avenue"/>
    <x v="261"/>
    <x v="8"/>
    <n v="34238"/>
    <n v="1384"/>
    <x v="616"/>
    <s v="RS707"/>
    <n v="3"/>
    <x v="21"/>
    <n v="6"/>
    <n v="599"/>
    <x v="2"/>
    <s v="RS"/>
    <n v="1797"/>
    <x v="19"/>
    <x v="8"/>
    <x v="1"/>
  </r>
  <r>
    <s v="317-157-1911"/>
    <s v="68670 Holmberg Alley"/>
    <x v="76"/>
    <x v="18"/>
    <n v="46231"/>
    <n v="2022"/>
    <x v="654"/>
    <s v="DS301"/>
    <n v="2"/>
    <x v="20"/>
    <n v="3"/>
    <n v="399"/>
    <x v="5"/>
    <s v="DS"/>
    <n v="798"/>
    <x v="9"/>
    <x v="5"/>
    <x v="0"/>
  </r>
  <r>
    <s v="317-157-1911"/>
    <s v="68670 Holmberg Alley"/>
    <x v="76"/>
    <x v="18"/>
    <n v="46231"/>
    <n v="3130"/>
    <x v="641"/>
    <s v="BP105"/>
    <n v="5"/>
    <x v="29"/>
    <n v="1"/>
    <n v="12"/>
    <x v="1"/>
    <s v="BP"/>
    <n v="60"/>
    <x v="28"/>
    <x v="1"/>
    <x v="0"/>
  </r>
  <r>
    <s v="202-636-8025"/>
    <s v="15 Welch Plaza"/>
    <x v="0"/>
    <x v="0"/>
    <n v="20520"/>
    <n v="101"/>
    <x v="441"/>
    <s v="RK606"/>
    <n v="2"/>
    <x v="47"/>
    <n v="5"/>
    <n v="225"/>
    <x v="6"/>
    <s v="RK"/>
    <n v="450"/>
    <x v="19"/>
    <x v="4"/>
    <x v="1"/>
  </r>
  <r>
    <s v="202-636-8025"/>
    <s v="15 Welch Plaza"/>
    <x v="0"/>
    <x v="0"/>
    <n v="20520"/>
    <n v="222"/>
    <x v="629"/>
    <s v="EB519"/>
    <n v="5"/>
    <x v="51"/>
    <n v="4"/>
    <n v="16.75"/>
    <x v="3"/>
    <s v="EB"/>
    <n v="83.75"/>
    <x v="27"/>
    <x v="9"/>
    <x v="1"/>
  </r>
  <r>
    <s v="202-636-8025"/>
    <s v="15 Welch Plaza"/>
    <x v="0"/>
    <x v="0"/>
    <n v="20520"/>
    <n v="1393"/>
    <x v="350"/>
    <s v="BP108"/>
    <n v="3"/>
    <x v="40"/>
    <n v="1"/>
    <n v="7.99"/>
    <x v="1"/>
    <s v="BP"/>
    <n v="23.97"/>
    <x v="14"/>
    <x v="8"/>
    <x v="1"/>
  </r>
  <r>
    <s v="901-392-3426"/>
    <s v="8857 Derek Lane"/>
    <x v="200"/>
    <x v="14"/>
    <n v="38131"/>
    <n v="724"/>
    <x v="147"/>
    <s v="DK205"/>
    <n v="5"/>
    <x v="7"/>
    <n v="2"/>
    <n v="89.95"/>
    <x v="4"/>
    <s v="DK"/>
    <n v="449.75"/>
    <x v="26"/>
    <x v="6"/>
    <x v="1"/>
  </r>
  <r>
    <s v="901-392-3426"/>
    <s v="8857 Derek Lane"/>
    <x v="200"/>
    <x v="14"/>
    <n v="38131"/>
    <n v="1061"/>
    <x v="373"/>
    <s v="RS704"/>
    <n v="6"/>
    <x v="66"/>
    <n v="6"/>
    <n v="699"/>
    <x v="2"/>
    <s v="RS"/>
    <n v="4194"/>
    <x v="2"/>
    <x v="11"/>
    <x v="1"/>
  </r>
  <r>
    <s v="901-392-3426"/>
    <s v="8857 Derek Lane"/>
    <x v="200"/>
    <x v="14"/>
    <n v="38131"/>
    <n v="1495"/>
    <x v="478"/>
    <s v="RK602"/>
    <n v="4"/>
    <x v="49"/>
    <n v="5"/>
    <n v="189"/>
    <x v="6"/>
    <s v="RK"/>
    <n v="756"/>
    <x v="2"/>
    <x v="1"/>
    <x v="1"/>
  </r>
  <r>
    <s v="817-517-8710"/>
    <s v="5628 Leroy Avenue"/>
    <x v="271"/>
    <x v="3"/>
    <n v="76210"/>
    <n v="654"/>
    <x v="607"/>
    <s v="RS705"/>
    <n v="5"/>
    <x v="3"/>
    <n v="6"/>
    <n v="684"/>
    <x v="2"/>
    <s v="RS"/>
    <n v="3420"/>
    <x v="7"/>
    <x v="2"/>
    <x v="1"/>
  </r>
  <r>
    <s v="817-517-8710"/>
    <s v="5628 Leroy Avenue"/>
    <x v="271"/>
    <x v="3"/>
    <n v="76210"/>
    <n v="772"/>
    <x v="638"/>
    <s v="DK209"/>
    <n v="5"/>
    <x v="13"/>
    <n v="2"/>
    <n v="179"/>
    <x v="4"/>
    <s v="DK"/>
    <n v="895"/>
    <x v="10"/>
    <x v="6"/>
    <x v="1"/>
  </r>
  <r>
    <s v="817-517-8710"/>
    <s v="5628 Leroy Avenue"/>
    <x v="271"/>
    <x v="3"/>
    <n v="76210"/>
    <n v="2074"/>
    <x v="655"/>
    <s v="DK206"/>
    <n v="4"/>
    <x v="46"/>
    <n v="2"/>
    <n v="119"/>
    <x v="4"/>
    <s v="DK"/>
    <n v="476"/>
    <x v="22"/>
    <x v="5"/>
    <x v="0"/>
  </r>
  <r>
    <s v="661-511-3688"/>
    <s v="38289 Everett Crossing"/>
    <x v="247"/>
    <x v="4"/>
    <n v="93584"/>
    <n v="1750"/>
    <x v="332"/>
    <s v="EB508"/>
    <n v="4"/>
    <x v="5"/>
    <n v="4"/>
    <n v="15.5"/>
    <x v="3"/>
    <s v="EB"/>
    <n v="62"/>
    <x v="27"/>
    <x v="4"/>
    <x v="0"/>
  </r>
  <r>
    <s v="661-511-3688"/>
    <s v="38289 Everett Crossing"/>
    <x v="247"/>
    <x v="4"/>
    <n v="93584"/>
    <n v="2984"/>
    <x v="205"/>
    <s v="EB505"/>
    <n v="1"/>
    <x v="32"/>
    <n v="4"/>
    <n v="14.99"/>
    <x v="3"/>
    <s v="EB"/>
    <n v="14.99"/>
    <x v="9"/>
    <x v="8"/>
    <x v="0"/>
  </r>
  <r>
    <s v="970-156-9758"/>
    <s v="47281 Northview Park"/>
    <x v="272"/>
    <x v="32"/>
    <n v="81505"/>
    <n v="264"/>
    <x v="656"/>
    <s v="BP106"/>
    <n v="4"/>
    <x v="52"/>
    <n v="1"/>
    <n v="8.99"/>
    <x v="1"/>
    <s v="BP"/>
    <n v="35.96"/>
    <x v="22"/>
    <x v="9"/>
    <x v="1"/>
  </r>
  <r>
    <s v="970-156-9758"/>
    <s v="47281 Northview Park"/>
    <x v="272"/>
    <x v="32"/>
    <n v="81505"/>
    <n v="495"/>
    <x v="603"/>
    <s v="TV806"/>
    <n v="5"/>
    <x v="61"/>
    <n v="7"/>
    <n v="49"/>
    <x v="0"/>
    <s v="TV"/>
    <n v="245"/>
    <x v="27"/>
    <x v="7"/>
    <x v="1"/>
  </r>
  <r>
    <s v="970-156-9758"/>
    <s v="47281 Northview Park"/>
    <x v="272"/>
    <x v="32"/>
    <n v="81505"/>
    <n v="1597"/>
    <x v="72"/>
    <s v="EB507"/>
    <n v="5"/>
    <x v="67"/>
    <n v="4"/>
    <n v="13.99"/>
    <x v="3"/>
    <s v="EB"/>
    <n v="69.95"/>
    <x v="9"/>
    <x v="3"/>
    <x v="1"/>
  </r>
  <r>
    <s v="970-156-9758"/>
    <s v="47281 Northview Park"/>
    <x v="272"/>
    <x v="32"/>
    <n v="81505"/>
    <n v="2102"/>
    <x v="625"/>
    <s v="DK203"/>
    <n v="4"/>
    <x v="30"/>
    <n v="2"/>
    <n v="69"/>
    <x v="4"/>
    <s v="DK"/>
    <n v="276"/>
    <x v="21"/>
    <x v="5"/>
    <x v="0"/>
  </r>
  <r>
    <s v="937-641-3753"/>
    <s v="94 3rd Terrace"/>
    <x v="180"/>
    <x v="20"/>
    <n v="45414"/>
    <n v="2919"/>
    <x v="400"/>
    <s v="BP101"/>
    <n v="3"/>
    <x v="34"/>
    <n v="1"/>
    <n v="9.99"/>
    <x v="1"/>
    <s v="BP"/>
    <n v="29.97"/>
    <x v="19"/>
    <x v="10"/>
    <x v="0"/>
  </r>
  <r>
    <s v="513-651-4419"/>
    <s v="470 Clemons Hill"/>
    <x v="238"/>
    <x v="20"/>
    <n v="45203"/>
    <n v="437"/>
    <x v="251"/>
    <s v="TV803"/>
    <n v="3"/>
    <x v="0"/>
    <n v="7"/>
    <n v="29.99"/>
    <x v="0"/>
    <s v="TV"/>
    <n v="89.97"/>
    <x v="13"/>
    <x v="7"/>
    <x v="1"/>
  </r>
  <r>
    <s v="513-651-4419"/>
    <s v="470 Clemons Hill"/>
    <x v="238"/>
    <x v="20"/>
    <n v="45203"/>
    <n v="1398"/>
    <x v="66"/>
    <s v="BP107"/>
    <n v="1"/>
    <x v="6"/>
    <n v="1"/>
    <n v="12"/>
    <x v="1"/>
    <s v="BP"/>
    <n v="12"/>
    <x v="4"/>
    <x v="8"/>
    <x v="1"/>
  </r>
  <r>
    <s v="513-651-4419"/>
    <s v="470 Clemons Hill"/>
    <x v="238"/>
    <x v="20"/>
    <n v="45203"/>
    <n v="2107"/>
    <x v="78"/>
    <s v="EB520"/>
    <n v="3"/>
    <x v="48"/>
    <n v="4"/>
    <n v="17.5"/>
    <x v="3"/>
    <s v="EB"/>
    <n v="52.5"/>
    <x v="12"/>
    <x v="5"/>
    <x v="0"/>
  </r>
  <r>
    <s v="513-651-4419"/>
    <s v="470 Clemons Hill"/>
    <x v="238"/>
    <x v="20"/>
    <n v="45203"/>
    <n v="2482"/>
    <x v="570"/>
    <s v="BP107"/>
    <n v="3"/>
    <x v="6"/>
    <n v="1"/>
    <n v="12"/>
    <x v="1"/>
    <s v="BP"/>
    <n v="36"/>
    <x v="2"/>
    <x v="6"/>
    <x v="0"/>
  </r>
  <r>
    <s v="570-930-2196"/>
    <s v="69198 Cascade Way"/>
    <x v="226"/>
    <x v="21"/>
    <n v="18514"/>
    <n v="2259"/>
    <x v="167"/>
    <s v="EB520"/>
    <n v="1"/>
    <x v="48"/>
    <n v="4"/>
    <n v="17.5"/>
    <x v="3"/>
    <s v="EB"/>
    <n v="17.5"/>
    <x v="26"/>
    <x v="2"/>
    <x v="0"/>
  </r>
  <r>
    <s v="570-930-2196"/>
    <s v="69198 Cascade Way"/>
    <x v="226"/>
    <x v="21"/>
    <n v="18514"/>
    <n v="2998"/>
    <x v="520"/>
    <s v="TV804"/>
    <n v="2"/>
    <x v="4"/>
    <n v="7"/>
    <n v="37.99"/>
    <x v="0"/>
    <s v="TV"/>
    <n v="75.98"/>
    <x v="27"/>
    <x v="8"/>
    <x v="0"/>
  </r>
  <r>
    <s v="318-901-6582"/>
    <s v="29 Arizona Drive"/>
    <x v="141"/>
    <x v="16"/>
    <n v="71161"/>
    <n v="998"/>
    <x v="489"/>
    <s v="BP105"/>
    <n v="4"/>
    <x v="29"/>
    <n v="1"/>
    <n v="12"/>
    <x v="1"/>
    <s v="BP"/>
    <n v="48"/>
    <x v="13"/>
    <x v="11"/>
    <x v="1"/>
  </r>
  <r>
    <s v="318-901-6582"/>
    <s v="29 Arizona Drive"/>
    <x v="141"/>
    <x v="16"/>
    <n v="71161"/>
    <n v="1176"/>
    <x v="281"/>
    <s v="DK209"/>
    <n v="2"/>
    <x v="13"/>
    <n v="2"/>
    <n v="179"/>
    <x v="4"/>
    <s v="DK"/>
    <n v="358"/>
    <x v="3"/>
    <x v="10"/>
    <x v="1"/>
  </r>
  <r>
    <s v="318-901-6582"/>
    <s v="29 Arizona Drive"/>
    <x v="141"/>
    <x v="16"/>
    <n v="71161"/>
    <n v="2444"/>
    <x v="21"/>
    <s v="RS706"/>
    <n v="5"/>
    <x v="38"/>
    <n v="6"/>
    <n v="883"/>
    <x v="2"/>
    <s v="RS"/>
    <n v="4415"/>
    <x v="10"/>
    <x v="6"/>
    <x v="0"/>
  </r>
  <r>
    <s v="516-277-4707"/>
    <s v="7695 Crest Line Place"/>
    <x v="273"/>
    <x v="1"/>
    <n v="11044"/>
    <n v="1374"/>
    <x v="57"/>
    <s v="DK202"/>
    <n v="3"/>
    <x v="56"/>
    <n v="2"/>
    <n v="58.95"/>
    <x v="4"/>
    <s v="DK"/>
    <n v="176.85000000000002"/>
    <x v="7"/>
    <x v="8"/>
    <x v="1"/>
  </r>
  <r>
    <s v="516-277-4707"/>
    <s v="7695 Crest Line Place"/>
    <x v="273"/>
    <x v="1"/>
    <n v="11044"/>
    <n v="2501"/>
    <x v="545"/>
    <s v="DK202"/>
    <n v="2"/>
    <x v="56"/>
    <n v="2"/>
    <n v="58.95"/>
    <x v="4"/>
    <s v="DK"/>
    <n v="117.9"/>
    <x v="7"/>
    <x v="6"/>
    <x v="0"/>
  </r>
  <r>
    <s v="516-277-4707"/>
    <s v="7695 Crest Line Place"/>
    <x v="273"/>
    <x v="1"/>
    <n v="11044"/>
    <n v="2598"/>
    <x v="143"/>
    <s v="EB508"/>
    <n v="2"/>
    <x v="5"/>
    <n v="4"/>
    <n v="15.5"/>
    <x v="3"/>
    <s v="EB"/>
    <n v="31"/>
    <x v="16"/>
    <x v="0"/>
    <x v="0"/>
  </r>
  <r>
    <s v="516-490-7024"/>
    <s v="9422 Crowley Crossing"/>
    <x v="273"/>
    <x v="1"/>
    <n v="11044"/>
    <n v="3058"/>
    <x v="48"/>
    <s v="TV802"/>
    <n v="4"/>
    <x v="31"/>
    <n v="7"/>
    <n v="49.95"/>
    <x v="0"/>
    <s v="TV"/>
    <n v="199.8"/>
    <x v="21"/>
    <x v="8"/>
    <x v="0"/>
  </r>
  <r>
    <s v="336-838-2525"/>
    <s v="492 Arrowood Street"/>
    <x v="125"/>
    <x v="30"/>
    <n v="27150"/>
    <n v="1131"/>
    <x v="390"/>
    <s v="BP101"/>
    <n v="3"/>
    <x v="34"/>
    <n v="1"/>
    <n v="9.99"/>
    <x v="1"/>
    <s v="BP"/>
    <n v="29.97"/>
    <x v="26"/>
    <x v="10"/>
    <x v="1"/>
  </r>
  <r>
    <s v="407-745-9384"/>
    <s v="97318 Onsgard Way"/>
    <x v="274"/>
    <x v="8"/>
    <n v="33884"/>
    <n v="776"/>
    <x v="657"/>
    <s v="EB509"/>
    <n v="4"/>
    <x v="65"/>
    <n v="4"/>
    <n v="19.989999999999998"/>
    <x v="3"/>
    <s v="EB"/>
    <n v="79.959999999999994"/>
    <x v="27"/>
    <x v="6"/>
    <x v="1"/>
  </r>
  <r>
    <s v="407-745-9384"/>
    <s v="97318 Onsgard Way"/>
    <x v="274"/>
    <x v="8"/>
    <n v="33884"/>
    <n v="1119"/>
    <x v="361"/>
    <s v="RS704"/>
    <n v="5"/>
    <x v="66"/>
    <n v="6"/>
    <n v="699"/>
    <x v="2"/>
    <s v="RS"/>
    <n v="3495"/>
    <x v="12"/>
    <x v="11"/>
    <x v="1"/>
  </r>
  <r>
    <s v="407-745-9384"/>
    <s v="97318 Onsgard Way"/>
    <x v="274"/>
    <x v="8"/>
    <n v="33884"/>
    <n v="2145"/>
    <x v="658"/>
    <s v="BP107"/>
    <n v="1"/>
    <x v="6"/>
    <n v="1"/>
    <n v="12"/>
    <x v="1"/>
    <s v="BP"/>
    <n v="12"/>
    <x v="23"/>
    <x v="7"/>
    <x v="0"/>
  </r>
  <r>
    <s v="407-745-9384"/>
    <s v="97318 Onsgard Way"/>
    <x v="274"/>
    <x v="8"/>
    <n v="33884"/>
    <n v="2246"/>
    <x v="659"/>
    <s v="DS304"/>
    <n v="5"/>
    <x v="18"/>
    <n v="3"/>
    <n v="250"/>
    <x v="5"/>
    <s v="DS"/>
    <n v="1250"/>
    <x v="11"/>
    <x v="7"/>
    <x v="0"/>
  </r>
  <r>
    <s v="407-745-9384"/>
    <s v="97318 Onsgard Way"/>
    <x v="274"/>
    <x v="8"/>
    <n v="33884"/>
    <n v="2255"/>
    <x v="510"/>
    <s v="EB516"/>
    <n v="3"/>
    <x v="57"/>
    <n v="4"/>
    <n v="16.989999999999998"/>
    <x v="3"/>
    <s v="EB"/>
    <n v="50.97"/>
    <x v="15"/>
    <x v="7"/>
    <x v="0"/>
  </r>
  <r>
    <s v="407-745-9384"/>
    <s v="97318 Onsgard Way"/>
    <x v="274"/>
    <x v="8"/>
    <n v="33884"/>
    <n v="2794"/>
    <x v="76"/>
    <s v="RS703"/>
    <n v="4"/>
    <x v="50"/>
    <n v="6"/>
    <n v="549"/>
    <x v="2"/>
    <s v="RS"/>
    <n v="2196"/>
    <x v="22"/>
    <x v="11"/>
    <x v="0"/>
  </r>
  <r>
    <s v="260-830-9859"/>
    <s v="78 Park Meadow Avenue"/>
    <x v="23"/>
    <x v="18"/>
    <n v="46896"/>
    <n v="180"/>
    <x v="246"/>
    <s v="BP104"/>
    <n v="4"/>
    <x v="28"/>
    <n v="1"/>
    <n v="4.99"/>
    <x v="1"/>
    <s v="BP"/>
    <n v="19.96"/>
    <x v="23"/>
    <x v="9"/>
    <x v="1"/>
  </r>
  <r>
    <s v="260-830-9859"/>
    <s v="78 Park Meadow Avenue"/>
    <x v="23"/>
    <x v="18"/>
    <n v="46896"/>
    <n v="1078"/>
    <x v="49"/>
    <s v="DK201"/>
    <n v="2"/>
    <x v="19"/>
    <n v="2"/>
    <n v="54"/>
    <x v="4"/>
    <s v="DK"/>
    <n v="108"/>
    <x v="19"/>
    <x v="11"/>
    <x v="1"/>
  </r>
  <r>
    <s v="260-830-9859"/>
    <s v="78 Park Meadow Avenue"/>
    <x v="23"/>
    <x v="18"/>
    <n v="46896"/>
    <n v="3071"/>
    <x v="497"/>
    <s v="DK208"/>
    <n v="2"/>
    <x v="22"/>
    <n v="2"/>
    <n v="167"/>
    <x v="4"/>
    <s v="DK"/>
    <n v="334"/>
    <x v="29"/>
    <x v="8"/>
    <x v="0"/>
  </r>
  <r>
    <s v="480-399-4651"/>
    <s v="604 Golf Place"/>
    <x v="26"/>
    <x v="6"/>
    <n v="85005"/>
    <n v="1638"/>
    <x v="646"/>
    <s v="BP110"/>
    <n v="3"/>
    <x v="11"/>
    <n v="1"/>
    <n v="11.99"/>
    <x v="1"/>
    <s v="BP"/>
    <n v="35.97"/>
    <x v="17"/>
    <x v="3"/>
    <x v="1"/>
  </r>
  <r>
    <s v="480-399-4651"/>
    <s v="604 Golf Place"/>
    <x v="26"/>
    <x v="6"/>
    <n v="85005"/>
    <n v="3309"/>
    <x v="231"/>
    <s v="BP107"/>
    <n v="6"/>
    <x v="6"/>
    <n v="1"/>
    <n v="12"/>
    <x v="1"/>
    <s v="BP"/>
    <n v="72"/>
    <x v="0"/>
    <x v="3"/>
    <x v="0"/>
  </r>
  <r>
    <s v="573-546-8748"/>
    <s v="5023 Everett Point"/>
    <x v="275"/>
    <x v="33"/>
    <n v="65110"/>
    <n v="695"/>
    <x v="660"/>
    <s v="RK606"/>
    <n v="5"/>
    <x v="47"/>
    <n v="5"/>
    <n v="225"/>
    <x v="6"/>
    <s v="RK"/>
    <n v="1125"/>
    <x v="11"/>
    <x v="2"/>
    <x v="1"/>
  </r>
  <r>
    <s v="479-133-6841"/>
    <s v="6214 Del Mar Terrace"/>
    <x v="160"/>
    <x v="25"/>
    <n v="72916"/>
    <n v="2090"/>
    <x v="628"/>
    <s v="BP109"/>
    <n v="3"/>
    <x v="58"/>
    <n v="1"/>
    <n v="10.99"/>
    <x v="1"/>
    <s v="BP"/>
    <n v="32.97"/>
    <x v="0"/>
    <x v="5"/>
    <x v="0"/>
  </r>
  <r>
    <s v="479-133-6841"/>
    <s v="6214 Del Mar Terrace"/>
    <x v="160"/>
    <x v="25"/>
    <n v="72916"/>
    <n v="2979"/>
    <x v="569"/>
    <s v="RK606"/>
    <n v="4"/>
    <x v="47"/>
    <n v="5"/>
    <n v="225"/>
    <x v="6"/>
    <s v="RK"/>
    <n v="900"/>
    <x v="6"/>
    <x v="8"/>
    <x v="0"/>
  </r>
  <r>
    <s v="303-596-0127"/>
    <s v="3698 Walton Avenue"/>
    <x v="143"/>
    <x v="32"/>
    <n v="80235"/>
    <n v="192"/>
    <x v="243"/>
    <s v="TV811"/>
    <n v="2"/>
    <x v="2"/>
    <n v="7"/>
    <n v="27.5"/>
    <x v="0"/>
    <s v="TV"/>
    <n v="55"/>
    <x v="16"/>
    <x v="9"/>
    <x v="1"/>
  </r>
  <r>
    <s v="303-596-0127"/>
    <s v="3698 Walton Avenue"/>
    <x v="143"/>
    <x v="32"/>
    <n v="80235"/>
    <n v="2285"/>
    <x v="626"/>
    <s v="TV812"/>
    <n v="5"/>
    <x v="43"/>
    <n v="7"/>
    <n v="28.99"/>
    <x v="0"/>
    <s v="TV"/>
    <n v="144.94999999999999"/>
    <x v="20"/>
    <x v="2"/>
    <x v="0"/>
  </r>
  <r>
    <s v="724-302-4893"/>
    <s v="127 Anderson Circle"/>
    <x v="137"/>
    <x v="21"/>
    <n v="15210"/>
    <n v="2577"/>
    <x v="129"/>
    <s v="TV805"/>
    <n v="4"/>
    <x v="9"/>
    <n v="7"/>
    <n v="49"/>
    <x v="0"/>
    <s v="TV"/>
    <n v="196"/>
    <x v="18"/>
    <x v="0"/>
    <x v="0"/>
  </r>
  <r>
    <s v="704-111-2507"/>
    <s v="35364 Heffernan Drive"/>
    <x v="58"/>
    <x v="30"/>
    <n v="28247"/>
    <n v="347"/>
    <x v="492"/>
    <s v="EB501"/>
    <n v="3"/>
    <x v="16"/>
    <n v="4"/>
    <n v="23.99"/>
    <x v="3"/>
    <s v="EB"/>
    <n v="71.97"/>
    <x v="28"/>
    <x v="5"/>
    <x v="1"/>
  </r>
  <r>
    <s v="704-111-2507"/>
    <s v="35364 Heffernan Drive"/>
    <x v="58"/>
    <x v="30"/>
    <n v="28247"/>
    <n v="1562"/>
    <x v="395"/>
    <s v="DK206"/>
    <n v="5"/>
    <x v="46"/>
    <n v="2"/>
    <n v="119"/>
    <x v="4"/>
    <s v="DK"/>
    <n v="595"/>
    <x v="8"/>
    <x v="3"/>
    <x v="1"/>
  </r>
  <r>
    <s v="515-154-6571"/>
    <s v="7632 Rutledge Hill"/>
    <x v="163"/>
    <x v="13"/>
    <n v="50305"/>
    <n v="1345"/>
    <x v="423"/>
    <s v="EB521"/>
    <n v="4"/>
    <x v="44"/>
    <n v="4"/>
    <n v="19.5"/>
    <x v="3"/>
    <s v="EB"/>
    <n v="78"/>
    <x v="24"/>
    <x v="8"/>
    <x v="1"/>
  </r>
  <r>
    <s v="571-790-1482"/>
    <s v="58320 Browning Lane"/>
    <x v="208"/>
    <x v="7"/>
    <n v="22036"/>
    <n v="1294"/>
    <x v="661"/>
    <s v="EB506"/>
    <n v="4"/>
    <x v="59"/>
    <n v="4"/>
    <n v="16.989999999999998"/>
    <x v="3"/>
    <s v="EB"/>
    <n v="67.959999999999994"/>
    <x v="18"/>
    <x v="8"/>
    <x v="1"/>
  </r>
  <r>
    <s v="571-790-1482"/>
    <s v="58320 Browning Lane"/>
    <x v="208"/>
    <x v="7"/>
    <n v="22036"/>
    <n v="2740"/>
    <x v="371"/>
    <s v="TV813"/>
    <n v="3"/>
    <x v="33"/>
    <n v="7"/>
    <n v="29.99"/>
    <x v="0"/>
    <s v="TV"/>
    <n v="89.97"/>
    <x v="16"/>
    <x v="11"/>
    <x v="0"/>
  </r>
  <r>
    <s v="571-790-1482"/>
    <s v="58320 Browning Lane"/>
    <x v="208"/>
    <x v="7"/>
    <n v="22036"/>
    <n v="3070"/>
    <x v="77"/>
    <s v="EB504"/>
    <n v="4"/>
    <x v="14"/>
    <n v="4"/>
    <n v="12.99"/>
    <x v="3"/>
    <s v="EB"/>
    <n v="51.96"/>
    <x v="15"/>
    <x v="8"/>
    <x v="0"/>
  </r>
  <r>
    <s v="952-508-6397"/>
    <s v="32 Magdeline Circle"/>
    <x v="91"/>
    <x v="27"/>
    <n v="55412"/>
    <n v="728"/>
    <x v="159"/>
    <s v="DK209"/>
    <n v="5"/>
    <x v="13"/>
    <n v="2"/>
    <n v="179"/>
    <x v="4"/>
    <s v="DK"/>
    <n v="895"/>
    <x v="13"/>
    <x v="6"/>
    <x v="1"/>
  </r>
  <r>
    <s v="615-670-3121"/>
    <s v="18 David Point"/>
    <x v="145"/>
    <x v="14"/>
    <n v="37215"/>
    <n v="1608"/>
    <x v="228"/>
    <s v="RS704"/>
    <n v="6"/>
    <x v="66"/>
    <n v="6"/>
    <n v="699"/>
    <x v="2"/>
    <s v="RS"/>
    <n v="4194"/>
    <x v="28"/>
    <x v="3"/>
    <x v="1"/>
  </r>
  <r>
    <s v="615-670-3121"/>
    <s v="18 David Point"/>
    <x v="145"/>
    <x v="14"/>
    <n v="37215"/>
    <n v="2987"/>
    <x v="205"/>
    <s v="TV803"/>
    <n v="5"/>
    <x v="0"/>
    <n v="7"/>
    <n v="29.99"/>
    <x v="0"/>
    <s v="TV"/>
    <n v="149.94999999999999"/>
    <x v="9"/>
    <x v="8"/>
    <x v="0"/>
  </r>
  <r>
    <s v="757-472-4442"/>
    <s v="38505 Fisk Street"/>
    <x v="144"/>
    <x v="7"/>
    <n v="23520"/>
    <n v="134"/>
    <x v="259"/>
    <s v="EB509"/>
    <n v="5"/>
    <x v="65"/>
    <n v="4"/>
    <n v="19.989999999999998"/>
    <x v="3"/>
    <s v="EB"/>
    <n v="99.949999999999989"/>
    <x v="11"/>
    <x v="4"/>
    <x v="1"/>
  </r>
  <r>
    <s v="757-472-4442"/>
    <s v="38505 Fisk Street"/>
    <x v="144"/>
    <x v="7"/>
    <n v="23520"/>
    <n v="1436"/>
    <x v="13"/>
    <s v="TV808"/>
    <n v="4"/>
    <x v="26"/>
    <n v="7"/>
    <n v="34.99"/>
    <x v="0"/>
    <s v="TV"/>
    <n v="139.96"/>
    <x v="13"/>
    <x v="1"/>
    <x v="1"/>
  </r>
  <r>
    <s v="757-472-4442"/>
    <s v="38505 Fisk Street"/>
    <x v="144"/>
    <x v="7"/>
    <n v="23520"/>
    <n v="1667"/>
    <x v="262"/>
    <s v="EB511"/>
    <n v="4"/>
    <x v="42"/>
    <n v="4"/>
    <n v="20.95"/>
    <x v="3"/>
    <s v="EB"/>
    <n v="83.8"/>
    <x v="0"/>
    <x v="3"/>
    <x v="1"/>
  </r>
  <r>
    <s v="405-718-3365"/>
    <s v="25 Forest Dale Circle"/>
    <x v="5"/>
    <x v="5"/>
    <n v="73197"/>
    <n v="1301"/>
    <x v="264"/>
    <s v="EB520"/>
    <n v="6"/>
    <x v="48"/>
    <n v="4"/>
    <n v="17.5"/>
    <x v="3"/>
    <s v="EB"/>
    <n v="105"/>
    <x v="20"/>
    <x v="8"/>
    <x v="1"/>
  </r>
  <r>
    <s v="405-718-3365"/>
    <s v="25 Forest Dale Circle"/>
    <x v="5"/>
    <x v="5"/>
    <n v="73197"/>
    <n v="2306"/>
    <x v="170"/>
    <s v="BP109"/>
    <n v="2"/>
    <x v="58"/>
    <n v="1"/>
    <n v="10.99"/>
    <x v="1"/>
    <s v="BP"/>
    <n v="21.98"/>
    <x v="3"/>
    <x v="2"/>
    <x v="0"/>
  </r>
  <r>
    <s v="405-718-3365"/>
    <s v="25 Forest Dale Circle"/>
    <x v="5"/>
    <x v="5"/>
    <n v="73197"/>
    <n v="2474"/>
    <x v="397"/>
    <s v="EB517"/>
    <n v="3"/>
    <x v="62"/>
    <n v="4"/>
    <n v="19.5"/>
    <x v="3"/>
    <s v="EB"/>
    <n v="58.5"/>
    <x v="5"/>
    <x v="6"/>
    <x v="0"/>
  </r>
  <r>
    <s v="405-718-3365"/>
    <s v="25 Forest Dale Circle"/>
    <x v="5"/>
    <x v="5"/>
    <n v="73197"/>
    <n v="2730"/>
    <x v="404"/>
    <s v="RK603"/>
    <n v="2"/>
    <x v="27"/>
    <n v="5"/>
    <n v="189"/>
    <x v="6"/>
    <s v="RK"/>
    <n v="378"/>
    <x v="23"/>
    <x v="11"/>
    <x v="0"/>
  </r>
  <r>
    <s v="918-246-2505"/>
    <s v="14904 Ramsey Crossing"/>
    <x v="27"/>
    <x v="5"/>
    <n v="74156"/>
    <n v="198"/>
    <x v="459"/>
    <s v="BP105"/>
    <n v="3"/>
    <x v="29"/>
    <n v="1"/>
    <n v="12"/>
    <x v="1"/>
    <s v="BP"/>
    <n v="36"/>
    <x v="9"/>
    <x v="9"/>
    <x v="1"/>
  </r>
  <r>
    <s v="260-521-1410"/>
    <s v="42 Schiller Street"/>
    <x v="23"/>
    <x v="18"/>
    <n v="46852"/>
    <n v="797"/>
    <x v="7"/>
    <s v="TV812"/>
    <n v="2"/>
    <x v="43"/>
    <n v="7"/>
    <n v="28.99"/>
    <x v="0"/>
    <s v="TV"/>
    <n v="57.98"/>
    <x v="7"/>
    <x v="6"/>
    <x v="1"/>
  </r>
  <r>
    <s v="260-521-1410"/>
    <s v="42 Schiller Street"/>
    <x v="23"/>
    <x v="18"/>
    <n v="46852"/>
    <n v="1969"/>
    <x v="647"/>
    <s v="BP107"/>
    <n v="5"/>
    <x v="6"/>
    <n v="1"/>
    <n v="12"/>
    <x v="1"/>
    <s v="BP"/>
    <n v="60"/>
    <x v="0"/>
    <x v="9"/>
    <x v="0"/>
  </r>
  <r>
    <s v="202-497-2434"/>
    <s v="38 Carpenter Lane"/>
    <x v="0"/>
    <x v="0"/>
    <n v="20425"/>
    <n v="1322"/>
    <x v="286"/>
    <s v="DK207"/>
    <n v="5"/>
    <x v="41"/>
    <n v="2"/>
    <n v="129.94999999999999"/>
    <x v="4"/>
    <s v="DK"/>
    <n v="649.75"/>
    <x v="3"/>
    <x v="8"/>
    <x v="1"/>
  </r>
  <r>
    <s v="202-497-2434"/>
    <s v="38 Carpenter Lane"/>
    <x v="0"/>
    <x v="0"/>
    <n v="20425"/>
    <n v="3020"/>
    <x v="662"/>
    <s v="EB509"/>
    <n v="2"/>
    <x v="65"/>
    <n v="4"/>
    <n v="19.989999999999998"/>
    <x v="3"/>
    <s v="EB"/>
    <n v="39.979999999999997"/>
    <x v="2"/>
    <x v="8"/>
    <x v="0"/>
  </r>
  <r>
    <s v="205-171-0996"/>
    <s v="82475 Lindbergh Place"/>
    <x v="86"/>
    <x v="29"/>
    <n v="35279"/>
    <n v="160"/>
    <x v="564"/>
    <s v="BP110"/>
    <n v="4"/>
    <x v="11"/>
    <n v="1"/>
    <n v="11.99"/>
    <x v="1"/>
    <s v="BP"/>
    <n v="47.96"/>
    <x v="13"/>
    <x v="9"/>
    <x v="1"/>
  </r>
  <r>
    <s v="205-171-0996"/>
    <s v="82475 Lindbergh Place"/>
    <x v="86"/>
    <x v="29"/>
    <n v="35279"/>
    <n v="660"/>
    <x v="663"/>
    <s v="DS307"/>
    <n v="5"/>
    <x v="12"/>
    <n v="3"/>
    <n v="499"/>
    <x v="5"/>
    <s v="DS"/>
    <n v="2495"/>
    <x v="17"/>
    <x v="2"/>
    <x v="1"/>
  </r>
  <r>
    <s v="614-912-8880"/>
    <s v="15120 Pine View Way"/>
    <x v="25"/>
    <x v="20"/>
    <n v="43204"/>
    <n v="1740"/>
    <x v="302"/>
    <s v="TV809"/>
    <n v="4"/>
    <x v="64"/>
    <n v="7"/>
    <n v="42.99"/>
    <x v="0"/>
    <s v="TV"/>
    <n v="171.96"/>
    <x v="28"/>
    <x v="4"/>
    <x v="0"/>
  </r>
  <r>
    <s v="614-912-8880"/>
    <s v="15120 Pine View Way"/>
    <x v="25"/>
    <x v="20"/>
    <n v="43204"/>
    <n v="2863"/>
    <x v="327"/>
    <s v="RS707"/>
    <n v="2"/>
    <x v="21"/>
    <n v="6"/>
    <n v="599"/>
    <x v="2"/>
    <s v="RS"/>
    <n v="1198"/>
    <x v="20"/>
    <x v="10"/>
    <x v="0"/>
  </r>
  <r>
    <s v="214-349-8512"/>
    <s v="6170 Harbort Center"/>
    <x v="174"/>
    <x v="3"/>
    <n v="75397"/>
    <n v="910"/>
    <x v="369"/>
    <s v="EB503"/>
    <n v="3"/>
    <x v="24"/>
    <n v="4"/>
    <n v="24.99"/>
    <x v="3"/>
    <s v="EB"/>
    <n v="74.97"/>
    <x v="28"/>
    <x v="0"/>
    <x v="1"/>
  </r>
  <r>
    <s v="585-401-7814"/>
    <s v="85 Westend Point"/>
    <x v="6"/>
    <x v="1"/>
    <n v="14619"/>
    <n v="1174"/>
    <x v="343"/>
    <s v="TV810"/>
    <n v="4"/>
    <x v="68"/>
    <n v="7"/>
    <n v="44.95"/>
    <x v="0"/>
    <s v="TV"/>
    <n v="179.8"/>
    <x v="9"/>
    <x v="10"/>
    <x v="1"/>
  </r>
  <r>
    <s v="585-401-7814"/>
    <s v="85 Westend Point"/>
    <x v="6"/>
    <x v="1"/>
    <n v="14619"/>
    <n v="1196"/>
    <x v="664"/>
    <s v="RS707"/>
    <n v="4"/>
    <x v="21"/>
    <n v="6"/>
    <n v="599"/>
    <x v="2"/>
    <s v="RS"/>
    <n v="2396"/>
    <x v="24"/>
    <x v="10"/>
    <x v="1"/>
  </r>
  <r>
    <s v="585-401-7814"/>
    <s v="85 Westend Point"/>
    <x v="6"/>
    <x v="1"/>
    <n v="14619"/>
    <n v="2140"/>
    <x v="594"/>
    <s v="EB502"/>
    <n v="2"/>
    <x v="39"/>
    <n v="4"/>
    <n v="24.95"/>
    <x v="3"/>
    <s v="EB"/>
    <n v="49.9"/>
    <x v="18"/>
    <x v="7"/>
    <x v="0"/>
  </r>
  <r>
    <s v="585-401-7814"/>
    <s v="85 Westend Point"/>
    <x v="6"/>
    <x v="1"/>
    <n v="14619"/>
    <n v="3308"/>
    <x v="231"/>
    <s v="DS307"/>
    <n v="2"/>
    <x v="12"/>
    <n v="3"/>
    <n v="499"/>
    <x v="5"/>
    <s v="DS"/>
    <n v="998"/>
    <x v="0"/>
    <x v="3"/>
    <x v="0"/>
  </r>
  <r>
    <s v="609-657-7146"/>
    <s v="3018 Doe Crossing Avenue"/>
    <x v="13"/>
    <x v="11"/>
    <n v="8695"/>
    <n v="1421"/>
    <x v="232"/>
    <s v="RS703"/>
    <n v="4"/>
    <x v="50"/>
    <n v="6"/>
    <n v="549"/>
    <x v="2"/>
    <s v="RS"/>
    <n v="2196"/>
    <x v="21"/>
    <x v="8"/>
    <x v="1"/>
  </r>
  <r>
    <s v="609-657-7146"/>
    <s v="3018 Doe Crossing Avenue"/>
    <x v="13"/>
    <x v="11"/>
    <n v="8695"/>
    <n v="2081"/>
    <x v="256"/>
    <s v="TV801"/>
    <n v="3"/>
    <x v="60"/>
    <n v="7"/>
    <n v="36.99"/>
    <x v="0"/>
    <s v="TV"/>
    <n v="110.97"/>
    <x v="4"/>
    <x v="5"/>
    <x v="0"/>
  </r>
  <r>
    <s v="609-657-7146"/>
    <s v="3018 Doe Crossing Avenue"/>
    <x v="13"/>
    <x v="11"/>
    <n v="8695"/>
    <n v="2157"/>
    <x v="517"/>
    <s v="EB507"/>
    <n v="3"/>
    <x v="67"/>
    <n v="4"/>
    <n v="13.99"/>
    <x v="3"/>
    <s v="EB"/>
    <n v="41.97"/>
    <x v="9"/>
    <x v="7"/>
    <x v="0"/>
  </r>
  <r>
    <s v="719-204-2619"/>
    <s v="19 Russell Circle"/>
    <x v="191"/>
    <x v="32"/>
    <n v="81010"/>
    <n v="434"/>
    <x v="277"/>
    <s v="EB504"/>
    <n v="5"/>
    <x v="14"/>
    <n v="4"/>
    <n v="12.99"/>
    <x v="3"/>
    <s v="EB"/>
    <n v="64.95"/>
    <x v="26"/>
    <x v="7"/>
    <x v="1"/>
  </r>
  <r>
    <s v="859-400-3642"/>
    <s v="927 Dawn Crossing"/>
    <x v="167"/>
    <x v="34"/>
    <n v="40576"/>
    <n v="1020"/>
    <x v="219"/>
    <s v="DS301"/>
    <n v="2"/>
    <x v="20"/>
    <n v="3"/>
    <n v="399"/>
    <x v="5"/>
    <s v="DS"/>
    <n v="798"/>
    <x v="23"/>
    <x v="11"/>
    <x v="1"/>
  </r>
  <r>
    <s v="859-400-3642"/>
    <s v="927 Dawn Crossing"/>
    <x v="167"/>
    <x v="34"/>
    <n v="40576"/>
    <n v="1582"/>
    <x v="227"/>
    <s v="EB512"/>
    <n v="4"/>
    <x v="45"/>
    <n v="4"/>
    <n v="24.95"/>
    <x v="3"/>
    <s v="EB"/>
    <n v="99.8"/>
    <x v="6"/>
    <x v="3"/>
    <x v="1"/>
  </r>
  <r>
    <s v="859-400-3642"/>
    <s v="927 Dawn Crossing"/>
    <x v="167"/>
    <x v="34"/>
    <n v="40576"/>
    <n v="2038"/>
    <x v="144"/>
    <s v="TV812"/>
    <n v="2"/>
    <x v="43"/>
    <n v="7"/>
    <n v="28.99"/>
    <x v="0"/>
    <s v="TV"/>
    <n v="57.98"/>
    <x v="27"/>
    <x v="5"/>
    <x v="0"/>
  </r>
  <r>
    <s v="859-400-3642"/>
    <s v="927 Dawn Crossing"/>
    <x v="167"/>
    <x v="34"/>
    <n v="40576"/>
    <n v="2504"/>
    <x v="665"/>
    <s v="TV809"/>
    <n v="3"/>
    <x v="64"/>
    <n v="7"/>
    <n v="42.99"/>
    <x v="0"/>
    <s v="TV"/>
    <n v="128.97"/>
    <x v="17"/>
    <x v="6"/>
    <x v="0"/>
  </r>
  <r>
    <s v="402-238-8421"/>
    <s v="9481 Westend Park"/>
    <x v="60"/>
    <x v="31"/>
    <n v="68144"/>
    <n v="220"/>
    <x v="629"/>
    <s v="RS704"/>
    <n v="5"/>
    <x v="66"/>
    <n v="6"/>
    <n v="699"/>
    <x v="2"/>
    <s v="RS"/>
    <n v="3495"/>
    <x v="27"/>
    <x v="9"/>
    <x v="1"/>
  </r>
  <r>
    <s v="402-238-8421"/>
    <s v="9481 Westend Park"/>
    <x v="60"/>
    <x v="31"/>
    <n v="68144"/>
    <n v="1659"/>
    <x v="204"/>
    <s v="EB503"/>
    <n v="3"/>
    <x v="24"/>
    <n v="4"/>
    <n v="24.99"/>
    <x v="3"/>
    <s v="EB"/>
    <n v="74.97"/>
    <x v="14"/>
    <x v="3"/>
    <x v="1"/>
  </r>
  <r>
    <s v="402-238-8421"/>
    <s v="9481 Westend Park"/>
    <x v="60"/>
    <x v="31"/>
    <n v="68144"/>
    <n v="1938"/>
    <x v="223"/>
    <s v="DS303"/>
    <n v="2"/>
    <x v="53"/>
    <n v="3"/>
    <n v="450"/>
    <x v="5"/>
    <s v="DS"/>
    <n v="900"/>
    <x v="1"/>
    <x v="9"/>
    <x v="0"/>
  </r>
  <r>
    <s v="402-238-8421"/>
    <s v="9481 Westend Park"/>
    <x v="60"/>
    <x v="31"/>
    <n v="68144"/>
    <n v="2385"/>
    <x v="666"/>
    <s v="DK203"/>
    <n v="4"/>
    <x v="30"/>
    <n v="2"/>
    <n v="69"/>
    <x v="4"/>
    <s v="DK"/>
    <n v="276"/>
    <x v="21"/>
    <x v="2"/>
    <x v="0"/>
  </r>
  <r>
    <s v="225-874-3502"/>
    <s v="1506 Namekagon Circle"/>
    <x v="97"/>
    <x v="16"/>
    <n v="70826"/>
    <n v="1683"/>
    <x v="597"/>
    <s v="BP110"/>
    <n v="1"/>
    <x v="11"/>
    <n v="1"/>
    <n v="11.99"/>
    <x v="1"/>
    <s v="BP"/>
    <n v="11.99"/>
    <x v="12"/>
    <x v="3"/>
    <x v="1"/>
  </r>
  <r>
    <s v="225-874-3502"/>
    <s v="1506 Namekagon Circle"/>
    <x v="97"/>
    <x v="16"/>
    <n v="70826"/>
    <n v="2340"/>
    <x v="266"/>
    <s v="TV802"/>
    <n v="5"/>
    <x v="31"/>
    <n v="7"/>
    <n v="49.95"/>
    <x v="0"/>
    <s v="TV"/>
    <n v="249.75"/>
    <x v="30"/>
    <x v="2"/>
    <x v="0"/>
  </r>
  <r>
    <s v="616-989-7793"/>
    <s v="32 Randy Court"/>
    <x v="223"/>
    <x v="24"/>
    <n v="49518"/>
    <n v="2280"/>
    <x v="132"/>
    <s v="BP104"/>
    <n v="3"/>
    <x v="28"/>
    <n v="1"/>
    <n v="4.99"/>
    <x v="1"/>
    <s v="BP"/>
    <n v="14.97"/>
    <x v="8"/>
    <x v="2"/>
    <x v="0"/>
  </r>
  <r>
    <s v="505-575-2287"/>
    <s v="108 Oak Valley Court"/>
    <x v="258"/>
    <x v="39"/>
    <n v="88006"/>
    <n v="2150"/>
    <x v="210"/>
    <s v="BP110"/>
    <n v="4"/>
    <x v="11"/>
    <n v="1"/>
    <n v="11.99"/>
    <x v="1"/>
    <s v="BP"/>
    <n v="47.96"/>
    <x v="16"/>
    <x v="7"/>
    <x v="0"/>
  </r>
  <r>
    <s v="505-575-2287"/>
    <s v="108 Oak Valley Court"/>
    <x v="258"/>
    <x v="39"/>
    <n v="88006"/>
    <n v="2396"/>
    <x v="107"/>
    <s v="BP110"/>
    <n v="6"/>
    <x v="11"/>
    <n v="1"/>
    <n v="11.99"/>
    <x v="1"/>
    <s v="BP"/>
    <n v="71.94"/>
    <x v="26"/>
    <x v="6"/>
    <x v="0"/>
  </r>
  <r>
    <s v="919-815-1176"/>
    <s v="5832 Dovetail Street"/>
    <x v="146"/>
    <x v="30"/>
    <n v="27710"/>
    <n v="1287"/>
    <x v="207"/>
    <s v="DK204"/>
    <n v="3"/>
    <x v="63"/>
    <n v="2"/>
    <n v="89"/>
    <x v="4"/>
    <s v="DK"/>
    <n v="267"/>
    <x v="26"/>
    <x v="8"/>
    <x v="1"/>
  </r>
  <r>
    <s v="919-815-1176"/>
    <s v="5832 Dovetail Street"/>
    <x v="146"/>
    <x v="30"/>
    <n v="27710"/>
    <n v="2797"/>
    <x v="178"/>
    <s v="RS706"/>
    <n v="4"/>
    <x v="38"/>
    <n v="6"/>
    <n v="883"/>
    <x v="2"/>
    <s v="RS"/>
    <n v="3532"/>
    <x v="14"/>
    <x v="11"/>
    <x v="0"/>
  </r>
  <r>
    <s v="717-121-5303"/>
    <s v="52 Pawling Drive"/>
    <x v="276"/>
    <x v="21"/>
    <n v="17405"/>
    <n v="2879"/>
    <x v="111"/>
    <s v="DK207"/>
    <n v="6"/>
    <x v="41"/>
    <n v="2"/>
    <n v="129.94999999999999"/>
    <x v="4"/>
    <s v="DK"/>
    <n v="779.69999999999993"/>
    <x v="9"/>
    <x v="10"/>
    <x v="0"/>
  </r>
  <r>
    <s v="724-450-1226"/>
    <s v="27756 Montana Road"/>
    <x v="137"/>
    <x v="21"/>
    <n v="15210"/>
    <n v="1380"/>
    <x v="616"/>
    <s v="BP110"/>
    <n v="4"/>
    <x v="11"/>
    <n v="1"/>
    <n v="11.99"/>
    <x v="1"/>
    <s v="BP"/>
    <n v="47.96"/>
    <x v="19"/>
    <x v="8"/>
    <x v="1"/>
  </r>
  <r>
    <s v="508-161-2015"/>
    <s v="2469 Lyons Trail"/>
    <x v="277"/>
    <x v="22"/>
    <n v="1605"/>
    <n v="1065"/>
    <x v="373"/>
    <s v="BP101"/>
    <n v="4"/>
    <x v="34"/>
    <n v="1"/>
    <n v="9.99"/>
    <x v="1"/>
    <s v="BP"/>
    <n v="39.96"/>
    <x v="2"/>
    <x v="11"/>
    <x v="1"/>
  </r>
  <r>
    <s v="508-161-2015"/>
    <s v="2469 Lyons Trail"/>
    <x v="277"/>
    <x v="22"/>
    <n v="1605"/>
    <n v="2534"/>
    <x v="273"/>
    <s v="EB513"/>
    <n v="5"/>
    <x v="55"/>
    <n v="4"/>
    <n v="14.99"/>
    <x v="3"/>
    <s v="EB"/>
    <n v="74.95"/>
    <x v="0"/>
    <x v="6"/>
    <x v="0"/>
  </r>
  <r>
    <s v="507-762-9532"/>
    <s v="47 Brickson Park Court"/>
    <x v="6"/>
    <x v="27"/>
    <n v="55905"/>
    <n v="1277"/>
    <x v="88"/>
    <s v="DK204"/>
    <n v="4"/>
    <x v="63"/>
    <n v="2"/>
    <n v="89"/>
    <x v="4"/>
    <s v="DK"/>
    <n v="356"/>
    <x v="15"/>
    <x v="10"/>
    <x v="1"/>
  </r>
  <r>
    <s v="507-762-9532"/>
    <s v="47 Brickson Park Court"/>
    <x v="6"/>
    <x v="27"/>
    <n v="55905"/>
    <n v="3039"/>
    <x v="470"/>
    <s v="DK208"/>
    <n v="5"/>
    <x v="22"/>
    <n v="2"/>
    <n v="167"/>
    <x v="4"/>
    <s v="DK"/>
    <n v="835"/>
    <x v="22"/>
    <x v="8"/>
    <x v="0"/>
  </r>
  <r>
    <s v="714-296-4939"/>
    <s v="91 Ilene Pass"/>
    <x v="172"/>
    <x v="4"/>
    <n v="92717"/>
    <n v="83"/>
    <x v="501"/>
    <s v="EB504"/>
    <n v="6"/>
    <x v="14"/>
    <n v="4"/>
    <n v="12.99"/>
    <x v="3"/>
    <s v="EB"/>
    <n v="77.94"/>
    <x v="1"/>
    <x v="4"/>
    <x v="1"/>
  </r>
  <r>
    <s v="714-296-4939"/>
    <s v="91 Ilene Pass"/>
    <x v="172"/>
    <x v="4"/>
    <n v="92717"/>
    <n v="1764"/>
    <x v="171"/>
    <s v="EB514"/>
    <n v="2"/>
    <x v="8"/>
    <n v="4"/>
    <n v="23.99"/>
    <x v="3"/>
    <s v="EB"/>
    <n v="47.98"/>
    <x v="30"/>
    <x v="4"/>
    <x v="0"/>
  </r>
  <r>
    <s v="210-477-4846"/>
    <s v="4786 Spenser Trail"/>
    <x v="63"/>
    <x v="3"/>
    <n v="78220"/>
    <n v="1288"/>
    <x v="471"/>
    <s v="RK606"/>
    <n v="2"/>
    <x v="47"/>
    <n v="5"/>
    <n v="225"/>
    <x v="6"/>
    <s v="RK"/>
    <n v="450"/>
    <x v="13"/>
    <x v="8"/>
    <x v="1"/>
  </r>
  <r>
    <s v="850-425-0691"/>
    <s v="290 Warner Park"/>
    <x v="175"/>
    <x v="8"/>
    <n v="32399"/>
    <n v="1814"/>
    <x v="340"/>
    <s v="TV803"/>
    <n v="2"/>
    <x v="0"/>
    <n v="7"/>
    <n v="29.99"/>
    <x v="0"/>
    <s v="TV"/>
    <n v="59.98"/>
    <x v="4"/>
    <x v="4"/>
    <x v="0"/>
  </r>
  <r>
    <s v="850-425-0691"/>
    <s v="290 Warner Park"/>
    <x v="175"/>
    <x v="8"/>
    <n v="32399"/>
    <n v="2294"/>
    <x v="382"/>
    <s v="BP101"/>
    <n v="3"/>
    <x v="34"/>
    <n v="1"/>
    <n v="9.99"/>
    <x v="1"/>
    <s v="BP"/>
    <n v="29.97"/>
    <x v="6"/>
    <x v="2"/>
    <x v="0"/>
  </r>
  <r>
    <s v="619-530-2876"/>
    <s v="21294 Artisan Crossing"/>
    <x v="158"/>
    <x v="4"/>
    <n v="92191"/>
    <n v="972"/>
    <x v="524"/>
    <s v="EB501"/>
    <n v="5"/>
    <x v="16"/>
    <n v="4"/>
    <n v="23.99"/>
    <x v="3"/>
    <s v="EB"/>
    <n v="119.94999999999999"/>
    <x v="25"/>
    <x v="0"/>
    <x v="1"/>
  </r>
  <r>
    <s v="423-585-0574"/>
    <s v="74728 Annamark Center"/>
    <x v="16"/>
    <x v="14"/>
    <n v="37416"/>
    <n v="1487"/>
    <x v="583"/>
    <s v="RK603"/>
    <n v="1"/>
    <x v="27"/>
    <n v="5"/>
    <n v="189"/>
    <x v="6"/>
    <s v="RK"/>
    <n v="189"/>
    <x v="30"/>
    <x v="1"/>
    <x v="1"/>
  </r>
  <r>
    <s v="281-507-2690"/>
    <s v="71057 Ronald Regan Lane"/>
    <x v="36"/>
    <x v="3"/>
    <n v="77554"/>
    <n v="2228"/>
    <x v="338"/>
    <s v="EB512"/>
    <n v="3"/>
    <x v="45"/>
    <n v="4"/>
    <n v="24.95"/>
    <x v="3"/>
    <s v="EB"/>
    <n v="74.849999999999994"/>
    <x v="14"/>
    <x v="7"/>
    <x v="0"/>
  </r>
  <r>
    <s v="281-439-4866"/>
    <s v="36369 Donald Point"/>
    <x v="84"/>
    <x v="3"/>
    <n v="77035"/>
    <n v="1043"/>
    <x v="378"/>
    <s v="DK202"/>
    <n v="4"/>
    <x v="56"/>
    <n v="2"/>
    <n v="58.95"/>
    <x v="4"/>
    <s v="DK"/>
    <n v="235.8"/>
    <x v="10"/>
    <x v="11"/>
    <x v="1"/>
  </r>
  <r>
    <s v="619-749-4931"/>
    <s v="5407 Waxwing Point"/>
    <x v="158"/>
    <x v="4"/>
    <n v="92191"/>
    <n v="463"/>
    <x v="27"/>
    <s v="RS704"/>
    <n v="3"/>
    <x v="66"/>
    <n v="6"/>
    <n v="699"/>
    <x v="2"/>
    <s v="RS"/>
    <n v="2097"/>
    <x v="20"/>
    <x v="7"/>
    <x v="1"/>
  </r>
  <r>
    <s v="619-749-4931"/>
    <s v="5407 Waxwing Point"/>
    <x v="158"/>
    <x v="4"/>
    <n v="92191"/>
    <n v="1551"/>
    <x v="447"/>
    <s v="DK208"/>
    <n v="2"/>
    <x v="22"/>
    <n v="2"/>
    <n v="167"/>
    <x v="4"/>
    <s v="DK"/>
    <n v="334"/>
    <x v="26"/>
    <x v="3"/>
    <x v="1"/>
  </r>
  <r>
    <s v="619-749-4931"/>
    <s v="5407 Waxwing Point"/>
    <x v="158"/>
    <x v="4"/>
    <n v="92191"/>
    <n v="2233"/>
    <x v="42"/>
    <s v="TV802"/>
    <n v="2"/>
    <x v="31"/>
    <n v="7"/>
    <n v="49.95"/>
    <x v="0"/>
    <s v="TV"/>
    <n v="99.9"/>
    <x v="4"/>
    <x v="7"/>
    <x v="0"/>
  </r>
  <r>
    <s v="619-749-4931"/>
    <s v="5407 Waxwing Point"/>
    <x v="158"/>
    <x v="4"/>
    <n v="92191"/>
    <n v="2346"/>
    <x v="2"/>
    <s v="RS704"/>
    <n v="2"/>
    <x v="66"/>
    <n v="6"/>
    <n v="699"/>
    <x v="2"/>
    <s v="RS"/>
    <n v="1398"/>
    <x v="2"/>
    <x v="2"/>
    <x v="0"/>
  </r>
  <r>
    <s v="202-725-5379"/>
    <s v="54 Gale Plaza"/>
    <x v="0"/>
    <x v="0"/>
    <n v="20380"/>
    <n v="982"/>
    <x v="12"/>
    <s v="BP109"/>
    <n v="5"/>
    <x v="58"/>
    <n v="1"/>
    <n v="10.99"/>
    <x v="1"/>
    <s v="BP"/>
    <n v="54.95"/>
    <x v="12"/>
    <x v="0"/>
    <x v="1"/>
  </r>
  <r>
    <s v="515-121-6982"/>
    <s v="5091 Hooker Circle"/>
    <x v="163"/>
    <x v="13"/>
    <n v="50320"/>
    <n v="2298"/>
    <x v="667"/>
    <s v="EB504"/>
    <n v="5"/>
    <x v="14"/>
    <n v="4"/>
    <n v="12.99"/>
    <x v="3"/>
    <s v="EB"/>
    <n v="64.95"/>
    <x v="16"/>
    <x v="2"/>
    <x v="0"/>
  </r>
  <r>
    <s v="515-121-6982"/>
    <s v="5091 Hooker Circle"/>
    <x v="163"/>
    <x v="13"/>
    <n v="50320"/>
    <n v="2986"/>
    <x v="205"/>
    <s v="TV806"/>
    <n v="4"/>
    <x v="61"/>
    <n v="7"/>
    <n v="49"/>
    <x v="0"/>
    <s v="TV"/>
    <n v="196"/>
    <x v="9"/>
    <x v="8"/>
    <x v="0"/>
  </r>
  <r>
    <s v="212-813-2234"/>
    <s v="13 Duke Place"/>
    <x v="22"/>
    <x v="1"/>
    <n v="10131"/>
    <n v="2364"/>
    <x v="109"/>
    <s v="EB503"/>
    <n v="5"/>
    <x v="24"/>
    <n v="4"/>
    <n v="24.99"/>
    <x v="3"/>
    <s v="EB"/>
    <n v="124.94999999999999"/>
    <x v="22"/>
    <x v="2"/>
    <x v="0"/>
  </r>
  <r>
    <s v="316-233-4888"/>
    <s v="41286 Dexter Street"/>
    <x v="153"/>
    <x v="37"/>
    <n v="67230"/>
    <n v="676"/>
    <x v="528"/>
    <s v="TV810"/>
    <n v="2"/>
    <x v="68"/>
    <n v="7"/>
    <n v="44.95"/>
    <x v="0"/>
    <s v="TV"/>
    <n v="89.9"/>
    <x v="14"/>
    <x v="2"/>
    <x v="1"/>
  </r>
  <r>
    <s v="316-233-4888"/>
    <s v="41286 Dexter Street"/>
    <x v="153"/>
    <x v="37"/>
    <n v="67230"/>
    <n v="2335"/>
    <x v="668"/>
    <s v="EB513"/>
    <n v="1"/>
    <x v="55"/>
    <n v="4"/>
    <n v="14.99"/>
    <x v="3"/>
    <s v="EB"/>
    <n v="14.99"/>
    <x v="5"/>
    <x v="2"/>
    <x v="0"/>
  </r>
  <r>
    <s v="850-667-6136"/>
    <s v="2746 Bluejay Place"/>
    <x v="175"/>
    <x v="8"/>
    <n v="32304"/>
    <n v="1586"/>
    <x v="387"/>
    <s v="TV809"/>
    <n v="3"/>
    <x v="64"/>
    <n v="7"/>
    <n v="42.99"/>
    <x v="0"/>
    <s v="TV"/>
    <n v="128.97"/>
    <x v="16"/>
    <x v="3"/>
    <x v="1"/>
  </r>
  <r>
    <s v="850-667-6136"/>
    <s v="2746 Bluejay Place"/>
    <x v="175"/>
    <x v="8"/>
    <n v="32304"/>
    <n v="1732"/>
    <x v="669"/>
    <s v="DS306"/>
    <n v="2"/>
    <x v="17"/>
    <n v="3"/>
    <n v="250"/>
    <x v="5"/>
    <s v="DS"/>
    <n v="500"/>
    <x v="3"/>
    <x v="4"/>
    <x v="0"/>
  </r>
  <r>
    <s v="916-148-0676"/>
    <s v="167 Transport Alley"/>
    <x v="136"/>
    <x v="4"/>
    <n v="95813"/>
    <n v="2312"/>
    <x v="642"/>
    <s v="TV806"/>
    <n v="4"/>
    <x v="61"/>
    <n v="7"/>
    <n v="49"/>
    <x v="0"/>
    <s v="TV"/>
    <n v="196"/>
    <x v="10"/>
    <x v="2"/>
    <x v="0"/>
  </r>
  <r>
    <s v="916-148-0676"/>
    <s v="167 Transport Alley"/>
    <x v="136"/>
    <x v="4"/>
    <n v="95813"/>
    <n v="3168"/>
    <x v="403"/>
    <s v="RK605"/>
    <n v="4"/>
    <x v="37"/>
    <n v="5"/>
    <n v="214"/>
    <x v="6"/>
    <s v="RK"/>
    <n v="856"/>
    <x v="22"/>
    <x v="1"/>
    <x v="0"/>
  </r>
  <r>
    <s v="913-583-7224"/>
    <s v="13 Cottonwood Parkway"/>
    <x v="108"/>
    <x v="37"/>
    <n v="66112"/>
    <n v="897"/>
    <x v="428"/>
    <s v="DS307"/>
    <n v="2"/>
    <x v="12"/>
    <n v="3"/>
    <n v="499"/>
    <x v="5"/>
    <s v="DS"/>
    <n v="998"/>
    <x v="3"/>
    <x v="0"/>
    <x v="1"/>
  </r>
  <r>
    <s v="617-738-2147"/>
    <s v="9993 Straubel Lane"/>
    <x v="157"/>
    <x v="22"/>
    <n v="2109"/>
    <n v="190"/>
    <x v="243"/>
    <s v="EB505"/>
    <n v="6"/>
    <x v="32"/>
    <n v="4"/>
    <n v="14.99"/>
    <x v="3"/>
    <s v="EB"/>
    <n v="89.94"/>
    <x v="16"/>
    <x v="9"/>
    <x v="1"/>
  </r>
  <r>
    <s v="202-695-1827"/>
    <s v="98840 Huxley Drive"/>
    <x v="0"/>
    <x v="0"/>
    <n v="20016"/>
    <n v="620"/>
    <x v="416"/>
    <s v="BP106"/>
    <n v="2"/>
    <x v="52"/>
    <n v="1"/>
    <n v="8.99"/>
    <x v="1"/>
    <s v="BP"/>
    <n v="17.98"/>
    <x v="27"/>
    <x v="2"/>
    <x v="1"/>
  </r>
  <r>
    <s v="202-695-1827"/>
    <s v="98840 Huxley Drive"/>
    <x v="0"/>
    <x v="0"/>
    <n v="20016"/>
    <n v="833"/>
    <x v="474"/>
    <s v="DS302"/>
    <n v="4"/>
    <x v="23"/>
    <n v="3"/>
    <n v="395"/>
    <x v="5"/>
    <s v="DS"/>
    <n v="1580"/>
    <x v="11"/>
    <x v="6"/>
    <x v="1"/>
  </r>
  <r>
    <s v="202-695-1827"/>
    <s v="98840 Huxley Drive"/>
    <x v="0"/>
    <x v="0"/>
    <n v="20016"/>
    <n v="2668"/>
    <x v="394"/>
    <s v="TV802"/>
    <n v="5"/>
    <x v="31"/>
    <n v="7"/>
    <n v="49.95"/>
    <x v="0"/>
    <s v="TV"/>
    <n v="249.75"/>
    <x v="14"/>
    <x v="0"/>
    <x v="0"/>
  </r>
  <r>
    <s v="321-859-8946"/>
    <s v="9092 Maple Alley"/>
    <x v="116"/>
    <x v="8"/>
    <n v="32825"/>
    <n v="167"/>
    <x v="537"/>
    <s v="RS707"/>
    <n v="5"/>
    <x v="21"/>
    <n v="6"/>
    <n v="599"/>
    <x v="2"/>
    <s v="RS"/>
    <n v="2995"/>
    <x v="18"/>
    <x v="9"/>
    <x v="1"/>
  </r>
  <r>
    <s v="321-859-8946"/>
    <s v="9092 Maple Alley"/>
    <x v="116"/>
    <x v="8"/>
    <n v="32825"/>
    <n v="483"/>
    <x v="366"/>
    <s v="DK208"/>
    <n v="2"/>
    <x v="22"/>
    <n v="2"/>
    <n v="167"/>
    <x v="4"/>
    <s v="DK"/>
    <n v="334"/>
    <x v="3"/>
    <x v="7"/>
    <x v="1"/>
  </r>
  <r>
    <s v="952-913-3961"/>
    <s v="72090 Judy Pass"/>
    <x v="91"/>
    <x v="27"/>
    <n v="55412"/>
    <n v="1425"/>
    <x v="670"/>
    <s v="TV810"/>
    <n v="5"/>
    <x v="68"/>
    <n v="7"/>
    <n v="44.95"/>
    <x v="0"/>
    <s v="TV"/>
    <n v="224.75"/>
    <x v="12"/>
    <x v="8"/>
    <x v="1"/>
  </r>
  <r>
    <s v="303-793-0781"/>
    <s v="90 Ludington Circle"/>
    <x v="213"/>
    <x v="32"/>
    <n v="80045"/>
    <n v="341"/>
    <x v="376"/>
    <s v="BP101"/>
    <n v="3"/>
    <x v="34"/>
    <n v="1"/>
    <n v="9.99"/>
    <x v="1"/>
    <s v="BP"/>
    <n v="29.97"/>
    <x v="3"/>
    <x v="5"/>
    <x v="1"/>
  </r>
  <r>
    <s v="303-793-0781"/>
    <s v="90 Ludington Circle"/>
    <x v="213"/>
    <x v="32"/>
    <n v="80045"/>
    <n v="759"/>
    <x v="202"/>
    <s v="DS305"/>
    <n v="4"/>
    <x v="10"/>
    <n v="3"/>
    <n v="455"/>
    <x v="5"/>
    <s v="DS"/>
    <n v="1820"/>
    <x v="9"/>
    <x v="6"/>
    <x v="1"/>
  </r>
  <r>
    <s v="303-793-0781"/>
    <s v="90 Ludington Circle"/>
    <x v="213"/>
    <x v="32"/>
    <n v="80045"/>
    <n v="1244"/>
    <x v="408"/>
    <s v="BP106"/>
    <n v="5"/>
    <x v="52"/>
    <n v="1"/>
    <n v="8.99"/>
    <x v="1"/>
    <s v="BP"/>
    <n v="44.95"/>
    <x v="14"/>
    <x v="10"/>
    <x v="1"/>
  </r>
  <r>
    <s v="303-793-0781"/>
    <s v="90 Ludington Circle"/>
    <x v="213"/>
    <x v="32"/>
    <n v="80045"/>
    <n v="1265"/>
    <x v="671"/>
    <s v="TV803"/>
    <n v="3"/>
    <x v="0"/>
    <n v="7"/>
    <n v="29.99"/>
    <x v="0"/>
    <s v="TV"/>
    <n v="89.97"/>
    <x v="11"/>
    <x v="10"/>
    <x v="1"/>
  </r>
  <r>
    <s v="336-210-9085"/>
    <s v="84170 Commercial Road"/>
    <x v="125"/>
    <x v="30"/>
    <n v="27110"/>
    <n v="345"/>
    <x v="437"/>
    <s v="RK605"/>
    <n v="3"/>
    <x v="37"/>
    <n v="5"/>
    <n v="214"/>
    <x v="6"/>
    <s v="RK"/>
    <n v="642"/>
    <x v="10"/>
    <x v="5"/>
    <x v="1"/>
  </r>
  <r>
    <s v="336-210-9085"/>
    <s v="84170 Commercial Road"/>
    <x v="125"/>
    <x v="30"/>
    <n v="27110"/>
    <n v="3017"/>
    <x v="627"/>
    <s v="RS702"/>
    <n v="3"/>
    <x v="36"/>
    <n v="6"/>
    <n v="899"/>
    <x v="2"/>
    <s v="RS"/>
    <n v="2697"/>
    <x v="30"/>
    <x v="8"/>
    <x v="0"/>
  </r>
  <r>
    <s v="304-121-1752"/>
    <s v="9662 Schurz Lane"/>
    <x v="154"/>
    <x v="42"/>
    <n v="25726"/>
    <n v="1428"/>
    <x v="468"/>
    <s v="EB502"/>
    <n v="4"/>
    <x v="39"/>
    <n v="4"/>
    <n v="24.95"/>
    <x v="3"/>
    <s v="EB"/>
    <n v="99.8"/>
    <x v="15"/>
    <x v="8"/>
    <x v="1"/>
  </r>
  <r>
    <s v="407-535-0110"/>
    <s v="75881 Scoville Road"/>
    <x v="116"/>
    <x v="8"/>
    <n v="32859"/>
    <n v="828"/>
    <x v="192"/>
    <s v="RS703"/>
    <n v="3"/>
    <x v="50"/>
    <n v="6"/>
    <n v="549"/>
    <x v="2"/>
    <s v="RS"/>
    <n v="1647"/>
    <x v="25"/>
    <x v="6"/>
    <x v="1"/>
  </r>
  <r>
    <s v="785-829-9822"/>
    <s v="793 Hanson Alley"/>
    <x v="95"/>
    <x v="37"/>
    <n v="66699"/>
    <n v="123"/>
    <x v="624"/>
    <s v="DS306"/>
    <n v="5"/>
    <x v="17"/>
    <n v="3"/>
    <n v="250"/>
    <x v="5"/>
    <s v="DS"/>
    <n v="1250"/>
    <x v="0"/>
    <x v="4"/>
    <x v="1"/>
  </r>
  <r>
    <s v="785-829-9822"/>
    <s v="793 Hanson Alley"/>
    <x v="95"/>
    <x v="37"/>
    <n v="66699"/>
    <n v="334"/>
    <x v="164"/>
    <s v="TV805"/>
    <n v="6"/>
    <x v="9"/>
    <n v="7"/>
    <n v="49"/>
    <x v="0"/>
    <s v="TV"/>
    <n v="294"/>
    <x v="9"/>
    <x v="5"/>
    <x v="1"/>
  </r>
  <r>
    <s v="785-829-9822"/>
    <s v="793 Hanson Alley"/>
    <x v="95"/>
    <x v="37"/>
    <n v="66699"/>
    <n v="489"/>
    <x v="620"/>
    <s v="RS703"/>
    <n v="2"/>
    <x v="50"/>
    <n v="6"/>
    <n v="549"/>
    <x v="2"/>
    <s v="RS"/>
    <n v="1098"/>
    <x v="10"/>
    <x v="7"/>
    <x v="1"/>
  </r>
  <r>
    <s v="785-829-9822"/>
    <s v="793 Hanson Alley"/>
    <x v="95"/>
    <x v="37"/>
    <n v="66699"/>
    <n v="1146"/>
    <x v="484"/>
    <s v="TV809"/>
    <n v="2"/>
    <x v="64"/>
    <n v="7"/>
    <n v="42.99"/>
    <x v="0"/>
    <s v="TV"/>
    <n v="85.98"/>
    <x v="8"/>
    <x v="10"/>
    <x v="1"/>
  </r>
  <r>
    <s v="785-829-9822"/>
    <s v="793 Hanson Alley"/>
    <x v="95"/>
    <x v="37"/>
    <n v="66699"/>
    <n v="3252"/>
    <x v="535"/>
    <s v="DS306"/>
    <n v="5"/>
    <x v="17"/>
    <n v="3"/>
    <n v="250"/>
    <x v="5"/>
    <s v="DS"/>
    <n v="1250"/>
    <x v="3"/>
    <x v="3"/>
    <x v="0"/>
  </r>
  <r>
    <s v="305-339-8624"/>
    <s v="83 Stone Corner Junction"/>
    <x v="165"/>
    <x v="8"/>
    <n v="33283"/>
    <n v="3032"/>
    <x v="309"/>
    <s v="RK606"/>
    <n v="4"/>
    <x v="47"/>
    <n v="5"/>
    <n v="225"/>
    <x v="6"/>
    <s v="RK"/>
    <n v="900"/>
    <x v="19"/>
    <x v="8"/>
    <x v="0"/>
  </r>
  <r>
    <s v="760-123-9021"/>
    <s v="957 Florence Junction"/>
    <x v="278"/>
    <x v="4"/>
    <n v="92648"/>
    <n v="182"/>
    <x v="246"/>
    <s v="BP110"/>
    <n v="3"/>
    <x v="11"/>
    <n v="1"/>
    <n v="11.99"/>
    <x v="1"/>
    <s v="BP"/>
    <n v="35.97"/>
    <x v="23"/>
    <x v="9"/>
    <x v="1"/>
  </r>
  <r>
    <s v="419-405-2775"/>
    <s v="244 Ohio Street"/>
    <x v="279"/>
    <x v="20"/>
    <n v="45807"/>
    <n v="48"/>
    <x v="15"/>
    <s v="RS707"/>
    <n v="6"/>
    <x v="21"/>
    <n v="6"/>
    <n v="599"/>
    <x v="2"/>
    <s v="RS"/>
    <n v="3594"/>
    <x v="9"/>
    <x v="4"/>
    <x v="1"/>
  </r>
  <r>
    <s v="419-405-2775"/>
    <s v="244 Ohio Street"/>
    <x v="279"/>
    <x v="20"/>
    <n v="45807"/>
    <n v="708"/>
    <x v="425"/>
    <s v="DS301"/>
    <n v="2"/>
    <x v="20"/>
    <n v="3"/>
    <n v="399"/>
    <x v="5"/>
    <s v="DS"/>
    <n v="798"/>
    <x v="15"/>
    <x v="2"/>
    <x v="1"/>
  </r>
  <r>
    <s v="419-405-2775"/>
    <s v="244 Ohio Street"/>
    <x v="279"/>
    <x v="20"/>
    <n v="45807"/>
    <n v="1258"/>
    <x v="40"/>
    <s v="DK203"/>
    <n v="3"/>
    <x v="30"/>
    <n v="2"/>
    <n v="69"/>
    <x v="4"/>
    <s v="DK"/>
    <n v="207"/>
    <x v="25"/>
    <x v="10"/>
    <x v="1"/>
  </r>
  <r>
    <s v="334-639-4266"/>
    <s v="6238 Oak Terrace"/>
    <x v="254"/>
    <x v="29"/>
    <n v="36177"/>
    <n v="186"/>
    <x v="342"/>
    <s v="EB505"/>
    <n v="2"/>
    <x v="32"/>
    <n v="4"/>
    <n v="14.99"/>
    <x v="3"/>
    <s v="EB"/>
    <n v="29.98"/>
    <x v="6"/>
    <x v="9"/>
    <x v="1"/>
  </r>
  <r>
    <s v="334-639-4266"/>
    <s v="6238 Oak Terrace"/>
    <x v="254"/>
    <x v="29"/>
    <n v="36177"/>
    <n v="832"/>
    <x v="474"/>
    <s v="EB512"/>
    <n v="4"/>
    <x v="45"/>
    <n v="4"/>
    <n v="24.95"/>
    <x v="3"/>
    <s v="EB"/>
    <n v="99.8"/>
    <x v="11"/>
    <x v="6"/>
    <x v="1"/>
  </r>
  <r>
    <s v="334-639-4266"/>
    <s v="6238 Oak Terrace"/>
    <x v="254"/>
    <x v="29"/>
    <n v="36177"/>
    <n v="3291"/>
    <x v="672"/>
    <s v="RS703"/>
    <n v="3"/>
    <x v="50"/>
    <n v="6"/>
    <n v="549"/>
    <x v="2"/>
    <s v="RS"/>
    <n v="1647"/>
    <x v="17"/>
    <x v="3"/>
    <x v="0"/>
  </r>
  <r>
    <s v="303-662-2285"/>
    <s v="383 Buell Park"/>
    <x v="143"/>
    <x v="32"/>
    <n v="80279"/>
    <n v="2121"/>
    <x v="582"/>
    <s v="DK204"/>
    <n v="6"/>
    <x v="63"/>
    <n v="2"/>
    <n v="89"/>
    <x v="4"/>
    <s v="DK"/>
    <n v="534"/>
    <x v="26"/>
    <x v="7"/>
    <x v="0"/>
  </r>
  <r>
    <s v="810-131-7217"/>
    <s v="662 Rieder Center"/>
    <x v="81"/>
    <x v="24"/>
    <n v="48092"/>
    <n v="637"/>
    <x v="456"/>
    <s v="DS301"/>
    <n v="6"/>
    <x v="20"/>
    <n v="3"/>
    <n v="399"/>
    <x v="5"/>
    <s v="DS"/>
    <n v="2394"/>
    <x v="30"/>
    <x v="2"/>
    <x v="1"/>
  </r>
  <r>
    <s v="810-131-7217"/>
    <s v="662 Rieder Center"/>
    <x v="81"/>
    <x v="24"/>
    <n v="48092"/>
    <n v="1406"/>
    <x v="568"/>
    <s v="TV812"/>
    <n v="5"/>
    <x v="43"/>
    <n v="7"/>
    <n v="28.99"/>
    <x v="0"/>
    <s v="TV"/>
    <n v="144.94999999999999"/>
    <x v="0"/>
    <x v="8"/>
    <x v="1"/>
  </r>
  <r>
    <s v="256-688-1784"/>
    <s v="41 Redwing Alley"/>
    <x v="280"/>
    <x v="29"/>
    <n v="35815"/>
    <n v="2333"/>
    <x v="668"/>
    <s v="RS705"/>
    <n v="3"/>
    <x v="3"/>
    <n v="6"/>
    <n v="684"/>
    <x v="2"/>
    <s v="RS"/>
    <n v="2052"/>
    <x v="5"/>
    <x v="2"/>
    <x v="0"/>
  </r>
  <r>
    <s v="913-255-9052"/>
    <s v="26376 American Junction"/>
    <x v="108"/>
    <x v="37"/>
    <n v="66112"/>
    <n v="2716"/>
    <x v="611"/>
    <s v="EB508"/>
    <n v="2"/>
    <x v="5"/>
    <n v="4"/>
    <n v="15.5"/>
    <x v="3"/>
    <s v="EB"/>
    <n v="31"/>
    <x v="8"/>
    <x v="11"/>
    <x v="0"/>
  </r>
  <r>
    <s v="913-255-9052"/>
    <s v="26376 American Junction"/>
    <x v="108"/>
    <x v="37"/>
    <n v="66112"/>
    <n v="2857"/>
    <x v="673"/>
    <s v="TV802"/>
    <n v="3"/>
    <x v="31"/>
    <n v="7"/>
    <n v="49.95"/>
    <x v="0"/>
    <s v="TV"/>
    <n v="149.85000000000002"/>
    <x v="8"/>
    <x v="10"/>
    <x v="0"/>
  </r>
  <r>
    <s v="718-136-9079"/>
    <s v="949 Daystar Terrace"/>
    <x v="1"/>
    <x v="1"/>
    <n v="11480"/>
    <n v="1576"/>
    <x v="477"/>
    <s v="DS307"/>
    <n v="2"/>
    <x v="12"/>
    <n v="3"/>
    <n v="499"/>
    <x v="5"/>
    <s v="DS"/>
    <n v="998"/>
    <x v="23"/>
    <x v="3"/>
    <x v="1"/>
  </r>
  <r>
    <s v="804-682-9276"/>
    <s v="6821 Westend Avenue"/>
    <x v="9"/>
    <x v="7"/>
    <n v="23260"/>
    <n v="696"/>
    <x v="660"/>
    <s v="DK208"/>
    <n v="4"/>
    <x v="22"/>
    <n v="2"/>
    <n v="167"/>
    <x v="4"/>
    <s v="DK"/>
    <n v="668"/>
    <x v="11"/>
    <x v="2"/>
    <x v="1"/>
  </r>
  <r>
    <s v="757-374-4846"/>
    <s v="21819 Caliangt Circle"/>
    <x v="239"/>
    <x v="7"/>
    <n v="23663"/>
    <n v="639"/>
    <x v="456"/>
    <s v="DK201"/>
    <n v="3"/>
    <x v="19"/>
    <n v="2"/>
    <n v="54"/>
    <x v="4"/>
    <s v="DK"/>
    <n v="162"/>
    <x v="30"/>
    <x v="2"/>
    <x v="1"/>
  </r>
  <r>
    <s v="757-374-4846"/>
    <s v="21819 Caliangt Circle"/>
    <x v="239"/>
    <x v="7"/>
    <n v="23663"/>
    <n v="1542"/>
    <x v="674"/>
    <s v="RS702"/>
    <n v="2"/>
    <x v="36"/>
    <n v="6"/>
    <n v="899"/>
    <x v="2"/>
    <s v="RS"/>
    <n v="1798"/>
    <x v="11"/>
    <x v="1"/>
    <x v="1"/>
  </r>
  <r>
    <s v="713-442-7802"/>
    <s v="5477 Golf Avenue"/>
    <x v="84"/>
    <x v="3"/>
    <n v="77206"/>
    <n v="377"/>
    <x v="575"/>
    <s v="BP102"/>
    <n v="3"/>
    <x v="1"/>
    <n v="1"/>
    <n v="8.99"/>
    <x v="1"/>
    <s v="BP"/>
    <n v="26.97"/>
    <x v="7"/>
    <x v="5"/>
    <x v="1"/>
  </r>
  <r>
    <s v="713-442-7802"/>
    <s v="5477 Golf Avenue"/>
    <x v="84"/>
    <x v="3"/>
    <n v="77206"/>
    <n v="2510"/>
    <x v="354"/>
    <s v="DK206"/>
    <n v="5"/>
    <x v="46"/>
    <n v="2"/>
    <n v="119"/>
    <x v="4"/>
    <s v="DK"/>
    <n v="595"/>
    <x v="19"/>
    <x v="6"/>
    <x v="0"/>
  </r>
  <r>
    <s v="941-619-7696"/>
    <s v="823 Burning Wood Point"/>
    <x v="261"/>
    <x v="8"/>
    <n v="34276"/>
    <n v="1556"/>
    <x v="608"/>
    <s v="TV808"/>
    <n v="5"/>
    <x v="26"/>
    <n v="7"/>
    <n v="34.99"/>
    <x v="0"/>
    <s v="TV"/>
    <n v="174.95000000000002"/>
    <x v="13"/>
    <x v="3"/>
    <x v="1"/>
  </r>
  <r>
    <s v="303-823-7990"/>
    <s v="4153 7th Park"/>
    <x v="143"/>
    <x v="32"/>
    <n v="80217"/>
    <n v="1394"/>
    <x v="350"/>
    <s v="EB504"/>
    <n v="4"/>
    <x v="14"/>
    <n v="4"/>
    <n v="12.99"/>
    <x v="3"/>
    <s v="EB"/>
    <n v="51.96"/>
    <x v="14"/>
    <x v="8"/>
    <x v="1"/>
  </r>
  <r>
    <s v="303-823-7990"/>
    <s v="4153 7th Park"/>
    <x v="143"/>
    <x v="32"/>
    <n v="80217"/>
    <n v="3220"/>
    <x v="556"/>
    <s v="RS705"/>
    <n v="6"/>
    <x v="3"/>
    <n v="6"/>
    <n v="684"/>
    <x v="2"/>
    <s v="RS"/>
    <n v="4104"/>
    <x v="8"/>
    <x v="3"/>
    <x v="0"/>
  </r>
  <r>
    <s v="408-604-5195"/>
    <s v="69 Union Parkway"/>
    <x v="35"/>
    <x v="4"/>
    <n v="95155"/>
    <n v="1524"/>
    <x v="63"/>
    <s v="EB521"/>
    <n v="3"/>
    <x v="44"/>
    <n v="4"/>
    <n v="19.5"/>
    <x v="3"/>
    <s v="EB"/>
    <n v="58.5"/>
    <x v="14"/>
    <x v="1"/>
    <x v="1"/>
  </r>
  <r>
    <s v="862-343-0232"/>
    <s v="82621 Sullivan Plaza"/>
    <x v="148"/>
    <x v="11"/>
    <n v="7544"/>
    <n v="1443"/>
    <x v="60"/>
    <s v="RK604"/>
    <n v="1"/>
    <x v="35"/>
    <n v="5"/>
    <n v="189"/>
    <x v="6"/>
    <s v="RK"/>
    <n v="189"/>
    <x v="18"/>
    <x v="1"/>
    <x v="1"/>
  </r>
  <r>
    <s v="862-343-0232"/>
    <s v="82621 Sullivan Plaza"/>
    <x v="148"/>
    <x v="11"/>
    <n v="7544"/>
    <n v="1476"/>
    <x v="94"/>
    <s v="EB516"/>
    <n v="2"/>
    <x v="57"/>
    <n v="4"/>
    <n v="16.989999999999998"/>
    <x v="3"/>
    <s v="EB"/>
    <n v="33.979999999999997"/>
    <x v="27"/>
    <x v="1"/>
    <x v="1"/>
  </r>
  <r>
    <s v="414-400-1265"/>
    <s v="999 Mariners Cove Pass"/>
    <x v="196"/>
    <x v="12"/>
    <n v="53215"/>
    <n v="613"/>
    <x v="675"/>
    <s v="DK202"/>
    <n v="3"/>
    <x v="56"/>
    <n v="2"/>
    <n v="58.95"/>
    <x v="4"/>
    <s v="DK"/>
    <n v="176.85000000000002"/>
    <x v="28"/>
    <x v="2"/>
    <x v="1"/>
  </r>
  <r>
    <s v="414-400-1265"/>
    <s v="999 Mariners Cove Pass"/>
    <x v="196"/>
    <x v="12"/>
    <n v="53215"/>
    <n v="2197"/>
    <x v="574"/>
    <s v="TV812"/>
    <n v="3"/>
    <x v="43"/>
    <n v="7"/>
    <n v="28.99"/>
    <x v="0"/>
    <s v="TV"/>
    <n v="86.97"/>
    <x v="2"/>
    <x v="7"/>
    <x v="0"/>
  </r>
  <r>
    <s v="414-400-1265"/>
    <s v="999 Mariners Cove Pass"/>
    <x v="196"/>
    <x v="12"/>
    <n v="53215"/>
    <n v="2968"/>
    <x v="341"/>
    <s v="EB518"/>
    <n v="4"/>
    <x v="54"/>
    <n v="4"/>
    <n v="14.99"/>
    <x v="3"/>
    <s v="EB"/>
    <n v="59.96"/>
    <x v="8"/>
    <x v="8"/>
    <x v="0"/>
  </r>
  <r>
    <s v="916-277-7331"/>
    <s v="34657 Hintze Parkway"/>
    <x v="281"/>
    <x v="4"/>
    <n v="95973"/>
    <n v="567"/>
    <x v="490"/>
    <s v="DK203"/>
    <n v="4"/>
    <x v="30"/>
    <n v="2"/>
    <n v="69"/>
    <x v="4"/>
    <s v="DK"/>
    <n v="276"/>
    <x v="8"/>
    <x v="2"/>
    <x v="1"/>
  </r>
  <r>
    <s v="916-277-7331"/>
    <s v="34657 Hintze Parkway"/>
    <x v="281"/>
    <x v="4"/>
    <n v="95973"/>
    <n v="1160"/>
    <x v="676"/>
    <s v="RS702"/>
    <n v="3"/>
    <x v="36"/>
    <n v="6"/>
    <n v="899"/>
    <x v="2"/>
    <s v="RS"/>
    <n v="2697"/>
    <x v="23"/>
    <x v="10"/>
    <x v="1"/>
  </r>
  <r>
    <s v="916-277-7331"/>
    <s v="34657 Hintze Parkway"/>
    <x v="281"/>
    <x v="4"/>
    <n v="95973"/>
    <n v="1612"/>
    <x v="215"/>
    <s v="DK208"/>
    <n v="3"/>
    <x v="22"/>
    <n v="2"/>
    <n v="167"/>
    <x v="4"/>
    <s v="DK"/>
    <n v="501"/>
    <x v="27"/>
    <x v="3"/>
    <x v="1"/>
  </r>
  <r>
    <s v="916-277-7331"/>
    <s v="34657 Hintze Parkway"/>
    <x v="281"/>
    <x v="4"/>
    <n v="95973"/>
    <n v="3297"/>
    <x v="209"/>
    <s v="TV801"/>
    <n v="6"/>
    <x v="60"/>
    <n v="7"/>
    <n v="36.99"/>
    <x v="0"/>
    <s v="TV"/>
    <n v="221.94"/>
    <x v="22"/>
    <x v="3"/>
    <x v="0"/>
  </r>
  <r>
    <s v="217-724-8971"/>
    <s v="30 Rieder Avenue"/>
    <x v="29"/>
    <x v="17"/>
    <n v="62723"/>
    <n v="63"/>
    <x v="161"/>
    <s v="EB514"/>
    <n v="1"/>
    <x v="8"/>
    <n v="4"/>
    <n v="23.99"/>
    <x v="3"/>
    <s v="EB"/>
    <n v="23.99"/>
    <x v="27"/>
    <x v="4"/>
    <x v="1"/>
  </r>
  <r>
    <s v="217-724-8971"/>
    <s v="30 Rieder Avenue"/>
    <x v="29"/>
    <x v="17"/>
    <n v="62723"/>
    <n v="470"/>
    <x v="360"/>
    <s v="DS301"/>
    <n v="5"/>
    <x v="20"/>
    <n v="3"/>
    <n v="399"/>
    <x v="5"/>
    <s v="DS"/>
    <n v="1995"/>
    <x v="6"/>
    <x v="7"/>
    <x v="1"/>
  </r>
  <r>
    <s v="217-724-8971"/>
    <s v="30 Rieder Avenue"/>
    <x v="29"/>
    <x v="17"/>
    <n v="62723"/>
    <n v="1312"/>
    <x v="380"/>
    <s v="EB512"/>
    <n v="4"/>
    <x v="45"/>
    <n v="4"/>
    <n v="24.95"/>
    <x v="3"/>
    <s v="EB"/>
    <n v="99.8"/>
    <x v="16"/>
    <x v="8"/>
    <x v="1"/>
  </r>
  <r>
    <s v="217-724-8971"/>
    <s v="30 Rieder Avenue"/>
    <x v="29"/>
    <x v="17"/>
    <n v="62723"/>
    <n v="2425"/>
    <x v="244"/>
    <s v="DS304"/>
    <n v="6"/>
    <x v="18"/>
    <n v="3"/>
    <n v="250"/>
    <x v="5"/>
    <s v="DS"/>
    <n v="1500"/>
    <x v="23"/>
    <x v="6"/>
    <x v="0"/>
  </r>
  <r>
    <s v="217-724-8971"/>
    <s v="30 Rieder Avenue"/>
    <x v="29"/>
    <x v="17"/>
    <n v="62723"/>
    <n v="2537"/>
    <x v="644"/>
    <s v="EB506"/>
    <n v="5"/>
    <x v="59"/>
    <n v="4"/>
    <n v="16.989999999999998"/>
    <x v="3"/>
    <s v="EB"/>
    <n v="84.949999999999989"/>
    <x v="25"/>
    <x v="6"/>
    <x v="0"/>
  </r>
  <r>
    <s v="212-166-6213"/>
    <s v="41535 Havey Parkway"/>
    <x v="37"/>
    <x v="1"/>
    <n v="11247"/>
    <n v="316"/>
    <x v="419"/>
    <s v="RS703"/>
    <n v="3"/>
    <x v="50"/>
    <n v="6"/>
    <n v="549"/>
    <x v="2"/>
    <s v="RS"/>
    <n v="1647"/>
    <x v="18"/>
    <x v="5"/>
    <x v="1"/>
  </r>
  <r>
    <s v="212-166-6213"/>
    <s v="41535 Havey Parkway"/>
    <x v="37"/>
    <x v="1"/>
    <n v="11247"/>
    <n v="657"/>
    <x v="607"/>
    <s v="BP109"/>
    <n v="3"/>
    <x v="58"/>
    <n v="1"/>
    <n v="10.99"/>
    <x v="1"/>
    <s v="BP"/>
    <n v="32.97"/>
    <x v="7"/>
    <x v="2"/>
    <x v="1"/>
  </r>
  <r>
    <s v="212-166-6213"/>
    <s v="41535 Havey Parkway"/>
    <x v="37"/>
    <x v="1"/>
    <n v="11247"/>
    <n v="1094"/>
    <x v="222"/>
    <s v="RK602"/>
    <n v="6"/>
    <x v="49"/>
    <n v="5"/>
    <n v="189"/>
    <x v="6"/>
    <s v="RK"/>
    <n v="1134"/>
    <x v="4"/>
    <x v="11"/>
    <x v="1"/>
  </r>
  <r>
    <s v="212-166-6213"/>
    <s v="41535 Havey Parkway"/>
    <x v="37"/>
    <x v="1"/>
    <n v="11247"/>
    <n v="2738"/>
    <x v="371"/>
    <s v="DS301"/>
    <n v="5"/>
    <x v="20"/>
    <n v="3"/>
    <n v="399"/>
    <x v="5"/>
    <s v="DS"/>
    <n v="1995"/>
    <x v="16"/>
    <x v="11"/>
    <x v="0"/>
  </r>
  <r>
    <s v="208-130-9339"/>
    <s v="7219 Gateway Pass"/>
    <x v="282"/>
    <x v="45"/>
    <n v="83405"/>
    <n v="105"/>
    <x v="677"/>
    <s v="EB521"/>
    <n v="3"/>
    <x v="44"/>
    <n v="4"/>
    <n v="19.5"/>
    <x v="3"/>
    <s v="EB"/>
    <n v="58.5"/>
    <x v="22"/>
    <x v="4"/>
    <x v="1"/>
  </r>
  <r>
    <s v="208-130-9339"/>
    <s v="7219 Gateway Pass"/>
    <x v="282"/>
    <x v="45"/>
    <n v="83405"/>
    <n v="1689"/>
    <x v="73"/>
    <s v="EB517"/>
    <n v="3"/>
    <x v="62"/>
    <n v="4"/>
    <n v="19.5"/>
    <x v="3"/>
    <s v="EB"/>
    <n v="58.5"/>
    <x v="29"/>
    <x v="3"/>
    <x v="1"/>
  </r>
  <r>
    <s v="208-130-9339"/>
    <s v="7219 Gateway Pass"/>
    <x v="282"/>
    <x v="45"/>
    <n v="83405"/>
    <n v="1963"/>
    <x v="420"/>
    <s v="BP104"/>
    <n v="1"/>
    <x v="28"/>
    <n v="1"/>
    <n v="4.99"/>
    <x v="1"/>
    <s v="BP"/>
    <n v="4.99"/>
    <x v="4"/>
    <x v="9"/>
    <x v="0"/>
  </r>
  <r>
    <s v="208-130-9339"/>
    <s v="7219 Gateway Pass"/>
    <x v="282"/>
    <x v="45"/>
    <n v="83405"/>
    <n v="2436"/>
    <x v="379"/>
    <s v="RK602"/>
    <n v="3"/>
    <x v="49"/>
    <n v="5"/>
    <n v="189"/>
    <x v="6"/>
    <s v="RK"/>
    <n v="567"/>
    <x v="9"/>
    <x v="6"/>
    <x v="0"/>
  </r>
  <r>
    <s v="214-766-8473"/>
    <s v="87 Dryden Park"/>
    <x v="174"/>
    <x v="3"/>
    <n v="75379"/>
    <n v="3214"/>
    <x v="93"/>
    <s v="EB516"/>
    <n v="5"/>
    <x v="57"/>
    <n v="4"/>
    <n v="16.989999999999998"/>
    <x v="3"/>
    <s v="EB"/>
    <n v="84.949999999999989"/>
    <x v="13"/>
    <x v="3"/>
    <x v="0"/>
  </r>
  <r>
    <s v="434-917-4976"/>
    <s v="50917 Hintze Center"/>
    <x v="283"/>
    <x v="7"/>
    <n v="24515"/>
    <n v="2350"/>
    <x v="577"/>
    <s v="DK204"/>
    <n v="2"/>
    <x v="63"/>
    <n v="2"/>
    <n v="89"/>
    <x v="4"/>
    <s v="DK"/>
    <n v="178"/>
    <x v="1"/>
    <x v="2"/>
    <x v="0"/>
  </r>
  <r>
    <s v="434-917-4976"/>
    <s v="50917 Hintze Center"/>
    <x v="283"/>
    <x v="7"/>
    <n v="24515"/>
    <n v="3221"/>
    <x v="415"/>
    <s v="DK203"/>
    <n v="2"/>
    <x v="30"/>
    <n v="2"/>
    <n v="69"/>
    <x v="4"/>
    <s v="DK"/>
    <n v="138"/>
    <x v="20"/>
    <x v="3"/>
    <x v="0"/>
  </r>
  <r>
    <s v="330-745-7299"/>
    <s v="43690 Continental Center"/>
    <x v="221"/>
    <x v="20"/>
    <n v="44505"/>
    <n v="675"/>
    <x v="528"/>
    <s v="DS304"/>
    <n v="2"/>
    <x v="18"/>
    <n v="3"/>
    <n v="250"/>
    <x v="5"/>
    <s v="DS"/>
    <n v="500"/>
    <x v="14"/>
    <x v="2"/>
    <x v="1"/>
  </r>
  <r>
    <s v="330-745-7299"/>
    <s v="43690 Continental Center"/>
    <x v="221"/>
    <x v="20"/>
    <n v="44505"/>
    <n v="956"/>
    <x v="165"/>
    <s v="DS301"/>
    <n v="4"/>
    <x v="20"/>
    <n v="3"/>
    <n v="399"/>
    <x v="5"/>
    <s v="DS"/>
    <n v="1596"/>
    <x v="22"/>
    <x v="0"/>
    <x v="1"/>
  </r>
  <r>
    <s v="330-745-7299"/>
    <s v="43690 Continental Center"/>
    <x v="221"/>
    <x v="20"/>
    <n v="44505"/>
    <n v="1215"/>
    <x v="279"/>
    <s v="EB519"/>
    <n v="5"/>
    <x v="51"/>
    <n v="4"/>
    <n v="16.75"/>
    <x v="3"/>
    <s v="EB"/>
    <n v="83.75"/>
    <x v="2"/>
    <x v="10"/>
    <x v="1"/>
  </r>
  <r>
    <s v="918-112-7470"/>
    <s v="4596 Crownhardt Court"/>
    <x v="27"/>
    <x v="5"/>
    <n v="74170"/>
    <n v="2515"/>
    <x v="354"/>
    <s v="TV804"/>
    <n v="2"/>
    <x v="4"/>
    <n v="7"/>
    <n v="37.99"/>
    <x v="0"/>
    <s v="TV"/>
    <n v="75.98"/>
    <x v="19"/>
    <x v="6"/>
    <x v="0"/>
  </r>
  <r>
    <s v="540-702-5355"/>
    <s v="209 Commercial Road"/>
    <x v="83"/>
    <x v="7"/>
    <n v="24034"/>
    <n v="446"/>
    <x v="130"/>
    <s v="EB516"/>
    <n v="4"/>
    <x v="57"/>
    <n v="4"/>
    <n v="16.989999999999998"/>
    <x v="3"/>
    <s v="EB"/>
    <n v="67.959999999999994"/>
    <x v="18"/>
    <x v="7"/>
    <x v="1"/>
  </r>
  <r>
    <s v="661-262-2696"/>
    <s v="4171 Vidon Lane"/>
    <x v="155"/>
    <x v="4"/>
    <n v="93399"/>
    <n v="126"/>
    <x v="624"/>
    <s v="TV804"/>
    <n v="4"/>
    <x v="4"/>
    <n v="7"/>
    <n v="37.99"/>
    <x v="0"/>
    <s v="TV"/>
    <n v="151.96"/>
    <x v="0"/>
    <x v="4"/>
    <x v="1"/>
  </r>
  <r>
    <s v="661-262-2696"/>
    <s v="4171 Vidon Lane"/>
    <x v="155"/>
    <x v="4"/>
    <n v="93399"/>
    <n v="384"/>
    <x v="26"/>
    <s v="BP110"/>
    <n v="4"/>
    <x v="11"/>
    <n v="1"/>
    <n v="11.99"/>
    <x v="1"/>
    <s v="BP"/>
    <n v="47.96"/>
    <x v="19"/>
    <x v="5"/>
    <x v="1"/>
  </r>
  <r>
    <s v="661-262-2696"/>
    <s v="4171 Vidon Lane"/>
    <x v="155"/>
    <x v="4"/>
    <n v="93399"/>
    <n v="1233"/>
    <x v="133"/>
    <s v="RS706"/>
    <n v="6"/>
    <x v="38"/>
    <n v="6"/>
    <n v="883"/>
    <x v="2"/>
    <s v="RS"/>
    <n v="5298"/>
    <x v="22"/>
    <x v="10"/>
    <x v="1"/>
  </r>
  <r>
    <s v="661-262-2696"/>
    <s v="4171 Vidon Lane"/>
    <x v="155"/>
    <x v="4"/>
    <n v="93399"/>
    <n v="2454"/>
    <x v="65"/>
    <s v="EB513"/>
    <n v="4"/>
    <x v="55"/>
    <n v="4"/>
    <n v="14.99"/>
    <x v="3"/>
    <s v="EB"/>
    <n v="59.96"/>
    <x v="28"/>
    <x v="6"/>
    <x v="0"/>
  </r>
  <r>
    <s v="661-262-2696"/>
    <s v="4171 Vidon Lane"/>
    <x v="155"/>
    <x v="4"/>
    <n v="93399"/>
    <n v="3230"/>
    <x v="587"/>
    <s v="EB509"/>
    <n v="5"/>
    <x v="65"/>
    <n v="4"/>
    <n v="19.989999999999998"/>
    <x v="3"/>
    <s v="EB"/>
    <n v="99.949999999999989"/>
    <x v="23"/>
    <x v="3"/>
    <x v="0"/>
  </r>
  <r>
    <s v="404-134-3964"/>
    <s v="565 Jenna Way"/>
    <x v="61"/>
    <x v="2"/>
    <n v="30245"/>
    <n v="1677"/>
    <x v="303"/>
    <s v="EB517"/>
    <n v="5"/>
    <x v="62"/>
    <n v="4"/>
    <n v="19.5"/>
    <x v="3"/>
    <s v="EB"/>
    <n v="97.5"/>
    <x v="21"/>
    <x v="3"/>
    <x v="1"/>
  </r>
  <r>
    <s v="404-134-3964"/>
    <s v="565 Jenna Way"/>
    <x v="61"/>
    <x v="2"/>
    <n v="30245"/>
    <n v="2387"/>
    <x v="678"/>
    <s v="RK607"/>
    <n v="2"/>
    <x v="25"/>
    <n v="5"/>
    <n v="245"/>
    <x v="6"/>
    <s v="RK"/>
    <n v="490"/>
    <x v="12"/>
    <x v="2"/>
    <x v="0"/>
  </r>
  <r>
    <s v="404-134-3964"/>
    <s v="565 Jenna Way"/>
    <x v="61"/>
    <x v="2"/>
    <n v="30245"/>
    <n v="3131"/>
    <x v="641"/>
    <s v="EB513"/>
    <n v="5"/>
    <x v="55"/>
    <n v="4"/>
    <n v="14.99"/>
    <x v="3"/>
    <s v="EB"/>
    <n v="74.95"/>
    <x v="28"/>
    <x v="1"/>
    <x v="0"/>
  </r>
  <r>
    <s v="763-705-3396"/>
    <s v="4310 Hansons Place"/>
    <x v="91"/>
    <x v="27"/>
    <n v="55402"/>
    <n v="234"/>
    <x v="160"/>
    <s v="EB504"/>
    <n v="4"/>
    <x v="14"/>
    <n v="4"/>
    <n v="12.99"/>
    <x v="3"/>
    <s v="EB"/>
    <n v="51.96"/>
    <x v="30"/>
    <x v="9"/>
    <x v="1"/>
  </r>
  <r>
    <s v="763-705-3396"/>
    <s v="4310 Hansons Place"/>
    <x v="91"/>
    <x v="27"/>
    <n v="55402"/>
    <n v="663"/>
    <x v="663"/>
    <s v="BP110"/>
    <n v="4"/>
    <x v="11"/>
    <n v="1"/>
    <n v="11.99"/>
    <x v="1"/>
    <s v="BP"/>
    <n v="47.96"/>
    <x v="17"/>
    <x v="2"/>
    <x v="1"/>
  </r>
  <r>
    <s v="347-643-0354"/>
    <s v="662 Hoffman Hill"/>
    <x v="177"/>
    <x v="1"/>
    <n v="11388"/>
    <n v="510"/>
    <x v="511"/>
    <s v="RK607"/>
    <n v="3"/>
    <x v="25"/>
    <n v="5"/>
    <n v="245"/>
    <x v="6"/>
    <s v="RK"/>
    <n v="735"/>
    <x v="2"/>
    <x v="7"/>
    <x v="1"/>
  </r>
  <r>
    <s v="347-643-0354"/>
    <s v="662 Hoffman Hill"/>
    <x v="177"/>
    <x v="1"/>
    <n v="11388"/>
    <n v="3239"/>
    <x v="179"/>
    <s v="TV811"/>
    <n v="3"/>
    <x v="2"/>
    <n v="7"/>
    <n v="27.5"/>
    <x v="0"/>
    <s v="TV"/>
    <n v="82.5"/>
    <x v="16"/>
    <x v="3"/>
    <x v="0"/>
  </r>
  <r>
    <s v="206-386-5524"/>
    <s v="89 Brown Avenue"/>
    <x v="51"/>
    <x v="26"/>
    <n v="98185"/>
    <n v="553"/>
    <x v="590"/>
    <s v="TV801"/>
    <n v="6"/>
    <x v="60"/>
    <n v="7"/>
    <n v="36.99"/>
    <x v="0"/>
    <s v="TV"/>
    <n v="221.94"/>
    <x v="15"/>
    <x v="7"/>
    <x v="1"/>
  </r>
  <r>
    <s v="206-386-5524"/>
    <s v="89 Brown Avenue"/>
    <x v="51"/>
    <x v="26"/>
    <n v="98185"/>
    <n v="2056"/>
    <x v="224"/>
    <s v="DK201"/>
    <n v="2"/>
    <x v="19"/>
    <n v="2"/>
    <n v="54"/>
    <x v="4"/>
    <s v="DK"/>
    <n v="108"/>
    <x v="30"/>
    <x v="5"/>
    <x v="0"/>
  </r>
  <r>
    <s v="859-670-7047"/>
    <s v="139 Cody Plaza"/>
    <x v="167"/>
    <x v="34"/>
    <n v="40505"/>
    <n v="2487"/>
    <x v="570"/>
    <s v="TV808"/>
    <n v="4"/>
    <x v="26"/>
    <n v="7"/>
    <n v="34.99"/>
    <x v="0"/>
    <s v="TV"/>
    <n v="139.96"/>
    <x v="2"/>
    <x v="6"/>
    <x v="0"/>
  </r>
  <r>
    <s v="904-443-5626"/>
    <s v="72 Evergreen Center"/>
    <x v="113"/>
    <x v="8"/>
    <n v="32215"/>
    <n v="2032"/>
    <x v="287"/>
    <s v="TV807"/>
    <n v="2"/>
    <x v="15"/>
    <n v="7"/>
    <n v="32.950000000000003"/>
    <x v="0"/>
    <s v="TV"/>
    <n v="65.900000000000006"/>
    <x v="28"/>
    <x v="5"/>
    <x v="0"/>
  </r>
  <r>
    <s v="217-620-3248"/>
    <s v="61 Luster Avenue"/>
    <x v="29"/>
    <x v="17"/>
    <n v="62711"/>
    <n v="154"/>
    <x v="507"/>
    <s v="TV802"/>
    <n v="1"/>
    <x v="31"/>
    <n v="7"/>
    <n v="49.95"/>
    <x v="0"/>
    <s v="TV"/>
    <n v="49.95"/>
    <x v="26"/>
    <x v="9"/>
    <x v="1"/>
  </r>
  <r>
    <s v="217-620-3248"/>
    <s v="61 Luster Avenue"/>
    <x v="29"/>
    <x v="17"/>
    <n v="62711"/>
    <n v="211"/>
    <x v="195"/>
    <s v="DS301"/>
    <n v="4"/>
    <x v="20"/>
    <n v="3"/>
    <n v="399"/>
    <x v="5"/>
    <s v="DS"/>
    <n v="1596"/>
    <x v="28"/>
    <x v="9"/>
    <x v="1"/>
  </r>
  <r>
    <s v="217-620-3248"/>
    <s v="61 Luster Avenue"/>
    <x v="29"/>
    <x v="17"/>
    <n v="62711"/>
    <n v="664"/>
    <x v="663"/>
    <s v="EB514"/>
    <n v="6"/>
    <x v="8"/>
    <n v="4"/>
    <n v="23.99"/>
    <x v="3"/>
    <s v="EB"/>
    <n v="143.94"/>
    <x v="17"/>
    <x v="2"/>
    <x v="1"/>
  </r>
  <r>
    <s v="217-620-3248"/>
    <s v="61 Luster Avenue"/>
    <x v="29"/>
    <x v="17"/>
    <n v="62711"/>
    <n v="1195"/>
    <x v="359"/>
    <s v="EB506"/>
    <n v="6"/>
    <x v="59"/>
    <n v="4"/>
    <n v="16.989999999999998"/>
    <x v="3"/>
    <s v="EB"/>
    <n v="101.94"/>
    <x v="27"/>
    <x v="10"/>
    <x v="1"/>
  </r>
  <r>
    <s v="217-620-3248"/>
    <s v="61 Luster Avenue"/>
    <x v="29"/>
    <x v="17"/>
    <n v="62711"/>
    <n v="2416"/>
    <x v="307"/>
    <s v="DS304"/>
    <n v="5"/>
    <x v="18"/>
    <n v="3"/>
    <n v="250"/>
    <x v="5"/>
    <s v="DS"/>
    <n v="1250"/>
    <x v="8"/>
    <x v="6"/>
    <x v="0"/>
  </r>
  <r>
    <s v="312-516-0402"/>
    <s v="7777 Golf Crossing"/>
    <x v="21"/>
    <x v="17"/>
    <n v="60674"/>
    <n v="914"/>
    <x v="411"/>
    <s v="TV808"/>
    <n v="2"/>
    <x v="26"/>
    <n v="7"/>
    <n v="34.99"/>
    <x v="0"/>
    <s v="TV"/>
    <n v="69.98"/>
    <x v="27"/>
    <x v="0"/>
    <x v="1"/>
  </r>
  <r>
    <s v="305-498-2537"/>
    <s v="90 Eliot Circle"/>
    <x v="165"/>
    <x v="8"/>
    <n v="33190"/>
    <n v="896"/>
    <x v="428"/>
    <s v="DK205"/>
    <n v="3"/>
    <x v="7"/>
    <n v="2"/>
    <n v="89.95"/>
    <x v="4"/>
    <s v="DK"/>
    <n v="269.85000000000002"/>
    <x v="3"/>
    <x v="0"/>
    <x v="1"/>
  </r>
  <r>
    <s v="305-498-2537"/>
    <s v="90 Eliot Circle"/>
    <x v="165"/>
    <x v="8"/>
    <n v="33190"/>
    <n v="948"/>
    <x v="193"/>
    <s v="RK603"/>
    <n v="4"/>
    <x v="27"/>
    <n v="5"/>
    <n v="189"/>
    <x v="6"/>
    <s v="RK"/>
    <n v="756"/>
    <x v="19"/>
    <x v="0"/>
    <x v="1"/>
  </r>
  <r>
    <s v="305-498-2537"/>
    <s v="90 Eliot Circle"/>
    <x v="165"/>
    <x v="8"/>
    <n v="33190"/>
    <n v="1073"/>
    <x v="181"/>
    <s v="RS703"/>
    <n v="4"/>
    <x v="50"/>
    <n v="6"/>
    <n v="549"/>
    <x v="2"/>
    <s v="RS"/>
    <n v="2196"/>
    <x v="7"/>
    <x v="11"/>
    <x v="1"/>
  </r>
  <r>
    <s v="859-960-0351"/>
    <s v="96 Hoepker Street"/>
    <x v="167"/>
    <x v="34"/>
    <n v="40546"/>
    <n v="1063"/>
    <x v="373"/>
    <s v="BP106"/>
    <n v="4"/>
    <x v="52"/>
    <n v="1"/>
    <n v="8.99"/>
    <x v="1"/>
    <s v="BP"/>
    <n v="35.96"/>
    <x v="2"/>
    <x v="11"/>
    <x v="1"/>
  </r>
  <r>
    <s v="801-421-9223"/>
    <s v="44036 Lukken Drive"/>
    <x v="117"/>
    <x v="38"/>
    <n v="84140"/>
    <n v="67"/>
    <x v="553"/>
    <s v="EB505"/>
    <n v="2"/>
    <x v="32"/>
    <n v="4"/>
    <n v="14.99"/>
    <x v="3"/>
    <s v="EB"/>
    <n v="29.98"/>
    <x v="24"/>
    <x v="4"/>
    <x v="1"/>
  </r>
  <r>
    <s v="801-421-9223"/>
    <s v="44036 Lukken Drive"/>
    <x v="117"/>
    <x v="38"/>
    <n v="84140"/>
    <n v="235"/>
    <x v="160"/>
    <s v="TV813"/>
    <n v="3"/>
    <x v="33"/>
    <n v="7"/>
    <n v="29.99"/>
    <x v="0"/>
    <s v="TV"/>
    <n v="89.97"/>
    <x v="30"/>
    <x v="9"/>
    <x v="1"/>
  </r>
  <r>
    <s v="941-894-8851"/>
    <s v="67 Russell Road"/>
    <x v="284"/>
    <x v="8"/>
    <n v="34290"/>
    <n v="2275"/>
    <x v="61"/>
    <s v="EB514"/>
    <n v="3"/>
    <x v="8"/>
    <n v="4"/>
    <n v="23.99"/>
    <x v="3"/>
    <s v="EB"/>
    <n v="71.97"/>
    <x v="18"/>
    <x v="2"/>
    <x v="0"/>
  </r>
  <r>
    <s v="863-782-8158"/>
    <s v="6628 Havey Court"/>
    <x v="206"/>
    <x v="8"/>
    <n v="33805"/>
    <n v="598"/>
    <x v="114"/>
    <s v="RK604"/>
    <n v="2"/>
    <x v="35"/>
    <n v="5"/>
    <n v="189"/>
    <x v="6"/>
    <s v="RK"/>
    <n v="378"/>
    <x v="9"/>
    <x v="2"/>
    <x v="1"/>
  </r>
  <r>
    <s v="863-782-8158"/>
    <s v="6628 Havey Court"/>
    <x v="206"/>
    <x v="8"/>
    <n v="33805"/>
    <n v="2926"/>
    <x v="600"/>
    <s v="BP108"/>
    <n v="2"/>
    <x v="40"/>
    <n v="1"/>
    <n v="7.99"/>
    <x v="1"/>
    <s v="BP"/>
    <n v="15.98"/>
    <x v="4"/>
    <x v="10"/>
    <x v="0"/>
  </r>
  <r>
    <s v="786-110-0558"/>
    <s v="43 Mendota Way"/>
    <x v="165"/>
    <x v="8"/>
    <n v="33129"/>
    <n v="3280"/>
    <x v="643"/>
    <s v="TV808"/>
    <n v="4"/>
    <x v="26"/>
    <n v="7"/>
    <n v="34.99"/>
    <x v="0"/>
    <s v="TV"/>
    <n v="139.96"/>
    <x v="1"/>
    <x v="3"/>
    <x v="0"/>
  </r>
  <r>
    <s v="330-562-6385"/>
    <s v="6796 3rd Drive"/>
    <x v="221"/>
    <x v="20"/>
    <n v="44511"/>
    <n v="1229"/>
    <x v="306"/>
    <s v="EB509"/>
    <n v="1"/>
    <x v="65"/>
    <n v="4"/>
    <n v="19.989999999999998"/>
    <x v="3"/>
    <s v="EB"/>
    <n v="19.989999999999998"/>
    <x v="7"/>
    <x v="10"/>
    <x v="1"/>
  </r>
  <r>
    <s v="330-562-6385"/>
    <s v="6796 3rd Drive"/>
    <x v="221"/>
    <x v="20"/>
    <n v="44511"/>
    <n v="2089"/>
    <x v="628"/>
    <s v="DS303"/>
    <n v="5"/>
    <x v="53"/>
    <n v="3"/>
    <n v="450"/>
    <x v="5"/>
    <s v="DS"/>
    <n v="2250"/>
    <x v="0"/>
    <x v="5"/>
    <x v="0"/>
  </r>
  <r>
    <s v="515-837-9110"/>
    <s v="57328 Shopko Place"/>
    <x v="163"/>
    <x v="13"/>
    <n v="50936"/>
    <n v="2013"/>
    <x v="83"/>
    <s v="EB505"/>
    <n v="4"/>
    <x v="32"/>
    <n v="4"/>
    <n v="14.99"/>
    <x v="3"/>
    <s v="EB"/>
    <n v="59.96"/>
    <x v="6"/>
    <x v="5"/>
    <x v="0"/>
  </r>
  <r>
    <s v="810-912-8724"/>
    <s v="8372 Nevada Road"/>
    <x v="214"/>
    <x v="24"/>
    <n v="48505"/>
    <n v="2015"/>
    <x v="83"/>
    <s v="BP110"/>
    <n v="4"/>
    <x v="11"/>
    <n v="1"/>
    <n v="11.99"/>
    <x v="1"/>
    <s v="BP"/>
    <n v="47.96"/>
    <x v="6"/>
    <x v="5"/>
    <x v="0"/>
  </r>
  <r>
    <s v="810-912-8724"/>
    <s v="8372 Nevada Road"/>
    <x v="214"/>
    <x v="24"/>
    <n v="48505"/>
    <n v="2498"/>
    <x v="545"/>
    <s v="BP104"/>
    <n v="2"/>
    <x v="28"/>
    <n v="1"/>
    <n v="4.99"/>
    <x v="1"/>
    <s v="BP"/>
    <n v="9.98"/>
    <x v="7"/>
    <x v="6"/>
    <x v="0"/>
  </r>
  <r>
    <s v="804-166-1438"/>
    <s v="47833 Dennis Lane"/>
    <x v="9"/>
    <x v="7"/>
    <n v="23260"/>
    <n v="653"/>
    <x v="607"/>
    <s v="DK201"/>
    <n v="3"/>
    <x v="19"/>
    <n v="2"/>
    <n v="54"/>
    <x v="4"/>
    <s v="DK"/>
    <n v="162"/>
    <x v="7"/>
    <x v="2"/>
    <x v="1"/>
  </r>
  <r>
    <s v="804-166-1438"/>
    <s v="47833 Dennis Lane"/>
    <x v="9"/>
    <x v="7"/>
    <n v="23260"/>
    <n v="2988"/>
    <x v="295"/>
    <s v="TV813"/>
    <n v="2"/>
    <x v="33"/>
    <n v="7"/>
    <n v="29.99"/>
    <x v="0"/>
    <s v="TV"/>
    <n v="59.98"/>
    <x v="3"/>
    <x v="8"/>
    <x v="0"/>
  </r>
  <r>
    <s v="502-891-2898"/>
    <s v="31 Dixon Place"/>
    <x v="79"/>
    <x v="34"/>
    <n v="40256"/>
    <n v="1376"/>
    <x v="402"/>
    <s v="RS704"/>
    <n v="6"/>
    <x v="66"/>
    <n v="6"/>
    <n v="699"/>
    <x v="2"/>
    <s v="RS"/>
    <n v="4194"/>
    <x v="17"/>
    <x v="8"/>
    <x v="1"/>
  </r>
  <r>
    <s v="859-399-0934"/>
    <s v="40716 Longview Avenue"/>
    <x v="167"/>
    <x v="34"/>
    <n v="40591"/>
    <n v="413"/>
    <x v="386"/>
    <s v="RS707"/>
    <n v="5"/>
    <x v="21"/>
    <n v="6"/>
    <n v="599"/>
    <x v="2"/>
    <s v="RS"/>
    <n v="2995"/>
    <x v="21"/>
    <x v="5"/>
    <x v="1"/>
  </r>
  <r>
    <s v="859-399-0934"/>
    <s v="40716 Longview Avenue"/>
    <x v="167"/>
    <x v="34"/>
    <n v="40591"/>
    <n v="1836"/>
    <x v="453"/>
    <s v="EB501"/>
    <n v="2"/>
    <x v="16"/>
    <n v="4"/>
    <n v="23.99"/>
    <x v="3"/>
    <s v="EB"/>
    <n v="47.98"/>
    <x v="12"/>
    <x v="4"/>
    <x v="0"/>
  </r>
  <r>
    <s v="419-166-9761"/>
    <s v="3719 Melrose Circle"/>
    <x v="103"/>
    <x v="20"/>
    <n v="43605"/>
    <n v="152"/>
    <x v="455"/>
    <s v="EB502"/>
    <n v="4"/>
    <x v="39"/>
    <n v="4"/>
    <n v="24.95"/>
    <x v="3"/>
    <s v="EB"/>
    <n v="99.8"/>
    <x v="29"/>
    <x v="4"/>
    <x v="1"/>
  </r>
  <r>
    <s v="419-166-9761"/>
    <s v="3719 Melrose Circle"/>
    <x v="103"/>
    <x v="20"/>
    <n v="43605"/>
    <n v="2801"/>
    <x v="653"/>
    <s v="BP108"/>
    <n v="4"/>
    <x v="40"/>
    <n v="1"/>
    <n v="7.99"/>
    <x v="1"/>
    <s v="BP"/>
    <n v="31.96"/>
    <x v="4"/>
    <x v="11"/>
    <x v="0"/>
  </r>
  <r>
    <s v="301-394-7113"/>
    <s v="37 Springview Lane"/>
    <x v="285"/>
    <x v="9"/>
    <n v="20892"/>
    <n v="3105"/>
    <x v="112"/>
    <s v="DK202"/>
    <n v="2"/>
    <x v="56"/>
    <n v="2"/>
    <n v="58.95"/>
    <x v="4"/>
    <s v="DK"/>
    <n v="117.9"/>
    <x v="6"/>
    <x v="1"/>
    <x v="0"/>
  </r>
  <r>
    <s v="210-253-5209"/>
    <s v="59656 Lerdahl Circle"/>
    <x v="63"/>
    <x v="3"/>
    <n v="78225"/>
    <n v="2505"/>
    <x v="354"/>
    <s v="BP110"/>
    <n v="5"/>
    <x v="11"/>
    <n v="1"/>
    <n v="11.99"/>
    <x v="1"/>
    <s v="BP"/>
    <n v="59.95"/>
    <x v="19"/>
    <x v="6"/>
    <x v="0"/>
  </r>
  <r>
    <s v="312-516-9067"/>
    <s v="73 Helena Drive"/>
    <x v="21"/>
    <x v="17"/>
    <n v="60669"/>
    <n v="935"/>
    <x v="118"/>
    <s v="TV810"/>
    <n v="2"/>
    <x v="68"/>
    <n v="7"/>
    <n v="44.95"/>
    <x v="0"/>
    <s v="TV"/>
    <n v="89.9"/>
    <x v="7"/>
    <x v="0"/>
    <x v="1"/>
  </r>
  <r>
    <s v="312-516-9067"/>
    <s v="73 Helena Drive"/>
    <x v="21"/>
    <x v="17"/>
    <n v="60669"/>
    <n v="1633"/>
    <x v="137"/>
    <s v="RK603"/>
    <n v="5"/>
    <x v="27"/>
    <n v="5"/>
    <n v="189"/>
    <x v="6"/>
    <s v="RK"/>
    <n v="945"/>
    <x v="1"/>
    <x v="3"/>
    <x v="1"/>
  </r>
  <r>
    <s v="217-671-8599"/>
    <s v="73911 Charing Cross Road"/>
    <x v="29"/>
    <x v="17"/>
    <n v="62764"/>
    <n v="1503"/>
    <x v="679"/>
    <s v="RS702"/>
    <n v="6"/>
    <x v="36"/>
    <n v="6"/>
    <n v="899"/>
    <x v="2"/>
    <s v="RS"/>
    <n v="5394"/>
    <x v="1"/>
    <x v="1"/>
    <x v="1"/>
  </r>
  <r>
    <s v="217-671-8599"/>
    <s v="73911 Charing Cross Road"/>
    <x v="29"/>
    <x v="17"/>
    <n v="62764"/>
    <n v="2315"/>
    <x v="642"/>
    <s v="RK607"/>
    <n v="4"/>
    <x v="25"/>
    <n v="5"/>
    <n v="245"/>
    <x v="6"/>
    <s v="RK"/>
    <n v="980"/>
    <x v="10"/>
    <x v="2"/>
    <x v="0"/>
  </r>
  <r>
    <s v="806-639-5980"/>
    <s v="495 Hauk Court"/>
    <x v="111"/>
    <x v="3"/>
    <n v="79159"/>
    <n v="1358"/>
    <x v="558"/>
    <s v="EB517"/>
    <n v="3"/>
    <x v="62"/>
    <n v="4"/>
    <n v="19.5"/>
    <x v="3"/>
    <s v="EB"/>
    <n v="58.5"/>
    <x v="5"/>
    <x v="8"/>
    <x v="1"/>
  </r>
  <r>
    <s v="806-639-5980"/>
    <s v="495 Hauk Court"/>
    <x v="111"/>
    <x v="3"/>
    <n v="79159"/>
    <n v="1607"/>
    <x v="52"/>
    <s v="EB514"/>
    <n v="4"/>
    <x v="8"/>
    <n v="4"/>
    <n v="23.99"/>
    <x v="3"/>
    <s v="EB"/>
    <n v="95.96"/>
    <x v="10"/>
    <x v="3"/>
    <x v="1"/>
  </r>
  <r>
    <s v="806-639-5980"/>
    <s v="495 Hauk Court"/>
    <x v="111"/>
    <x v="3"/>
    <n v="79159"/>
    <n v="2139"/>
    <x v="594"/>
    <s v="TV811"/>
    <n v="4"/>
    <x v="2"/>
    <n v="7"/>
    <n v="27.5"/>
    <x v="0"/>
    <s v="TV"/>
    <n v="110"/>
    <x v="18"/>
    <x v="7"/>
    <x v="0"/>
  </r>
  <r>
    <s v="347-450-8545"/>
    <s v="64487 Vermont Place"/>
    <x v="37"/>
    <x v="1"/>
    <n v="11241"/>
    <n v="1318"/>
    <x v="515"/>
    <s v="TV804"/>
    <n v="4"/>
    <x v="4"/>
    <n v="7"/>
    <n v="37.99"/>
    <x v="0"/>
    <s v="TV"/>
    <n v="151.96"/>
    <x v="9"/>
    <x v="8"/>
    <x v="1"/>
  </r>
  <r>
    <s v="612-774-3312"/>
    <s v="339 Cambridge Park"/>
    <x v="91"/>
    <x v="27"/>
    <n v="55458"/>
    <n v="1289"/>
    <x v="471"/>
    <s v="TV808"/>
    <n v="3"/>
    <x v="26"/>
    <n v="7"/>
    <n v="34.99"/>
    <x v="0"/>
    <s v="TV"/>
    <n v="104.97"/>
    <x v="13"/>
    <x v="8"/>
    <x v="1"/>
  </r>
  <r>
    <s v="612-774-3312"/>
    <s v="339 Cambridge Park"/>
    <x v="91"/>
    <x v="27"/>
    <n v="55458"/>
    <n v="2610"/>
    <x v="422"/>
    <s v="EB508"/>
    <n v="5"/>
    <x v="5"/>
    <n v="4"/>
    <n v="15.5"/>
    <x v="3"/>
    <s v="EB"/>
    <n v="77.5"/>
    <x v="3"/>
    <x v="0"/>
    <x v="0"/>
  </r>
  <r>
    <s v="314-281-9731"/>
    <s v="460 Northport Point"/>
    <x v="71"/>
    <x v="33"/>
    <n v="63110"/>
    <n v="411"/>
    <x v="557"/>
    <s v="RK606"/>
    <n v="3"/>
    <x v="47"/>
    <n v="5"/>
    <n v="225"/>
    <x v="6"/>
    <s v="RK"/>
    <n v="675"/>
    <x v="11"/>
    <x v="5"/>
    <x v="1"/>
  </r>
  <r>
    <s v="202-802-5782"/>
    <s v="91020 Sherman Trail"/>
    <x v="0"/>
    <x v="0"/>
    <n v="20205"/>
    <n v="2705"/>
    <x v="288"/>
    <s v="RS706"/>
    <n v="6"/>
    <x v="38"/>
    <n v="6"/>
    <n v="883"/>
    <x v="2"/>
    <s v="RS"/>
    <n v="5298"/>
    <x v="26"/>
    <x v="11"/>
    <x v="0"/>
  </r>
  <r>
    <s v="828-128-4781"/>
    <s v="38 Spohn Avenue"/>
    <x v="286"/>
    <x v="30"/>
    <n v="28805"/>
    <n v="335"/>
    <x v="164"/>
    <s v="DS307"/>
    <n v="1"/>
    <x v="12"/>
    <n v="3"/>
    <n v="499"/>
    <x v="5"/>
    <s v="DS"/>
    <n v="499"/>
    <x v="9"/>
    <x v="5"/>
    <x v="1"/>
  </r>
  <r>
    <s v="713-113-7793"/>
    <s v="8326 Sloan Drive"/>
    <x v="84"/>
    <x v="3"/>
    <n v="77055"/>
    <n v="2867"/>
    <x v="300"/>
    <s v="DK206"/>
    <n v="3"/>
    <x v="46"/>
    <n v="2"/>
    <n v="119"/>
    <x v="4"/>
    <s v="DK"/>
    <n v="357"/>
    <x v="23"/>
    <x v="10"/>
    <x v="0"/>
  </r>
  <r>
    <s v="713-113-7793"/>
    <s v="8326 Sloan Drive"/>
    <x v="84"/>
    <x v="3"/>
    <n v="77055"/>
    <n v="3056"/>
    <x v="11"/>
    <s v="DS305"/>
    <n v="4"/>
    <x v="10"/>
    <n v="3"/>
    <n v="455"/>
    <x v="5"/>
    <s v="DS"/>
    <n v="1820"/>
    <x v="11"/>
    <x v="8"/>
    <x v="0"/>
  </r>
  <r>
    <s v="702-412-2532"/>
    <s v="18855 Dayton Lane"/>
    <x v="110"/>
    <x v="15"/>
    <n v="89140"/>
    <n v="498"/>
    <x v="186"/>
    <s v="DK205"/>
    <n v="5"/>
    <x v="7"/>
    <n v="2"/>
    <n v="89.95"/>
    <x v="4"/>
    <s v="DK"/>
    <n v="449.75"/>
    <x v="24"/>
    <x v="7"/>
    <x v="1"/>
  </r>
  <r>
    <s v="702-412-2532"/>
    <s v="18855 Dayton Lane"/>
    <x v="110"/>
    <x v="15"/>
    <n v="89140"/>
    <n v="937"/>
    <x v="118"/>
    <s v="RK602"/>
    <n v="4"/>
    <x v="49"/>
    <n v="5"/>
    <n v="189"/>
    <x v="6"/>
    <s v="RK"/>
    <n v="756"/>
    <x v="7"/>
    <x v="0"/>
    <x v="1"/>
  </r>
  <r>
    <s v="321-410-5181"/>
    <s v="9992 Coleman Pass"/>
    <x v="42"/>
    <x v="8"/>
    <n v="32919"/>
    <n v="1434"/>
    <x v="345"/>
    <s v="TV805"/>
    <n v="4"/>
    <x v="9"/>
    <n v="7"/>
    <n v="49"/>
    <x v="0"/>
    <s v="TV"/>
    <n v="196"/>
    <x v="26"/>
    <x v="1"/>
    <x v="1"/>
  </r>
  <r>
    <s v="321-410-5181"/>
    <s v="9992 Coleman Pass"/>
    <x v="42"/>
    <x v="8"/>
    <n v="32919"/>
    <n v="1687"/>
    <x v="73"/>
    <s v="RK606"/>
    <n v="4"/>
    <x v="47"/>
    <n v="5"/>
    <n v="225"/>
    <x v="6"/>
    <s v="RK"/>
    <n v="900"/>
    <x v="29"/>
    <x v="3"/>
    <x v="1"/>
  </r>
  <r>
    <s v="210-143-3816"/>
    <s v="39704 Kenwood Drive"/>
    <x v="63"/>
    <x v="3"/>
    <n v="78210"/>
    <n v="144"/>
    <x v="680"/>
    <s v="RS703"/>
    <n v="5"/>
    <x v="50"/>
    <n v="6"/>
    <n v="549"/>
    <x v="2"/>
    <s v="RS"/>
    <n v="2745"/>
    <x v="15"/>
    <x v="4"/>
    <x v="1"/>
  </r>
  <r>
    <s v="510-371-1633"/>
    <s v="6672 Basil Road"/>
    <x v="287"/>
    <x v="4"/>
    <n v="94544"/>
    <n v="1173"/>
    <x v="343"/>
    <s v="TV809"/>
    <n v="2"/>
    <x v="64"/>
    <n v="7"/>
    <n v="42.99"/>
    <x v="0"/>
    <s v="TV"/>
    <n v="85.98"/>
    <x v="9"/>
    <x v="10"/>
    <x v="1"/>
  </r>
  <r>
    <s v="510-371-1633"/>
    <s v="6672 Basil Road"/>
    <x v="287"/>
    <x v="4"/>
    <n v="94544"/>
    <n v="1199"/>
    <x v="664"/>
    <s v="BP110"/>
    <n v="4"/>
    <x v="11"/>
    <n v="1"/>
    <n v="11.99"/>
    <x v="1"/>
    <s v="BP"/>
    <n v="47.96"/>
    <x v="24"/>
    <x v="10"/>
    <x v="1"/>
  </r>
  <r>
    <s v="303-204-5565"/>
    <s v="3061 Coleman Alley"/>
    <x v="143"/>
    <x v="32"/>
    <n v="80241"/>
    <n v="912"/>
    <x v="411"/>
    <s v="EB502"/>
    <n v="3"/>
    <x v="39"/>
    <n v="4"/>
    <n v="24.95"/>
    <x v="3"/>
    <s v="EB"/>
    <n v="74.849999999999994"/>
    <x v="27"/>
    <x v="0"/>
    <x v="1"/>
  </r>
  <r>
    <s v="714-171-9474"/>
    <s v="381 Carpenter Place"/>
    <x v="288"/>
    <x v="4"/>
    <n v="92812"/>
    <n v="1453"/>
    <x v="466"/>
    <s v="TV802"/>
    <n v="2"/>
    <x v="31"/>
    <n v="7"/>
    <n v="49.95"/>
    <x v="0"/>
    <s v="TV"/>
    <n v="99.9"/>
    <x v="20"/>
    <x v="1"/>
    <x v="1"/>
  </r>
  <r>
    <s v="813-179-7771"/>
    <s v="48 Crowley Drive"/>
    <x v="289"/>
    <x v="8"/>
    <n v="33543"/>
    <n v="142"/>
    <x v="681"/>
    <s v="TV802"/>
    <n v="5"/>
    <x v="31"/>
    <n v="7"/>
    <n v="49.95"/>
    <x v="0"/>
    <s v="TV"/>
    <n v="249.75"/>
    <x v="12"/>
    <x v="4"/>
    <x v="1"/>
  </r>
  <r>
    <s v="813-179-7771"/>
    <s v="48 Crowley Drive"/>
    <x v="289"/>
    <x v="8"/>
    <n v="33543"/>
    <n v="221"/>
    <x v="629"/>
    <s v="TV807"/>
    <n v="5"/>
    <x v="15"/>
    <n v="7"/>
    <n v="32.950000000000003"/>
    <x v="0"/>
    <s v="TV"/>
    <n v="164.75"/>
    <x v="27"/>
    <x v="9"/>
    <x v="1"/>
  </r>
  <r>
    <s v="813-179-7771"/>
    <s v="48 Crowley Drive"/>
    <x v="289"/>
    <x v="8"/>
    <n v="33543"/>
    <n v="1052"/>
    <x v="62"/>
    <s v="DS304"/>
    <n v="5"/>
    <x v="18"/>
    <n v="3"/>
    <n v="250"/>
    <x v="5"/>
    <s v="DS"/>
    <n v="1250"/>
    <x v="5"/>
    <x v="11"/>
    <x v="1"/>
  </r>
  <r>
    <s v="813-179-7771"/>
    <s v="48 Crowley Drive"/>
    <x v="289"/>
    <x v="8"/>
    <n v="33543"/>
    <n v="1112"/>
    <x v="364"/>
    <s v="RS702"/>
    <n v="6"/>
    <x v="36"/>
    <n v="6"/>
    <n v="899"/>
    <x v="2"/>
    <s v="RS"/>
    <n v="5394"/>
    <x v="21"/>
    <x v="11"/>
    <x v="1"/>
  </r>
  <r>
    <s v="813-179-7771"/>
    <s v="48 Crowley Drive"/>
    <x v="289"/>
    <x v="8"/>
    <n v="33543"/>
    <n v="1896"/>
    <x v="82"/>
    <s v="DK201"/>
    <n v="3"/>
    <x v="19"/>
    <n v="2"/>
    <n v="54"/>
    <x v="4"/>
    <s v="DK"/>
    <n v="162"/>
    <x v="10"/>
    <x v="9"/>
    <x v="0"/>
  </r>
  <r>
    <s v="904-596-6916"/>
    <s v="74726 Meadow Vale Court"/>
    <x v="113"/>
    <x v="8"/>
    <n v="32225"/>
    <n v="69"/>
    <x v="553"/>
    <s v="DS307"/>
    <n v="6"/>
    <x v="12"/>
    <n v="3"/>
    <n v="499"/>
    <x v="5"/>
    <s v="DS"/>
    <n v="2994"/>
    <x v="24"/>
    <x v="4"/>
    <x v="1"/>
  </r>
  <r>
    <s v="904-596-6916"/>
    <s v="74726 Meadow Vale Court"/>
    <x v="113"/>
    <x v="8"/>
    <n v="32225"/>
    <n v="2160"/>
    <x v="517"/>
    <s v="EB518"/>
    <n v="5"/>
    <x v="54"/>
    <n v="4"/>
    <n v="14.99"/>
    <x v="3"/>
    <s v="EB"/>
    <n v="74.95"/>
    <x v="9"/>
    <x v="7"/>
    <x v="0"/>
  </r>
  <r>
    <s v="901-596-9405"/>
    <s v="11 Shopko Alley"/>
    <x v="200"/>
    <x v="14"/>
    <n v="38197"/>
    <n v="571"/>
    <x v="229"/>
    <s v="EB507"/>
    <n v="5"/>
    <x v="67"/>
    <n v="4"/>
    <n v="13.99"/>
    <x v="3"/>
    <s v="EB"/>
    <n v="69.95"/>
    <x v="20"/>
    <x v="2"/>
    <x v="1"/>
  </r>
  <r>
    <s v="901-596-9405"/>
    <s v="11 Shopko Alley"/>
    <x v="200"/>
    <x v="14"/>
    <n v="38197"/>
    <n v="2010"/>
    <x v="682"/>
    <s v="EB506"/>
    <n v="3"/>
    <x v="59"/>
    <n v="4"/>
    <n v="16.989999999999998"/>
    <x v="3"/>
    <s v="EB"/>
    <n v="50.97"/>
    <x v="23"/>
    <x v="5"/>
    <x v="0"/>
  </r>
  <r>
    <s v="608-436-3858"/>
    <s v="293 Westend Plaza"/>
    <x v="14"/>
    <x v="12"/>
    <n v="53710"/>
    <n v="2119"/>
    <x v="651"/>
    <s v="EB514"/>
    <n v="4"/>
    <x v="8"/>
    <n v="4"/>
    <n v="23.99"/>
    <x v="3"/>
    <s v="EB"/>
    <n v="95.96"/>
    <x v="29"/>
    <x v="5"/>
    <x v="0"/>
  </r>
  <r>
    <s v="571-733-0022"/>
    <s v="42 Chive Point"/>
    <x v="229"/>
    <x v="7"/>
    <n v="22244"/>
    <n v="47"/>
    <x v="530"/>
    <s v="RK604"/>
    <n v="4"/>
    <x v="35"/>
    <n v="5"/>
    <n v="189"/>
    <x v="6"/>
    <s v="RK"/>
    <n v="756"/>
    <x v="16"/>
    <x v="4"/>
    <x v="1"/>
  </r>
  <r>
    <s v="571-733-0022"/>
    <s v="42 Chive Point"/>
    <x v="229"/>
    <x v="7"/>
    <n v="22244"/>
    <n v="3123"/>
    <x v="482"/>
    <s v="EB505"/>
    <n v="5"/>
    <x v="32"/>
    <n v="4"/>
    <n v="14.99"/>
    <x v="3"/>
    <s v="EB"/>
    <n v="74.95"/>
    <x v="3"/>
    <x v="1"/>
    <x v="0"/>
  </r>
  <r>
    <s v="217-624-5917"/>
    <s v="36885 Rusk Crossing"/>
    <x v="29"/>
    <x v="17"/>
    <n v="62711"/>
    <n v="1344"/>
    <x v="423"/>
    <s v="DS303"/>
    <n v="3"/>
    <x v="53"/>
    <n v="3"/>
    <n v="450"/>
    <x v="5"/>
    <s v="DS"/>
    <n v="1350"/>
    <x v="24"/>
    <x v="8"/>
    <x v="1"/>
  </r>
  <r>
    <s v="202-984-1575"/>
    <s v="512 Comanche Circle"/>
    <x v="0"/>
    <x v="0"/>
    <n v="20575"/>
    <n v="1559"/>
    <x v="608"/>
    <s v="EB516"/>
    <n v="4"/>
    <x v="57"/>
    <n v="4"/>
    <n v="16.989999999999998"/>
    <x v="3"/>
    <s v="EB"/>
    <n v="67.959999999999994"/>
    <x v="13"/>
    <x v="3"/>
    <x v="1"/>
  </r>
  <r>
    <s v="202-984-1575"/>
    <s v="512 Comanche Circle"/>
    <x v="0"/>
    <x v="0"/>
    <n v="20575"/>
    <n v="2087"/>
    <x v="628"/>
    <s v="BP109"/>
    <n v="2"/>
    <x v="58"/>
    <n v="1"/>
    <n v="10.99"/>
    <x v="1"/>
    <s v="BP"/>
    <n v="21.98"/>
    <x v="0"/>
    <x v="5"/>
    <x v="0"/>
  </r>
  <r>
    <s v="501-259-0567"/>
    <s v="89785 Lake View Crossing"/>
    <x v="33"/>
    <x v="25"/>
    <n v="72209"/>
    <n v="230"/>
    <x v="516"/>
    <s v="BP106"/>
    <n v="2"/>
    <x v="52"/>
    <n v="1"/>
    <n v="8.99"/>
    <x v="1"/>
    <s v="BP"/>
    <n v="17.98"/>
    <x v="5"/>
    <x v="9"/>
    <x v="1"/>
  </r>
  <r>
    <s v="501-259-0567"/>
    <s v="89785 Lake View Crossing"/>
    <x v="33"/>
    <x v="25"/>
    <n v="72209"/>
    <n v="3322"/>
    <x v="483"/>
    <s v="EB516"/>
    <n v="3"/>
    <x v="57"/>
    <n v="4"/>
    <n v="16.989999999999998"/>
    <x v="3"/>
    <s v="EB"/>
    <n v="50.97"/>
    <x v="11"/>
    <x v="3"/>
    <x v="0"/>
  </r>
  <r>
    <s v="225-763-1523"/>
    <s v="125 Nobel Place"/>
    <x v="97"/>
    <x v="16"/>
    <n v="70820"/>
    <n v="929"/>
    <x v="572"/>
    <s v="EB503"/>
    <n v="4"/>
    <x v="24"/>
    <n v="4"/>
    <n v="24.99"/>
    <x v="3"/>
    <s v="EB"/>
    <n v="99.96"/>
    <x v="2"/>
    <x v="0"/>
    <x v="1"/>
  </r>
  <r>
    <s v="225-763-1523"/>
    <s v="125 Nobel Place"/>
    <x v="97"/>
    <x v="16"/>
    <n v="70820"/>
    <n v="2205"/>
    <x v="298"/>
    <s v="TV813"/>
    <n v="4"/>
    <x v="33"/>
    <n v="7"/>
    <n v="29.99"/>
    <x v="0"/>
    <s v="TV"/>
    <n v="119.96"/>
    <x v="7"/>
    <x v="7"/>
    <x v="0"/>
  </r>
  <r>
    <s v="915-417-2848"/>
    <s v="158 Truax Circle"/>
    <x v="104"/>
    <x v="3"/>
    <n v="79934"/>
    <n v="1502"/>
    <x v="679"/>
    <s v="DK203"/>
    <n v="5"/>
    <x v="30"/>
    <n v="2"/>
    <n v="69"/>
    <x v="4"/>
    <s v="DK"/>
    <n v="345"/>
    <x v="1"/>
    <x v="1"/>
    <x v="1"/>
  </r>
  <r>
    <s v="915-417-2848"/>
    <s v="158 Truax Circle"/>
    <x v="104"/>
    <x v="3"/>
    <n v="79934"/>
    <n v="2093"/>
    <x v="628"/>
    <s v="EB521"/>
    <n v="3"/>
    <x v="44"/>
    <n v="4"/>
    <n v="19.5"/>
    <x v="3"/>
    <s v="EB"/>
    <n v="58.5"/>
    <x v="0"/>
    <x v="5"/>
    <x v="0"/>
  </r>
  <r>
    <s v="559-768-8581"/>
    <s v="30566 Truax Point"/>
    <x v="102"/>
    <x v="4"/>
    <n v="93750"/>
    <n v="475"/>
    <x v="360"/>
    <s v="TV811"/>
    <n v="4"/>
    <x v="2"/>
    <n v="7"/>
    <n v="27.5"/>
    <x v="0"/>
    <s v="TV"/>
    <n v="110"/>
    <x v="6"/>
    <x v="7"/>
    <x v="1"/>
  </r>
  <r>
    <s v="302-668-4455"/>
    <s v="465 Center Place"/>
    <x v="88"/>
    <x v="35"/>
    <n v="19886"/>
    <n v="1050"/>
    <x v="62"/>
    <s v="EB520"/>
    <n v="5"/>
    <x v="48"/>
    <n v="4"/>
    <n v="17.5"/>
    <x v="3"/>
    <s v="EB"/>
    <n v="87.5"/>
    <x v="5"/>
    <x v="11"/>
    <x v="1"/>
  </r>
  <r>
    <s v="917-857-0221"/>
    <s v="97979 Myrtle Way"/>
    <x v="1"/>
    <x v="1"/>
    <n v="11436"/>
    <n v="487"/>
    <x v="366"/>
    <s v="TV802"/>
    <n v="3"/>
    <x v="31"/>
    <n v="7"/>
    <n v="49.95"/>
    <x v="0"/>
    <s v="TV"/>
    <n v="149.85000000000002"/>
    <x v="3"/>
    <x v="7"/>
    <x v="1"/>
  </r>
  <r>
    <s v="917-857-0221"/>
    <s v="97979 Myrtle Way"/>
    <x v="1"/>
    <x v="1"/>
    <n v="11436"/>
    <n v="600"/>
    <x v="114"/>
    <s v="EB516"/>
    <n v="3"/>
    <x v="57"/>
    <n v="4"/>
    <n v="16.989999999999998"/>
    <x v="3"/>
    <s v="EB"/>
    <n v="50.97"/>
    <x v="9"/>
    <x v="2"/>
    <x v="1"/>
  </r>
  <r>
    <s v="917-857-0221"/>
    <s v="97979 Myrtle Way"/>
    <x v="1"/>
    <x v="1"/>
    <n v="11436"/>
    <n v="1723"/>
    <x v="618"/>
    <s v="TV804"/>
    <n v="2"/>
    <x v="4"/>
    <n v="7"/>
    <n v="37.99"/>
    <x v="0"/>
    <s v="TV"/>
    <n v="75.98"/>
    <x v="6"/>
    <x v="4"/>
    <x v="0"/>
  </r>
  <r>
    <s v="515-596-7963"/>
    <s v="10670 Scofield Place"/>
    <x v="163"/>
    <x v="13"/>
    <n v="50335"/>
    <n v="2536"/>
    <x v="644"/>
    <s v="EB503"/>
    <n v="6"/>
    <x v="24"/>
    <n v="4"/>
    <n v="24.99"/>
    <x v="3"/>
    <s v="EB"/>
    <n v="149.94"/>
    <x v="25"/>
    <x v="6"/>
    <x v="0"/>
  </r>
  <r>
    <s v="515-596-7963"/>
    <s v="10670 Scofield Place"/>
    <x v="163"/>
    <x v="13"/>
    <n v="50335"/>
    <n v="2774"/>
    <x v="110"/>
    <s v="RS702"/>
    <n v="5"/>
    <x v="36"/>
    <n v="6"/>
    <n v="899"/>
    <x v="2"/>
    <s v="RS"/>
    <n v="4495"/>
    <x v="1"/>
    <x v="11"/>
    <x v="0"/>
  </r>
  <r>
    <s v="330-630-0498"/>
    <s v="23875 Trailsway Alley"/>
    <x v="67"/>
    <x v="20"/>
    <n v="44710"/>
    <n v="1478"/>
    <x v="94"/>
    <s v="BP104"/>
    <n v="5"/>
    <x v="28"/>
    <n v="1"/>
    <n v="4.99"/>
    <x v="1"/>
    <s v="BP"/>
    <n v="24.950000000000003"/>
    <x v="27"/>
    <x v="1"/>
    <x v="1"/>
  </r>
  <r>
    <s v="330-630-0498"/>
    <s v="23875 Trailsway Alley"/>
    <x v="67"/>
    <x v="20"/>
    <n v="44710"/>
    <n v="2685"/>
    <x v="269"/>
    <s v="TV812"/>
    <n v="2"/>
    <x v="43"/>
    <n v="7"/>
    <n v="28.99"/>
    <x v="0"/>
    <s v="TV"/>
    <n v="57.98"/>
    <x v="11"/>
    <x v="0"/>
    <x v="0"/>
  </r>
  <r>
    <s v="330-630-0498"/>
    <s v="23875 Trailsway Alley"/>
    <x v="67"/>
    <x v="20"/>
    <n v="44710"/>
    <n v="3111"/>
    <x v="308"/>
    <s v="TV803"/>
    <n v="4"/>
    <x v="0"/>
    <n v="7"/>
    <n v="29.99"/>
    <x v="0"/>
    <s v="TV"/>
    <n v="119.96"/>
    <x v="16"/>
    <x v="1"/>
    <x v="0"/>
  </r>
  <r>
    <s v="602-833-9960"/>
    <s v="2470 Waxwing Place"/>
    <x v="26"/>
    <x v="6"/>
    <n v="85077"/>
    <n v="979"/>
    <x v="12"/>
    <s v="TV809"/>
    <n v="1"/>
    <x v="64"/>
    <n v="7"/>
    <n v="42.99"/>
    <x v="0"/>
    <s v="TV"/>
    <n v="42.99"/>
    <x v="12"/>
    <x v="0"/>
    <x v="1"/>
  </r>
  <r>
    <s v="602-833-9960"/>
    <s v="2470 Waxwing Place"/>
    <x v="26"/>
    <x v="6"/>
    <n v="85077"/>
    <n v="2776"/>
    <x v="110"/>
    <s v="EB502"/>
    <n v="1"/>
    <x v="39"/>
    <n v="4"/>
    <n v="24.95"/>
    <x v="3"/>
    <s v="EB"/>
    <n v="24.95"/>
    <x v="1"/>
    <x v="11"/>
    <x v="0"/>
  </r>
  <r>
    <s v="602-833-9960"/>
    <s v="2470 Waxwing Place"/>
    <x v="26"/>
    <x v="6"/>
    <n v="85077"/>
    <n v="2914"/>
    <x v="128"/>
    <s v="TV810"/>
    <n v="4"/>
    <x v="68"/>
    <n v="7"/>
    <n v="44.95"/>
    <x v="0"/>
    <s v="TV"/>
    <n v="179.8"/>
    <x v="17"/>
    <x v="10"/>
    <x v="0"/>
  </r>
  <r>
    <s v="512-586-6164"/>
    <s v="961 Service Terrace"/>
    <x v="290"/>
    <x v="3"/>
    <n v="78682"/>
    <n v="1879"/>
    <x v="513"/>
    <s v="EB512"/>
    <n v="5"/>
    <x v="45"/>
    <n v="4"/>
    <n v="24.95"/>
    <x v="3"/>
    <s v="EB"/>
    <n v="124.75"/>
    <x v="16"/>
    <x v="9"/>
    <x v="0"/>
  </r>
  <r>
    <s v="512-586-6164"/>
    <s v="961 Service Terrace"/>
    <x v="290"/>
    <x v="3"/>
    <n v="78682"/>
    <n v="2953"/>
    <x v="249"/>
    <s v="EB521"/>
    <n v="2"/>
    <x v="44"/>
    <n v="4"/>
    <n v="19.5"/>
    <x v="3"/>
    <s v="EB"/>
    <n v="39"/>
    <x v="26"/>
    <x v="8"/>
    <x v="0"/>
  </r>
  <r>
    <s v="202-614-5560"/>
    <s v="98 Blaine Lane"/>
    <x v="0"/>
    <x v="0"/>
    <n v="20010"/>
    <n v="1978"/>
    <x v="683"/>
    <s v="RK607"/>
    <n v="2"/>
    <x v="25"/>
    <n v="5"/>
    <n v="245"/>
    <x v="6"/>
    <s v="RK"/>
    <n v="490"/>
    <x v="11"/>
    <x v="9"/>
    <x v="0"/>
  </r>
  <r>
    <s v="469-840-4435"/>
    <s v="24993 Lukken Parkway"/>
    <x v="174"/>
    <x v="3"/>
    <n v="75246"/>
    <n v="947"/>
    <x v="193"/>
    <s v="DS306"/>
    <n v="2"/>
    <x v="17"/>
    <n v="3"/>
    <n v="250"/>
    <x v="5"/>
    <s v="DS"/>
    <n v="500"/>
    <x v="19"/>
    <x v="0"/>
    <x v="1"/>
  </r>
  <r>
    <s v="469-840-4435"/>
    <s v="24993 Lukken Parkway"/>
    <x v="174"/>
    <x v="3"/>
    <n v="75246"/>
    <n v="1460"/>
    <x v="333"/>
    <s v="RK602"/>
    <n v="4"/>
    <x v="49"/>
    <n v="5"/>
    <n v="189"/>
    <x v="6"/>
    <s v="RK"/>
    <n v="756"/>
    <x v="16"/>
    <x v="1"/>
    <x v="1"/>
  </r>
  <r>
    <s v="323-542-7453"/>
    <s v="7595 Russell Center"/>
    <x v="57"/>
    <x v="4"/>
    <n v="90065"/>
    <n v="967"/>
    <x v="536"/>
    <s v="TV808"/>
    <n v="3"/>
    <x v="26"/>
    <n v="7"/>
    <n v="34.99"/>
    <x v="0"/>
    <s v="TV"/>
    <n v="104.97"/>
    <x v="4"/>
    <x v="0"/>
    <x v="1"/>
  </r>
  <r>
    <s v="415-884-2122"/>
    <s v="35 Esker Hill"/>
    <x v="4"/>
    <x v="4"/>
    <n v="94154"/>
    <n v="287"/>
    <x v="526"/>
    <s v="RK602"/>
    <n v="4"/>
    <x v="49"/>
    <n v="5"/>
    <n v="189"/>
    <x v="6"/>
    <s v="RK"/>
    <n v="756"/>
    <x v="11"/>
    <x v="9"/>
    <x v="1"/>
  </r>
  <r>
    <s v="415-884-2122"/>
    <s v="35 Esker Hill"/>
    <x v="4"/>
    <x v="4"/>
    <n v="94154"/>
    <n v="2888"/>
    <x v="684"/>
    <s v="RS706"/>
    <n v="4"/>
    <x v="38"/>
    <n v="6"/>
    <n v="883"/>
    <x v="2"/>
    <s v="RS"/>
    <n v="3532"/>
    <x v="28"/>
    <x v="10"/>
    <x v="0"/>
  </r>
  <r>
    <s v="605-900-3169"/>
    <s v="31109 Marcy Avenue"/>
    <x v="31"/>
    <x v="23"/>
    <n v="57105"/>
    <n v="1958"/>
    <x v="241"/>
    <s v="DS302"/>
    <n v="1"/>
    <x v="23"/>
    <n v="3"/>
    <n v="395"/>
    <x v="5"/>
    <s v="DS"/>
    <n v="395"/>
    <x v="14"/>
    <x v="9"/>
    <x v="0"/>
  </r>
  <r>
    <s v="605-900-3169"/>
    <s v="31109 Marcy Avenue"/>
    <x v="31"/>
    <x v="23"/>
    <n v="57105"/>
    <n v="2243"/>
    <x v="237"/>
    <s v="RK606"/>
    <n v="4"/>
    <x v="47"/>
    <n v="5"/>
    <n v="225"/>
    <x v="6"/>
    <s v="RK"/>
    <n v="900"/>
    <x v="25"/>
    <x v="7"/>
    <x v="0"/>
  </r>
  <r>
    <s v="605-900-3169"/>
    <s v="31109 Marcy Avenue"/>
    <x v="31"/>
    <x v="23"/>
    <n v="57105"/>
    <n v="3093"/>
    <x v="362"/>
    <s v="RS707"/>
    <n v="2"/>
    <x v="21"/>
    <n v="6"/>
    <n v="599"/>
    <x v="2"/>
    <s v="RS"/>
    <n v="1198"/>
    <x v="20"/>
    <x v="1"/>
    <x v="0"/>
  </r>
  <r>
    <s v="515-721-3257"/>
    <s v="63 Grayhawk Junction"/>
    <x v="163"/>
    <x v="13"/>
    <n v="50393"/>
    <n v="1930"/>
    <x v="252"/>
    <s v="DK208"/>
    <n v="3"/>
    <x v="22"/>
    <n v="2"/>
    <n v="167"/>
    <x v="4"/>
    <s v="DK"/>
    <n v="501"/>
    <x v="30"/>
    <x v="9"/>
    <x v="0"/>
  </r>
  <r>
    <s v="515-721-3257"/>
    <s v="63 Grayhawk Junction"/>
    <x v="163"/>
    <x v="13"/>
    <n v="50393"/>
    <n v="2080"/>
    <x v="256"/>
    <s v="RS705"/>
    <n v="3"/>
    <x v="3"/>
    <n v="6"/>
    <n v="684"/>
    <x v="2"/>
    <s v="RS"/>
    <n v="2052"/>
    <x v="4"/>
    <x v="5"/>
    <x v="0"/>
  </r>
  <r>
    <s v="515-721-3257"/>
    <s v="63 Grayhawk Junction"/>
    <x v="163"/>
    <x v="13"/>
    <n v="50393"/>
    <n v="2154"/>
    <x v="517"/>
    <s v="RK604"/>
    <n v="2"/>
    <x v="35"/>
    <n v="5"/>
    <n v="189"/>
    <x v="6"/>
    <s v="RK"/>
    <n v="378"/>
    <x v="9"/>
    <x v="7"/>
    <x v="0"/>
  </r>
  <r>
    <s v="212-623-3489"/>
    <s v="16337 La Follette Crossing"/>
    <x v="22"/>
    <x v="1"/>
    <n v="10184"/>
    <n v="2237"/>
    <x v="374"/>
    <s v="BP107"/>
    <n v="4"/>
    <x v="6"/>
    <n v="1"/>
    <n v="12"/>
    <x v="1"/>
    <s v="BP"/>
    <n v="48"/>
    <x v="0"/>
    <x v="7"/>
    <x v="0"/>
  </r>
  <r>
    <s v="414-349-8236"/>
    <s v="4931 Waxwing Center"/>
    <x v="196"/>
    <x v="12"/>
    <n v="53277"/>
    <n v="337"/>
    <x v="164"/>
    <s v="EB507"/>
    <n v="6"/>
    <x v="67"/>
    <n v="4"/>
    <n v="13.99"/>
    <x v="3"/>
    <s v="EB"/>
    <n v="83.94"/>
    <x v="9"/>
    <x v="5"/>
    <x v="1"/>
  </r>
  <r>
    <s v="414-349-8236"/>
    <s v="4931 Waxwing Center"/>
    <x v="196"/>
    <x v="12"/>
    <n v="53277"/>
    <n v="1337"/>
    <x v="91"/>
    <s v="RS704"/>
    <n v="5"/>
    <x v="66"/>
    <n v="6"/>
    <n v="699"/>
    <x v="2"/>
    <s v="RS"/>
    <n v="3495"/>
    <x v="27"/>
    <x v="8"/>
    <x v="1"/>
  </r>
  <r>
    <s v="757-968-8016"/>
    <s v="71290 Moland Street"/>
    <x v="255"/>
    <x v="7"/>
    <n v="23464"/>
    <n v="1905"/>
    <x v="47"/>
    <s v="EB514"/>
    <n v="4"/>
    <x v="8"/>
    <n v="4"/>
    <n v="23.99"/>
    <x v="3"/>
    <s v="EB"/>
    <n v="95.96"/>
    <x v="27"/>
    <x v="9"/>
    <x v="0"/>
  </r>
  <r>
    <s v="757-968-8016"/>
    <s v="71290 Moland Street"/>
    <x v="255"/>
    <x v="7"/>
    <n v="23464"/>
    <n v="2696"/>
    <x v="257"/>
    <s v="TV813"/>
    <n v="2"/>
    <x v="33"/>
    <n v="7"/>
    <n v="29.99"/>
    <x v="0"/>
    <s v="TV"/>
    <n v="59.98"/>
    <x v="15"/>
    <x v="0"/>
    <x v="0"/>
  </r>
  <r>
    <s v="225-884-5858"/>
    <s v="279 Eastlawn Park"/>
    <x v="97"/>
    <x v="16"/>
    <n v="70815"/>
    <n v="789"/>
    <x v="218"/>
    <s v="TV811"/>
    <n v="4"/>
    <x v="2"/>
    <n v="7"/>
    <n v="27.5"/>
    <x v="0"/>
    <s v="TV"/>
    <n v="110"/>
    <x v="2"/>
    <x v="6"/>
    <x v="1"/>
  </r>
  <r>
    <s v="225-884-5858"/>
    <s v="279 Eastlawn Park"/>
    <x v="97"/>
    <x v="16"/>
    <n v="70815"/>
    <n v="2109"/>
    <x v="78"/>
    <s v="TV801"/>
    <n v="1"/>
    <x v="60"/>
    <n v="7"/>
    <n v="36.99"/>
    <x v="0"/>
    <s v="TV"/>
    <n v="36.99"/>
    <x v="12"/>
    <x v="5"/>
    <x v="0"/>
  </r>
  <r>
    <s v="205-757-8485"/>
    <s v="30136 Fairview Hill"/>
    <x v="86"/>
    <x v="29"/>
    <n v="35244"/>
    <n v="1141"/>
    <x v="90"/>
    <s v="RS707"/>
    <n v="4"/>
    <x v="21"/>
    <n v="6"/>
    <n v="599"/>
    <x v="2"/>
    <s v="RS"/>
    <n v="2396"/>
    <x v="13"/>
    <x v="10"/>
    <x v="1"/>
  </r>
  <r>
    <s v="205-757-8485"/>
    <s v="30136 Fairview Hill"/>
    <x v="86"/>
    <x v="29"/>
    <n v="35244"/>
    <n v="1496"/>
    <x v="478"/>
    <s v="RK604"/>
    <n v="5"/>
    <x v="35"/>
    <n v="5"/>
    <n v="189"/>
    <x v="6"/>
    <s v="RK"/>
    <n v="945"/>
    <x v="2"/>
    <x v="1"/>
    <x v="1"/>
  </r>
  <r>
    <s v="504-728-1333"/>
    <s v="83092 Old Gate Plaza"/>
    <x v="20"/>
    <x v="16"/>
    <n v="70160"/>
    <n v="2523"/>
    <x v="31"/>
    <s v="EB505"/>
    <n v="4"/>
    <x v="32"/>
    <n v="4"/>
    <n v="14.99"/>
    <x v="3"/>
    <s v="EB"/>
    <n v="59.96"/>
    <x v="14"/>
    <x v="6"/>
    <x v="0"/>
  </r>
  <r>
    <s v="432-380-4820"/>
    <s v="5625 Macpherson Hill"/>
    <x v="176"/>
    <x v="3"/>
    <n v="79764"/>
    <n v="232"/>
    <x v="160"/>
    <s v="EB514"/>
    <n v="2"/>
    <x v="8"/>
    <n v="4"/>
    <n v="23.99"/>
    <x v="3"/>
    <s v="EB"/>
    <n v="47.98"/>
    <x v="30"/>
    <x v="9"/>
    <x v="1"/>
  </r>
  <r>
    <s v="432-380-4820"/>
    <s v="5625 Macpherson Hill"/>
    <x v="176"/>
    <x v="3"/>
    <n v="79764"/>
    <n v="2075"/>
    <x v="655"/>
    <s v="DS305"/>
    <n v="3"/>
    <x v="10"/>
    <n v="3"/>
    <n v="455"/>
    <x v="5"/>
    <s v="DS"/>
    <n v="1365"/>
    <x v="22"/>
    <x v="5"/>
    <x v="0"/>
  </r>
  <r>
    <s v="432-380-4820"/>
    <s v="5625 Macpherson Hill"/>
    <x v="176"/>
    <x v="3"/>
    <n v="79764"/>
    <n v="3074"/>
    <x v="497"/>
    <s v="RK606"/>
    <n v="2"/>
    <x v="47"/>
    <n v="5"/>
    <n v="225"/>
    <x v="6"/>
    <s v="RK"/>
    <n v="450"/>
    <x v="29"/>
    <x v="8"/>
    <x v="0"/>
  </r>
  <r>
    <s v="215-611-9454"/>
    <s v="2699 Brown Terrace"/>
    <x v="34"/>
    <x v="21"/>
    <n v="19131"/>
    <n v="2252"/>
    <x v="685"/>
    <s v="EB513"/>
    <n v="2"/>
    <x v="55"/>
    <n v="4"/>
    <n v="14.99"/>
    <x v="3"/>
    <s v="EB"/>
    <n v="29.98"/>
    <x v="12"/>
    <x v="7"/>
    <x v="0"/>
  </r>
  <r>
    <s v="215-611-9454"/>
    <s v="2699 Brown Terrace"/>
    <x v="34"/>
    <x v="21"/>
    <n v="19131"/>
    <n v="2564"/>
    <x v="51"/>
    <s v="RK605"/>
    <n v="2"/>
    <x v="37"/>
    <n v="5"/>
    <n v="214"/>
    <x v="6"/>
    <s v="RK"/>
    <n v="428"/>
    <x v="26"/>
    <x v="0"/>
    <x v="0"/>
  </r>
  <r>
    <s v="210-261-3080"/>
    <s v="2779 Marcy Drive"/>
    <x v="63"/>
    <x v="3"/>
    <n v="78265"/>
    <n v="593"/>
    <x v="349"/>
    <s v="RS704"/>
    <n v="5"/>
    <x v="66"/>
    <n v="6"/>
    <n v="699"/>
    <x v="2"/>
    <s v="RS"/>
    <n v="3495"/>
    <x v="16"/>
    <x v="2"/>
    <x v="1"/>
  </r>
  <r>
    <s v="210-261-3080"/>
    <s v="2779 Marcy Drive"/>
    <x v="63"/>
    <x v="3"/>
    <n v="78265"/>
    <n v="1943"/>
    <x v="166"/>
    <s v="DK205"/>
    <n v="2"/>
    <x v="7"/>
    <n v="2"/>
    <n v="89.95"/>
    <x v="4"/>
    <s v="DK"/>
    <n v="179.9"/>
    <x v="17"/>
    <x v="9"/>
    <x v="0"/>
  </r>
  <r>
    <s v="210-261-3080"/>
    <s v="2779 Marcy Drive"/>
    <x v="63"/>
    <x v="3"/>
    <n v="78265"/>
    <n v="2489"/>
    <x v="570"/>
    <s v="RK603"/>
    <n v="4"/>
    <x v="27"/>
    <n v="5"/>
    <n v="189"/>
    <x v="6"/>
    <s v="RK"/>
    <n v="756"/>
    <x v="2"/>
    <x v="6"/>
    <x v="0"/>
  </r>
  <r>
    <s v="970-861-1444"/>
    <s v="58200 Cottonwood Pass"/>
    <x v="77"/>
    <x v="32"/>
    <n v="80638"/>
    <n v="72"/>
    <x v="221"/>
    <s v="EB505"/>
    <n v="5"/>
    <x v="32"/>
    <n v="4"/>
    <n v="14.99"/>
    <x v="3"/>
    <s v="EB"/>
    <n v="74.95"/>
    <x v="5"/>
    <x v="4"/>
    <x v="1"/>
  </r>
  <r>
    <s v="970-861-1444"/>
    <s v="58200 Cottonwood Pass"/>
    <x v="77"/>
    <x v="32"/>
    <n v="80638"/>
    <n v="952"/>
    <x v="193"/>
    <s v="TV802"/>
    <n v="4"/>
    <x v="31"/>
    <n v="7"/>
    <n v="49.95"/>
    <x v="0"/>
    <s v="TV"/>
    <n v="199.8"/>
    <x v="19"/>
    <x v="0"/>
    <x v="1"/>
  </r>
  <r>
    <s v="970-861-1444"/>
    <s v="58200 Cottonwood Pass"/>
    <x v="77"/>
    <x v="32"/>
    <n v="80638"/>
    <n v="1418"/>
    <x v="232"/>
    <s v="EB518"/>
    <n v="4"/>
    <x v="54"/>
    <n v="4"/>
    <n v="14.99"/>
    <x v="3"/>
    <s v="EB"/>
    <n v="59.96"/>
    <x v="21"/>
    <x v="8"/>
    <x v="1"/>
  </r>
  <r>
    <s v="970-861-1444"/>
    <s v="58200 Cottonwood Pass"/>
    <x v="77"/>
    <x v="32"/>
    <n v="80638"/>
    <n v="2047"/>
    <x v="431"/>
    <s v="DK201"/>
    <n v="5"/>
    <x v="19"/>
    <n v="2"/>
    <n v="54"/>
    <x v="4"/>
    <s v="DK"/>
    <n v="270"/>
    <x v="24"/>
    <x v="5"/>
    <x v="0"/>
  </r>
  <r>
    <s v="970-861-1444"/>
    <s v="58200 Cottonwood Pass"/>
    <x v="77"/>
    <x v="32"/>
    <n v="80638"/>
    <n v="2054"/>
    <x v="224"/>
    <s v="TV811"/>
    <n v="4"/>
    <x v="2"/>
    <n v="7"/>
    <n v="27.5"/>
    <x v="0"/>
    <s v="TV"/>
    <n v="110"/>
    <x v="30"/>
    <x v="5"/>
    <x v="0"/>
  </r>
  <r>
    <s v="970-861-1444"/>
    <s v="58200 Cottonwood Pass"/>
    <x v="77"/>
    <x v="32"/>
    <n v="80638"/>
    <n v="2782"/>
    <x v="217"/>
    <s v="RS702"/>
    <n v="4"/>
    <x v="36"/>
    <n v="6"/>
    <n v="899"/>
    <x v="2"/>
    <s v="RS"/>
    <n v="3596"/>
    <x v="17"/>
    <x v="11"/>
    <x v="0"/>
  </r>
  <r>
    <s v="812-412-3136"/>
    <s v="877 Oak Valley Junction"/>
    <x v="291"/>
    <x v="18"/>
    <n v="47812"/>
    <n v="357"/>
    <x v="226"/>
    <s v="RK604"/>
    <n v="5"/>
    <x v="35"/>
    <n v="5"/>
    <n v="189"/>
    <x v="6"/>
    <s v="RK"/>
    <n v="945"/>
    <x v="24"/>
    <x v="5"/>
    <x v="1"/>
  </r>
  <r>
    <s v="812-412-3136"/>
    <s v="877 Oak Valley Junction"/>
    <x v="291"/>
    <x v="18"/>
    <n v="47812"/>
    <n v="2697"/>
    <x v="578"/>
    <s v="RS707"/>
    <n v="5"/>
    <x v="21"/>
    <n v="6"/>
    <n v="599"/>
    <x v="2"/>
    <s v="RS"/>
    <n v="2995"/>
    <x v="29"/>
    <x v="0"/>
    <x v="0"/>
  </r>
  <r>
    <s v="574-289-9414"/>
    <s v="8425 Larry Junction"/>
    <x v="205"/>
    <x v="18"/>
    <n v="46614"/>
    <n v="261"/>
    <x v="234"/>
    <s v="TV811"/>
    <n v="5"/>
    <x v="2"/>
    <n v="7"/>
    <n v="27.5"/>
    <x v="0"/>
    <s v="TV"/>
    <n v="137.5"/>
    <x v="19"/>
    <x v="9"/>
    <x v="1"/>
  </r>
  <r>
    <s v="574-289-9414"/>
    <s v="8425 Larry Junction"/>
    <x v="205"/>
    <x v="18"/>
    <n v="46614"/>
    <n v="3233"/>
    <x v="587"/>
    <s v="DK204"/>
    <n v="4"/>
    <x v="63"/>
    <n v="2"/>
    <n v="89"/>
    <x v="4"/>
    <s v="DK"/>
    <n v="356"/>
    <x v="23"/>
    <x v="3"/>
    <x v="0"/>
  </r>
  <r>
    <s v="775-989-9195"/>
    <s v="35 Waywood Road"/>
    <x v="230"/>
    <x v="15"/>
    <n v="89714"/>
    <n v="1549"/>
    <x v="585"/>
    <s v="RK604"/>
    <n v="2"/>
    <x v="35"/>
    <n v="5"/>
    <n v="189"/>
    <x v="6"/>
    <s v="RK"/>
    <n v="378"/>
    <x v="15"/>
    <x v="1"/>
    <x v="1"/>
  </r>
  <r>
    <s v="810-355-7248"/>
    <s v="31 Blackbird Park"/>
    <x v="214"/>
    <x v="24"/>
    <n v="48550"/>
    <n v="716"/>
    <x v="151"/>
    <s v="RS703"/>
    <n v="4"/>
    <x v="50"/>
    <n v="6"/>
    <n v="549"/>
    <x v="2"/>
    <s v="RS"/>
    <n v="2196"/>
    <x v="29"/>
    <x v="2"/>
    <x v="1"/>
  </r>
  <r>
    <s v="801-609-6147"/>
    <s v="516 Maple Wood Alley"/>
    <x v="117"/>
    <x v="38"/>
    <n v="84140"/>
    <n v="2383"/>
    <x v="125"/>
    <s v="EB518"/>
    <n v="3"/>
    <x v="54"/>
    <n v="4"/>
    <n v="14.99"/>
    <x v="3"/>
    <s v="EB"/>
    <n v="44.97"/>
    <x v="11"/>
    <x v="2"/>
    <x v="0"/>
  </r>
  <r>
    <s v="479-682-5609"/>
    <s v="69150 Cambridge Plaza"/>
    <x v="160"/>
    <x v="25"/>
    <n v="72916"/>
    <n v="898"/>
    <x v="428"/>
    <s v="TV813"/>
    <n v="5"/>
    <x v="33"/>
    <n v="7"/>
    <n v="29.99"/>
    <x v="0"/>
    <s v="TV"/>
    <n v="149.94999999999999"/>
    <x v="3"/>
    <x v="0"/>
    <x v="1"/>
  </r>
  <r>
    <s v="479-682-5609"/>
    <s v="69150 Cambridge Plaza"/>
    <x v="160"/>
    <x v="25"/>
    <n v="72916"/>
    <n v="1733"/>
    <x v="602"/>
    <s v="RS702"/>
    <n v="6"/>
    <x v="36"/>
    <n v="6"/>
    <n v="899"/>
    <x v="2"/>
    <s v="RS"/>
    <n v="5394"/>
    <x v="10"/>
    <x v="4"/>
    <x v="0"/>
  </r>
  <r>
    <s v="212-739-3005"/>
    <s v="25805 Cody Trail"/>
    <x v="37"/>
    <x v="1"/>
    <n v="11254"/>
    <n v="314"/>
    <x v="419"/>
    <s v="TV812"/>
    <n v="3"/>
    <x v="43"/>
    <n v="7"/>
    <n v="28.99"/>
    <x v="0"/>
    <s v="TV"/>
    <n v="86.97"/>
    <x v="18"/>
    <x v="5"/>
    <x v="1"/>
  </r>
  <r>
    <s v="212-739-3005"/>
    <s v="25805 Cody Trail"/>
    <x v="37"/>
    <x v="1"/>
    <n v="11254"/>
    <n v="474"/>
    <x v="360"/>
    <s v="TV810"/>
    <n v="2"/>
    <x v="68"/>
    <n v="7"/>
    <n v="44.95"/>
    <x v="0"/>
    <s v="TV"/>
    <n v="89.9"/>
    <x v="6"/>
    <x v="7"/>
    <x v="1"/>
  </r>
  <r>
    <s v="212-739-3005"/>
    <s v="25805 Cody Trail"/>
    <x v="37"/>
    <x v="1"/>
    <n v="11254"/>
    <n v="570"/>
    <x v="490"/>
    <s v="BP106"/>
    <n v="6"/>
    <x v="52"/>
    <n v="1"/>
    <n v="8.99"/>
    <x v="1"/>
    <s v="BP"/>
    <n v="53.94"/>
    <x v="8"/>
    <x v="2"/>
    <x v="1"/>
  </r>
  <r>
    <s v="212-739-3005"/>
    <s v="25805 Cody Trail"/>
    <x v="37"/>
    <x v="1"/>
    <n v="11254"/>
    <n v="924"/>
    <x v="465"/>
    <s v="TV812"/>
    <n v="4"/>
    <x v="43"/>
    <n v="7"/>
    <n v="28.99"/>
    <x v="0"/>
    <s v="TV"/>
    <n v="115.96"/>
    <x v="5"/>
    <x v="0"/>
    <x v="1"/>
  </r>
  <r>
    <s v="419-866-2125"/>
    <s v="61927 Loomis Lane"/>
    <x v="103"/>
    <x v="20"/>
    <n v="43605"/>
    <n v="1707"/>
    <x v="639"/>
    <s v="EB504"/>
    <n v="3"/>
    <x v="14"/>
    <n v="4"/>
    <n v="12.99"/>
    <x v="3"/>
    <s v="EB"/>
    <n v="38.97"/>
    <x v="8"/>
    <x v="4"/>
    <x v="0"/>
  </r>
  <r>
    <s v="419-866-2125"/>
    <s v="61927 Loomis Lane"/>
    <x v="103"/>
    <x v="20"/>
    <n v="43605"/>
    <n v="2048"/>
    <x v="431"/>
    <s v="EB507"/>
    <n v="4"/>
    <x v="67"/>
    <n v="4"/>
    <n v="13.99"/>
    <x v="3"/>
    <s v="EB"/>
    <n v="55.96"/>
    <x v="24"/>
    <x v="5"/>
    <x v="0"/>
  </r>
  <r>
    <s v="505-552-3246"/>
    <s v="974 Grover Park"/>
    <x v="118"/>
    <x v="39"/>
    <n v="87110"/>
    <n v="2701"/>
    <x v="288"/>
    <s v="TV809"/>
    <n v="3"/>
    <x v="64"/>
    <n v="7"/>
    <n v="42.99"/>
    <x v="0"/>
    <s v="TV"/>
    <n v="128.97"/>
    <x v="26"/>
    <x v="11"/>
    <x v="0"/>
  </r>
  <r>
    <s v="786-405-4171"/>
    <s v="420 Transport Center"/>
    <x v="165"/>
    <x v="8"/>
    <n v="33169"/>
    <n v="68"/>
    <x v="553"/>
    <s v="EB518"/>
    <n v="4"/>
    <x v="54"/>
    <n v="4"/>
    <n v="14.99"/>
    <x v="3"/>
    <s v="EB"/>
    <n v="59.96"/>
    <x v="24"/>
    <x v="4"/>
    <x v="1"/>
  </r>
  <r>
    <s v="786-405-4171"/>
    <s v="420 Transport Center"/>
    <x v="165"/>
    <x v="8"/>
    <n v="33169"/>
    <n v="3163"/>
    <x v="25"/>
    <s v="DK203"/>
    <n v="6"/>
    <x v="30"/>
    <n v="2"/>
    <n v="69"/>
    <x v="4"/>
    <s v="DK"/>
    <n v="414"/>
    <x v="19"/>
    <x v="1"/>
    <x v="0"/>
  </r>
  <r>
    <s v="786-405-4171"/>
    <s v="420 Transport Center"/>
    <x v="165"/>
    <x v="8"/>
    <n v="33169"/>
    <n v="3332"/>
    <x v="424"/>
    <s v="DS307"/>
    <n v="3"/>
    <x v="12"/>
    <n v="3"/>
    <n v="499"/>
    <x v="5"/>
    <s v="DS"/>
    <n v="1497"/>
    <x v="29"/>
    <x v="3"/>
    <x v="0"/>
  </r>
  <r>
    <s v="571-265-7062"/>
    <s v="92282 Pleasure Terrace"/>
    <x v="133"/>
    <x v="7"/>
    <n v="22333"/>
    <n v="1850"/>
    <x v="324"/>
    <s v="EB504"/>
    <n v="1"/>
    <x v="14"/>
    <n v="4"/>
    <n v="12.99"/>
    <x v="3"/>
    <s v="EB"/>
    <n v="12.99"/>
    <x v="29"/>
    <x v="4"/>
    <x v="0"/>
  </r>
  <r>
    <s v="843-380-3390"/>
    <s v="658 Hanover Pass"/>
    <x v="222"/>
    <x v="28"/>
    <n v="29905"/>
    <n v="1728"/>
    <x v="278"/>
    <s v="DS304"/>
    <n v="4"/>
    <x v="18"/>
    <n v="3"/>
    <n v="250"/>
    <x v="5"/>
    <s v="DS"/>
    <n v="1000"/>
    <x v="9"/>
    <x v="4"/>
    <x v="0"/>
  </r>
  <r>
    <s v="843-380-3390"/>
    <s v="658 Hanover Pass"/>
    <x v="222"/>
    <x v="28"/>
    <n v="29905"/>
    <n v="2721"/>
    <x v="444"/>
    <s v="DS301"/>
    <n v="1"/>
    <x v="20"/>
    <n v="3"/>
    <n v="399"/>
    <x v="5"/>
    <s v="DS"/>
    <n v="399"/>
    <x v="20"/>
    <x v="11"/>
    <x v="0"/>
  </r>
  <r>
    <s v="513-896-5345"/>
    <s v="330 Rowland Junction"/>
    <x v="238"/>
    <x v="20"/>
    <n v="45999"/>
    <n v="808"/>
    <x v="157"/>
    <s v="DK204"/>
    <n v="4"/>
    <x v="63"/>
    <n v="2"/>
    <n v="89"/>
    <x v="4"/>
    <s v="DK"/>
    <n v="356"/>
    <x v="22"/>
    <x v="6"/>
    <x v="1"/>
  </r>
  <r>
    <s v="513-896-5345"/>
    <s v="330 Rowland Junction"/>
    <x v="238"/>
    <x v="20"/>
    <n v="45999"/>
    <n v="2179"/>
    <x v="38"/>
    <s v="DS304"/>
    <n v="5"/>
    <x v="18"/>
    <n v="3"/>
    <n v="250"/>
    <x v="5"/>
    <s v="DS"/>
    <n v="1250"/>
    <x v="24"/>
    <x v="7"/>
    <x v="0"/>
  </r>
  <r>
    <s v="406-944-4848"/>
    <s v="60 Lillian Plaza"/>
    <x v="292"/>
    <x v="46"/>
    <n v="59112"/>
    <n v="304"/>
    <x v="433"/>
    <s v="EB506"/>
    <n v="2"/>
    <x v="59"/>
    <n v="4"/>
    <n v="16.989999999999998"/>
    <x v="3"/>
    <s v="EB"/>
    <n v="33.979999999999997"/>
    <x v="13"/>
    <x v="5"/>
    <x v="1"/>
  </r>
  <r>
    <s v="406-944-4848"/>
    <s v="60 Lillian Plaza"/>
    <x v="292"/>
    <x v="46"/>
    <n v="59112"/>
    <n v="331"/>
    <x v="686"/>
    <s v="RS705"/>
    <n v="1"/>
    <x v="3"/>
    <n v="6"/>
    <n v="684"/>
    <x v="2"/>
    <s v="RS"/>
    <n v="684"/>
    <x v="16"/>
    <x v="5"/>
    <x v="1"/>
  </r>
  <r>
    <s v="804-942-3458"/>
    <s v="62 Mallard Road"/>
    <x v="9"/>
    <x v="7"/>
    <n v="23220"/>
    <n v="3295"/>
    <x v="622"/>
    <s v="DS306"/>
    <n v="2"/>
    <x v="17"/>
    <n v="3"/>
    <n v="250"/>
    <x v="5"/>
    <s v="DS"/>
    <n v="500"/>
    <x v="19"/>
    <x v="3"/>
    <x v="0"/>
  </r>
  <r>
    <s v="412-943-7336"/>
    <s v="680 Bluestem Trail"/>
    <x v="137"/>
    <x v="21"/>
    <n v="15274"/>
    <n v="939"/>
    <x v="118"/>
    <s v="BP107"/>
    <n v="5"/>
    <x v="6"/>
    <n v="1"/>
    <n v="12"/>
    <x v="1"/>
    <s v="BP"/>
    <n v="60"/>
    <x v="7"/>
    <x v="0"/>
    <x v="1"/>
  </r>
  <r>
    <s v="412-943-7336"/>
    <s v="680 Bluestem Trail"/>
    <x v="137"/>
    <x v="21"/>
    <n v="15274"/>
    <n v="1159"/>
    <x v="676"/>
    <s v="BP110"/>
    <n v="2"/>
    <x v="11"/>
    <n v="1"/>
    <n v="11.99"/>
    <x v="1"/>
    <s v="BP"/>
    <n v="23.98"/>
    <x v="23"/>
    <x v="10"/>
    <x v="1"/>
  </r>
  <r>
    <s v="412-943-7336"/>
    <s v="680 Bluestem Trail"/>
    <x v="137"/>
    <x v="21"/>
    <n v="15274"/>
    <n v="2355"/>
    <x v="69"/>
    <s v="EB513"/>
    <n v="3"/>
    <x v="55"/>
    <n v="4"/>
    <n v="14.99"/>
    <x v="3"/>
    <s v="EB"/>
    <n v="44.97"/>
    <x v="7"/>
    <x v="2"/>
    <x v="0"/>
  </r>
  <r>
    <s v="412-943-7336"/>
    <s v="680 Bluestem Trail"/>
    <x v="137"/>
    <x v="21"/>
    <n v="15274"/>
    <n v="3338"/>
    <x v="424"/>
    <s v="TV810"/>
    <n v="5"/>
    <x v="68"/>
    <n v="7"/>
    <n v="44.95"/>
    <x v="0"/>
    <s v="TV"/>
    <n v="224.75"/>
    <x v="29"/>
    <x v="3"/>
    <x v="0"/>
  </r>
  <r>
    <s v="402-353-3493"/>
    <s v="37099 Rowland Plaza"/>
    <x v="293"/>
    <x v="31"/>
    <n v="68517"/>
    <n v="260"/>
    <x v="234"/>
    <s v="DK209"/>
    <n v="5"/>
    <x v="13"/>
    <n v="2"/>
    <n v="179"/>
    <x v="4"/>
    <s v="DK"/>
    <n v="895"/>
    <x v="19"/>
    <x v="9"/>
    <x v="1"/>
  </r>
  <r>
    <s v="402-353-3493"/>
    <s v="37099 Rowland Plaza"/>
    <x v="293"/>
    <x v="31"/>
    <n v="68517"/>
    <n v="960"/>
    <x v="165"/>
    <s v="EB503"/>
    <n v="3"/>
    <x v="24"/>
    <n v="4"/>
    <n v="24.99"/>
    <x v="3"/>
    <s v="EB"/>
    <n v="74.97"/>
    <x v="22"/>
    <x v="0"/>
    <x v="1"/>
  </r>
  <r>
    <s v="402-353-3493"/>
    <s v="37099 Rowland Plaza"/>
    <x v="293"/>
    <x v="31"/>
    <n v="68517"/>
    <n v="2194"/>
    <x v="463"/>
    <s v="RK605"/>
    <n v="2"/>
    <x v="37"/>
    <n v="5"/>
    <n v="214"/>
    <x v="6"/>
    <s v="RK"/>
    <n v="428"/>
    <x v="30"/>
    <x v="7"/>
    <x v="0"/>
  </r>
  <r>
    <s v="402-353-3493"/>
    <s v="37099 Rowland Plaza"/>
    <x v="293"/>
    <x v="31"/>
    <n v="68517"/>
    <n v="2239"/>
    <x v="374"/>
    <s v="TV810"/>
    <n v="3"/>
    <x v="68"/>
    <n v="7"/>
    <n v="44.95"/>
    <x v="0"/>
    <s v="TV"/>
    <n v="134.85000000000002"/>
    <x v="0"/>
    <x v="7"/>
    <x v="0"/>
  </r>
  <r>
    <s v="608-267-9606"/>
    <s v="773 Atwood Trail"/>
    <x v="14"/>
    <x v="12"/>
    <n v="53779"/>
    <n v="143"/>
    <x v="680"/>
    <s v="EB514"/>
    <n v="4"/>
    <x v="8"/>
    <n v="4"/>
    <n v="23.99"/>
    <x v="3"/>
    <s v="EB"/>
    <n v="95.96"/>
    <x v="15"/>
    <x v="4"/>
    <x v="1"/>
  </r>
  <r>
    <s v="608-267-9606"/>
    <s v="773 Atwood Trail"/>
    <x v="14"/>
    <x v="12"/>
    <n v="53779"/>
    <n v="1134"/>
    <x v="390"/>
    <s v="RS702"/>
    <n v="3"/>
    <x v="36"/>
    <n v="6"/>
    <n v="899"/>
    <x v="2"/>
    <s v="RS"/>
    <n v="2697"/>
    <x v="26"/>
    <x v="10"/>
    <x v="1"/>
  </r>
  <r>
    <s v="608-267-9606"/>
    <s v="773 Atwood Trail"/>
    <x v="14"/>
    <x v="12"/>
    <n v="53779"/>
    <n v="2438"/>
    <x v="379"/>
    <s v="EB519"/>
    <n v="4"/>
    <x v="51"/>
    <n v="4"/>
    <n v="16.75"/>
    <x v="3"/>
    <s v="EB"/>
    <n v="67"/>
    <x v="9"/>
    <x v="6"/>
    <x v="0"/>
  </r>
  <r>
    <s v="608-267-9606"/>
    <s v="773 Atwood Trail"/>
    <x v="14"/>
    <x v="12"/>
    <n v="53779"/>
    <n v="2898"/>
    <x v="687"/>
    <s v="EB521"/>
    <n v="2"/>
    <x v="44"/>
    <n v="4"/>
    <n v="19.5"/>
    <x v="3"/>
    <s v="EB"/>
    <n v="39"/>
    <x v="30"/>
    <x v="10"/>
    <x v="0"/>
  </r>
  <r>
    <s v="608-267-9606"/>
    <s v="773 Atwood Trail"/>
    <x v="14"/>
    <x v="12"/>
    <n v="53779"/>
    <n v="3290"/>
    <x v="98"/>
    <s v="EB517"/>
    <n v="2"/>
    <x v="62"/>
    <n v="4"/>
    <n v="19.5"/>
    <x v="3"/>
    <s v="EB"/>
    <n v="39"/>
    <x v="7"/>
    <x v="3"/>
    <x v="0"/>
  </r>
  <r>
    <s v="412-921-2687"/>
    <s v="43411 Hermina Hill"/>
    <x v="137"/>
    <x v="21"/>
    <n v="15235"/>
    <n v="1670"/>
    <x v="262"/>
    <s v="TV801"/>
    <n v="6"/>
    <x v="60"/>
    <n v="7"/>
    <n v="36.99"/>
    <x v="0"/>
    <s v="TV"/>
    <n v="221.94"/>
    <x v="0"/>
    <x v="3"/>
    <x v="1"/>
  </r>
  <r>
    <s v="718-552-1634"/>
    <s v="80410 Northfield Trail"/>
    <x v="294"/>
    <x v="1"/>
    <n v="10305"/>
    <n v="1037"/>
    <x v="190"/>
    <s v="DK204"/>
    <n v="3"/>
    <x v="63"/>
    <n v="2"/>
    <n v="89"/>
    <x v="4"/>
    <s v="DK"/>
    <n v="267"/>
    <x v="3"/>
    <x v="11"/>
    <x v="1"/>
  </r>
  <r>
    <s v="718-552-1634"/>
    <s v="80410 Northfield Trail"/>
    <x v="294"/>
    <x v="1"/>
    <n v="10305"/>
    <n v="1042"/>
    <x v="378"/>
    <s v="TV806"/>
    <n v="4"/>
    <x v="61"/>
    <n v="7"/>
    <n v="49"/>
    <x v="0"/>
    <s v="TV"/>
    <n v="196"/>
    <x v="10"/>
    <x v="11"/>
    <x v="1"/>
  </r>
  <r>
    <s v="718-552-1634"/>
    <s v="80410 Northfield Trail"/>
    <x v="294"/>
    <x v="1"/>
    <n v="10305"/>
    <n v="1197"/>
    <x v="664"/>
    <s v="EB507"/>
    <n v="3"/>
    <x v="67"/>
    <n v="4"/>
    <n v="13.99"/>
    <x v="3"/>
    <s v="EB"/>
    <n v="41.97"/>
    <x v="24"/>
    <x v="10"/>
    <x v="1"/>
  </r>
  <r>
    <s v="718-552-1634"/>
    <s v="80410 Northfield Trail"/>
    <x v="294"/>
    <x v="1"/>
    <n v="10305"/>
    <n v="3113"/>
    <x v="308"/>
    <s v="DK202"/>
    <n v="5"/>
    <x v="56"/>
    <n v="2"/>
    <n v="58.95"/>
    <x v="4"/>
    <s v="DK"/>
    <n v="294.75"/>
    <x v="16"/>
    <x v="1"/>
    <x v="0"/>
  </r>
  <r>
    <s v="918-678-1928"/>
    <s v="230 Forster Place"/>
    <x v="27"/>
    <x v="5"/>
    <n v="74193"/>
    <n v="522"/>
    <x v="434"/>
    <s v="EB514"/>
    <n v="3"/>
    <x v="8"/>
    <n v="4"/>
    <n v="23.99"/>
    <x v="3"/>
    <s v="EB"/>
    <n v="71.97"/>
    <x v="19"/>
    <x v="7"/>
    <x v="1"/>
  </r>
  <r>
    <s v="971-527-8659"/>
    <s v="571 Cottonwood Hill"/>
    <x v="266"/>
    <x v="36"/>
    <n v="97271"/>
    <n v="3005"/>
    <x v="149"/>
    <s v="TV805"/>
    <n v="3"/>
    <x v="9"/>
    <n v="7"/>
    <n v="49"/>
    <x v="0"/>
    <s v="TV"/>
    <n v="147"/>
    <x v="24"/>
    <x v="8"/>
    <x v="0"/>
  </r>
  <r>
    <s v="515-412-6534"/>
    <s v="6288 Monica Alley"/>
    <x v="163"/>
    <x v="13"/>
    <n v="50981"/>
    <n v="219"/>
    <x v="629"/>
    <s v="DS306"/>
    <n v="2"/>
    <x v="17"/>
    <n v="3"/>
    <n v="250"/>
    <x v="5"/>
    <s v="DS"/>
    <n v="500"/>
    <x v="27"/>
    <x v="9"/>
    <x v="1"/>
  </r>
  <r>
    <s v="515-412-6534"/>
    <s v="6288 Monica Alley"/>
    <x v="163"/>
    <x v="13"/>
    <n v="50981"/>
    <n v="1314"/>
    <x v="380"/>
    <s v="EB519"/>
    <n v="3"/>
    <x v="51"/>
    <n v="4"/>
    <n v="16.75"/>
    <x v="3"/>
    <s v="EB"/>
    <n v="50.25"/>
    <x v="16"/>
    <x v="8"/>
    <x v="1"/>
  </r>
  <r>
    <s v="515-412-6534"/>
    <s v="6288 Monica Alley"/>
    <x v="163"/>
    <x v="13"/>
    <n v="50981"/>
    <n v="1388"/>
    <x v="347"/>
    <s v="EB503"/>
    <n v="4"/>
    <x v="24"/>
    <n v="4"/>
    <n v="24.99"/>
    <x v="3"/>
    <s v="EB"/>
    <n v="99.96"/>
    <x v="22"/>
    <x v="8"/>
    <x v="1"/>
  </r>
  <r>
    <s v="515-412-6534"/>
    <s v="6288 Monica Alley"/>
    <x v="163"/>
    <x v="13"/>
    <n v="50981"/>
    <n v="2189"/>
    <x v="17"/>
    <s v="BP108"/>
    <n v="5"/>
    <x v="40"/>
    <n v="1"/>
    <n v="7.99"/>
    <x v="1"/>
    <s v="BP"/>
    <n v="39.950000000000003"/>
    <x v="5"/>
    <x v="7"/>
    <x v="0"/>
  </r>
  <r>
    <s v="509-393-4946"/>
    <s v="9168 High Crossing Point"/>
    <x v="121"/>
    <x v="26"/>
    <n v="99252"/>
    <n v="846"/>
    <x v="146"/>
    <s v="EB505"/>
    <n v="5"/>
    <x v="32"/>
    <n v="4"/>
    <n v="14.99"/>
    <x v="3"/>
    <s v="EB"/>
    <n v="74.95"/>
    <x v="26"/>
    <x v="0"/>
    <x v="1"/>
  </r>
  <r>
    <s v="509-393-4946"/>
    <s v="9168 High Crossing Point"/>
    <x v="121"/>
    <x v="26"/>
    <n v="99252"/>
    <n v="1647"/>
    <x v="50"/>
    <s v="DS306"/>
    <n v="2"/>
    <x v="17"/>
    <n v="3"/>
    <n v="250"/>
    <x v="5"/>
    <s v="DS"/>
    <n v="500"/>
    <x v="22"/>
    <x v="3"/>
    <x v="1"/>
  </r>
  <r>
    <s v="626-180-6416"/>
    <s v="98516 Del Sol Terrace"/>
    <x v="114"/>
    <x v="4"/>
    <n v="91186"/>
    <n v="774"/>
    <x v="657"/>
    <s v="RK605"/>
    <n v="3"/>
    <x v="37"/>
    <n v="5"/>
    <n v="214"/>
    <x v="6"/>
    <s v="RK"/>
    <n v="642"/>
    <x v="27"/>
    <x v="6"/>
    <x v="1"/>
  </r>
  <r>
    <s v="217-774-7645"/>
    <s v="5547 Ramsey Pass"/>
    <x v="29"/>
    <x v="17"/>
    <n v="62718"/>
    <n v="336"/>
    <x v="164"/>
    <s v="TV813"/>
    <n v="3"/>
    <x v="33"/>
    <n v="7"/>
    <n v="29.99"/>
    <x v="0"/>
    <s v="TV"/>
    <n v="89.97"/>
    <x v="9"/>
    <x v="5"/>
    <x v="1"/>
  </r>
  <r>
    <s v="915-970-9621"/>
    <s v="833 Birchwood Avenue"/>
    <x v="104"/>
    <x v="3"/>
    <n v="79977"/>
    <n v="1509"/>
    <x v="127"/>
    <s v="DK205"/>
    <n v="3"/>
    <x v="7"/>
    <n v="2"/>
    <n v="89.95"/>
    <x v="4"/>
    <s v="DK"/>
    <n v="269.85000000000002"/>
    <x v="7"/>
    <x v="1"/>
    <x v="1"/>
  </r>
  <r>
    <s v="915-970-9621"/>
    <s v="833 Birchwood Avenue"/>
    <x v="104"/>
    <x v="3"/>
    <n v="79977"/>
    <n v="2338"/>
    <x v="266"/>
    <s v="RS702"/>
    <n v="2"/>
    <x v="36"/>
    <n v="6"/>
    <n v="899"/>
    <x v="2"/>
    <s v="RS"/>
    <n v="1798"/>
    <x v="30"/>
    <x v="2"/>
    <x v="0"/>
  </r>
  <r>
    <s v="915-970-9621"/>
    <s v="833 Birchwood Avenue"/>
    <x v="104"/>
    <x v="3"/>
    <n v="79977"/>
    <n v="2971"/>
    <x v="294"/>
    <s v="DS307"/>
    <n v="4"/>
    <x v="12"/>
    <n v="3"/>
    <n v="499"/>
    <x v="5"/>
    <s v="DS"/>
    <n v="1996"/>
    <x v="20"/>
    <x v="8"/>
    <x v="0"/>
  </r>
  <r>
    <s v="770-523-8111"/>
    <s v="41 Hudson Street"/>
    <x v="96"/>
    <x v="2"/>
    <n v="30061"/>
    <n v="886"/>
    <x v="263"/>
    <s v="DS306"/>
    <n v="3"/>
    <x v="17"/>
    <n v="3"/>
    <n v="250"/>
    <x v="5"/>
    <s v="DS"/>
    <n v="750"/>
    <x v="16"/>
    <x v="0"/>
    <x v="1"/>
  </r>
  <r>
    <s v="806-469-2022"/>
    <s v="235 Rusk Alley"/>
    <x v="99"/>
    <x v="3"/>
    <n v="79405"/>
    <n v="662"/>
    <x v="663"/>
    <s v="RS703"/>
    <n v="5"/>
    <x v="50"/>
    <n v="6"/>
    <n v="549"/>
    <x v="2"/>
    <s v="RS"/>
    <n v="2745"/>
    <x v="17"/>
    <x v="2"/>
    <x v="1"/>
  </r>
  <r>
    <s v="806-469-2022"/>
    <s v="235 Rusk Alley"/>
    <x v="99"/>
    <x v="3"/>
    <n v="79405"/>
    <n v="1691"/>
    <x v="73"/>
    <s v="DS304"/>
    <n v="2"/>
    <x v="18"/>
    <n v="3"/>
    <n v="250"/>
    <x v="5"/>
    <s v="DS"/>
    <n v="500"/>
    <x v="29"/>
    <x v="3"/>
    <x v="1"/>
  </r>
  <r>
    <s v="806-469-2022"/>
    <s v="235 Rusk Alley"/>
    <x v="99"/>
    <x v="3"/>
    <n v="79405"/>
    <n v="1828"/>
    <x v="688"/>
    <s v="RS707"/>
    <n v="5"/>
    <x v="21"/>
    <n v="6"/>
    <n v="599"/>
    <x v="2"/>
    <s v="RS"/>
    <n v="2995"/>
    <x v="11"/>
    <x v="4"/>
    <x v="0"/>
  </r>
  <r>
    <s v="717-310-9275"/>
    <s v="8813 Dunning Place"/>
    <x v="53"/>
    <x v="21"/>
    <n v="17140"/>
    <n v="1560"/>
    <x v="689"/>
    <s v="RK606"/>
    <n v="3"/>
    <x v="47"/>
    <n v="5"/>
    <n v="225"/>
    <x v="6"/>
    <s v="RK"/>
    <n v="675"/>
    <x v="18"/>
    <x v="3"/>
    <x v="1"/>
  </r>
  <r>
    <s v="717-310-9275"/>
    <s v="8813 Dunning Place"/>
    <x v="53"/>
    <x v="21"/>
    <n v="17140"/>
    <n v="2108"/>
    <x v="78"/>
    <s v="DS301"/>
    <n v="6"/>
    <x v="20"/>
    <n v="3"/>
    <n v="399"/>
    <x v="5"/>
    <s v="DS"/>
    <n v="2394"/>
    <x v="12"/>
    <x v="5"/>
    <x v="0"/>
  </r>
  <r>
    <s v="717-310-9275"/>
    <s v="8813 Dunning Place"/>
    <x v="53"/>
    <x v="21"/>
    <n v="17140"/>
    <n v="2389"/>
    <x v="315"/>
    <s v="DK201"/>
    <n v="6"/>
    <x v="19"/>
    <n v="2"/>
    <n v="54"/>
    <x v="4"/>
    <s v="DK"/>
    <n v="324"/>
    <x v="15"/>
    <x v="2"/>
    <x v="0"/>
  </r>
  <r>
    <s v="941-434-3337"/>
    <s v="279 Orin Circle"/>
    <x v="261"/>
    <x v="8"/>
    <n v="34276"/>
    <n v="1899"/>
    <x v="555"/>
    <s v="TV810"/>
    <n v="5"/>
    <x v="68"/>
    <n v="7"/>
    <n v="44.95"/>
    <x v="0"/>
    <s v="TV"/>
    <n v="224.75"/>
    <x v="28"/>
    <x v="9"/>
    <x v="0"/>
  </r>
  <r>
    <s v="941-434-3337"/>
    <s v="279 Orin Circle"/>
    <x v="261"/>
    <x v="8"/>
    <n v="34276"/>
    <n v="2024"/>
    <x v="654"/>
    <s v="DK202"/>
    <n v="5"/>
    <x v="56"/>
    <n v="2"/>
    <n v="58.95"/>
    <x v="4"/>
    <s v="DK"/>
    <n v="294.75"/>
    <x v="9"/>
    <x v="5"/>
    <x v="0"/>
  </r>
  <r>
    <s v="941-434-3337"/>
    <s v="279 Orin Circle"/>
    <x v="261"/>
    <x v="8"/>
    <n v="34276"/>
    <n v="2196"/>
    <x v="574"/>
    <s v="DS306"/>
    <n v="4"/>
    <x v="17"/>
    <n v="3"/>
    <n v="250"/>
    <x v="5"/>
    <s v="DS"/>
    <n v="1000"/>
    <x v="2"/>
    <x v="7"/>
    <x v="0"/>
  </r>
  <r>
    <s v="941-434-3337"/>
    <s v="279 Orin Circle"/>
    <x v="261"/>
    <x v="8"/>
    <n v="34276"/>
    <n v="3014"/>
    <x v="41"/>
    <s v="TV810"/>
    <n v="4"/>
    <x v="68"/>
    <n v="7"/>
    <n v="44.95"/>
    <x v="0"/>
    <s v="TV"/>
    <n v="179.8"/>
    <x v="5"/>
    <x v="8"/>
    <x v="0"/>
  </r>
  <r>
    <s v="952-136-0108"/>
    <s v="94 Killdeer Terrace"/>
    <x v="244"/>
    <x v="27"/>
    <n v="55573"/>
    <n v="2562"/>
    <x v="596"/>
    <s v="DS303"/>
    <n v="6"/>
    <x v="53"/>
    <n v="3"/>
    <n v="450"/>
    <x v="5"/>
    <s v="DS"/>
    <n v="2700"/>
    <x v="15"/>
    <x v="6"/>
    <x v="0"/>
  </r>
  <r>
    <s v="952-136-0108"/>
    <s v="94 Killdeer Terrace"/>
    <x v="244"/>
    <x v="27"/>
    <n v="55573"/>
    <n v="2606"/>
    <x v="422"/>
    <s v="EB512"/>
    <n v="5"/>
    <x v="45"/>
    <n v="4"/>
    <n v="24.95"/>
    <x v="3"/>
    <s v="EB"/>
    <n v="124.75"/>
    <x v="3"/>
    <x v="0"/>
    <x v="0"/>
  </r>
  <r>
    <s v="908-526-4548"/>
    <s v="269 Kingsford Park"/>
    <x v="295"/>
    <x v="11"/>
    <n v="7310"/>
    <n v="1713"/>
    <x v="639"/>
    <s v="DK205"/>
    <n v="4"/>
    <x v="7"/>
    <n v="2"/>
    <n v="89.95"/>
    <x v="4"/>
    <s v="DK"/>
    <n v="359.8"/>
    <x v="8"/>
    <x v="4"/>
    <x v="0"/>
  </r>
  <r>
    <s v="908-526-4548"/>
    <s v="269 Kingsford Park"/>
    <x v="295"/>
    <x v="11"/>
    <n v="7310"/>
    <n v="2802"/>
    <x v="653"/>
    <s v="DK206"/>
    <n v="6"/>
    <x v="46"/>
    <n v="2"/>
    <n v="119"/>
    <x v="4"/>
    <s v="DK"/>
    <n v="714"/>
    <x v="4"/>
    <x v="11"/>
    <x v="0"/>
  </r>
  <r>
    <s v="908-526-4548"/>
    <s v="269 Kingsford Park"/>
    <x v="295"/>
    <x v="11"/>
    <n v="7310"/>
    <n v="2804"/>
    <x v="418"/>
    <s v="EB506"/>
    <n v="4"/>
    <x v="59"/>
    <n v="4"/>
    <n v="16.989999999999998"/>
    <x v="3"/>
    <s v="EB"/>
    <n v="67.959999999999994"/>
    <x v="0"/>
    <x v="11"/>
    <x v="0"/>
  </r>
  <r>
    <s v="520-937-8245"/>
    <s v="58789 Dayton Place"/>
    <x v="257"/>
    <x v="6"/>
    <n v="86305"/>
    <n v="1912"/>
    <x v="47"/>
    <s v="DK203"/>
    <n v="3"/>
    <x v="30"/>
    <n v="2"/>
    <n v="69"/>
    <x v="4"/>
    <s v="DK"/>
    <n v="207"/>
    <x v="27"/>
    <x v="9"/>
    <x v="0"/>
  </r>
  <r>
    <s v="520-937-8245"/>
    <s v="58789 Dayton Place"/>
    <x v="257"/>
    <x v="6"/>
    <n v="86305"/>
    <n v="3246"/>
    <x v="573"/>
    <s v="BP109"/>
    <n v="4"/>
    <x v="58"/>
    <n v="1"/>
    <n v="10.99"/>
    <x v="1"/>
    <s v="BP"/>
    <n v="43.96"/>
    <x v="9"/>
    <x v="3"/>
    <x v="0"/>
  </r>
  <r>
    <s v="760-980-3555"/>
    <s v="80955 Comanche Hill"/>
    <x v="127"/>
    <x v="4"/>
    <n v="92415"/>
    <n v="561"/>
    <x v="280"/>
    <s v="BP105"/>
    <n v="2"/>
    <x v="29"/>
    <n v="1"/>
    <n v="12"/>
    <x v="1"/>
    <s v="BP"/>
    <n v="24"/>
    <x v="18"/>
    <x v="2"/>
    <x v="1"/>
  </r>
  <r>
    <s v="760-980-3555"/>
    <s v="80955 Comanche Hill"/>
    <x v="127"/>
    <x v="4"/>
    <n v="92415"/>
    <n v="2456"/>
    <x v="65"/>
    <s v="EB507"/>
    <n v="3"/>
    <x v="67"/>
    <n v="4"/>
    <n v="13.99"/>
    <x v="3"/>
    <s v="EB"/>
    <n v="41.97"/>
    <x v="28"/>
    <x v="6"/>
    <x v="0"/>
  </r>
  <r>
    <s v="404-385-2460"/>
    <s v="2972 Ludington Point"/>
    <x v="2"/>
    <x v="2"/>
    <n v="30386"/>
    <n v="1157"/>
    <x v="153"/>
    <s v="BP101"/>
    <n v="4"/>
    <x v="34"/>
    <n v="1"/>
    <n v="9.99"/>
    <x v="1"/>
    <s v="BP"/>
    <n v="39.96"/>
    <x v="20"/>
    <x v="10"/>
    <x v="1"/>
  </r>
  <r>
    <s v="251-289-1891"/>
    <s v="868 Spenser Drive"/>
    <x v="54"/>
    <x v="29"/>
    <n v="36622"/>
    <n v="714"/>
    <x v="425"/>
    <s v="RK607"/>
    <n v="3"/>
    <x v="25"/>
    <n v="5"/>
    <n v="245"/>
    <x v="6"/>
    <s v="RK"/>
    <n v="735"/>
    <x v="15"/>
    <x v="2"/>
    <x v="1"/>
  </r>
  <r>
    <s v="251-289-1891"/>
    <s v="868 Spenser Drive"/>
    <x v="54"/>
    <x v="29"/>
    <n v="36622"/>
    <n v="1537"/>
    <x v="261"/>
    <s v="BP106"/>
    <n v="5"/>
    <x v="52"/>
    <n v="1"/>
    <n v="8.99"/>
    <x v="1"/>
    <s v="BP"/>
    <n v="44.95"/>
    <x v="25"/>
    <x v="1"/>
    <x v="1"/>
  </r>
  <r>
    <s v="251-339-6395"/>
    <s v="751 Crest Line Junction"/>
    <x v="54"/>
    <x v="29"/>
    <n v="36605"/>
    <n v="415"/>
    <x v="386"/>
    <s v="EB504"/>
    <n v="4"/>
    <x v="14"/>
    <n v="4"/>
    <n v="12.99"/>
    <x v="3"/>
    <s v="EB"/>
    <n v="51.96"/>
    <x v="21"/>
    <x v="5"/>
    <x v="1"/>
  </r>
  <r>
    <s v="469-675-2233"/>
    <s v="296 Canary Court"/>
    <x v="174"/>
    <x v="3"/>
    <n v="75241"/>
    <n v="485"/>
    <x v="366"/>
    <s v="BP107"/>
    <n v="4"/>
    <x v="6"/>
    <n v="1"/>
    <n v="12"/>
    <x v="1"/>
    <s v="BP"/>
    <n v="48"/>
    <x v="3"/>
    <x v="7"/>
    <x v="1"/>
  </r>
  <r>
    <s v="469-675-2233"/>
    <s v="296 Canary Court"/>
    <x v="174"/>
    <x v="3"/>
    <n v="75241"/>
    <n v="1264"/>
    <x v="671"/>
    <s v="DK206"/>
    <n v="2"/>
    <x v="46"/>
    <n v="2"/>
    <n v="119"/>
    <x v="4"/>
    <s v="DK"/>
    <n v="238"/>
    <x v="11"/>
    <x v="10"/>
    <x v="1"/>
  </r>
  <r>
    <s v="208-878-4890"/>
    <s v="94 Dahle Trail"/>
    <x v="187"/>
    <x v="45"/>
    <n v="83705"/>
    <n v="404"/>
    <x v="208"/>
    <s v="BP101"/>
    <n v="2"/>
    <x v="34"/>
    <n v="1"/>
    <n v="9.99"/>
    <x v="1"/>
    <s v="BP"/>
    <n v="19.98"/>
    <x v="25"/>
    <x v="5"/>
    <x v="1"/>
  </r>
  <r>
    <s v="208-878-4890"/>
    <s v="94 Dahle Trail"/>
    <x v="187"/>
    <x v="45"/>
    <n v="83705"/>
    <n v="1673"/>
    <x v="377"/>
    <s v="TV809"/>
    <n v="4"/>
    <x v="64"/>
    <n v="7"/>
    <n v="42.99"/>
    <x v="0"/>
    <s v="TV"/>
    <n v="171.96"/>
    <x v="11"/>
    <x v="3"/>
    <x v="1"/>
  </r>
  <r>
    <s v="304-869-8443"/>
    <s v="13 Hanover Pass"/>
    <x v="154"/>
    <x v="42"/>
    <n v="25709"/>
    <n v="1003"/>
    <x v="579"/>
    <s v="BP104"/>
    <n v="2"/>
    <x v="28"/>
    <n v="1"/>
    <n v="4.99"/>
    <x v="1"/>
    <s v="BP"/>
    <n v="9.98"/>
    <x v="18"/>
    <x v="11"/>
    <x v="1"/>
  </r>
  <r>
    <s v="213-863-2947"/>
    <s v="473 Merrick Park"/>
    <x v="57"/>
    <x v="4"/>
    <n v="90101"/>
    <n v="298"/>
    <x v="388"/>
    <s v="RS703"/>
    <n v="3"/>
    <x v="50"/>
    <n v="6"/>
    <n v="549"/>
    <x v="2"/>
    <s v="RS"/>
    <n v="1647"/>
    <x v="26"/>
    <x v="5"/>
    <x v="1"/>
  </r>
  <r>
    <s v="213-863-2947"/>
    <s v="473 Merrick Park"/>
    <x v="57"/>
    <x v="4"/>
    <n v="90101"/>
    <n v="1818"/>
    <x v="439"/>
    <s v="DK205"/>
    <n v="2"/>
    <x v="7"/>
    <n v="2"/>
    <n v="89.95"/>
    <x v="4"/>
    <s v="DK"/>
    <n v="179.9"/>
    <x v="0"/>
    <x v="4"/>
    <x v="0"/>
  </r>
  <r>
    <s v="213-863-2947"/>
    <s v="473 Merrick Park"/>
    <x v="57"/>
    <x v="4"/>
    <n v="90101"/>
    <n v="1929"/>
    <x v="252"/>
    <s v="TV804"/>
    <n v="2"/>
    <x v="4"/>
    <n v="7"/>
    <n v="37.99"/>
    <x v="0"/>
    <s v="TV"/>
    <n v="75.98"/>
    <x v="30"/>
    <x v="9"/>
    <x v="0"/>
  </r>
  <r>
    <s v="213-863-2947"/>
    <s v="473 Merrick Park"/>
    <x v="57"/>
    <x v="4"/>
    <n v="90101"/>
    <n v="2208"/>
    <x v="298"/>
    <s v="BP101"/>
    <n v="3"/>
    <x v="34"/>
    <n v="1"/>
    <n v="9.99"/>
    <x v="1"/>
    <s v="BP"/>
    <n v="29.97"/>
    <x v="7"/>
    <x v="7"/>
    <x v="0"/>
  </r>
  <r>
    <s v="516-479-7139"/>
    <s v="30525 Ruskin Alley"/>
    <x v="296"/>
    <x v="1"/>
    <n v="11024"/>
    <n v="941"/>
    <x v="79"/>
    <s v="TV808"/>
    <n v="3"/>
    <x v="26"/>
    <n v="7"/>
    <n v="34.99"/>
    <x v="0"/>
    <s v="TV"/>
    <n v="104.97"/>
    <x v="17"/>
    <x v="0"/>
    <x v="1"/>
  </r>
  <r>
    <s v="516-479-7139"/>
    <s v="30525 Ruskin Alley"/>
    <x v="296"/>
    <x v="1"/>
    <n v="11024"/>
    <n v="2132"/>
    <x v="152"/>
    <s v="RS704"/>
    <n v="5"/>
    <x v="66"/>
    <n v="6"/>
    <n v="699"/>
    <x v="2"/>
    <s v="RS"/>
    <n v="3495"/>
    <x v="13"/>
    <x v="7"/>
    <x v="0"/>
  </r>
  <r>
    <s v="770-573-1010"/>
    <s v="94 Kropf Point"/>
    <x v="2"/>
    <x v="2"/>
    <n v="30328"/>
    <n v="3082"/>
    <x v="115"/>
    <s v="RK604"/>
    <n v="3"/>
    <x v="35"/>
    <n v="5"/>
    <n v="189"/>
    <x v="6"/>
    <s v="RK"/>
    <n v="567"/>
    <x v="13"/>
    <x v="1"/>
    <x v="0"/>
  </r>
  <r>
    <s v="203-293-9407"/>
    <s v="884 Hoard Crossing"/>
    <x v="297"/>
    <x v="40"/>
    <n v="6520"/>
    <n v="2341"/>
    <x v="266"/>
    <s v="TV805"/>
    <n v="6"/>
    <x v="9"/>
    <n v="7"/>
    <n v="49"/>
    <x v="0"/>
    <s v="TV"/>
    <n v="294"/>
    <x v="30"/>
    <x v="2"/>
    <x v="0"/>
  </r>
  <r>
    <s v="510-866-2443"/>
    <s v="39745 Oak Valley Circle"/>
    <x v="201"/>
    <x v="4"/>
    <n v="94712"/>
    <n v="1310"/>
    <x v="632"/>
    <s v="BP104"/>
    <n v="3"/>
    <x v="28"/>
    <n v="1"/>
    <n v="4.99"/>
    <x v="1"/>
    <s v="BP"/>
    <n v="14.97"/>
    <x v="6"/>
    <x v="8"/>
    <x v="1"/>
  </r>
  <r>
    <s v="505-257-1643"/>
    <s v="653 Vermont Road"/>
    <x v="118"/>
    <x v="39"/>
    <n v="87180"/>
    <n v="76"/>
    <x v="540"/>
    <s v="EB503"/>
    <n v="4"/>
    <x v="24"/>
    <n v="4"/>
    <n v="24.99"/>
    <x v="3"/>
    <s v="EB"/>
    <n v="99.96"/>
    <x v="2"/>
    <x v="4"/>
    <x v="1"/>
  </r>
  <r>
    <s v="540-733-8569"/>
    <s v="6628 Emmet Terrace"/>
    <x v="83"/>
    <x v="7"/>
    <n v="24048"/>
    <n v="1668"/>
    <x v="262"/>
    <s v="TV811"/>
    <n v="2"/>
    <x v="2"/>
    <n v="7"/>
    <n v="27.5"/>
    <x v="0"/>
    <s v="TV"/>
    <n v="55"/>
    <x v="0"/>
    <x v="3"/>
    <x v="1"/>
  </r>
  <r>
    <s v="518-776-6976"/>
    <s v="8181 Old Shore Crossing"/>
    <x v="138"/>
    <x v="1"/>
    <n v="12305"/>
    <n v="2974"/>
    <x v="212"/>
    <s v="RK602"/>
    <n v="4"/>
    <x v="49"/>
    <n v="5"/>
    <n v="189"/>
    <x v="6"/>
    <s v="RK"/>
    <n v="756"/>
    <x v="23"/>
    <x v="8"/>
    <x v="0"/>
  </r>
  <r>
    <s v="305-929-3892"/>
    <s v="18727 Elgar Place"/>
    <x v="165"/>
    <x v="8"/>
    <n v="33175"/>
    <n v="178"/>
    <x v="246"/>
    <s v="DK208"/>
    <n v="3"/>
    <x v="22"/>
    <n v="2"/>
    <n v="167"/>
    <x v="4"/>
    <s v="DK"/>
    <n v="501"/>
    <x v="23"/>
    <x v="9"/>
    <x v="1"/>
  </r>
  <r>
    <s v="305-929-3892"/>
    <s v="18727 Elgar Place"/>
    <x v="165"/>
    <x v="8"/>
    <n v="33175"/>
    <n v="3310"/>
    <x v="231"/>
    <s v="DK201"/>
    <n v="3"/>
    <x v="19"/>
    <n v="2"/>
    <n v="54"/>
    <x v="4"/>
    <s v="DK"/>
    <n v="162"/>
    <x v="0"/>
    <x v="3"/>
    <x v="0"/>
  </r>
  <r>
    <s v="978-932-7070"/>
    <s v="16 School Trail"/>
    <x v="157"/>
    <x v="22"/>
    <n v="2283"/>
    <n v="1117"/>
    <x v="361"/>
    <s v="BP108"/>
    <n v="6"/>
    <x v="40"/>
    <n v="1"/>
    <n v="7.99"/>
    <x v="1"/>
    <s v="BP"/>
    <n v="47.94"/>
    <x v="12"/>
    <x v="11"/>
    <x v="1"/>
  </r>
  <r>
    <s v="978-932-7070"/>
    <s v="16 School Trail"/>
    <x v="157"/>
    <x v="22"/>
    <n v="2283"/>
    <n v="2791"/>
    <x v="76"/>
    <s v="BP108"/>
    <n v="2"/>
    <x v="40"/>
    <n v="1"/>
    <n v="7.99"/>
    <x v="1"/>
    <s v="BP"/>
    <n v="15.98"/>
    <x v="22"/>
    <x v="11"/>
    <x v="0"/>
  </r>
  <r>
    <s v="334-858-8369"/>
    <s v="345 Prentice Crossing"/>
    <x v="254"/>
    <x v="29"/>
    <n v="36109"/>
    <n v="1960"/>
    <x v="420"/>
    <s v="RS704"/>
    <n v="3"/>
    <x v="66"/>
    <n v="6"/>
    <n v="699"/>
    <x v="2"/>
    <s v="RS"/>
    <n v="2097"/>
    <x v="4"/>
    <x v="9"/>
    <x v="0"/>
  </r>
  <r>
    <s v="518-405-9160"/>
    <s v="1540 Homewood Hill"/>
    <x v="138"/>
    <x v="1"/>
    <n v="12325"/>
    <n v="2403"/>
    <x v="593"/>
    <s v="EB518"/>
    <n v="2"/>
    <x v="54"/>
    <n v="4"/>
    <n v="14.99"/>
    <x v="3"/>
    <s v="EB"/>
    <n v="29.98"/>
    <x v="13"/>
    <x v="6"/>
    <x v="0"/>
  </r>
  <r>
    <s v="518-405-9160"/>
    <s v="1540 Homewood Hill"/>
    <x v="138"/>
    <x v="1"/>
    <n v="12325"/>
    <n v="2838"/>
    <x v="211"/>
    <s v="BP104"/>
    <n v="5"/>
    <x v="28"/>
    <n v="1"/>
    <n v="4.99"/>
    <x v="1"/>
    <s v="BP"/>
    <n v="24.950000000000003"/>
    <x v="29"/>
    <x v="11"/>
    <x v="0"/>
  </r>
  <r>
    <s v="847-262-5168"/>
    <s v="4427 Golden Leaf Crossing"/>
    <x v="298"/>
    <x v="17"/>
    <n v="60078"/>
    <n v="21"/>
    <x v="562"/>
    <s v="TV804"/>
    <n v="3"/>
    <x v="4"/>
    <n v="7"/>
    <n v="37.99"/>
    <x v="0"/>
    <s v="TV"/>
    <n v="113.97"/>
    <x v="8"/>
    <x v="4"/>
    <x v="1"/>
  </r>
  <r>
    <s v="304-256-4480"/>
    <s v="770 Bultman Alley"/>
    <x v="169"/>
    <x v="42"/>
    <n v="25389"/>
    <n v="672"/>
    <x v="100"/>
    <s v="EB504"/>
    <n v="3"/>
    <x v="14"/>
    <n v="4"/>
    <n v="12.99"/>
    <x v="3"/>
    <s v="EB"/>
    <n v="38.97"/>
    <x v="22"/>
    <x v="2"/>
    <x v="1"/>
  </r>
  <r>
    <s v="304-256-4480"/>
    <s v="770 Bultman Alley"/>
    <x v="169"/>
    <x v="42"/>
    <n v="25389"/>
    <n v="1671"/>
    <x v="262"/>
    <s v="TV809"/>
    <n v="6"/>
    <x v="64"/>
    <n v="7"/>
    <n v="42.99"/>
    <x v="0"/>
    <s v="TV"/>
    <n v="257.94"/>
    <x v="0"/>
    <x v="3"/>
    <x v="1"/>
  </r>
  <r>
    <s v="704-404-6316"/>
    <s v="4764 Stuart Crossing"/>
    <x v="183"/>
    <x v="30"/>
    <n v="28055"/>
    <n v="766"/>
    <x v="335"/>
    <s v="BP106"/>
    <n v="2"/>
    <x v="52"/>
    <n v="1"/>
    <n v="8.99"/>
    <x v="1"/>
    <s v="BP"/>
    <n v="17.98"/>
    <x v="3"/>
    <x v="6"/>
    <x v="1"/>
  </r>
  <r>
    <s v="704-404-6316"/>
    <s v="4764 Stuart Crossing"/>
    <x v="183"/>
    <x v="30"/>
    <n v="28055"/>
    <n v="2299"/>
    <x v="667"/>
    <s v="BP104"/>
    <n v="3"/>
    <x v="28"/>
    <n v="1"/>
    <n v="4.99"/>
    <x v="1"/>
    <s v="BP"/>
    <n v="14.97"/>
    <x v="16"/>
    <x v="2"/>
    <x v="0"/>
  </r>
  <r>
    <s v="202-894-2188"/>
    <s v="40 Jay Circle"/>
    <x v="0"/>
    <x v="0"/>
    <n v="20310"/>
    <n v="3075"/>
    <x v="44"/>
    <s v="RK606"/>
    <n v="2"/>
    <x v="47"/>
    <n v="5"/>
    <n v="225"/>
    <x v="6"/>
    <s v="RK"/>
    <n v="450"/>
    <x v="26"/>
    <x v="1"/>
    <x v="0"/>
  </r>
  <r>
    <s v="408-645-0310"/>
    <s v="40 Alpine Way"/>
    <x v="35"/>
    <x v="4"/>
    <n v="95118"/>
    <n v="1218"/>
    <x v="336"/>
    <s v="BP101"/>
    <n v="5"/>
    <x v="34"/>
    <n v="1"/>
    <n v="9.99"/>
    <x v="1"/>
    <s v="BP"/>
    <n v="49.95"/>
    <x v="1"/>
    <x v="10"/>
    <x v="1"/>
  </r>
  <r>
    <s v="408-645-0310"/>
    <s v="40 Alpine Way"/>
    <x v="35"/>
    <x v="4"/>
    <n v="95118"/>
    <n v="1920"/>
    <x v="58"/>
    <s v="EB504"/>
    <n v="3"/>
    <x v="14"/>
    <n v="4"/>
    <n v="12.99"/>
    <x v="3"/>
    <s v="EB"/>
    <n v="38.97"/>
    <x v="5"/>
    <x v="9"/>
    <x v="0"/>
  </r>
  <r>
    <s v="206-636-8289"/>
    <s v="63776 Portage Court"/>
    <x v="51"/>
    <x v="26"/>
    <n v="98127"/>
    <n v="3150"/>
    <x v="531"/>
    <s v="RK605"/>
    <n v="5"/>
    <x v="37"/>
    <n v="5"/>
    <n v="214"/>
    <x v="6"/>
    <s v="RK"/>
    <n v="1070"/>
    <x v="7"/>
    <x v="1"/>
    <x v="0"/>
  </r>
  <r>
    <s v="714-646-3179"/>
    <s v="129 Bartillon Court"/>
    <x v="172"/>
    <x v="4"/>
    <n v="92717"/>
    <n v="1132"/>
    <x v="390"/>
    <s v="EB503"/>
    <n v="5"/>
    <x v="24"/>
    <n v="4"/>
    <n v="24.99"/>
    <x v="3"/>
    <s v="EB"/>
    <n v="124.94999999999999"/>
    <x v="26"/>
    <x v="10"/>
    <x v="1"/>
  </r>
  <r>
    <s v="404-534-4007"/>
    <s v="751 Calypso Point"/>
    <x v="2"/>
    <x v="2"/>
    <n v="31106"/>
    <n v="3044"/>
    <x v="346"/>
    <s v="BP109"/>
    <n v="5"/>
    <x v="58"/>
    <n v="1"/>
    <n v="10.99"/>
    <x v="1"/>
    <s v="BP"/>
    <n v="54.95"/>
    <x v="4"/>
    <x v="8"/>
    <x v="0"/>
  </r>
  <r>
    <s v="806-117-4055"/>
    <s v="82 Weeping Birch Avenue"/>
    <x v="99"/>
    <x v="3"/>
    <n v="79491"/>
    <n v="2889"/>
    <x v="684"/>
    <s v="EB517"/>
    <n v="4"/>
    <x v="62"/>
    <n v="4"/>
    <n v="19.5"/>
    <x v="3"/>
    <s v="EB"/>
    <n v="78"/>
    <x v="28"/>
    <x v="10"/>
    <x v="0"/>
  </r>
  <r>
    <s v="703-945-1919"/>
    <s v="5393 Village Green Parkway"/>
    <x v="0"/>
    <x v="0"/>
    <n v="20041"/>
    <n v="950"/>
    <x v="193"/>
    <s v="EB514"/>
    <n v="5"/>
    <x v="8"/>
    <n v="4"/>
    <n v="23.99"/>
    <x v="3"/>
    <s v="EB"/>
    <n v="119.94999999999999"/>
    <x v="19"/>
    <x v="0"/>
    <x v="1"/>
  </r>
  <r>
    <s v="703-945-1919"/>
    <s v="5393 Village Green Parkway"/>
    <x v="0"/>
    <x v="0"/>
    <n v="20041"/>
    <n v="1333"/>
    <x v="122"/>
    <s v="EB508"/>
    <n v="3"/>
    <x v="5"/>
    <n v="4"/>
    <n v="15.5"/>
    <x v="3"/>
    <s v="EB"/>
    <n v="46.5"/>
    <x v="28"/>
    <x v="8"/>
    <x v="1"/>
  </r>
  <r>
    <s v="703-945-1919"/>
    <s v="5393 Village Green Parkway"/>
    <x v="0"/>
    <x v="0"/>
    <n v="20041"/>
    <n v="2865"/>
    <x v="300"/>
    <s v="EB501"/>
    <n v="4"/>
    <x v="16"/>
    <n v="4"/>
    <n v="23.99"/>
    <x v="3"/>
    <s v="EB"/>
    <n v="95.96"/>
    <x v="23"/>
    <x v="10"/>
    <x v="0"/>
  </r>
  <r>
    <s v="205-871-2970"/>
    <s v="89 Dennis Place"/>
    <x v="86"/>
    <x v="29"/>
    <n v="35285"/>
    <n v="78"/>
    <x v="540"/>
    <s v="EB517"/>
    <n v="6"/>
    <x v="62"/>
    <n v="4"/>
    <n v="19.5"/>
    <x v="3"/>
    <s v="EB"/>
    <n v="117"/>
    <x v="2"/>
    <x v="4"/>
    <x v="1"/>
  </r>
  <r>
    <s v="917-247-4633"/>
    <s v="16435 Fordem Park"/>
    <x v="1"/>
    <x v="1"/>
    <n v="11470"/>
    <n v="2872"/>
    <x v="276"/>
    <s v="EB511"/>
    <n v="6"/>
    <x v="42"/>
    <n v="4"/>
    <n v="20.95"/>
    <x v="3"/>
    <s v="EB"/>
    <n v="125.69999999999999"/>
    <x v="6"/>
    <x v="10"/>
    <x v="0"/>
  </r>
  <r>
    <s v="717-931-2819"/>
    <s v="94331 Farragut Point"/>
    <x v="53"/>
    <x v="21"/>
    <n v="17126"/>
    <n v="3201"/>
    <x v="368"/>
    <s v="DK208"/>
    <n v="6"/>
    <x v="22"/>
    <n v="2"/>
    <n v="167"/>
    <x v="4"/>
    <s v="DK"/>
    <n v="1002"/>
    <x v="12"/>
    <x v="1"/>
    <x v="0"/>
  </r>
  <r>
    <s v="503-659-9951"/>
    <s v="87 Village Center"/>
    <x v="266"/>
    <x v="36"/>
    <n v="97206"/>
    <n v="205"/>
    <x v="245"/>
    <s v="RK602"/>
    <n v="3"/>
    <x v="49"/>
    <n v="5"/>
    <n v="189"/>
    <x v="6"/>
    <s v="RK"/>
    <n v="567"/>
    <x v="3"/>
    <x v="9"/>
    <x v="1"/>
  </r>
  <r>
    <s v="503-659-9951"/>
    <s v="87 Village Center"/>
    <x v="266"/>
    <x v="36"/>
    <n v="97206"/>
    <n v="313"/>
    <x v="419"/>
    <s v="EB506"/>
    <n v="3"/>
    <x v="59"/>
    <n v="4"/>
    <n v="16.989999999999998"/>
    <x v="3"/>
    <s v="EB"/>
    <n v="50.97"/>
    <x v="18"/>
    <x v="5"/>
    <x v="1"/>
  </r>
  <r>
    <s v="503-659-9951"/>
    <s v="87 Village Center"/>
    <x v="266"/>
    <x v="36"/>
    <n v="97206"/>
    <n v="3042"/>
    <x v="467"/>
    <s v="RK606"/>
    <n v="3"/>
    <x v="47"/>
    <n v="5"/>
    <n v="225"/>
    <x v="6"/>
    <s v="RK"/>
    <n v="675"/>
    <x v="14"/>
    <x v="8"/>
    <x v="0"/>
  </r>
  <r>
    <s v="740-299-7364"/>
    <s v="65157 Arrowood Street"/>
    <x v="25"/>
    <x v="20"/>
    <n v="43240"/>
    <n v="208"/>
    <x v="612"/>
    <s v="DS302"/>
    <n v="3"/>
    <x v="23"/>
    <n v="3"/>
    <n v="395"/>
    <x v="5"/>
    <s v="DS"/>
    <n v="1185"/>
    <x v="10"/>
    <x v="9"/>
    <x v="1"/>
  </r>
  <r>
    <s v="386-173-1925"/>
    <s v="78 Kim Pass"/>
    <x v="150"/>
    <x v="8"/>
    <n v="32123"/>
    <n v="373"/>
    <x v="450"/>
    <s v="BP110"/>
    <n v="1"/>
    <x v="11"/>
    <n v="1"/>
    <n v="11.99"/>
    <x v="1"/>
    <s v="BP"/>
    <n v="11.99"/>
    <x v="1"/>
    <x v="5"/>
    <x v="1"/>
  </r>
  <r>
    <s v="386-173-1925"/>
    <s v="78 Kim Pass"/>
    <x v="150"/>
    <x v="8"/>
    <n v="32123"/>
    <n v="587"/>
    <x v="349"/>
    <s v="TV808"/>
    <n v="3"/>
    <x v="26"/>
    <n v="7"/>
    <n v="34.99"/>
    <x v="0"/>
    <s v="TV"/>
    <n v="104.97"/>
    <x v="16"/>
    <x v="2"/>
    <x v="1"/>
  </r>
  <r>
    <s v="386-173-1925"/>
    <s v="78 Kim Pass"/>
    <x v="150"/>
    <x v="8"/>
    <n v="32123"/>
    <n v="2856"/>
    <x v="673"/>
    <s v="BP110"/>
    <n v="2"/>
    <x v="11"/>
    <n v="1"/>
    <n v="11.99"/>
    <x v="1"/>
    <s v="BP"/>
    <n v="23.98"/>
    <x v="8"/>
    <x v="10"/>
    <x v="0"/>
  </r>
  <r>
    <s v="386-173-1925"/>
    <s v="78 Kim Pass"/>
    <x v="150"/>
    <x v="8"/>
    <n v="32123"/>
    <n v="3321"/>
    <x v="483"/>
    <s v="RK606"/>
    <n v="4"/>
    <x v="47"/>
    <n v="5"/>
    <n v="225"/>
    <x v="6"/>
    <s v="RK"/>
    <n v="900"/>
    <x v="11"/>
    <x v="3"/>
    <x v="0"/>
  </r>
  <r>
    <s v="484-149-2786"/>
    <s v="64031 Division Terrace"/>
    <x v="299"/>
    <x v="21"/>
    <n v="19495"/>
    <n v="726"/>
    <x v="159"/>
    <s v="TV813"/>
    <n v="2"/>
    <x v="33"/>
    <n v="7"/>
    <n v="29.99"/>
    <x v="0"/>
    <s v="TV"/>
    <n v="59.98"/>
    <x v="13"/>
    <x v="6"/>
    <x v="1"/>
  </r>
  <r>
    <s v="484-149-2786"/>
    <s v="64031 Division Terrace"/>
    <x v="299"/>
    <x v="21"/>
    <n v="19495"/>
    <n v="1002"/>
    <x v="579"/>
    <s v="BP110"/>
    <n v="2"/>
    <x v="11"/>
    <n v="1"/>
    <n v="11.99"/>
    <x v="1"/>
    <s v="BP"/>
    <n v="23.98"/>
    <x v="18"/>
    <x v="11"/>
    <x v="1"/>
  </r>
  <r>
    <s v="484-149-2786"/>
    <s v="64031 Division Terrace"/>
    <x v="299"/>
    <x v="21"/>
    <n v="19495"/>
    <n v="2940"/>
    <x v="357"/>
    <s v="RS707"/>
    <n v="4"/>
    <x v="21"/>
    <n v="6"/>
    <n v="599"/>
    <x v="2"/>
    <s v="RS"/>
    <n v="2396"/>
    <x v="11"/>
    <x v="10"/>
    <x v="0"/>
  </r>
  <r>
    <s v="317-919-4191"/>
    <s v="251 Lien Parkway"/>
    <x v="76"/>
    <x v="18"/>
    <n v="46295"/>
    <n v="1046"/>
    <x v="487"/>
    <s v="RK602"/>
    <n v="2"/>
    <x v="49"/>
    <n v="5"/>
    <n v="189"/>
    <x v="6"/>
    <s v="RK"/>
    <n v="378"/>
    <x v="28"/>
    <x v="11"/>
    <x v="1"/>
  </r>
  <r>
    <s v="317-919-4191"/>
    <s v="251 Lien Parkway"/>
    <x v="76"/>
    <x v="18"/>
    <n v="46295"/>
    <n v="3190"/>
    <x v="297"/>
    <s v="TV808"/>
    <n v="4"/>
    <x v="26"/>
    <n v="7"/>
    <n v="34.99"/>
    <x v="0"/>
    <s v="TV"/>
    <n v="139.96"/>
    <x v="11"/>
    <x v="1"/>
    <x v="0"/>
  </r>
  <r>
    <s v="602-945-2112"/>
    <s v="5864 Nelson Hill"/>
    <x v="26"/>
    <x v="6"/>
    <n v="85020"/>
    <n v="1034"/>
    <x v="690"/>
    <s v="BP109"/>
    <n v="4"/>
    <x v="58"/>
    <n v="1"/>
    <n v="10.99"/>
    <x v="1"/>
    <s v="BP"/>
    <n v="43.96"/>
    <x v="9"/>
    <x v="11"/>
    <x v="1"/>
  </r>
  <r>
    <s v="602-945-2112"/>
    <s v="5864 Nelson Hill"/>
    <x v="26"/>
    <x v="6"/>
    <n v="85020"/>
    <n v="3237"/>
    <x v="523"/>
    <s v="RS705"/>
    <n v="4"/>
    <x v="3"/>
    <n v="6"/>
    <n v="684"/>
    <x v="2"/>
    <s v="RS"/>
    <n v="2736"/>
    <x v="6"/>
    <x v="3"/>
    <x v="0"/>
  </r>
  <r>
    <s v="813-890-7978"/>
    <s v="357 Graedel Court"/>
    <x v="289"/>
    <x v="8"/>
    <n v="33543"/>
    <n v="1351"/>
    <x v="558"/>
    <s v="BP104"/>
    <n v="2"/>
    <x v="28"/>
    <n v="1"/>
    <n v="4.99"/>
    <x v="1"/>
    <s v="BP"/>
    <n v="9.98"/>
    <x v="5"/>
    <x v="8"/>
    <x v="1"/>
  </r>
  <r>
    <s v="513-612-1473"/>
    <s v="8816 Tennyson Pass"/>
    <x v="238"/>
    <x v="20"/>
    <n v="45213"/>
    <n v="174"/>
    <x v="479"/>
    <s v="DK204"/>
    <n v="2"/>
    <x v="63"/>
    <n v="2"/>
    <n v="89"/>
    <x v="4"/>
    <s v="DK"/>
    <n v="178"/>
    <x v="20"/>
    <x v="9"/>
    <x v="1"/>
  </r>
  <r>
    <s v="513-612-1473"/>
    <s v="8816 Tennyson Pass"/>
    <x v="238"/>
    <x v="20"/>
    <n v="45213"/>
    <n v="2674"/>
    <x v="0"/>
    <s v="EB503"/>
    <n v="3"/>
    <x v="24"/>
    <n v="4"/>
    <n v="24.99"/>
    <x v="3"/>
    <s v="EB"/>
    <n v="74.97"/>
    <x v="0"/>
    <x v="0"/>
    <x v="0"/>
  </r>
  <r>
    <s v="209-898-6368"/>
    <s v="28716 Mcguire Parkway"/>
    <x v="162"/>
    <x v="4"/>
    <n v="95210"/>
    <n v="2116"/>
    <x v="381"/>
    <s v="RS705"/>
    <n v="4"/>
    <x v="3"/>
    <n v="6"/>
    <n v="684"/>
    <x v="2"/>
    <s v="RS"/>
    <n v="2736"/>
    <x v="15"/>
    <x v="5"/>
    <x v="0"/>
  </r>
  <r>
    <s v="954-604-8973"/>
    <s v="963 Jana Point"/>
    <x v="98"/>
    <x v="8"/>
    <n v="33411"/>
    <n v="2816"/>
    <x v="29"/>
    <s v="BP106"/>
    <n v="4"/>
    <x v="52"/>
    <n v="1"/>
    <n v="8.99"/>
    <x v="1"/>
    <s v="BP"/>
    <n v="35.96"/>
    <x v="21"/>
    <x v="11"/>
    <x v="0"/>
  </r>
  <r>
    <s v="520-127-0154"/>
    <s v="39253 Killdeer Street"/>
    <x v="257"/>
    <x v="6"/>
    <n v="86305"/>
    <n v="622"/>
    <x v="416"/>
    <s v="RS703"/>
    <n v="4"/>
    <x v="50"/>
    <n v="6"/>
    <n v="549"/>
    <x v="2"/>
    <s v="RS"/>
    <n v="2196"/>
    <x v="27"/>
    <x v="2"/>
    <x v="1"/>
  </r>
  <r>
    <s v="520-127-0154"/>
    <s v="39253 Killdeer Street"/>
    <x v="257"/>
    <x v="6"/>
    <n v="86305"/>
    <n v="3166"/>
    <x v="403"/>
    <s v="DK204"/>
    <n v="4"/>
    <x v="63"/>
    <n v="2"/>
    <n v="89"/>
    <x v="4"/>
    <s v="DK"/>
    <n v="356"/>
    <x v="22"/>
    <x v="1"/>
    <x v="0"/>
  </r>
  <r>
    <s v="713-385-2780"/>
    <s v="755 Kedzie Alley"/>
    <x v="84"/>
    <x v="3"/>
    <n v="77255"/>
    <n v="581"/>
    <x v="508"/>
    <s v="EB514"/>
    <n v="3"/>
    <x v="8"/>
    <n v="4"/>
    <n v="23.99"/>
    <x v="3"/>
    <s v="EB"/>
    <n v="71.97"/>
    <x v="6"/>
    <x v="2"/>
    <x v="1"/>
  </r>
  <r>
    <s v="713-385-2780"/>
    <s v="755 Kedzie Alley"/>
    <x v="84"/>
    <x v="3"/>
    <n v="77255"/>
    <n v="1057"/>
    <x v="183"/>
    <s v="DK207"/>
    <n v="3"/>
    <x v="41"/>
    <n v="2"/>
    <n v="129.94999999999999"/>
    <x v="4"/>
    <s v="DK"/>
    <n v="389.84999999999997"/>
    <x v="30"/>
    <x v="11"/>
    <x v="1"/>
  </r>
  <r>
    <s v="713-385-2780"/>
    <s v="755 Kedzie Alley"/>
    <x v="84"/>
    <x v="3"/>
    <n v="77255"/>
    <n v="2045"/>
    <x v="431"/>
    <s v="EB519"/>
    <n v="4"/>
    <x v="51"/>
    <n v="4"/>
    <n v="16.75"/>
    <x v="3"/>
    <s v="EB"/>
    <n v="67"/>
    <x v="24"/>
    <x v="5"/>
    <x v="0"/>
  </r>
  <r>
    <s v="954-110-0278"/>
    <s v="225 Brown Court"/>
    <x v="300"/>
    <x v="8"/>
    <n v="33330"/>
    <n v="104"/>
    <x v="677"/>
    <s v="DS302"/>
    <n v="1"/>
    <x v="23"/>
    <n v="3"/>
    <n v="395"/>
    <x v="5"/>
    <s v="DS"/>
    <n v="395"/>
    <x v="22"/>
    <x v="4"/>
    <x v="1"/>
  </r>
  <r>
    <s v="410-767-3566"/>
    <s v="42998 Eliot Plaza"/>
    <x v="93"/>
    <x v="9"/>
    <n v="21290"/>
    <n v="432"/>
    <x v="277"/>
    <s v="TV810"/>
    <n v="1"/>
    <x v="68"/>
    <n v="7"/>
    <n v="44.95"/>
    <x v="0"/>
    <s v="TV"/>
    <n v="44.95"/>
    <x v="26"/>
    <x v="7"/>
    <x v="1"/>
  </r>
  <r>
    <s v="410-767-3566"/>
    <s v="42998 Eliot Plaza"/>
    <x v="93"/>
    <x v="9"/>
    <n v="21290"/>
    <n v="973"/>
    <x v="35"/>
    <s v="TV802"/>
    <n v="1"/>
    <x v="31"/>
    <n v="7"/>
    <n v="49.95"/>
    <x v="0"/>
    <s v="TV"/>
    <n v="49.95"/>
    <x v="11"/>
    <x v="0"/>
    <x v="1"/>
  </r>
  <r>
    <s v="410-767-3566"/>
    <s v="42998 Eliot Plaza"/>
    <x v="93"/>
    <x v="9"/>
    <n v="21290"/>
    <n v="1917"/>
    <x v="414"/>
    <s v="DS302"/>
    <n v="2"/>
    <x v="23"/>
    <n v="3"/>
    <n v="395"/>
    <x v="5"/>
    <s v="DS"/>
    <n v="790"/>
    <x v="24"/>
    <x v="9"/>
    <x v="0"/>
  </r>
  <r>
    <s v="213-391-3212"/>
    <s v="30504 Doe Crossing Drive"/>
    <x v="57"/>
    <x v="4"/>
    <n v="90189"/>
    <n v="504"/>
    <x v="454"/>
    <s v="EB505"/>
    <n v="1"/>
    <x v="32"/>
    <n v="4"/>
    <n v="14.99"/>
    <x v="3"/>
    <s v="EB"/>
    <n v="14.99"/>
    <x v="30"/>
    <x v="7"/>
    <x v="1"/>
  </r>
  <r>
    <s v="213-391-3212"/>
    <s v="30504 Doe Crossing Drive"/>
    <x v="57"/>
    <x v="4"/>
    <n v="90189"/>
    <n v="2078"/>
    <x v="655"/>
    <s v="DS306"/>
    <n v="4"/>
    <x v="17"/>
    <n v="3"/>
    <n v="250"/>
    <x v="5"/>
    <s v="DS"/>
    <n v="1000"/>
    <x v="22"/>
    <x v="5"/>
    <x v="0"/>
  </r>
  <r>
    <s v="213-391-3212"/>
    <s v="30504 Doe Crossing Drive"/>
    <x v="57"/>
    <x v="4"/>
    <n v="90189"/>
    <n v="2327"/>
    <x v="95"/>
    <s v="DS301"/>
    <n v="5"/>
    <x v="20"/>
    <n v="3"/>
    <n v="399"/>
    <x v="5"/>
    <s v="DS"/>
    <n v="1995"/>
    <x v="24"/>
    <x v="2"/>
    <x v="0"/>
  </r>
  <r>
    <s v="678-946-2033"/>
    <s v="446 Algoma Circle"/>
    <x v="61"/>
    <x v="2"/>
    <n v="30045"/>
    <n v="2706"/>
    <x v="567"/>
    <s v="BP106"/>
    <n v="5"/>
    <x v="52"/>
    <n v="1"/>
    <n v="8.99"/>
    <x v="1"/>
    <s v="BP"/>
    <n v="44.95"/>
    <x v="13"/>
    <x v="11"/>
    <x v="0"/>
  </r>
  <r>
    <s v="860-145-2971"/>
    <s v="225 Ridge Oak Pass"/>
    <x v="130"/>
    <x v="40"/>
    <n v="6145"/>
    <n v="138"/>
    <x v="691"/>
    <s v="EB502"/>
    <n v="4"/>
    <x v="39"/>
    <n v="4"/>
    <n v="24.95"/>
    <x v="3"/>
    <s v="EB"/>
    <n v="99.8"/>
    <x v="21"/>
    <x v="4"/>
    <x v="1"/>
  </r>
  <r>
    <s v="860-145-2971"/>
    <s v="225 Ridge Oak Pass"/>
    <x v="130"/>
    <x v="40"/>
    <n v="6145"/>
    <n v="1409"/>
    <x v="440"/>
    <s v="RS704"/>
    <n v="3"/>
    <x v="66"/>
    <n v="6"/>
    <n v="699"/>
    <x v="2"/>
    <s v="RS"/>
    <n v="2097"/>
    <x v="25"/>
    <x v="8"/>
    <x v="1"/>
  </r>
  <r>
    <s v="860-145-2971"/>
    <s v="225 Ridge Oak Pass"/>
    <x v="130"/>
    <x v="40"/>
    <n v="6145"/>
    <n v="2319"/>
    <x v="519"/>
    <s v="DS302"/>
    <n v="3"/>
    <x v="23"/>
    <n v="3"/>
    <n v="395"/>
    <x v="5"/>
    <s v="DS"/>
    <n v="1185"/>
    <x v="27"/>
    <x v="2"/>
    <x v="0"/>
  </r>
  <r>
    <s v="408-372-0118"/>
    <s v="45305 Cascade Avenue"/>
    <x v="301"/>
    <x v="4"/>
    <n v="94089"/>
    <n v="391"/>
    <x v="30"/>
    <s v="BP102"/>
    <n v="4"/>
    <x v="1"/>
    <n v="1"/>
    <n v="8.99"/>
    <x v="1"/>
    <s v="BP"/>
    <n v="35.96"/>
    <x v="22"/>
    <x v="5"/>
    <x v="1"/>
  </r>
  <r>
    <s v="408-372-0118"/>
    <s v="45305 Cascade Avenue"/>
    <x v="301"/>
    <x v="4"/>
    <n v="94089"/>
    <n v="1910"/>
    <x v="47"/>
    <s v="RK602"/>
    <n v="5"/>
    <x v="49"/>
    <n v="5"/>
    <n v="189"/>
    <x v="6"/>
    <s v="RK"/>
    <n v="945"/>
    <x v="27"/>
    <x v="9"/>
    <x v="0"/>
  </r>
  <r>
    <s v="253-918-7981"/>
    <s v="57333 South Court"/>
    <x v="39"/>
    <x v="26"/>
    <n v="98447"/>
    <n v="2814"/>
    <x v="29"/>
    <s v="TV809"/>
    <n v="3"/>
    <x v="64"/>
    <n v="7"/>
    <n v="42.99"/>
    <x v="0"/>
    <s v="TV"/>
    <n v="128.97"/>
    <x v="21"/>
    <x v="11"/>
    <x v="0"/>
  </r>
  <r>
    <s v="707-521-4838"/>
    <s v="91783 Portage Terrace"/>
    <x v="302"/>
    <x v="4"/>
    <n v="95405"/>
    <n v="297"/>
    <x v="388"/>
    <s v="BP105"/>
    <n v="4"/>
    <x v="29"/>
    <n v="1"/>
    <n v="12"/>
    <x v="1"/>
    <s v="BP"/>
    <n v="48"/>
    <x v="26"/>
    <x v="5"/>
    <x v="1"/>
  </r>
  <r>
    <s v="206-953-7395"/>
    <s v="6021 Corry Place"/>
    <x v="51"/>
    <x v="26"/>
    <n v="98133"/>
    <n v="794"/>
    <x v="7"/>
    <s v="DK204"/>
    <n v="4"/>
    <x v="63"/>
    <n v="2"/>
    <n v="89"/>
    <x v="4"/>
    <s v="DK"/>
    <n v="356"/>
    <x v="7"/>
    <x v="6"/>
    <x v="1"/>
  </r>
  <r>
    <s v="206-953-7395"/>
    <s v="6021 Corry Place"/>
    <x v="51"/>
    <x v="26"/>
    <n v="98133"/>
    <n v="997"/>
    <x v="692"/>
    <s v="BP107"/>
    <n v="2"/>
    <x v="6"/>
    <n v="1"/>
    <n v="12"/>
    <x v="1"/>
    <s v="BP"/>
    <n v="24"/>
    <x v="26"/>
    <x v="11"/>
    <x v="1"/>
  </r>
  <r>
    <s v="206-953-7395"/>
    <s v="6021 Corry Place"/>
    <x v="51"/>
    <x v="26"/>
    <n v="98133"/>
    <n v="1032"/>
    <x v="690"/>
    <s v="DS302"/>
    <n v="4"/>
    <x v="23"/>
    <n v="3"/>
    <n v="395"/>
    <x v="5"/>
    <s v="DS"/>
    <n v="1580"/>
    <x v="9"/>
    <x v="11"/>
    <x v="1"/>
  </r>
  <r>
    <s v="206-953-7395"/>
    <s v="6021 Corry Place"/>
    <x v="51"/>
    <x v="26"/>
    <n v="98133"/>
    <n v="2530"/>
    <x v="39"/>
    <s v="TV809"/>
    <n v="3"/>
    <x v="64"/>
    <n v="7"/>
    <n v="42.99"/>
    <x v="0"/>
    <s v="TV"/>
    <n v="128.97"/>
    <x v="4"/>
    <x v="6"/>
    <x v="0"/>
  </r>
  <r>
    <s v="562-840-3997"/>
    <s v="92743 Emmet Terrace"/>
    <x v="45"/>
    <x v="4"/>
    <n v="90610"/>
    <n v="2687"/>
    <x v="499"/>
    <s v="TV807"/>
    <n v="2"/>
    <x v="15"/>
    <n v="7"/>
    <n v="32.950000000000003"/>
    <x v="0"/>
    <s v="TV"/>
    <n v="65.900000000000006"/>
    <x v="21"/>
    <x v="0"/>
    <x v="0"/>
  </r>
  <r>
    <s v="704-564-1416"/>
    <s v="12510 Moulton Pass"/>
    <x v="58"/>
    <x v="30"/>
    <n v="28225"/>
    <n v="23"/>
    <x v="562"/>
    <s v="DS302"/>
    <n v="3"/>
    <x v="23"/>
    <n v="3"/>
    <n v="395"/>
    <x v="5"/>
    <s v="DS"/>
    <n v="1185"/>
    <x v="8"/>
    <x v="4"/>
    <x v="1"/>
  </r>
  <r>
    <s v="615-809-6450"/>
    <s v="90 Blaine Lane"/>
    <x v="145"/>
    <x v="14"/>
    <n v="37215"/>
    <n v="879"/>
    <x v="263"/>
    <s v="EB517"/>
    <n v="5"/>
    <x v="62"/>
    <n v="4"/>
    <n v="19.5"/>
    <x v="3"/>
    <s v="EB"/>
    <n v="97.5"/>
    <x v="16"/>
    <x v="0"/>
    <x v="1"/>
  </r>
  <r>
    <s v="615-809-6450"/>
    <s v="90 Blaine Lane"/>
    <x v="145"/>
    <x v="14"/>
    <n v="37215"/>
    <n v="2009"/>
    <x v="682"/>
    <s v="TV803"/>
    <n v="2"/>
    <x v="0"/>
    <n v="7"/>
    <n v="29.99"/>
    <x v="0"/>
    <s v="TV"/>
    <n v="59.98"/>
    <x v="23"/>
    <x v="5"/>
    <x v="0"/>
  </r>
  <r>
    <s v="619-694-2511"/>
    <s v="90 Springview Alley"/>
    <x v="158"/>
    <x v="4"/>
    <n v="92132"/>
    <n v="464"/>
    <x v="417"/>
    <s v="BP110"/>
    <n v="4"/>
    <x v="11"/>
    <n v="1"/>
    <n v="11.99"/>
    <x v="1"/>
    <s v="BP"/>
    <n v="47.96"/>
    <x v="23"/>
    <x v="7"/>
    <x v="1"/>
  </r>
  <r>
    <s v="619-694-2511"/>
    <s v="90 Springview Alley"/>
    <x v="158"/>
    <x v="4"/>
    <n v="92132"/>
    <n v="539"/>
    <x v="248"/>
    <s v="EB506"/>
    <n v="3"/>
    <x v="59"/>
    <n v="4"/>
    <n v="16.989999999999998"/>
    <x v="3"/>
    <s v="EB"/>
    <n v="50.97"/>
    <x v="0"/>
    <x v="7"/>
    <x v="1"/>
  </r>
  <r>
    <s v="619-694-2511"/>
    <s v="90 Springview Alley"/>
    <x v="158"/>
    <x v="4"/>
    <n v="92132"/>
    <n v="1737"/>
    <x v="602"/>
    <s v="EB508"/>
    <n v="3"/>
    <x v="5"/>
    <n v="4"/>
    <n v="15.5"/>
    <x v="3"/>
    <s v="EB"/>
    <n v="46.5"/>
    <x v="10"/>
    <x v="4"/>
    <x v="0"/>
  </r>
  <r>
    <s v="619-694-2511"/>
    <s v="90 Springview Alley"/>
    <x v="158"/>
    <x v="4"/>
    <n v="92132"/>
    <n v="1923"/>
    <x v="58"/>
    <s v="TV813"/>
    <n v="3"/>
    <x v="33"/>
    <n v="7"/>
    <n v="29.99"/>
    <x v="0"/>
    <s v="TV"/>
    <n v="89.97"/>
    <x v="5"/>
    <x v="9"/>
    <x v="0"/>
  </r>
  <r>
    <s v="619-694-2511"/>
    <s v="90 Springview Alley"/>
    <x v="158"/>
    <x v="4"/>
    <n v="92132"/>
    <n v="2296"/>
    <x v="382"/>
    <s v="RK604"/>
    <n v="1"/>
    <x v="35"/>
    <n v="5"/>
    <n v="189"/>
    <x v="6"/>
    <s v="RK"/>
    <n v="189"/>
    <x v="6"/>
    <x v="2"/>
    <x v="0"/>
  </r>
  <r>
    <s v="202-251-6833"/>
    <s v="95 Morningstar Parkway"/>
    <x v="0"/>
    <x v="0"/>
    <n v="20036"/>
    <n v="494"/>
    <x v="603"/>
    <s v="RS702"/>
    <n v="3"/>
    <x v="36"/>
    <n v="6"/>
    <n v="899"/>
    <x v="2"/>
    <s v="RS"/>
    <n v="2697"/>
    <x v="27"/>
    <x v="7"/>
    <x v="1"/>
  </r>
  <r>
    <s v="202-251-6833"/>
    <s v="95 Morningstar Parkway"/>
    <x v="0"/>
    <x v="0"/>
    <n v="20036"/>
    <n v="1873"/>
    <x v="154"/>
    <s v="RS702"/>
    <n v="4"/>
    <x v="36"/>
    <n v="6"/>
    <n v="899"/>
    <x v="2"/>
    <s v="RS"/>
    <n v="3596"/>
    <x v="23"/>
    <x v="9"/>
    <x v="0"/>
  </r>
  <r>
    <s v="202-251-6833"/>
    <s v="95 Morningstar Parkway"/>
    <x v="0"/>
    <x v="0"/>
    <n v="20036"/>
    <n v="3094"/>
    <x v="362"/>
    <s v="EB519"/>
    <n v="5"/>
    <x v="51"/>
    <n v="4"/>
    <n v="16.75"/>
    <x v="3"/>
    <s v="EB"/>
    <n v="83.75"/>
    <x v="20"/>
    <x v="1"/>
    <x v="0"/>
  </r>
  <r>
    <s v="404-311-7215"/>
    <s v="67 Raven Way"/>
    <x v="2"/>
    <x v="2"/>
    <n v="30392"/>
    <n v="733"/>
    <x v="159"/>
    <s v="TV802"/>
    <n v="1"/>
    <x v="31"/>
    <n v="7"/>
    <n v="49.95"/>
    <x v="0"/>
    <s v="TV"/>
    <n v="49.95"/>
    <x v="13"/>
    <x v="6"/>
    <x v="1"/>
  </r>
  <r>
    <s v="253-983-6296"/>
    <s v="131 Erie Park"/>
    <x v="39"/>
    <x v="26"/>
    <n v="98424"/>
    <n v="2469"/>
    <x v="443"/>
    <s v="EB517"/>
    <n v="3"/>
    <x v="62"/>
    <n v="4"/>
    <n v="19.5"/>
    <x v="3"/>
    <s v="EB"/>
    <n v="58.5"/>
    <x v="24"/>
    <x v="6"/>
    <x v="0"/>
  </r>
  <r>
    <s v="330-313-9477"/>
    <s v="48425 Northview Trail"/>
    <x v="123"/>
    <x v="20"/>
    <n v="44329"/>
    <n v="172"/>
    <x v="472"/>
    <s v="TV812"/>
    <n v="3"/>
    <x v="43"/>
    <n v="7"/>
    <n v="28.99"/>
    <x v="0"/>
    <s v="TV"/>
    <n v="86.97"/>
    <x v="8"/>
    <x v="9"/>
    <x v="1"/>
  </r>
  <r>
    <s v="415-509-1958"/>
    <s v="1866 Karstens Alley"/>
    <x v="4"/>
    <x v="4"/>
    <n v="94137"/>
    <n v="1830"/>
    <x v="693"/>
    <s v="TV804"/>
    <n v="4"/>
    <x v="4"/>
    <n v="7"/>
    <n v="37.99"/>
    <x v="0"/>
    <s v="TV"/>
    <n v="151.96"/>
    <x v="21"/>
    <x v="4"/>
    <x v="0"/>
  </r>
  <r>
    <s v="386-378-7400"/>
    <s v="119 Grayhawk Court"/>
    <x v="150"/>
    <x v="8"/>
    <n v="32123"/>
    <n v="2703"/>
    <x v="288"/>
    <s v="EB502"/>
    <n v="2"/>
    <x v="39"/>
    <n v="4"/>
    <n v="24.95"/>
    <x v="3"/>
    <s v="EB"/>
    <n v="49.9"/>
    <x v="26"/>
    <x v="11"/>
    <x v="0"/>
  </r>
  <r>
    <s v="608-276-9272"/>
    <s v="4608 Rusk Center"/>
    <x v="14"/>
    <x v="12"/>
    <n v="53785"/>
    <n v="1976"/>
    <x v="683"/>
    <s v="TV807"/>
    <n v="1"/>
    <x v="15"/>
    <n v="7"/>
    <n v="32.950000000000003"/>
    <x v="0"/>
    <s v="TV"/>
    <n v="32.950000000000003"/>
    <x v="11"/>
    <x v="9"/>
    <x v="0"/>
  </r>
  <r>
    <s v="608-276-9272"/>
    <s v="4608 Rusk Center"/>
    <x v="14"/>
    <x v="12"/>
    <n v="53785"/>
    <n v="2495"/>
    <x v="238"/>
    <s v="EB507"/>
    <n v="1"/>
    <x v="67"/>
    <n v="4"/>
    <n v="13.99"/>
    <x v="3"/>
    <s v="EB"/>
    <n v="13.99"/>
    <x v="1"/>
    <x v="6"/>
    <x v="0"/>
  </r>
  <r>
    <s v="608-276-9272"/>
    <s v="4608 Rusk Center"/>
    <x v="14"/>
    <x v="12"/>
    <n v="53785"/>
    <n v="2832"/>
    <x v="211"/>
    <s v="RK606"/>
    <n v="3"/>
    <x v="47"/>
    <n v="5"/>
    <n v="225"/>
    <x v="6"/>
    <s v="RK"/>
    <n v="675"/>
    <x v="29"/>
    <x v="11"/>
    <x v="0"/>
  </r>
  <r>
    <s v="512-309-1608"/>
    <s v="822 Dennis Park"/>
    <x v="132"/>
    <x v="3"/>
    <n v="78759"/>
    <n v="3034"/>
    <x v="309"/>
    <s v="RS705"/>
    <n v="3"/>
    <x v="3"/>
    <n v="6"/>
    <n v="684"/>
    <x v="2"/>
    <s v="RS"/>
    <n v="2052"/>
    <x v="19"/>
    <x v="8"/>
    <x v="0"/>
  </r>
  <r>
    <s v="239-233-7953"/>
    <s v="2742 Nova Street"/>
    <x v="303"/>
    <x v="8"/>
    <n v="33972"/>
    <n v="102"/>
    <x v="677"/>
    <s v="DS306"/>
    <n v="3"/>
    <x v="17"/>
    <n v="3"/>
    <n v="250"/>
    <x v="5"/>
    <s v="DS"/>
    <n v="750"/>
    <x v="22"/>
    <x v="4"/>
    <x v="1"/>
  </r>
  <r>
    <s v="239-233-7953"/>
    <s v="2742 Nova Street"/>
    <x v="303"/>
    <x v="8"/>
    <n v="33972"/>
    <n v="585"/>
    <x v="349"/>
    <s v="DK209"/>
    <n v="1"/>
    <x v="13"/>
    <n v="2"/>
    <n v="179"/>
    <x v="4"/>
    <s v="DK"/>
    <n v="179"/>
    <x v="16"/>
    <x v="2"/>
    <x v="1"/>
  </r>
  <r>
    <s v="239-233-7953"/>
    <s v="2742 Nova Street"/>
    <x v="303"/>
    <x v="8"/>
    <n v="33972"/>
    <n v="751"/>
    <x v="258"/>
    <s v="EB502"/>
    <n v="2"/>
    <x v="39"/>
    <n v="4"/>
    <n v="24.95"/>
    <x v="3"/>
    <s v="EB"/>
    <n v="49.9"/>
    <x v="6"/>
    <x v="6"/>
    <x v="1"/>
  </r>
  <r>
    <s v="239-233-7953"/>
    <s v="2742 Nova Street"/>
    <x v="303"/>
    <x v="8"/>
    <n v="33972"/>
    <n v="1505"/>
    <x v="127"/>
    <s v="RS705"/>
    <n v="1"/>
    <x v="3"/>
    <n v="6"/>
    <n v="684"/>
    <x v="2"/>
    <s v="RS"/>
    <n v="684"/>
    <x v="7"/>
    <x v="1"/>
    <x v="1"/>
  </r>
  <r>
    <s v="818-617-4302"/>
    <s v="13228 American Street"/>
    <x v="57"/>
    <x v="4"/>
    <n v="90065"/>
    <n v="547"/>
    <x v="694"/>
    <s v="BP110"/>
    <n v="2"/>
    <x v="11"/>
    <n v="1"/>
    <n v="11.99"/>
    <x v="1"/>
    <s v="BP"/>
    <n v="23.98"/>
    <x v="21"/>
    <x v="7"/>
    <x v="1"/>
  </r>
  <r>
    <s v="818-617-4302"/>
    <s v="13228 American Street"/>
    <x v="57"/>
    <x v="4"/>
    <n v="90065"/>
    <n v="2229"/>
    <x v="338"/>
    <s v="EB502"/>
    <n v="4"/>
    <x v="39"/>
    <n v="4"/>
    <n v="24.95"/>
    <x v="3"/>
    <s v="EB"/>
    <n v="99.8"/>
    <x v="14"/>
    <x v="7"/>
    <x v="0"/>
  </r>
  <r>
    <s v="915-907-6774"/>
    <s v="30 Bunting Park"/>
    <x v="104"/>
    <x v="3"/>
    <n v="79916"/>
    <n v="2972"/>
    <x v="294"/>
    <s v="EB514"/>
    <n v="2"/>
    <x v="8"/>
    <n v="4"/>
    <n v="23.99"/>
    <x v="3"/>
    <s v="EB"/>
    <n v="47.98"/>
    <x v="20"/>
    <x v="8"/>
    <x v="0"/>
  </r>
  <r>
    <s v="915-907-6774"/>
    <s v="30 Bunting Park"/>
    <x v="104"/>
    <x v="3"/>
    <n v="79916"/>
    <n v="3162"/>
    <x v="25"/>
    <s v="TV803"/>
    <n v="3"/>
    <x v="0"/>
    <n v="7"/>
    <n v="29.99"/>
    <x v="0"/>
    <s v="TV"/>
    <n v="89.97"/>
    <x v="19"/>
    <x v="1"/>
    <x v="0"/>
  </r>
  <r>
    <s v="302-710-8827"/>
    <s v="60 Sauthoff Terrace"/>
    <x v="75"/>
    <x v="35"/>
    <n v="19725"/>
    <n v="1033"/>
    <x v="690"/>
    <s v="DK204"/>
    <n v="4"/>
    <x v="63"/>
    <n v="2"/>
    <n v="89"/>
    <x v="4"/>
    <s v="DK"/>
    <n v="356"/>
    <x v="9"/>
    <x v="11"/>
    <x v="1"/>
  </r>
  <r>
    <s v="302-710-8827"/>
    <s v="60 Sauthoff Terrace"/>
    <x v="75"/>
    <x v="35"/>
    <n v="19725"/>
    <n v="1177"/>
    <x v="281"/>
    <s v="RS706"/>
    <n v="5"/>
    <x v="38"/>
    <n v="6"/>
    <n v="883"/>
    <x v="2"/>
    <s v="RS"/>
    <n v="4415"/>
    <x v="3"/>
    <x v="10"/>
    <x v="1"/>
  </r>
  <r>
    <s v="302-710-8827"/>
    <s v="60 Sauthoff Terrace"/>
    <x v="75"/>
    <x v="35"/>
    <n v="19725"/>
    <n v="2825"/>
    <x v="495"/>
    <s v="EB508"/>
    <n v="2"/>
    <x v="5"/>
    <n v="4"/>
    <n v="15.5"/>
    <x v="3"/>
    <s v="EB"/>
    <n v="31"/>
    <x v="12"/>
    <x v="11"/>
    <x v="0"/>
  </r>
  <r>
    <s v="316-521-7084"/>
    <s v="11516 Buhler Avenue"/>
    <x v="153"/>
    <x v="37"/>
    <n v="67205"/>
    <n v="520"/>
    <x v="163"/>
    <s v="DK204"/>
    <n v="6"/>
    <x v="63"/>
    <n v="2"/>
    <n v="89"/>
    <x v="4"/>
    <s v="DK"/>
    <n v="534"/>
    <x v="17"/>
    <x v="7"/>
    <x v="1"/>
  </r>
  <r>
    <s v="316-521-7084"/>
    <s v="11516 Buhler Avenue"/>
    <x v="153"/>
    <x v="37"/>
    <n v="67205"/>
    <n v="817"/>
    <x v="405"/>
    <s v="EB506"/>
    <n v="3"/>
    <x v="59"/>
    <n v="4"/>
    <n v="16.989999999999998"/>
    <x v="3"/>
    <s v="EB"/>
    <n v="50.97"/>
    <x v="14"/>
    <x v="6"/>
    <x v="1"/>
  </r>
  <r>
    <s v="316-521-7084"/>
    <s v="11516 Buhler Avenue"/>
    <x v="153"/>
    <x v="37"/>
    <n v="67205"/>
    <n v="1557"/>
    <x v="608"/>
    <s v="BP105"/>
    <n v="5"/>
    <x v="29"/>
    <n v="1"/>
    <n v="12"/>
    <x v="1"/>
    <s v="BP"/>
    <n v="60"/>
    <x v="13"/>
    <x v="3"/>
    <x v="1"/>
  </r>
  <r>
    <s v="225-579-8699"/>
    <s v="3692 Pennsylvania Street"/>
    <x v="97"/>
    <x v="16"/>
    <n v="70815"/>
    <n v="1466"/>
    <x v="339"/>
    <s v="DK209"/>
    <n v="3"/>
    <x v="13"/>
    <n v="2"/>
    <n v="179"/>
    <x v="4"/>
    <s v="DK"/>
    <n v="537"/>
    <x v="3"/>
    <x v="1"/>
    <x v="1"/>
  </r>
  <r>
    <s v="225-579-8699"/>
    <s v="3692 Pennsylvania Street"/>
    <x v="97"/>
    <x v="16"/>
    <n v="70815"/>
    <n v="2104"/>
    <x v="78"/>
    <s v="DS303"/>
    <n v="2"/>
    <x v="53"/>
    <n v="3"/>
    <n v="450"/>
    <x v="5"/>
    <s v="DS"/>
    <n v="900"/>
    <x v="12"/>
    <x v="5"/>
    <x v="0"/>
  </r>
  <r>
    <s v="609-890-5816"/>
    <s v="925 4th Way"/>
    <x v="13"/>
    <x v="11"/>
    <n v="8619"/>
    <n v="290"/>
    <x v="162"/>
    <s v="RS707"/>
    <n v="3"/>
    <x v="21"/>
    <n v="6"/>
    <n v="599"/>
    <x v="2"/>
    <s v="RS"/>
    <n v="1797"/>
    <x v="21"/>
    <x v="9"/>
    <x v="1"/>
  </r>
  <r>
    <s v="609-890-5816"/>
    <s v="925 4th Way"/>
    <x v="13"/>
    <x v="11"/>
    <n v="8619"/>
    <n v="1068"/>
    <x v="373"/>
    <s v="DS302"/>
    <n v="4"/>
    <x v="23"/>
    <n v="3"/>
    <n v="395"/>
    <x v="5"/>
    <s v="DS"/>
    <n v="1580"/>
    <x v="2"/>
    <x v="11"/>
    <x v="1"/>
  </r>
  <r>
    <s v="609-890-5816"/>
    <s v="925 4th Way"/>
    <x v="13"/>
    <x v="11"/>
    <n v="8619"/>
    <n v="1221"/>
    <x v="336"/>
    <s v="RS704"/>
    <n v="4"/>
    <x v="66"/>
    <n v="6"/>
    <n v="699"/>
    <x v="2"/>
    <s v="RS"/>
    <n v="2796"/>
    <x v="1"/>
    <x v="10"/>
    <x v="1"/>
  </r>
  <r>
    <s v="609-890-5816"/>
    <s v="925 4th Way"/>
    <x v="13"/>
    <x v="11"/>
    <n v="8619"/>
    <n v="1369"/>
    <x v="213"/>
    <s v="DS307"/>
    <n v="3"/>
    <x v="12"/>
    <n v="3"/>
    <n v="499"/>
    <x v="5"/>
    <s v="DS"/>
    <n v="1497"/>
    <x v="1"/>
    <x v="8"/>
    <x v="1"/>
  </r>
  <r>
    <s v="516-770-7460"/>
    <s v="306 Burning Wood Pass"/>
    <x v="304"/>
    <x v="1"/>
    <n v="11054"/>
    <n v="527"/>
    <x v="121"/>
    <s v="DS303"/>
    <n v="2"/>
    <x v="53"/>
    <n v="3"/>
    <n v="450"/>
    <x v="5"/>
    <s v="DS"/>
    <n v="900"/>
    <x v="22"/>
    <x v="7"/>
    <x v="1"/>
  </r>
  <r>
    <s v="516-770-7460"/>
    <s v="306 Burning Wood Pass"/>
    <x v="304"/>
    <x v="1"/>
    <n v="11054"/>
    <n v="1110"/>
    <x v="254"/>
    <s v="TV804"/>
    <n v="3"/>
    <x v="4"/>
    <n v="7"/>
    <n v="37.99"/>
    <x v="0"/>
    <s v="TV"/>
    <n v="113.97"/>
    <x v="11"/>
    <x v="11"/>
    <x v="1"/>
  </r>
  <r>
    <s v="775-823-2463"/>
    <s v="16029 Ramsey Plaza"/>
    <x v="17"/>
    <x v="15"/>
    <n v="89519"/>
    <n v="38"/>
    <x v="55"/>
    <s v="TV804"/>
    <n v="2"/>
    <x v="4"/>
    <n v="7"/>
    <n v="37.99"/>
    <x v="0"/>
    <s v="TV"/>
    <n v="75.98"/>
    <x v="6"/>
    <x v="4"/>
    <x v="1"/>
  </r>
  <r>
    <s v="601-651-4275"/>
    <s v="8756 Bluejay Junction"/>
    <x v="173"/>
    <x v="44"/>
    <n v="39216"/>
    <n v="700"/>
    <x v="534"/>
    <s v="EB520"/>
    <n v="4"/>
    <x v="48"/>
    <n v="4"/>
    <n v="17.5"/>
    <x v="3"/>
    <s v="EB"/>
    <n v="70"/>
    <x v="21"/>
    <x v="2"/>
    <x v="1"/>
  </r>
  <r>
    <s v="601-651-4275"/>
    <s v="8756 Bluejay Junction"/>
    <x v="173"/>
    <x v="44"/>
    <n v="39216"/>
    <n v="2511"/>
    <x v="354"/>
    <s v="BP109"/>
    <n v="3"/>
    <x v="58"/>
    <n v="1"/>
    <n v="10.99"/>
    <x v="1"/>
    <s v="BP"/>
    <n v="32.97"/>
    <x v="19"/>
    <x v="6"/>
    <x v="0"/>
  </r>
  <r>
    <s v="601-651-4275"/>
    <s v="8756 Bluejay Junction"/>
    <x v="173"/>
    <x v="44"/>
    <n v="39216"/>
    <n v="2580"/>
    <x v="129"/>
    <s v="DS303"/>
    <n v="3"/>
    <x v="53"/>
    <n v="3"/>
    <n v="450"/>
    <x v="5"/>
    <s v="DS"/>
    <n v="1350"/>
    <x v="18"/>
    <x v="0"/>
    <x v="0"/>
  </r>
  <r>
    <s v="601-651-4275"/>
    <s v="8756 Bluejay Junction"/>
    <x v="173"/>
    <x v="44"/>
    <n v="39216"/>
    <n v="2731"/>
    <x v="404"/>
    <s v="TV805"/>
    <n v="3"/>
    <x v="9"/>
    <n v="7"/>
    <n v="49"/>
    <x v="0"/>
    <s v="TV"/>
    <n v="147"/>
    <x v="23"/>
    <x v="11"/>
    <x v="0"/>
  </r>
  <r>
    <s v="903-501-4121"/>
    <s v="37 South Parkway"/>
    <x v="305"/>
    <x v="3"/>
    <n v="75605"/>
    <n v="1180"/>
    <x v="281"/>
    <s v="TV807"/>
    <n v="5"/>
    <x v="15"/>
    <n v="7"/>
    <n v="32.950000000000003"/>
    <x v="0"/>
    <s v="TV"/>
    <n v="164.75"/>
    <x v="3"/>
    <x v="10"/>
    <x v="1"/>
  </r>
  <r>
    <s v="903-501-4121"/>
    <s v="37 South Parkway"/>
    <x v="305"/>
    <x v="3"/>
    <n v="75605"/>
    <n v="1798"/>
    <x v="53"/>
    <s v="RK604"/>
    <n v="4"/>
    <x v="35"/>
    <n v="5"/>
    <n v="189"/>
    <x v="6"/>
    <s v="RK"/>
    <n v="756"/>
    <x v="14"/>
    <x v="4"/>
    <x v="0"/>
  </r>
  <r>
    <s v="786-457-5685"/>
    <s v="45 Hollow Ridge Pass"/>
    <x v="165"/>
    <x v="8"/>
    <n v="33245"/>
    <n v="59"/>
    <x v="59"/>
    <s v="BP107"/>
    <n v="6"/>
    <x v="6"/>
    <n v="1"/>
    <n v="12"/>
    <x v="1"/>
    <s v="BP"/>
    <n v="72"/>
    <x v="28"/>
    <x v="4"/>
    <x v="1"/>
  </r>
  <r>
    <s v="786-457-5685"/>
    <s v="45 Hollow Ridge Pass"/>
    <x v="165"/>
    <x v="8"/>
    <n v="33245"/>
    <n v="3013"/>
    <x v="41"/>
    <s v="EB508"/>
    <n v="5"/>
    <x v="5"/>
    <n v="4"/>
    <n v="15.5"/>
    <x v="3"/>
    <s v="EB"/>
    <n v="77.5"/>
    <x v="5"/>
    <x v="8"/>
    <x v="0"/>
  </r>
  <r>
    <s v="662-736-1064"/>
    <s v="44 Portage Place"/>
    <x v="25"/>
    <x v="44"/>
    <n v="39705"/>
    <n v="1000"/>
    <x v="579"/>
    <s v="TV811"/>
    <n v="4"/>
    <x v="2"/>
    <n v="7"/>
    <n v="27.5"/>
    <x v="0"/>
    <s v="TV"/>
    <n v="110"/>
    <x v="18"/>
    <x v="11"/>
    <x v="1"/>
  </r>
  <r>
    <s v="662-736-1064"/>
    <s v="44 Portage Place"/>
    <x v="25"/>
    <x v="44"/>
    <n v="39705"/>
    <n v="1762"/>
    <x v="503"/>
    <s v="BP104"/>
    <n v="5"/>
    <x v="28"/>
    <n v="1"/>
    <n v="4.99"/>
    <x v="1"/>
    <s v="BP"/>
    <n v="24.950000000000003"/>
    <x v="5"/>
    <x v="4"/>
    <x v="0"/>
  </r>
  <r>
    <s v="404-506-4050"/>
    <s v="946 Bunker Hill Lane"/>
    <x v="2"/>
    <x v="2"/>
    <n v="30336"/>
    <n v="625"/>
    <x v="532"/>
    <s v="EB519"/>
    <n v="4"/>
    <x v="51"/>
    <n v="4"/>
    <n v="16.75"/>
    <x v="3"/>
    <s v="EB"/>
    <n v="67"/>
    <x v="24"/>
    <x v="2"/>
    <x v="1"/>
  </r>
  <r>
    <s v="404-506-4050"/>
    <s v="946 Bunker Hill Lane"/>
    <x v="2"/>
    <x v="2"/>
    <n v="30336"/>
    <n v="902"/>
    <x v="550"/>
    <s v="TV802"/>
    <n v="3"/>
    <x v="31"/>
    <n v="7"/>
    <n v="49.95"/>
    <x v="0"/>
    <s v="TV"/>
    <n v="149.85000000000002"/>
    <x v="10"/>
    <x v="0"/>
    <x v="1"/>
  </r>
  <r>
    <s v="952-794-5973"/>
    <s v="70935 Dakota Trail"/>
    <x v="244"/>
    <x v="27"/>
    <n v="55557"/>
    <n v="141"/>
    <x v="681"/>
    <s v="EB504"/>
    <n v="4"/>
    <x v="14"/>
    <n v="4"/>
    <n v="12.99"/>
    <x v="3"/>
    <s v="EB"/>
    <n v="51.96"/>
    <x v="12"/>
    <x v="4"/>
    <x v="1"/>
  </r>
  <r>
    <s v="850-224-5946"/>
    <s v="74028 Porter Place"/>
    <x v="175"/>
    <x v="8"/>
    <n v="32399"/>
    <n v="2946"/>
    <x v="435"/>
    <s v="EB516"/>
    <n v="3"/>
    <x v="57"/>
    <n v="4"/>
    <n v="16.989999999999998"/>
    <x v="3"/>
    <s v="EB"/>
    <n v="50.97"/>
    <x v="12"/>
    <x v="10"/>
    <x v="0"/>
  </r>
  <r>
    <s v="520-216-8240"/>
    <s v="968 Green Ridge Road"/>
    <x v="7"/>
    <x v="6"/>
    <n v="85748"/>
    <n v="1219"/>
    <x v="336"/>
    <s v="EB512"/>
    <n v="4"/>
    <x v="45"/>
    <n v="4"/>
    <n v="24.95"/>
    <x v="3"/>
    <s v="EB"/>
    <n v="99.8"/>
    <x v="1"/>
    <x v="10"/>
    <x v="1"/>
  </r>
  <r>
    <s v="816-134-9075"/>
    <s v="64 Sheridan Junction"/>
    <x v="306"/>
    <x v="33"/>
    <n v="64082"/>
    <n v="1642"/>
    <x v="640"/>
    <s v="DS305"/>
    <n v="2"/>
    <x v="10"/>
    <n v="3"/>
    <n v="455"/>
    <x v="5"/>
    <s v="DS"/>
    <n v="910"/>
    <x v="19"/>
    <x v="3"/>
    <x v="1"/>
  </r>
  <r>
    <s v="816-134-9075"/>
    <s v="64 Sheridan Junction"/>
    <x v="306"/>
    <x v="33"/>
    <n v="64082"/>
    <n v="1822"/>
    <x v="74"/>
    <s v="TV808"/>
    <n v="3"/>
    <x v="26"/>
    <n v="7"/>
    <n v="34.99"/>
    <x v="0"/>
    <s v="TV"/>
    <n v="104.97"/>
    <x v="25"/>
    <x v="4"/>
    <x v="0"/>
  </r>
  <r>
    <s v="816-134-9075"/>
    <s v="64 Sheridan Junction"/>
    <x v="306"/>
    <x v="33"/>
    <n v="64082"/>
    <n v="1851"/>
    <x v="105"/>
    <s v="RK602"/>
    <n v="3"/>
    <x v="49"/>
    <n v="5"/>
    <n v="189"/>
    <x v="6"/>
    <s v="RK"/>
    <n v="567"/>
    <x v="26"/>
    <x v="9"/>
    <x v="0"/>
  </r>
  <r>
    <s v="816-134-9075"/>
    <s v="64 Sheridan Junction"/>
    <x v="306"/>
    <x v="33"/>
    <n v="64082"/>
    <n v="2471"/>
    <x v="397"/>
    <s v="EB502"/>
    <n v="3"/>
    <x v="39"/>
    <n v="4"/>
    <n v="24.95"/>
    <x v="3"/>
    <s v="EB"/>
    <n v="74.849999999999994"/>
    <x v="5"/>
    <x v="6"/>
    <x v="0"/>
  </r>
  <r>
    <s v="512-697-4624"/>
    <s v="89948 Ohio Crossing"/>
    <x v="290"/>
    <x v="3"/>
    <n v="78682"/>
    <n v="2542"/>
    <x v="566"/>
    <s v="DS302"/>
    <n v="1"/>
    <x v="23"/>
    <n v="3"/>
    <n v="395"/>
    <x v="5"/>
    <s v="DS"/>
    <n v="395"/>
    <x v="11"/>
    <x v="6"/>
    <x v="0"/>
  </r>
  <r>
    <s v="512-697-4624"/>
    <s v="89948 Ohio Crossing"/>
    <x v="290"/>
    <x v="3"/>
    <n v="78682"/>
    <n v="2723"/>
    <x v="444"/>
    <s v="RK607"/>
    <n v="4"/>
    <x v="25"/>
    <n v="5"/>
    <n v="245"/>
    <x v="6"/>
    <s v="RK"/>
    <n v="980"/>
    <x v="20"/>
    <x v="11"/>
    <x v="0"/>
  </r>
  <r>
    <s v="512-697-4624"/>
    <s v="89948 Ohio Crossing"/>
    <x v="290"/>
    <x v="3"/>
    <n v="78682"/>
    <n v="3035"/>
    <x v="309"/>
    <s v="TV805"/>
    <n v="4"/>
    <x v="9"/>
    <n v="7"/>
    <n v="49"/>
    <x v="0"/>
    <s v="TV"/>
    <n v="196"/>
    <x v="19"/>
    <x v="8"/>
    <x v="0"/>
  </r>
  <r>
    <s v="414-624-7175"/>
    <s v="31 Stephen Trail"/>
    <x v="196"/>
    <x v="12"/>
    <n v="53234"/>
    <n v="1263"/>
    <x v="671"/>
    <s v="EB520"/>
    <n v="5"/>
    <x v="48"/>
    <n v="4"/>
    <n v="17.5"/>
    <x v="3"/>
    <s v="EB"/>
    <n v="87.5"/>
    <x v="11"/>
    <x v="10"/>
    <x v="1"/>
  </r>
  <r>
    <s v="414-624-7175"/>
    <s v="31 Stephen Trail"/>
    <x v="196"/>
    <x v="12"/>
    <n v="53234"/>
    <n v="3225"/>
    <x v="415"/>
    <s v="RK603"/>
    <n v="4"/>
    <x v="27"/>
    <n v="5"/>
    <n v="189"/>
    <x v="6"/>
    <s v="RK"/>
    <n v="756"/>
    <x v="20"/>
    <x v="3"/>
    <x v="0"/>
  </r>
  <r>
    <s v="405-646-5976"/>
    <s v="6911 Brown Center"/>
    <x v="5"/>
    <x v="5"/>
    <n v="73173"/>
    <n v="978"/>
    <x v="533"/>
    <s v="EB513"/>
    <n v="3"/>
    <x v="55"/>
    <n v="4"/>
    <n v="14.99"/>
    <x v="3"/>
    <s v="EB"/>
    <n v="44.97"/>
    <x v="21"/>
    <x v="0"/>
    <x v="1"/>
  </r>
  <r>
    <s v="716-750-5439"/>
    <s v="39969 Raven Terrace"/>
    <x v="207"/>
    <x v="1"/>
    <n v="14205"/>
    <n v="2958"/>
    <x v="270"/>
    <s v="DK201"/>
    <n v="4"/>
    <x v="19"/>
    <n v="2"/>
    <n v="54"/>
    <x v="4"/>
    <s v="DK"/>
    <n v="216"/>
    <x v="18"/>
    <x v="8"/>
    <x v="0"/>
  </r>
  <r>
    <s v="716-750-5439"/>
    <s v="39969 Raven Terrace"/>
    <x v="207"/>
    <x v="1"/>
    <n v="14205"/>
    <n v="3046"/>
    <x v="346"/>
    <s v="DK205"/>
    <n v="2"/>
    <x v="7"/>
    <n v="2"/>
    <n v="89.95"/>
    <x v="4"/>
    <s v="DK"/>
    <n v="179.9"/>
    <x v="4"/>
    <x v="8"/>
    <x v="0"/>
  </r>
  <r>
    <s v="214-870-5666"/>
    <s v="846 Banding Lane"/>
    <x v="174"/>
    <x v="3"/>
    <n v="75323"/>
    <n v="439"/>
    <x v="251"/>
    <s v="TV805"/>
    <n v="4"/>
    <x v="9"/>
    <n v="7"/>
    <n v="49"/>
    <x v="0"/>
    <s v="TV"/>
    <n v="196"/>
    <x v="13"/>
    <x v="7"/>
    <x v="1"/>
  </r>
  <r>
    <s v="214-870-5666"/>
    <s v="846 Banding Lane"/>
    <x v="174"/>
    <x v="3"/>
    <n v="75323"/>
    <n v="651"/>
    <x v="607"/>
    <s v="DS307"/>
    <n v="3"/>
    <x v="12"/>
    <n v="3"/>
    <n v="499"/>
    <x v="5"/>
    <s v="DS"/>
    <n v="1497"/>
    <x v="7"/>
    <x v="2"/>
    <x v="1"/>
  </r>
  <r>
    <s v="540-748-6427"/>
    <s v="38 West Drive"/>
    <x v="83"/>
    <x v="7"/>
    <n v="24040"/>
    <n v="844"/>
    <x v="146"/>
    <s v="RK602"/>
    <n v="3"/>
    <x v="49"/>
    <n v="5"/>
    <n v="189"/>
    <x v="6"/>
    <s v="RK"/>
    <n v="567"/>
    <x v="26"/>
    <x v="0"/>
    <x v="1"/>
  </r>
  <r>
    <s v="979-496-6185"/>
    <s v="2871 Hansons Alley"/>
    <x v="307"/>
    <x v="3"/>
    <n v="77844"/>
    <n v="926"/>
    <x v="695"/>
    <s v="BP108"/>
    <n v="6"/>
    <x v="40"/>
    <n v="1"/>
    <n v="7.99"/>
    <x v="1"/>
    <s v="BP"/>
    <n v="47.94"/>
    <x v="30"/>
    <x v="0"/>
    <x v="1"/>
  </r>
  <r>
    <s v="979-496-6185"/>
    <s v="2871 Hansons Alley"/>
    <x v="307"/>
    <x v="3"/>
    <n v="77844"/>
    <n v="1661"/>
    <x v="509"/>
    <s v="TV801"/>
    <n v="3"/>
    <x v="60"/>
    <n v="7"/>
    <n v="36.99"/>
    <x v="0"/>
    <s v="TV"/>
    <n v="110.97"/>
    <x v="4"/>
    <x v="3"/>
    <x v="1"/>
  </r>
  <r>
    <s v="979-496-6185"/>
    <s v="2871 Hansons Alley"/>
    <x v="307"/>
    <x v="3"/>
    <n v="77844"/>
    <n v="2313"/>
    <x v="642"/>
    <s v="RK604"/>
    <n v="4"/>
    <x v="35"/>
    <n v="5"/>
    <n v="189"/>
    <x v="6"/>
    <s v="RK"/>
    <n v="756"/>
    <x v="10"/>
    <x v="2"/>
    <x v="0"/>
  </r>
  <r>
    <s v="979-496-6185"/>
    <s v="2871 Hansons Alley"/>
    <x v="307"/>
    <x v="3"/>
    <n v="77844"/>
    <n v="3305"/>
    <x v="589"/>
    <s v="DK207"/>
    <n v="3"/>
    <x v="41"/>
    <n v="2"/>
    <n v="129.94999999999999"/>
    <x v="4"/>
    <s v="DK"/>
    <n v="389.84999999999997"/>
    <x v="4"/>
    <x v="3"/>
    <x v="0"/>
  </r>
  <r>
    <s v="205-191-4282"/>
    <s v="728 Barnett Place"/>
    <x v="86"/>
    <x v="29"/>
    <n v="35244"/>
    <n v="1417"/>
    <x v="56"/>
    <s v="BP110"/>
    <n v="5"/>
    <x v="11"/>
    <n v="1"/>
    <n v="11.99"/>
    <x v="1"/>
    <s v="BP"/>
    <n v="59.95"/>
    <x v="11"/>
    <x v="8"/>
    <x v="1"/>
  </r>
  <r>
    <s v="205-191-4282"/>
    <s v="728 Barnett Place"/>
    <x v="86"/>
    <x v="29"/>
    <n v="35244"/>
    <n v="1815"/>
    <x v="439"/>
    <s v="EB518"/>
    <n v="1"/>
    <x v="54"/>
    <n v="4"/>
    <n v="14.99"/>
    <x v="3"/>
    <s v="EB"/>
    <n v="14.99"/>
    <x v="0"/>
    <x v="4"/>
    <x v="0"/>
  </r>
  <r>
    <s v="205-191-4282"/>
    <s v="728 Barnett Place"/>
    <x v="86"/>
    <x v="29"/>
    <n v="35244"/>
    <n v="1840"/>
    <x v="383"/>
    <s v="EB517"/>
    <n v="6"/>
    <x v="62"/>
    <n v="4"/>
    <n v="19.5"/>
    <x v="3"/>
    <s v="EB"/>
    <n v="117"/>
    <x v="15"/>
    <x v="4"/>
    <x v="0"/>
  </r>
  <r>
    <s v="704-479-5243"/>
    <s v="861 Grover Pass"/>
    <x v="58"/>
    <x v="30"/>
    <n v="28272"/>
    <n v="3222"/>
    <x v="415"/>
    <s v="TV810"/>
    <n v="5"/>
    <x v="68"/>
    <n v="7"/>
    <n v="44.95"/>
    <x v="0"/>
    <s v="TV"/>
    <n v="224.75"/>
    <x v="20"/>
    <x v="3"/>
    <x v="0"/>
  </r>
  <r>
    <s v="510-387-5103"/>
    <s v="15 Montana Avenue"/>
    <x v="156"/>
    <x v="4"/>
    <n v="94660"/>
    <n v="2337"/>
    <x v="266"/>
    <s v="EB504"/>
    <n v="4"/>
    <x v="14"/>
    <n v="4"/>
    <n v="12.99"/>
    <x v="3"/>
    <s v="EB"/>
    <n v="51.96"/>
    <x v="30"/>
    <x v="2"/>
    <x v="0"/>
  </r>
  <r>
    <s v="510-387-5103"/>
    <s v="15 Montana Avenue"/>
    <x v="156"/>
    <x v="4"/>
    <n v="94660"/>
    <n v="3209"/>
    <x v="18"/>
    <s v="BP101"/>
    <n v="4"/>
    <x v="34"/>
    <n v="1"/>
    <n v="9.99"/>
    <x v="1"/>
    <s v="BP"/>
    <n v="39.96"/>
    <x v="15"/>
    <x v="1"/>
    <x v="0"/>
  </r>
  <r>
    <s v="316-555-5313"/>
    <s v="2901 Sunnyside Trail"/>
    <x v="153"/>
    <x v="37"/>
    <n v="67260"/>
    <n v="1198"/>
    <x v="664"/>
    <s v="EB509"/>
    <n v="3"/>
    <x v="65"/>
    <n v="4"/>
    <n v="19.989999999999998"/>
    <x v="3"/>
    <s v="EB"/>
    <n v="59.97"/>
    <x v="24"/>
    <x v="10"/>
    <x v="1"/>
  </r>
  <r>
    <s v="917-247-6911"/>
    <s v="70884 Haas Court"/>
    <x v="22"/>
    <x v="1"/>
    <n v="10105"/>
    <n v="457"/>
    <x v="27"/>
    <s v="DK206"/>
    <n v="2"/>
    <x v="46"/>
    <n v="2"/>
    <n v="119"/>
    <x v="4"/>
    <s v="DK"/>
    <n v="238"/>
    <x v="20"/>
    <x v="7"/>
    <x v="1"/>
  </r>
  <r>
    <s v="215-379-3587"/>
    <s v="95155 Mayer Circle"/>
    <x v="34"/>
    <x v="21"/>
    <n v="19196"/>
    <n v="1327"/>
    <x v="286"/>
    <s v="DK206"/>
    <n v="2"/>
    <x v="46"/>
    <n v="2"/>
    <n v="119"/>
    <x v="4"/>
    <s v="DK"/>
    <n v="238"/>
    <x v="3"/>
    <x v="8"/>
    <x v="1"/>
  </r>
  <r>
    <s v="215-379-3587"/>
    <s v="95155 Mayer Circle"/>
    <x v="34"/>
    <x v="21"/>
    <n v="19196"/>
    <n v="1491"/>
    <x v="478"/>
    <s v="EB518"/>
    <n v="5"/>
    <x v="54"/>
    <n v="4"/>
    <n v="14.99"/>
    <x v="3"/>
    <s v="EB"/>
    <n v="74.95"/>
    <x v="2"/>
    <x v="1"/>
    <x v="1"/>
  </r>
  <r>
    <s v="215-379-3587"/>
    <s v="95155 Mayer Circle"/>
    <x v="34"/>
    <x v="21"/>
    <n v="19196"/>
    <n v="2837"/>
    <x v="211"/>
    <s v="RK605"/>
    <n v="2"/>
    <x v="37"/>
    <n v="5"/>
    <n v="214"/>
    <x v="6"/>
    <s v="RK"/>
    <n v="428"/>
    <x v="29"/>
    <x v="11"/>
    <x v="0"/>
  </r>
  <r>
    <s v="205-789-4928"/>
    <s v="8943 Rusk Drive"/>
    <x v="86"/>
    <x v="29"/>
    <n v="35205"/>
    <n v="2831"/>
    <x v="289"/>
    <s v="EB504"/>
    <n v="2"/>
    <x v="14"/>
    <n v="4"/>
    <n v="12.99"/>
    <x v="3"/>
    <s v="EB"/>
    <n v="25.98"/>
    <x v="15"/>
    <x v="11"/>
    <x v="0"/>
  </r>
  <r>
    <s v="772-476-6737"/>
    <s v="4695 Tennessee Avenue"/>
    <x v="59"/>
    <x v="8"/>
    <n v="34985"/>
    <n v="2807"/>
    <x v="696"/>
    <s v="TV811"/>
    <n v="4"/>
    <x v="2"/>
    <n v="7"/>
    <n v="27.5"/>
    <x v="0"/>
    <s v="TV"/>
    <n v="110"/>
    <x v="25"/>
    <x v="11"/>
    <x v="0"/>
  </r>
  <r>
    <s v="305-671-5937"/>
    <s v="85 Lakewood Gardens Road"/>
    <x v="165"/>
    <x v="8"/>
    <n v="33196"/>
    <n v="488"/>
    <x v="620"/>
    <s v="EB506"/>
    <n v="4"/>
    <x v="59"/>
    <n v="4"/>
    <n v="16.989999999999998"/>
    <x v="3"/>
    <s v="EB"/>
    <n v="67.959999999999994"/>
    <x v="10"/>
    <x v="7"/>
    <x v="1"/>
  </r>
  <r>
    <s v="305-671-5937"/>
    <s v="85 Lakewood Gardens Road"/>
    <x v="165"/>
    <x v="8"/>
    <n v="33196"/>
    <n v="915"/>
    <x v="411"/>
    <s v="RS705"/>
    <n v="2"/>
    <x v="3"/>
    <n v="6"/>
    <n v="684"/>
    <x v="2"/>
    <s v="RS"/>
    <n v="1368"/>
    <x v="27"/>
    <x v="0"/>
    <x v="1"/>
  </r>
  <r>
    <s v="305-671-5937"/>
    <s v="85 Lakewood Gardens Road"/>
    <x v="165"/>
    <x v="8"/>
    <n v="33196"/>
    <n v="2820"/>
    <x v="29"/>
    <s v="RK606"/>
    <n v="3"/>
    <x v="47"/>
    <n v="5"/>
    <n v="225"/>
    <x v="6"/>
    <s v="RK"/>
    <n v="675"/>
    <x v="21"/>
    <x v="11"/>
    <x v="0"/>
  </r>
  <r>
    <s v="916-383-8509"/>
    <s v="42 Longview Plaza"/>
    <x v="136"/>
    <x v="4"/>
    <n v="94250"/>
    <n v="540"/>
    <x v="248"/>
    <s v="RS702"/>
    <n v="5"/>
    <x v="36"/>
    <n v="6"/>
    <n v="899"/>
    <x v="2"/>
    <s v="RS"/>
    <n v="4495"/>
    <x v="0"/>
    <x v="7"/>
    <x v="1"/>
  </r>
  <r>
    <s v="916-383-8509"/>
    <s v="42 Longview Plaza"/>
    <x v="136"/>
    <x v="4"/>
    <n v="94250"/>
    <n v="1007"/>
    <x v="579"/>
    <s v="EB505"/>
    <n v="4"/>
    <x v="32"/>
    <n v="4"/>
    <n v="14.99"/>
    <x v="3"/>
    <s v="EB"/>
    <n v="59.96"/>
    <x v="18"/>
    <x v="11"/>
    <x v="1"/>
  </r>
  <r>
    <s v="916-383-8509"/>
    <s v="42 Longview Plaza"/>
    <x v="136"/>
    <x v="4"/>
    <n v="94250"/>
    <n v="1285"/>
    <x v="207"/>
    <s v="DK206"/>
    <n v="3"/>
    <x v="46"/>
    <n v="2"/>
    <n v="119"/>
    <x v="4"/>
    <s v="DK"/>
    <n v="357"/>
    <x v="26"/>
    <x v="8"/>
    <x v="1"/>
  </r>
  <r>
    <s v="713-541-9989"/>
    <s v="2629 Monterey Court"/>
    <x v="84"/>
    <x v="3"/>
    <n v="77060"/>
    <n v="1382"/>
    <x v="616"/>
    <s v="RK605"/>
    <n v="4"/>
    <x v="37"/>
    <n v="5"/>
    <n v="214"/>
    <x v="6"/>
    <s v="RK"/>
    <n v="856"/>
    <x v="19"/>
    <x v="8"/>
    <x v="1"/>
  </r>
  <r>
    <s v="727-801-9043"/>
    <s v="8898 Del Sol Lane"/>
    <x v="66"/>
    <x v="8"/>
    <n v="33710"/>
    <n v="329"/>
    <x v="6"/>
    <s v="RK602"/>
    <n v="5"/>
    <x v="49"/>
    <n v="5"/>
    <n v="189"/>
    <x v="6"/>
    <s v="RK"/>
    <n v="945"/>
    <x v="6"/>
    <x v="5"/>
    <x v="1"/>
  </r>
  <r>
    <s v="727-801-9043"/>
    <s v="8898 Del Sol Lane"/>
    <x v="66"/>
    <x v="8"/>
    <n v="33710"/>
    <n v="1621"/>
    <x v="614"/>
    <s v="TV810"/>
    <n v="6"/>
    <x v="68"/>
    <n v="7"/>
    <n v="44.95"/>
    <x v="0"/>
    <s v="TV"/>
    <n v="269.70000000000005"/>
    <x v="24"/>
    <x v="3"/>
    <x v="1"/>
  </r>
  <r>
    <s v="402-408-1057"/>
    <s v="4717 Buena Vista Junction"/>
    <x v="293"/>
    <x v="31"/>
    <n v="68531"/>
    <n v="1200"/>
    <x v="322"/>
    <s v="DK202"/>
    <n v="5"/>
    <x v="56"/>
    <n v="2"/>
    <n v="58.95"/>
    <x v="4"/>
    <s v="DK"/>
    <n v="294.75"/>
    <x v="5"/>
    <x v="10"/>
    <x v="1"/>
  </r>
  <r>
    <s v="402-408-1057"/>
    <s v="4717 Buena Vista Junction"/>
    <x v="293"/>
    <x v="31"/>
    <n v="68531"/>
    <n v="2055"/>
    <x v="224"/>
    <s v="BP101"/>
    <n v="3"/>
    <x v="34"/>
    <n v="1"/>
    <n v="9.99"/>
    <x v="1"/>
    <s v="BP"/>
    <n v="29.97"/>
    <x v="30"/>
    <x v="5"/>
    <x v="0"/>
  </r>
  <r>
    <s v="704-299-4564"/>
    <s v="3975 Tennessee Court"/>
    <x v="58"/>
    <x v="30"/>
    <n v="28299"/>
    <n v="1888"/>
    <x v="14"/>
    <s v="EB504"/>
    <n v="5"/>
    <x v="14"/>
    <n v="4"/>
    <n v="12.99"/>
    <x v="3"/>
    <s v="EB"/>
    <n v="64.95"/>
    <x v="9"/>
    <x v="9"/>
    <x v="0"/>
  </r>
  <r>
    <s v="713-764-2077"/>
    <s v="733 Rieder Lane"/>
    <x v="84"/>
    <x v="3"/>
    <n v="77260"/>
    <n v="462"/>
    <x v="27"/>
    <s v="TV802"/>
    <n v="2"/>
    <x v="31"/>
    <n v="7"/>
    <n v="49.95"/>
    <x v="0"/>
    <s v="TV"/>
    <n v="99.9"/>
    <x v="20"/>
    <x v="7"/>
    <x v="1"/>
  </r>
  <r>
    <s v="713-764-2077"/>
    <s v="733 Rieder Lane"/>
    <x v="84"/>
    <x v="3"/>
    <n v="77260"/>
    <n v="749"/>
    <x v="697"/>
    <s v="EB506"/>
    <n v="3"/>
    <x v="59"/>
    <n v="4"/>
    <n v="16.989999999999998"/>
    <x v="3"/>
    <s v="EB"/>
    <n v="50.97"/>
    <x v="23"/>
    <x v="6"/>
    <x v="1"/>
  </r>
  <r>
    <s v="713-764-2077"/>
    <s v="733 Rieder Lane"/>
    <x v="84"/>
    <x v="3"/>
    <n v="77260"/>
    <n v="1997"/>
    <x v="284"/>
    <s v="RK606"/>
    <n v="2"/>
    <x v="47"/>
    <n v="5"/>
    <n v="225"/>
    <x v="6"/>
    <s v="RK"/>
    <n v="450"/>
    <x v="18"/>
    <x v="5"/>
    <x v="0"/>
  </r>
  <r>
    <s v="713-764-2077"/>
    <s v="733 Rieder Lane"/>
    <x v="84"/>
    <x v="3"/>
    <n v="77260"/>
    <n v="2142"/>
    <x v="698"/>
    <s v="EB507"/>
    <n v="2"/>
    <x v="67"/>
    <n v="4"/>
    <n v="13.99"/>
    <x v="3"/>
    <s v="EB"/>
    <n v="27.98"/>
    <x v="8"/>
    <x v="7"/>
    <x v="0"/>
  </r>
  <r>
    <s v="713-420-2277"/>
    <s v="444 Summit Hill"/>
    <x v="84"/>
    <x v="3"/>
    <n v="77234"/>
    <n v="1941"/>
    <x v="166"/>
    <s v="RS705"/>
    <n v="4"/>
    <x v="3"/>
    <n v="6"/>
    <n v="684"/>
    <x v="2"/>
    <s v="RS"/>
    <n v="2736"/>
    <x v="17"/>
    <x v="9"/>
    <x v="0"/>
  </r>
  <r>
    <s v="214-476-5638"/>
    <s v="397 Ohio Trail"/>
    <x v="174"/>
    <x v="3"/>
    <n v="75260"/>
    <n v="2621"/>
    <x v="367"/>
    <s v="DS307"/>
    <n v="4"/>
    <x v="12"/>
    <n v="3"/>
    <n v="499"/>
    <x v="5"/>
    <s v="DS"/>
    <n v="1996"/>
    <x v="28"/>
    <x v="0"/>
    <x v="0"/>
  </r>
  <r>
    <s v="619-105-8973"/>
    <s v="25824 Mccormick Trail"/>
    <x v="158"/>
    <x v="4"/>
    <n v="92160"/>
    <n v="2766"/>
    <x v="320"/>
    <s v="TV810"/>
    <n v="6"/>
    <x v="68"/>
    <n v="7"/>
    <n v="44.95"/>
    <x v="0"/>
    <s v="TV"/>
    <n v="269.70000000000005"/>
    <x v="5"/>
    <x v="11"/>
    <x v="0"/>
  </r>
  <r>
    <s v="913-650-6968"/>
    <s v="86 Mcguire Terrace"/>
    <x v="90"/>
    <x v="37"/>
    <n v="66276"/>
    <n v="2502"/>
    <x v="665"/>
    <s v="TV806"/>
    <n v="4"/>
    <x v="61"/>
    <n v="7"/>
    <n v="49"/>
    <x v="0"/>
    <s v="TV"/>
    <n v="196"/>
    <x v="17"/>
    <x v="6"/>
    <x v="0"/>
  </r>
  <r>
    <s v="361-734-7429"/>
    <s v="7234 Merry Lane"/>
    <x v="19"/>
    <x v="3"/>
    <n v="78470"/>
    <n v="2187"/>
    <x v="17"/>
    <s v="DS301"/>
    <n v="3"/>
    <x v="20"/>
    <n v="3"/>
    <n v="399"/>
    <x v="5"/>
    <s v="DS"/>
    <n v="1197"/>
    <x v="5"/>
    <x v="7"/>
    <x v="0"/>
  </r>
  <r>
    <s v="810-932-9263"/>
    <s v="90 Stone Corner Drive"/>
    <x v="214"/>
    <x v="24"/>
    <n v="48555"/>
    <n v="2949"/>
    <x v="505"/>
    <s v="BP108"/>
    <n v="1"/>
    <x v="40"/>
    <n v="1"/>
    <n v="7.99"/>
    <x v="1"/>
    <s v="BP"/>
    <n v="7.99"/>
    <x v="15"/>
    <x v="10"/>
    <x v="0"/>
  </r>
  <r>
    <s v="559-325-0924"/>
    <s v="6792 International Lane"/>
    <x v="102"/>
    <x v="4"/>
    <n v="93786"/>
    <n v="1267"/>
    <x v="68"/>
    <s v="TV807"/>
    <n v="4"/>
    <x v="15"/>
    <n v="7"/>
    <n v="32.950000000000003"/>
    <x v="0"/>
    <s v="TV"/>
    <n v="131.80000000000001"/>
    <x v="21"/>
    <x v="10"/>
    <x v="1"/>
  </r>
  <r>
    <s v="559-325-0924"/>
    <s v="6792 International Lane"/>
    <x v="102"/>
    <x v="4"/>
    <n v="93786"/>
    <n v="1986"/>
    <x v="348"/>
    <s v="DK207"/>
    <n v="5"/>
    <x v="41"/>
    <n v="2"/>
    <n v="129.94999999999999"/>
    <x v="4"/>
    <s v="DK"/>
    <n v="649.75"/>
    <x v="26"/>
    <x v="5"/>
    <x v="0"/>
  </r>
  <r>
    <s v="559-325-0924"/>
    <s v="6792 International Lane"/>
    <x v="102"/>
    <x v="4"/>
    <n v="93786"/>
    <n v="2855"/>
    <x v="673"/>
    <s v="EB501"/>
    <n v="6"/>
    <x v="16"/>
    <n v="4"/>
    <n v="23.99"/>
    <x v="3"/>
    <s v="EB"/>
    <n v="143.94"/>
    <x v="8"/>
    <x v="10"/>
    <x v="0"/>
  </r>
  <r>
    <s v="559-325-0924"/>
    <s v="6792 International Lane"/>
    <x v="102"/>
    <x v="4"/>
    <n v="93786"/>
    <n v="3315"/>
    <x v="563"/>
    <s v="EB520"/>
    <n v="6"/>
    <x v="48"/>
    <n v="4"/>
    <n v="17.5"/>
    <x v="3"/>
    <s v="EB"/>
    <n v="105"/>
    <x v="25"/>
    <x v="3"/>
    <x v="0"/>
  </r>
  <r>
    <s v="402-204-9922"/>
    <s v="25448 Truax Alley"/>
    <x v="60"/>
    <x v="31"/>
    <n v="68134"/>
    <n v="1248"/>
    <x v="408"/>
    <s v="TV812"/>
    <n v="2"/>
    <x v="43"/>
    <n v="7"/>
    <n v="28.99"/>
    <x v="0"/>
    <s v="TV"/>
    <n v="57.98"/>
    <x v="14"/>
    <x v="10"/>
    <x v="1"/>
  </r>
  <r>
    <s v="402-204-9922"/>
    <s v="25448 Truax Alley"/>
    <x v="60"/>
    <x v="31"/>
    <n v="68134"/>
    <n v="1711"/>
    <x v="639"/>
    <s v="DK208"/>
    <n v="2"/>
    <x v="22"/>
    <n v="2"/>
    <n v="167"/>
    <x v="4"/>
    <s v="DK"/>
    <n v="334"/>
    <x v="8"/>
    <x v="4"/>
    <x v="0"/>
  </r>
  <r>
    <s v="260-813-1420"/>
    <s v="7493 Gateway Pass"/>
    <x v="23"/>
    <x v="18"/>
    <n v="46896"/>
    <n v="484"/>
    <x v="366"/>
    <s v="DK208"/>
    <n v="3"/>
    <x v="22"/>
    <n v="2"/>
    <n v="167"/>
    <x v="4"/>
    <s v="DK"/>
    <n v="501"/>
    <x v="3"/>
    <x v="7"/>
    <x v="1"/>
  </r>
  <r>
    <s v="916-234-8482"/>
    <s v="51919 Brown Plaza"/>
    <x v="136"/>
    <x v="4"/>
    <n v="94230"/>
    <n v="442"/>
    <x v="130"/>
    <s v="BP105"/>
    <n v="3"/>
    <x v="29"/>
    <n v="1"/>
    <n v="12"/>
    <x v="1"/>
    <s v="BP"/>
    <n v="36"/>
    <x v="18"/>
    <x v="7"/>
    <x v="1"/>
  </r>
  <r>
    <s v="916-234-8482"/>
    <s v="51919 Brown Plaza"/>
    <x v="136"/>
    <x v="4"/>
    <n v="94230"/>
    <n v="807"/>
    <x v="188"/>
    <s v="DS301"/>
    <n v="3"/>
    <x v="20"/>
    <n v="3"/>
    <n v="399"/>
    <x v="5"/>
    <s v="DS"/>
    <n v="1197"/>
    <x v="19"/>
    <x v="6"/>
    <x v="1"/>
  </r>
  <r>
    <s v="916-234-8482"/>
    <s v="51919 Brown Plaza"/>
    <x v="136"/>
    <x v="4"/>
    <n v="94230"/>
    <n v="2301"/>
    <x v="67"/>
    <s v="EB502"/>
    <n v="4"/>
    <x v="39"/>
    <n v="4"/>
    <n v="24.95"/>
    <x v="3"/>
    <s v="EB"/>
    <n v="99.8"/>
    <x v="9"/>
    <x v="2"/>
    <x v="0"/>
  </r>
  <r>
    <s v="916-234-8482"/>
    <s v="51919 Brown Plaza"/>
    <x v="136"/>
    <x v="4"/>
    <n v="94230"/>
    <n v="3247"/>
    <x v="535"/>
    <s v="RK604"/>
    <n v="2"/>
    <x v="35"/>
    <n v="5"/>
    <n v="189"/>
    <x v="6"/>
    <s v="RK"/>
    <n v="378"/>
    <x v="3"/>
    <x v="3"/>
    <x v="0"/>
  </r>
  <r>
    <s v="916-234-8482"/>
    <s v="51919 Brown Plaza"/>
    <x v="136"/>
    <x v="4"/>
    <n v="94230"/>
    <n v="3327"/>
    <x v="36"/>
    <s v="BP109"/>
    <n v="3"/>
    <x v="58"/>
    <n v="1"/>
    <n v="10.99"/>
    <x v="1"/>
    <s v="BP"/>
    <n v="32.97"/>
    <x v="12"/>
    <x v="3"/>
    <x v="0"/>
  </r>
  <r>
    <s v="202-249-2738"/>
    <s v="73 Mandrake Drive"/>
    <x v="0"/>
    <x v="0"/>
    <n v="20551"/>
    <n v="1517"/>
    <x v="101"/>
    <s v="EB501"/>
    <n v="4"/>
    <x v="16"/>
    <n v="4"/>
    <n v="23.99"/>
    <x v="3"/>
    <s v="EB"/>
    <n v="95.96"/>
    <x v="19"/>
    <x v="1"/>
    <x v="1"/>
  </r>
  <r>
    <s v="651-451-8131"/>
    <s v="46 Red Cloud Park"/>
    <x v="91"/>
    <x v="27"/>
    <n v="55441"/>
    <n v="2203"/>
    <x v="298"/>
    <s v="DK208"/>
    <n v="3"/>
    <x v="22"/>
    <n v="2"/>
    <n v="167"/>
    <x v="4"/>
    <s v="DK"/>
    <n v="501"/>
    <x v="7"/>
    <x v="7"/>
    <x v="0"/>
  </r>
  <r>
    <s v="651-451-8131"/>
    <s v="46 Red Cloud Park"/>
    <x v="91"/>
    <x v="27"/>
    <n v="55441"/>
    <n v="2603"/>
    <x v="156"/>
    <s v="RK605"/>
    <n v="5"/>
    <x v="37"/>
    <n v="5"/>
    <n v="214"/>
    <x v="6"/>
    <s v="RK"/>
    <n v="1070"/>
    <x v="9"/>
    <x v="0"/>
    <x v="0"/>
  </r>
  <r>
    <s v="651-451-8131"/>
    <s v="46 Red Cloud Park"/>
    <x v="91"/>
    <x v="27"/>
    <n v="55441"/>
    <n v="3129"/>
    <x v="641"/>
    <s v="TV812"/>
    <n v="2"/>
    <x v="43"/>
    <n v="7"/>
    <n v="28.99"/>
    <x v="0"/>
    <s v="TV"/>
    <n v="57.98"/>
    <x v="28"/>
    <x v="1"/>
    <x v="0"/>
  </r>
  <r>
    <s v="318-393-5645"/>
    <s v="8378 Valley Edge Circle"/>
    <x v="308"/>
    <x v="16"/>
    <n v="71208"/>
    <n v="3031"/>
    <x v="634"/>
    <s v="DK207"/>
    <n v="1"/>
    <x v="41"/>
    <n v="2"/>
    <n v="129.94999999999999"/>
    <x v="4"/>
    <s v="DK"/>
    <n v="129.94999999999999"/>
    <x v="17"/>
    <x v="8"/>
    <x v="0"/>
  </r>
  <r>
    <s v="254-901-5795"/>
    <s v="39 Memorial Alley"/>
    <x v="267"/>
    <x v="3"/>
    <n v="76544"/>
    <n v="1696"/>
    <x v="412"/>
    <s v="DS302"/>
    <n v="2"/>
    <x v="23"/>
    <n v="3"/>
    <n v="395"/>
    <x v="5"/>
    <s v="DS"/>
    <n v="790"/>
    <x v="26"/>
    <x v="4"/>
    <x v="0"/>
  </r>
  <r>
    <s v="254-901-5795"/>
    <s v="39 Memorial Alley"/>
    <x v="267"/>
    <x v="3"/>
    <n v="76544"/>
    <n v="2772"/>
    <x v="699"/>
    <s v="EB502"/>
    <n v="3"/>
    <x v="39"/>
    <n v="4"/>
    <n v="24.95"/>
    <x v="3"/>
    <s v="EB"/>
    <n v="74.849999999999994"/>
    <x v="2"/>
    <x v="11"/>
    <x v="0"/>
  </r>
  <r>
    <s v="309-754-9694"/>
    <s v="10307 7th Parkway"/>
    <x v="62"/>
    <x v="17"/>
    <n v="61651"/>
    <n v="3276"/>
    <x v="700"/>
    <s v="EB517"/>
    <n v="2"/>
    <x v="62"/>
    <n v="4"/>
    <n v="19.5"/>
    <x v="3"/>
    <s v="EB"/>
    <n v="39"/>
    <x v="30"/>
    <x v="3"/>
    <x v="0"/>
  </r>
  <r>
    <s v="818-613-5833"/>
    <s v="733 Elmside Road"/>
    <x v="309"/>
    <x v="4"/>
    <n v="92822"/>
    <n v="845"/>
    <x v="146"/>
    <s v="RK602"/>
    <n v="4"/>
    <x v="49"/>
    <n v="5"/>
    <n v="189"/>
    <x v="6"/>
    <s v="RK"/>
    <n v="756"/>
    <x v="26"/>
    <x v="0"/>
    <x v="1"/>
  </r>
  <r>
    <s v="818-613-5833"/>
    <s v="733 Elmside Road"/>
    <x v="309"/>
    <x v="4"/>
    <n v="92822"/>
    <n v="1356"/>
    <x v="558"/>
    <s v="TV813"/>
    <n v="4"/>
    <x v="33"/>
    <n v="7"/>
    <n v="29.99"/>
    <x v="0"/>
    <s v="TV"/>
    <n v="119.96"/>
    <x v="5"/>
    <x v="8"/>
    <x v="1"/>
  </r>
  <r>
    <s v="818-613-5833"/>
    <s v="733 Elmside Road"/>
    <x v="309"/>
    <x v="4"/>
    <n v="92822"/>
    <n v="2066"/>
    <x v="372"/>
    <s v="EB504"/>
    <n v="3"/>
    <x v="14"/>
    <n v="4"/>
    <n v="12.99"/>
    <x v="3"/>
    <s v="EB"/>
    <n v="38.97"/>
    <x v="7"/>
    <x v="5"/>
    <x v="0"/>
  </r>
  <r>
    <s v="502-808-7843"/>
    <s v="68063 Talisman Way"/>
    <x v="79"/>
    <x v="34"/>
    <n v="40250"/>
    <n v="542"/>
    <x v="701"/>
    <s v="DS305"/>
    <n v="4"/>
    <x v="10"/>
    <n v="3"/>
    <n v="455"/>
    <x v="5"/>
    <s v="DS"/>
    <n v="1820"/>
    <x v="25"/>
    <x v="7"/>
    <x v="1"/>
  </r>
  <r>
    <s v="502-808-7843"/>
    <s v="68063 Talisman Way"/>
    <x v="79"/>
    <x v="34"/>
    <n v="40250"/>
    <n v="779"/>
    <x v="702"/>
    <s v="BP109"/>
    <n v="2"/>
    <x v="58"/>
    <n v="1"/>
    <n v="10.99"/>
    <x v="1"/>
    <s v="BP"/>
    <n v="21.98"/>
    <x v="5"/>
    <x v="6"/>
    <x v="1"/>
  </r>
  <r>
    <s v="502-808-7843"/>
    <s v="68063 Talisman Way"/>
    <x v="79"/>
    <x v="34"/>
    <n v="40250"/>
    <n v="1035"/>
    <x v="190"/>
    <s v="RK606"/>
    <n v="4"/>
    <x v="47"/>
    <n v="5"/>
    <n v="225"/>
    <x v="6"/>
    <s v="RK"/>
    <n v="900"/>
    <x v="3"/>
    <x v="11"/>
    <x v="1"/>
  </r>
  <r>
    <s v="502-808-7843"/>
    <s v="68063 Talisman Way"/>
    <x v="79"/>
    <x v="34"/>
    <n v="40250"/>
    <n v="1156"/>
    <x v="153"/>
    <s v="TV811"/>
    <n v="3"/>
    <x v="2"/>
    <n v="7"/>
    <n v="27.5"/>
    <x v="0"/>
    <s v="TV"/>
    <n v="82.5"/>
    <x v="20"/>
    <x v="10"/>
    <x v="1"/>
  </r>
  <r>
    <s v="810-583-9766"/>
    <s v="45096 Surrey Park"/>
    <x v="52"/>
    <x v="24"/>
    <n v="48211"/>
    <n v="210"/>
    <x v="612"/>
    <s v="RS705"/>
    <n v="2"/>
    <x v="3"/>
    <n v="6"/>
    <n v="684"/>
    <x v="2"/>
    <s v="RS"/>
    <n v="1368"/>
    <x v="10"/>
    <x v="9"/>
    <x v="1"/>
  </r>
  <r>
    <s v="810-583-9766"/>
    <s v="45096 Surrey Park"/>
    <x v="52"/>
    <x v="24"/>
    <n v="48211"/>
    <n v="1676"/>
    <x v="303"/>
    <s v="TV806"/>
    <n v="5"/>
    <x v="61"/>
    <n v="7"/>
    <n v="49"/>
    <x v="0"/>
    <s v="TV"/>
    <n v="245"/>
    <x v="21"/>
    <x v="3"/>
    <x v="1"/>
  </r>
  <r>
    <s v="810-583-9766"/>
    <s v="45096 Surrey Park"/>
    <x v="52"/>
    <x v="24"/>
    <n v="48211"/>
    <n v="2768"/>
    <x v="272"/>
    <s v="EB520"/>
    <n v="2"/>
    <x v="48"/>
    <n v="4"/>
    <n v="17.5"/>
    <x v="3"/>
    <s v="EB"/>
    <n v="35"/>
    <x v="30"/>
    <x v="11"/>
    <x v="0"/>
  </r>
  <r>
    <s v="810-583-9766"/>
    <s v="45096 Surrey Park"/>
    <x v="52"/>
    <x v="24"/>
    <n v="48211"/>
    <n v="3272"/>
    <x v="299"/>
    <s v="DS303"/>
    <n v="3"/>
    <x v="53"/>
    <n v="3"/>
    <n v="450"/>
    <x v="5"/>
    <s v="DS"/>
    <n v="1350"/>
    <x v="5"/>
    <x v="3"/>
    <x v="0"/>
  </r>
  <r>
    <s v="405-731-1086"/>
    <s v="45500 Caliangt Pass"/>
    <x v="5"/>
    <x v="5"/>
    <n v="73104"/>
    <n v="1548"/>
    <x v="585"/>
    <s v="TV805"/>
    <n v="2"/>
    <x v="9"/>
    <n v="7"/>
    <n v="49"/>
    <x v="0"/>
    <s v="TV"/>
    <n v="98"/>
    <x v="15"/>
    <x v="1"/>
    <x v="1"/>
  </r>
  <r>
    <s v="405-731-1086"/>
    <s v="45500 Caliangt Pass"/>
    <x v="5"/>
    <x v="5"/>
    <n v="73104"/>
    <n v="3165"/>
    <x v="403"/>
    <s v="EB505"/>
    <n v="5"/>
    <x v="32"/>
    <n v="4"/>
    <n v="14.99"/>
    <x v="3"/>
    <s v="EB"/>
    <n v="74.95"/>
    <x v="22"/>
    <x v="1"/>
    <x v="0"/>
  </r>
  <r>
    <s v="757-334-0519"/>
    <s v="6221 Novick Alley"/>
    <x v="255"/>
    <x v="7"/>
    <n v="23459"/>
    <n v="1423"/>
    <x v="670"/>
    <s v="DK203"/>
    <n v="3"/>
    <x v="30"/>
    <n v="2"/>
    <n v="69"/>
    <x v="4"/>
    <s v="DK"/>
    <n v="207"/>
    <x v="12"/>
    <x v="8"/>
    <x v="1"/>
  </r>
  <r>
    <s v="302-279-9855"/>
    <s v="102 Buell Center"/>
    <x v="88"/>
    <x v="35"/>
    <n v="19805"/>
    <n v="3292"/>
    <x v="622"/>
    <s v="EB501"/>
    <n v="2"/>
    <x v="16"/>
    <n v="4"/>
    <n v="23.99"/>
    <x v="3"/>
    <s v="EB"/>
    <n v="47.98"/>
    <x v="19"/>
    <x v="3"/>
    <x v="0"/>
  </r>
  <r>
    <s v="513-777-0352"/>
    <s v="1678 Twin Pines Lane"/>
    <x v="238"/>
    <x v="20"/>
    <n v="45238"/>
    <n v="781"/>
    <x v="702"/>
    <s v="RK606"/>
    <n v="6"/>
    <x v="47"/>
    <n v="5"/>
    <n v="225"/>
    <x v="6"/>
    <s v="RK"/>
    <n v="1350"/>
    <x v="5"/>
    <x v="6"/>
    <x v="1"/>
  </r>
  <r>
    <s v="513-777-0352"/>
    <s v="1678 Twin Pines Lane"/>
    <x v="238"/>
    <x v="20"/>
    <n v="45238"/>
    <n v="2871"/>
    <x v="276"/>
    <s v="DS304"/>
    <n v="6"/>
    <x v="18"/>
    <n v="3"/>
    <n v="250"/>
    <x v="5"/>
    <s v="DS"/>
    <n v="1500"/>
    <x v="6"/>
    <x v="10"/>
    <x v="0"/>
  </r>
  <r>
    <s v="704-989-6711"/>
    <s v="47598 American Ash Parkway"/>
    <x v="58"/>
    <x v="30"/>
    <n v="28272"/>
    <n v="919"/>
    <x v="485"/>
    <s v="DK204"/>
    <n v="2"/>
    <x v="63"/>
    <n v="2"/>
    <n v="89"/>
    <x v="4"/>
    <s v="DK"/>
    <n v="178"/>
    <x v="24"/>
    <x v="0"/>
    <x v="1"/>
  </r>
  <r>
    <s v="704-989-6711"/>
    <s v="47598 American Ash Parkway"/>
    <x v="58"/>
    <x v="30"/>
    <n v="28272"/>
    <n v="1895"/>
    <x v="82"/>
    <s v="BP101"/>
    <n v="3"/>
    <x v="34"/>
    <n v="1"/>
    <n v="9.99"/>
    <x v="1"/>
    <s v="BP"/>
    <n v="29.97"/>
    <x v="10"/>
    <x v="9"/>
    <x v="0"/>
  </r>
  <r>
    <s v="704-989-6711"/>
    <s v="47598 American Ash Parkway"/>
    <x v="58"/>
    <x v="30"/>
    <n v="28272"/>
    <n v="2900"/>
    <x v="687"/>
    <s v="RS704"/>
    <n v="6"/>
    <x v="66"/>
    <n v="6"/>
    <n v="699"/>
    <x v="2"/>
    <s v="RS"/>
    <n v="4194"/>
    <x v="30"/>
    <x v="10"/>
    <x v="0"/>
  </r>
  <r>
    <s v="704-989-6711"/>
    <s v="47598 American Ash Parkway"/>
    <x v="58"/>
    <x v="30"/>
    <n v="28272"/>
    <n v="2917"/>
    <x v="400"/>
    <s v="DK201"/>
    <n v="5"/>
    <x v="19"/>
    <n v="2"/>
    <n v="54"/>
    <x v="4"/>
    <s v="DK"/>
    <n v="270"/>
    <x v="19"/>
    <x v="10"/>
    <x v="0"/>
  </r>
  <r>
    <s v="704-989-6711"/>
    <s v="47598 American Ash Parkway"/>
    <x v="58"/>
    <x v="30"/>
    <n v="28272"/>
    <n v="3116"/>
    <x v="250"/>
    <s v="EB501"/>
    <n v="5"/>
    <x v="16"/>
    <n v="4"/>
    <n v="23.99"/>
    <x v="3"/>
    <s v="EB"/>
    <n v="119.94999999999999"/>
    <x v="9"/>
    <x v="1"/>
    <x v="0"/>
  </r>
  <r>
    <s v="502-735-1253"/>
    <s v="532 Mallory Drive"/>
    <x v="79"/>
    <x v="34"/>
    <n v="40225"/>
    <n v="496"/>
    <x v="186"/>
    <s v="DK203"/>
    <n v="5"/>
    <x v="30"/>
    <n v="2"/>
    <n v="69"/>
    <x v="4"/>
    <s v="DK"/>
    <n v="345"/>
    <x v="24"/>
    <x v="7"/>
    <x v="1"/>
  </r>
  <r>
    <s v="502-735-1253"/>
    <s v="532 Mallory Drive"/>
    <x v="79"/>
    <x v="34"/>
    <n v="40225"/>
    <n v="1619"/>
    <x v="614"/>
    <s v="EB517"/>
    <n v="4"/>
    <x v="62"/>
    <n v="4"/>
    <n v="19.5"/>
    <x v="3"/>
    <s v="EB"/>
    <n v="78"/>
    <x v="24"/>
    <x v="3"/>
    <x v="1"/>
  </r>
  <r>
    <s v="502-735-1253"/>
    <s v="532 Mallory Drive"/>
    <x v="79"/>
    <x v="34"/>
    <n v="40225"/>
    <n v="1778"/>
    <x v="20"/>
    <s v="TV813"/>
    <n v="2"/>
    <x v="33"/>
    <n v="7"/>
    <n v="29.99"/>
    <x v="0"/>
    <s v="TV"/>
    <n v="59.98"/>
    <x v="1"/>
    <x v="4"/>
    <x v="0"/>
  </r>
  <r>
    <s v="562-179-3866"/>
    <s v="715 Crescent Oaks Avenue"/>
    <x v="55"/>
    <x v="4"/>
    <n v="90831"/>
    <n v="762"/>
    <x v="202"/>
    <s v="EB503"/>
    <n v="1"/>
    <x v="24"/>
    <n v="4"/>
    <n v="24.99"/>
    <x v="3"/>
    <s v="EB"/>
    <n v="24.99"/>
    <x v="9"/>
    <x v="6"/>
    <x v="1"/>
  </r>
  <r>
    <s v="562-179-3866"/>
    <s v="715 Crescent Oaks Avenue"/>
    <x v="55"/>
    <x v="4"/>
    <n v="90831"/>
    <n v="888"/>
    <x v="385"/>
    <s v="DS304"/>
    <n v="2"/>
    <x v="18"/>
    <n v="3"/>
    <n v="250"/>
    <x v="5"/>
    <s v="DS"/>
    <n v="500"/>
    <x v="9"/>
    <x v="0"/>
    <x v="1"/>
  </r>
  <r>
    <s v="562-179-3866"/>
    <s v="715 Crescent Oaks Avenue"/>
    <x v="55"/>
    <x v="4"/>
    <n v="90831"/>
    <n v="903"/>
    <x v="550"/>
    <s v="DK205"/>
    <n v="3"/>
    <x v="7"/>
    <n v="2"/>
    <n v="89.95"/>
    <x v="4"/>
    <s v="DK"/>
    <n v="269.85000000000002"/>
    <x v="10"/>
    <x v="0"/>
    <x v="1"/>
  </r>
  <r>
    <s v="907-509-4716"/>
    <s v="61 Service Pass"/>
    <x v="122"/>
    <x v="10"/>
    <n v="99790"/>
    <n v="736"/>
    <x v="32"/>
    <s v="EB513"/>
    <n v="4"/>
    <x v="55"/>
    <n v="4"/>
    <n v="14.99"/>
    <x v="3"/>
    <s v="EB"/>
    <n v="59.96"/>
    <x v="18"/>
    <x v="6"/>
    <x v="1"/>
  </r>
  <r>
    <s v="907-509-4716"/>
    <s v="61 Service Pass"/>
    <x v="122"/>
    <x v="10"/>
    <n v="99790"/>
    <n v="3227"/>
    <x v="587"/>
    <s v="DK205"/>
    <n v="4"/>
    <x v="7"/>
    <n v="2"/>
    <n v="89.95"/>
    <x v="4"/>
    <s v="DK"/>
    <n v="359.8"/>
    <x v="23"/>
    <x v="3"/>
    <x v="0"/>
  </r>
  <r>
    <s v="808-413-3948"/>
    <s v="285 Spenser Circle"/>
    <x v="142"/>
    <x v="41"/>
    <n v="96805"/>
    <n v="1286"/>
    <x v="207"/>
    <s v="EB519"/>
    <n v="2"/>
    <x v="51"/>
    <n v="4"/>
    <n v="16.75"/>
    <x v="3"/>
    <s v="EB"/>
    <n v="33.5"/>
    <x v="26"/>
    <x v="8"/>
    <x v="1"/>
  </r>
  <r>
    <s v="612-476-6728"/>
    <s v="56612 Fairfield Avenue"/>
    <x v="91"/>
    <x v="27"/>
    <n v="55436"/>
    <n v="986"/>
    <x v="486"/>
    <s v="DK208"/>
    <n v="5"/>
    <x v="22"/>
    <n v="2"/>
    <n v="167"/>
    <x v="4"/>
    <s v="DK"/>
    <n v="835"/>
    <x v="15"/>
    <x v="0"/>
    <x v="1"/>
  </r>
  <r>
    <s v="612-476-6728"/>
    <s v="56612 Fairfield Avenue"/>
    <x v="91"/>
    <x v="27"/>
    <n v="55436"/>
    <n v="2077"/>
    <x v="655"/>
    <s v="RK602"/>
    <n v="2"/>
    <x v="49"/>
    <n v="5"/>
    <n v="189"/>
    <x v="6"/>
    <s v="RK"/>
    <n v="378"/>
    <x v="22"/>
    <x v="5"/>
    <x v="0"/>
  </r>
  <r>
    <s v="813-960-4440"/>
    <s v="4582 Stephen Hill"/>
    <x v="10"/>
    <x v="8"/>
    <n v="33661"/>
    <n v="2608"/>
    <x v="422"/>
    <s v="EB502"/>
    <n v="5"/>
    <x v="39"/>
    <n v="4"/>
    <n v="24.95"/>
    <x v="3"/>
    <s v="EB"/>
    <n v="124.75"/>
    <x v="3"/>
    <x v="0"/>
    <x v="0"/>
  </r>
  <r>
    <s v="719-878-0378"/>
    <s v="18018 Waxwing Trail"/>
    <x v="106"/>
    <x v="32"/>
    <n v="80995"/>
    <n v="2806"/>
    <x v="696"/>
    <s v="RS703"/>
    <n v="6"/>
    <x v="50"/>
    <n v="6"/>
    <n v="549"/>
    <x v="2"/>
    <s v="RS"/>
    <n v="3294"/>
    <x v="25"/>
    <x v="11"/>
    <x v="0"/>
  </r>
  <r>
    <s v="510-106-5346"/>
    <s v="8319 Dayton Trail"/>
    <x v="156"/>
    <x v="4"/>
    <n v="94605"/>
    <n v="228"/>
    <x v="516"/>
    <s v="BP105"/>
    <n v="6"/>
    <x v="29"/>
    <n v="1"/>
    <n v="12"/>
    <x v="1"/>
    <s v="BP"/>
    <n v="72"/>
    <x v="5"/>
    <x v="9"/>
    <x v="1"/>
  </r>
  <r>
    <s v="510-106-5346"/>
    <s v="8319 Dayton Trail"/>
    <x v="156"/>
    <x v="4"/>
    <n v="94605"/>
    <n v="2124"/>
    <x v="582"/>
    <s v="DK203"/>
    <n v="3"/>
    <x v="30"/>
    <n v="2"/>
    <n v="69"/>
    <x v="4"/>
    <s v="DK"/>
    <n v="207"/>
    <x v="26"/>
    <x v="7"/>
    <x v="0"/>
  </r>
  <r>
    <s v="816-956-5676"/>
    <s v="50236 Cody Avenue"/>
    <x v="306"/>
    <x v="33"/>
    <n v="64082"/>
    <n v="712"/>
    <x v="425"/>
    <s v="DS305"/>
    <n v="5"/>
    <x v="10"/>
    <n v="3"/>
    <n v="455"/>
    <x v="5"/>
    <s v="DS"/>
    <n v="2275"/>
    <x v="15"/>
    <x v="2"/>
    <x v="1"/>
  </r>
  <r>
    <s v="972-970-7301"/>
    <s v="90128 Butterfield Drive"/>
    <x v="174"/>
    <x v="3"/>
    <n v="75342"/>
    <n v="443"/>
    <x v="130"/>
    <s v="DS302"/>
    <n v="4"/>
    <x v="23"/>
    <n v="3"/>
    <n v="395"/>
    <x v="5"/>
    <s v="DS"/>
    <n v="1580"/>
    <x v="18"/>
    <x v="7"/>
    <x v="1"/>
  </r>
  <r>
    <s v="212-778-2595"/>
    <s v="64458 Sycamore Trail"/>
    <x v="22"/>
    <x v="1"/>
    <n v="10160"/>
    <n v="2273"/>
    <x v="61"/>
    <s v="RS702"/>
    <n v="4"/>
    <x v="36"/>
    <n v="6"/>
    <n v="899"/>
    <x v="2"/>
    <s v="RS"/>
    <n v="3596"/>
    <x v="18"/>
    <x v="2"/>
    <x v="0"/>
  </r>
  <r>
    <s v="816-845-8604"/>
    <s v="4034 Corry Circle"/>
    <x v="108"/>
    <x v="33"/>
    <n v="64179"/>
    <n v="453"/>
    <x v="344"/>
    <s v="RS702"/>
    <n v="2"/>
    <x v="36"/>
    <n v="6"/>
    <n v="899"/>
    <x v="2"/>
    <s v="RS"/>
    <n v="1798"/>
    <x v="8"/>
    <x v="7"/>
    <x v="1"/>
  </r>
  <r>
    <s v="816-845-8604"/>
    <s v="4034 Corry Circle"/>
    <x v="108"/>
    <x v="33"/>
    <n v="64179"/>
    <n v="1706"/>
    <x v="138"/>
    <s v="DK206"/>
    <n v="4"/>
    <x v="46"/>
    <n v="2"/>
    <n v="119"/>
    <x v="4"/>
    <s v="DK"/>
    <n v="476"/>
    <x v="18"/>
    <x v="4"/>
    <x v="0"/>
  </r>
  <r>
    <s v="404-390-6872"/>
    <s v="8863 Hintze Trail"/>
    <x v="61"/>
    <x v="2"/>
    <n v="30045"/>
    <n v="412"/>
    <x v="557"/>
    <s v="TV804"/>
    <n v="3"/>
    <x v="4"/>
    <n v="7"/>
    <n v="37.99"/>
    <x v="0"/>
    <s v="TV"/>
    <n v="113.97"/>
    <x v="11"/>
    <x v="5"/>
    <x v="1"/>
  </r>
  <r>
    <s v="404-390-6872"/>
    <s v="8863 Hintze Trail"/>
    <x v="61"/>
    <x v="2"/>
    <n v="30045"/>
    <n v="468"/>
    <x v="417"/>
    <s v="EB516"/>
    <n v="3"/>
    <x v="57"/>
    <n v="4"/>
    <n v="16.989999999999998"/>
    <x v="3"/>
    <s v="EB"/>
    <n v="50.97"/>
    <x v="23"/>
    <x v="7"/>
    <x v="1"/>
  </r>
  <r>
    <s v="404-390-6872"/>
    <s v="8863 Hintze Trail"/>
    <x v="61"/>
    <x v="2"/>
    <n v="30045"/>
    <n v="1701"/>
    <x v="138"/>
    <s v="EB507"/>
    <n v="3"/>
    <x v="67"/>
    <n v="4"/>
    <n v="13.99"/>
    <x v="3"/>
    <s v="EB"/>
    <n v="41.97"/>
    <x v="18"/>
    <x v="4"/>
    <x v="0"/>
  </r>
  <r>
    <s v="915-578-5438"/>
    <s v="5179 Graedel Pass"/>
    <x v="104"/>
    <x v="3"/>
    <n v="88546"/>
    <n v="275"/>
    <x v="142"/>
    <s v="EB511"/>
    <n v="3"/>
    <x v="42"/>
    <n v="4"/>
    <n v="20.95"/>
    <x v="3"/>
    <s v="EB"/>
    <n v="62.849999999999994"/>
    <x v="0"/>
    <x v="9"/>
    <x v="1"/>
  </r>
  <r>
    <s v="915-578-5438"/>
    <s v="5179 Graedel Pass"/>
    <x v="104"/>
    <x v="3"/>
    <n v="88546"/>
    <n v="2005"/>
    <x v="410"/>
    <s v="RS702"/>
    <n v="1"/>
    <x v="36"/>
    <n v="6"/>
    <n v="899"/>
    <x v="2"/>
    <s v="RS"/>
    <n v="899"/>
    <x v="20"/>
    <x v="5"/>
    <x v="0"/>
  </r>
  <r>
    <s v="651-757-4921"/>
    <s v="893 Grover Lane"/>
    <x v="44"/>
    <x v="27"/>
    <n v="55166"/>
    <n v="648"/>
    <x v="703"/>
    <s v="TV812"/>
    <n v="3"/>
    <x v="43"/>
    <n v="7"/>
    <n v="28.99"/>
    <x v="0"/>
    <s v="TV"/>
    <n v="86.97"/>
    <x v="1"/>
    <x v="2"/>
    <x v="1"/>
  </r>
  <r>
    <s v="619-758-5441"/>
    <s v="583 Glendale Hill"/>
    <x v="158"/>
    <x v="4"/>
    <n v="92145"/>
    <n v="649"/>
    <x v="703"/>
    <s v="BP110"/>
    <n v="3"/>
    <x v="11"/>
    <n v="1"/>
    <n v="11.99"/>
    <x v="1"/>
    <s v="BP"/>
    <n v="35.97"/>
    <x v="1"/>
    <x v="2"/>
    <x v="1"/>
  </r>
  <r>
    <s v="619-758-5441"/>
    <s v="583 Glendale Hill"/>
    <x v="158"/>
    <x v="4"/>
    <n v="92145"/>
    <n v="1783"/>
    <x v="200"/>
    <s v="TV807"/>
    <n v="2"/>
    <x v="15"/>
    <n v="7"/>
    <n v="32.950000000000003"/>
    <x v="0"/>
    <s v="TV"/>
    <n v="65.900000000000006"/>
    <x v="7"/>
    <x v="4"/>
    <x v="0"/>
  </r>
  <r>
    <s v="619-758-5441"/>
    <s v="583 Glendale Hill"/>
    <x v="158"/>
    <x v="4"/>
    <n v="92145"/>
    <n v="2620"/>
    <x v="367"/>
    <s v="EB509"/>
    <n v="5"/>
    <x v="65"/>
    <n v="4"/>
    <n v="19.989999999999998"/>
    <x v="3"/>
    <s v="EB"/>
    <n v="99.949999999999989"/>
    <x v="28"/>
    <x v="0"/>
    <x v="0"/>
  </r>
  <r>
    <s v="504-786-5067"/>
    <s v="3793 American Center"/>
    <x v="20"/>
    <x v="16"/>
    <n v="70142"/>
    <n v="1635"/>
    <x v="646"/>
    <s v="EB513"/>
    <n v="5"/>
    <x v="55"/>
    <n v="4"/>
    <n v="14.99"/>
    <x v="3"/>
    <s v="EB"/>
    <n v="74.95"/>
    <x v="17"/>
    <x v="3"/>
    <x v="1"/>
  </r>
  <r>
    <s v="504-786-5067"/>
    <s v="3793 American Center"/>
    <x v="20"/>
    <x v="16"/>
    <n v="70142"/>
    <n v="1824"/>
    <x v="74"/>
    <s v="DK207"/>
    <n v="2"/>
    <x v="41"/>
    <n v="2"/>
    <n v="129.94999999999999"/>
    <x v="4"/>
    <s v="DK"/>
    <n v="259.89999999999998"/>
    <x v="25"/>
    <x v="4"/>
    <x v="0"/>
  </r>
  <r>
    <s v="504-786-5067"/>
    <s v="3793 American Center"/>
    <x v="20"/>
    <x v="16"/>
    <n v="70142"/>
    <n v="3300"/>
    <x v="637"/>
    <s v="EB516"/>
    <n v="6"/>
    <x v="57"/>
    <n v="4"/>
    <n v="16.989999999999998"/>
    <x v="3"/>
    <s v="EB"/>
    <n v="101.94"/>
    <x v="14"/>
    <x v="3"/>
    <x v="0"/>
  </r>
  <r>
    <s v="601-649-2607"/>
    <s v="11 Lillian Park"/>
    <x v="173"/>
    <x v="44"/>
    <n v="39216"/>
    <n v="895"/>
    <x v="428"/>
    <s v="BP101"/>
    <n v="3"/>
    <x v="34"/>
    <n v="1"/>
    <n v="9.99"/>
    <x v="1"/>
    <s v="BP"/>
    <n v="29.97"/>
    <x v="3"/>
    <x v="0"/>
    <x v="1"/>
  </r>
  <r>
    <s v="757-362-0892"/>
    <s v="18 Cottonwood Pass"/>
    <x v="310"/>
    <x v="7"/>
    <n v="23324"/>
    <n v="1631"/>
    <x v="137"/>
    <s v="EB517"/>
    <n v="3"/>
    <x v="62"/>
    <n v="4"/>
    <n v="19.5"/>
    <x v="3"/>
    <s v="EB"/>
    <n v="58.5"/>
    <x v="1"/>
    <x v="3"/>
    <x v="1"/>
  </r>
  <r>
    <s v="402-347-9359"/>
    <s v="16 Welch Avenue"/>
    <x v="60"/>
    <x v="31"/>
    <n v="68110"/>
    <n v="688"/>
    <x v="448"/>
    <s v="DK203"/>
    <n v="3"/>
    <x v="30"/>
    <n v="2"/>
    <n v="69"/>
    <x v="4"/>
    <s v="DK"/>
    <n v="207"/>
    <x v="25"/>
    <x v="2"/>
    <x v="1"/>
  </r>
  <r>
    <s v="402-347-9359"/>
    <s v="16 Welch Avenue"/>
    <x v="60"/>
    <x v="31"/>
    <n v="68110"/>
    <n v="2169"/>
    <x v="106"/>
    <s v="DK209"/>
    <n v="2"/>
    <x v="13"/>
    <n v="2"/>
    <n v="179"/>
    <x v="4"/>
    <s v="DK"/>
    <n v="358"/>
    <x v="10"/>
    <x v="7"/>
    <x v="0"/>
  </r>
  <r>
    <s v="402-347-9359"/>
    <s v="16 Welch Avenue"/>
    <x v="60"/>
    <x v="31"/>
    <n v="68110"/>
    <n v="2488"/>
    <x v="570"/>
    <s v="BP106"/>
    <n v="4"/>
    <x v="52"/>
    <n v="1"/>
    <n v="8.99"/>
    <x v="1"/>
    <s v="BP"/>
    <n v="35.96"/>
    <x v="2"/>
    <x v="6"/>
    <x v="0"/>
  </r>
  <r>
    <s v="916-287-8146"/>
    <s v="8555 Melby Center"/>
    <x v="136"/>
    <x v="4"/>
    <n v="94297"/>
    <n v="10"/>
    <x v="197"/>
    <s v="DS304"/>
    <n v="2"/>
    <x v="18"/>
    <n v="3"/>
    <n v="250"/>
    <x v="5"/>
    <s v="DS"/>
    <n v="500"/>
    <x v="13"/>
    <x v="4"/>
    <x v="1"/>
  </r>
  <r>
    <s v="602-487-8017"/>
    <s v="84717 Marcy Hill"/>
    <x v="311"/>
    <x v="6"/>
    <n v="85284"/>
    <n v="1438"/>
    <x v="13"/>
    <s v="RK602"/>
    <n v="4"/>
    <x v="49"/>
    <n v="5"/>
    <n v="189"/>
    <x v="6"/>
    <s v="RK"/>
    <n v="756"/>
    <x v="13"/>
    <x v="1"/>
    <x v="1"/>
  </r>
  <r>
    <s v="602-487-8017"/>
    <s v="84717 Marcy Hill"/>
    <x v="311"/>
    <x v="6"/>
    <n v="85284"/>
    <n v="2484"/>
    <x v="570"/>
    <s v="TV805"/>
    <n v="3"/>
    <x v="9"/>
    <n v="7"/>
    <n v="49"/>
    <x v="0"/>
    <s v="TV"/>
    <n v="147"/>
    <x v="2"/>
    <x v="6"/>
    <x v="0"/>
  </r>
  <r>
    <s v="361-625-5012"/>
    <s v="19703 Grasskamp Road"/>
    <x v="19"/>
    <x v="3"/>
    <n v="78470"/>
    <n v="1688"/>
    <x v="73"/>
    <s v="DS307"/>
    <n v="3"/>
    <x v="12"/>
    <n v="3"/>
    <n v="499"/>
    <x v="5"/>
    <s v="DS"/>
    <n v="1497"/>
    <x v="29"/>
    <x v="3"/>
    <x v="1"/>
  </r>
  <r>
    <s v="361-625-5012"/>
    <s v="19703 Grasskamp Road"/>
    <x v="19"/>
    <x v="3"/>
    <n v="78470"/>
    <n v="2638"/>
    <x v="182"/>
    <s v="DS306"/>
    <n v="3"/>
    <x v="17"/>
    <n v="3"/>
    <n v="250"/>
    <x v="5"/>
    <s v="DS"/>
    <n v="750"/>
    <x v="30"/>
    <x v="0"/>
    <x v="0"/>
  </r>
  <r>
    <s v="415-407-2186"/>
    <s v="4309 Sloan Lane"/>
    <x v="4"/>
    <x v="4"/>
    <n v="94116"/>
    <n v="248"/>
    <x v="559"/>
    <s v="DS301"/>
    <n v="5"/>
    <x v="20"/>
    <n v="3"/>
    <n v="399"/>
    <x v="5"/>
    <s v="DS"/>
    <n v="1995"/>
    <x v="1"/>
    <x v="9"/>
    <x v="1"/>
  </r>
  <r>
    <s v="415-407-2186"/>
    <s v="4309 Sloan Lane"/>
    <x v="4"/>
    <x v="4"/>
    <n v="94116"/>
    <n v="1064"/>
    <x v="373"/>
    <s v="BP106"/>
    <n v="3"/>
    <x v="52"/>
    <n v="1"/>
    <n v="8.99"/>
    <x v="1"/>
    <s v="BP"/>
    <n v="26.97"/>
    <x v="2"/>
    <x v="11"/>
    <x v="1"/>
  </r>
  <r>
    <s v="973-322-1697"/>
    <s v="6139 Crownhardt Parkway"/>
    <x v="75"/>
    <x v="11"/>
    <n v="7112"/>
    <n v="1004"/>
    <x v="579"/>
    <s v="RK605"/>
    <n v="4"/>
    <x v="37"/>
    <n v="5"/>
    <n v="214"/>
    <x v="6"/>
    <s v="RK"/>
    <n v="856"/>
    <x v="18"/>
    <x v="11"/>
    <x v="1"/>
  </r>
  <r>
    <s v="907-144-6926"/>
    <s v="9255 Talmadge Place"/>
    <x v="12"/>
    <x v="10"/>
    <n v="99599"/>
    <n v="119"/>
    <x v="4"/>
    <s v="BP109"/>
    <n v="3"/>
    <x v="58"/>
    <n v="1"/>
    <n v="10.99"/>
    <x v="1"/>
    <s v="BP"/>
    <n v="32.97"/>
    <x v="4"/>
    <x v="4"/>
    <x v="1"/>
  </r>
  <r>
    <s v="907-144-6926"/>
    <s v="9255 Talmadge Place"/>
    <x v="12"/>
    <x v="10"/>
    <n v="99599"/>
    <n v="1432"/>
    <x v="621"/>
    <s v="EB506"/>
    <n v="4"/>
    <x v="59"/>
    <n v="4"/>
    <n v="16.989999999999998"/>
    <x v="3"/>
    <s v="EB"/>
    <n v="67.959999999999994"/>
    <x v="29"/>
    <x v="8"/>
    <x v="1"/>
  </r>
  <r>
    <s v="254-866-4338"/>
    <s v="7918 Bay Pass"/>
    <x v="312"/>
    <x v="3"/>
    <n v="76598"/>
    <n v="1332"/>
    <x v="122"/>
    <s v="DS306"/>
    <n v="5"/>
    <x v="17"/>
    <n v="3"/>
    <n v="250"/>
    <x v="5"/>
    <s v="DS"/>
    <n v="1250"/>
    <x v="28"/>
    <x v="8"/>
    <x v="1"/>
  </r>
  <r>
    <s v="254-866-4338"/>
    <s v="7918 Bay Pass"/>
    <x v="312"/>
    <x v="3"/>
    <n v="76598"/>
    <n v="1623"/>
    <x v="461"/>
    <s v="DS304"/>
    <n v="2"/>
    <x v="18"/>
    <n v="3"/>
    <n v="250"/>
    <x v="5"/>
    <s v="DS"/>
    <n v="500"/>
    <x v="30"/>
    <x v="3"/>
    <x v="1"/>
  </r>
  <r>
    <s v="952-846-8041"/>
    <s v="13 Thompson Drive"/>
    <x v="101"/>
    <x v="27"/>
    <n v="55579"/>
    <n v="1446"/>
    <x v="45"/>
    <s v="DK202"/>
    <n v="1"/>
    <x v="56"/>
    <n v="2"/>
    <n v="58.95"/>
    <x v="4"/>
    <s v="DK"/>
    <n v="58.95"/>
    <x v="8"/>
    <x v="1"/>
    <x v="1"/>
  </r>
  <r>
    <s v="952-846-8041"/>
    <s v="13 Thompson Drive"/>
    <x v="101"/>
    <x v="27"/>
    <n v="55579"/>
    <n v="2788"/>
    <x v="704"/>
    <s v="BP109"/>
    <n v="3"/>
    <x v="58"/>
    <n v="1"/>
    <n v="10.99"/>
    <x v="1"/>
    <s v="BP"/>
    <n v="32.97"/>
    <x v="19"/>
    <x v="11"/>
    <x v="0"/>
  </r>
  <r>
    <s v="209-943-7338"/>
    <s v="2203 Fordem Center"/>
    <x v="102"/>
    <x v="4"/>
    <n v="93721"/>
    <n v="3333"/>
    <x v="424"/>
    <s v="TV807"/>
    <n v="3"/>
    <x v="15"/>
    <n v="7"/>
    <n v="32.950000000000003"/>
    <x v="0"/>
    <s v="TV"/>
    <n v="98.850000000000009"/>
    <x v="29"/>
    <x v="3"/>
    <x v="0"/>
  </r>
  <r>
    <s v="904-969-1697"/>
    <s v="37 Doe Crossing Terrace"/>
    <x v="113"/>
    <x v="8"/>
    <n v="32259"/>
    <n v="2808"/>
    <x v="696"/>
    <s v="EB507"/>
    <n v="2"/>
    <x v="67"/>
    <n v="4"/>
    <n v="13.99"/>
    <x v="3"/>
    <s v="EB"/>
    <n v="27.98"/>
    <x v="25"/>
    <x v="11"/>
    <x v="0"/>
  </r>
  <r>
    <s v="775-552-8467"/>
    <s v="33 Pierstorff Park"/>
    <x v="230"/>
    <x v="15"/>
    <n v="89714"/>
    <n v="2184"/>
    <x v="17"/>
    <s v="BP102"/>
    <n v="1"/>
    <x v="1"/>
    <n v="1"/>
    <n v="8.99"/>
    <x v="1"/>
    <s v="BP"/>
    <n v="8.99"/>
    <x v="5"/>
    <x v="7"/>
    <x v="0"/>
  </r>
  <r>
    <s v="775-552-8467"/>
    <s v="33 Pierstorff Park"/>
    <x v="230"/>
    <x v="15"/>
    <n v="89714"/>
    <n v="2202"/>
    <x v="391"/>
    <s v="BP109"/>
    <n v="3"/>
    <x v="58"/>
    <n v="1"/>
    <n v="10.99"/>
    <x v="1"/>
    <s v="BP"/>
    <n v="32.97"/>
    <x v="1"/>
    <x v="7"/>
    <x v="0"/>
  </r>
  <r>
    <s v="775-552-8467"/>
    <s v="33 Pierstorff Park"/>
    <x v="230"/>
    <x v="15"/>
    <n v="89714"/>
    <n v="2897"/>
    <x v="687"/>
    <s v="RS702"/>
    <n v="3"/>
    <x v="36"/>
    <n v="6"/>
    <n v="899"/>
    <x v="2"/>
    <s v="RS"/>
    <n v="2697"/>
    <x v="30"/>
    <x v="10"/>
    <x v="0"/>
  </r>
  <r>
    <s v="775-552-8467"/>
    <s v="33 Pierstorff Park"/>
    <x v="230"/>
    <x v="15"/>
    <n v="89714"/>
    <n v="2902"/>
    <x v="291"/>
    <s v="RK607"/>
    <n v="2"/>
    <x v="25"/>
    <n v="5"/>
    <n v="245"/>
    <x v="6"/>
    <s v="RK"/>
    <n v="490"/>
    <x v="2"/>
    <x v="10"/>
    <x v="0"/>
  </r>
  <r>
    <s v="916-768-7192"/>
    <s v="2377 Lighthouse Bay Junction"/>
    <x v="136"/>
    <x v="4"/>
    <n v="94207"/>
    <n v="3273"/>
    <x v="299"/>
    <s v="EB519"/>
    <n v="6"/>
    <x v="51"/>
    <n v="4"/>
    <n v="16.75"/>
    <x v="3"/>
    <s v="EB"/>
    <n v="100.5"/>
    <x v="5"/>
    <x v="3"/>
    <x v="0"/>
  </r>
  <r>
    <s v="323-784-1145"/>
    <s v="74716 Mosinee Lane"/>
    <x v="313"/>
    <x v="4"/>
    <n v="91606"/>
    <n v="1144"/>
    <x v="427"/>
    <s v="TV813"/>
    <n v="5"/>
    <x v="33"/>
    <n v="7"/>
    <n v="29.99"/>
    <x v="0"/>
    <s v="TV"/>
    <n v="149.94999999999999"/>
    <x v="18"/>
    <x v="10"/>
    <x v="1"/>
  </r>
  <r>
    <s v="323-784-1145"/>
    <s v="74716 Mosinee Lane"/>
    <x v="313"/>
    <x v="4"/>
    <n v="91606"/>
    <n v="2156"/>
    <x v="517"/>
    <s v="EB507"/>
    <n v="2"/>
    <x v="67"/>
    <n v="4"/>
    <n v="13.99"/>
    <x v="3"/>
    <s v="EB"/>
    <n v="27.98"/>
    <x v="9"/>
    <x v="7"/>
    <x v="0"/>
  </r>
  <r>
    <s v="559-779-6307"/>
    <s v="4043 Farwell Way"/>
    <x v="102"/>
    <x v="4"/>
    <n v="93794"/>
    <n v="319"/>
    <x v="220"/>
    <s v="DK208"/>
    <n v="1"/>
    <x v="22"/>
    <n v="2"/>
    <n v="167"/>
    <x v="4"/>
    <s v="DK"/>
    <n v="167"/>
    <x v="8"/>
    <x v="5"/>
    <x v="1"/>
  </r>
  <r>
    <s v="559-779-6307"/>
    <s v="4043 Farwell Way"/>
    <x v="102"/>
    <x v="4"/>
    <n v="93794"/>
    <n v="2426"/>
    <x v="244"/>
    <s v="DK203"/>
    <n v="6"/>
    <x v="30"/>
    <n v="2"/>
    <n v="69"/>
    <x v="4"/>
    <s v="DK"/>
    <n v="414"/>
    <x v="23"/>
    <x v="6"/>
    <x v="0"/>
  </r>
  <r>
    <s v="513-697-7890"/>
    <s v="3379 Karstens Hill"/>
    <x v="180"/>
    <x v="20"/>
    <n v="45419"/>
    <n v="381"/>
    <x v="398"/>
    <s v="BP109"/>
    <n v="4"/>
    <x v="58"/>
    <n v="1"/>
    <n v="10.99"/>
    <x v="1"/>
    <s v="BP"/>
    <n v="43.96"/>
    <x v="17"/>
    <x v="5"/>
    <x v="1"/>
  </r>
  <r>
    <s v="513-697-7890"/>
    <s v="3379 Karstens Hill"/>
    <x v="180"/>
    <x v="20"/>
    <n v="45419"/>
    <n v="1500"/>
    <x v="478"/>
    <s v="BP109"/>
    <n v="3"/>
    <x v="58"/>
    <n v="1"/>
    <n v="10.99"/>
    <x v="1"/>
    <s v="BP"/>
    <n v="32.97"/>
    <x v="2"/>
    <x v="1"/>
    <x v="1"/>
  </r>
  <r>
    <s v="513-697-7890"/>
    <s v="3379 Karstens Hill"/>
    <x v="180"/>
    <x v="20"/>
    <n v="45419"/>
    <n v="2960"/>
    <x v="270"/>
    <s v="RK603"/>
    <n v="2"/>
    <x v="27"/>
    <n v="5"/>
    <n v="189"/>
    <x v="6"/>
    <s v="RK"/>
    <n v="378"/>
    <x v="18"/>
    <x v="8"/>
    <x v="0"/>
  </r>
  <r>
    <s v="208-890-2279"/>
    <s v="651 Oak Junction"/>
    <x v="187"/>
    <x v="45"/>
    <n v="83757"/>
    <n v="244"/>
    <x v="559"/>
    <s v="BP102"/>
    <n v="4"/>
    <x v="1"/>
    <n v="1"/>
    <n v="8.99"/>
    <x v="1"/>
    <s v="BP"/>
    <n v="35.96"/>
    <x v="1"/>
    <x v="9"/>
    <x v="1"/>
  </r>
  <r>
    <s v="864-634-8430"/>
    <s v="22452 5th Point"/>
    <x v="314"/>
    <x v="28"/>
    <n v="29605"/>
    <n v="3069"/>
    <x v="77"/>
    <s v="DS303"/>
    <n v="2"/>
    <x v="53"/>
    <n v="3"/>
    <n v="450"/>
    <x v="5"/>
    <s v="DS"/>
    <n v="900"/>
    <x v="15"/>
    <x v="8"/>
    <x v="0"/>
  </r>
  <r>
    <s v="615-131-6827"/>
    <s v="301 Blue Bill Park Lane"/>
    <x v="145"/>
    <x v="14"/>
    <n v="37210"/>
    <n v="1006"/>
    <x v="579"/>
    <s v="DK207"/>
    <n v="3"/>
    <x v="41"/>
    <n v="2"/>
    <n v="129.94999999999999"/>
    <x v="4"/>
    <s v="DK"/>
    <n v="389.84999999999997"/>
    <x v="18"/>
    <x v="11"/>
    <x v="1"/>
  </r>
  <r>
    <s v="615-131-6827"/>
    <s v="301 Blue Bill Park Lane"/>
    <x v="145"/>
    <x v="14"/>
    <n v="37210"/>
    <n v="1292"/>
    <x v="471"/>
    <s v="TV802"/>
    <n v="2"/>
    <x v="31"/>
    <n v="7"/>
    <n v="49.95"/>
    <x v="0"/>
    <s v="TV"/>
    <n v="99.9"/>
    <x v="13"/>
    <x v="8"/>
    <x v="1"/>
  </r>
  <r>
    <s v="323-986-6784"/>
    <s v="76 Riverside Alley"/>
    <x v="57"/>
    <x v="4"/>
    <n v="90040"/>
    <n v="1561"/>
    <x v="395"/>
    <s v="DK201"/>
    <n v="3"/>
    <x v="19"/>
    <n v="2"/>
    <n v="54"/>
    <x v="4"/>
    <s v="DK"/>
    <n v="162"/>
    <x v="8"/>
    <x v="3"/>
    <x v="1"/>
  </r>
  <r>
    <s v="310-701-3699"/>
    <s v="8843 4th Park"/>
    <x v="64"/>
    <x v="4"/>
    <n v="90310"/>
    <n v="869"/>
    <x v="584"/>
    <s v="TV804"/>
    <n v="6"/>
    <x v="4"/>
    <n v="7"/>
    <n v="37.99"/>
    <x v="0"/>
    <s v="TV"/>
    <n v="227.94"/>
    <x v="20"/>
    <x v="0"/>
    <x v="1"/>
  </r>
  <r>
    <s v="713-321-8463"/>
    <s v="82209 Helena Crossing"/>
    <x v="84"/>
    <x v="3"/>
    <n v="77240"/>
    <n v="1304"/>
    <x v="174"/>
    <s v="EB502"/>
    <n v="5"/>
    <x v="39"/>
    <n v="4"/>
    <n v="24.95"/>
    <x v="3"/>
    <s v="EB"/>
    <n v="124.75"/>
    <x v="23"/>
    <x v="8"/>
    <x v="1"/>
  </r>
  <r>
    <s v="612-771-3712"/>
    <s v="44 Towne Plaza"/>
    <x v="91"/>
    <x v="27"/>
    <n v="55428"/>
    <n v="267"/>
    <x v="37"/>
    <s v="DK201"/>
    <n v="1"/>
    <x v="19"/>
    <n v="2"/>
    <n v="54"/>
    <x v="4"/>
    <s v="DK"/>
    <n v="54"/>
    <x v="4"/>
    <x v="9"/>
    <x v="1"/>
  </r>
  <r>
    <s v="612-771-3712"/>
    <s v="44 Towne Plaza"/>
    <x v="91"/>
    <x v="27"/>
    <n v="55428"/>
    <n v="682"/>
    <x v="498"/>
    <s v="DK207"/>
    <n v="1"/>
    <x v="41"/>
    <n v="2"/>
    <n v="129.94999999999999"/>
    <x v="4"/>
    <s v="DK"/>
    <n v="129.94999999999999"/>
    <x v="4"/>
    <x v="2"/>
    <x v="1"/>
  </r>
  <r>
    <s v="803-393-4121"/>
    <s v="211 Duke Alley"/>
    <x v="315"/>
    <x v="28"/>
    <n v="29805"/>
    <n v="236"/>
    <x v="160"/>
    <s v="RS704"/>
    <n v="3"/>
    <x v="66"/>
    <n v="6"/>
    <n v="699"/>
    <x v="2"/>
    <s v="RS"/>
    <n v="2097"/>
    <x v="30"/>
    <x v="9"/>
    <x v="1"/>
  </r>
  <r>
    <s v="803-393-4121"/>
    <s v="211 Duke Alley"/>
    <x v="315"/>
    <x v="28"/>
    <n v="29805"/>
    <n v="727"/>
    <x v="159"/>
    <s v="BP109"/>
    <n v="4"/>
    <x v="58"/>
    <n v="1"/>
    <n v="10.99"/>
    <x v="1"/>
    <s v="BP"/>
    <n v="43.96"/>
    <x v="13"/>
    <x v="6"/>
    <x v="1"/>
  </r>
  <r>
    <s v="803-393-4121"/>
    <s v="211 Duke Alley"/>
    <x v="315"/>
    <x v="28"/>
    <n v="29805"/>
    <n v="1665"/>
    <x v="509"/>
    <s v="EB509"/>
    <n v="6"/>
    <x v="65"/>
    <n v="4"/>
    <n v="19.989999999999998"/>
    <x v="3"/>
    <s v="EB"/>
    <n v="119.94"/>
    <x v="4"/>
    <x v="3"/>
    <x v="1"/>
  </r>
  <r>
    <s v="617-403-9249"/>
    <s v="40 Hazelcrest Road"/>
    <x v="157"/>
    <x v="22"/>
    <n v="2203"/>
    <n v="3019"/>
    <x v="662"/>
    <s v="DK202"/>
    <n v="3"/>
    <x v="56"/>
    <n v="2"/>
    <n v="58.95"/>
    <x v="4"/>
    <s v="DK"/>
    <n v="176.85000000000002"/>
    <x v="2"/>
    <x v="8"/>
    <x v="0"/>
  </r>
  <r>
    <s v="626-790-7643"/>
    <s v="559 Grayhawk Street"/>
    <x v="114"/>
    <x v="4"/>
    <n v="91117"/>
    <n v="1624"/>
    <x v="461"/>
    <s v="EB503"/>
    <n v="1"/>
    <x v="24"/>
    <n v="4"/>
    <n v="24.99"/>
    <x v="3"/>
    <s v="EB"/>
    <n v="24.99"/>
    <x v="30"/>
    <x v="3"/>
    <x v="1"/>
  </r>
  <r>
    <s v="704-334-7791"/>
    <s v="15174 Ryan Center"/>
    <x v="58"/>
    <x v="30"/>
    <n v="28225"/>
    <n v="1321"/>
    <x v="286"/>
    <s v="BP106"/>
    <n v="5"/>
    <x v="52"/>
    <n v="1"/>
    <n v="8.99"/>
    <x v="1"/>
    <s v="BP"/>
    <n v="44.95"/>
    <x v="3"/>
    <x v="8"/>
    <x v="1"/>
  </r>
  <r>
    <s v="571-368-9211"/>
    <s v="26542 Chinook Point"/>
    <x v="229"/>
    <x v="7"/>
    <n v="22244"/>
    <n v="597"/>
    <x v="114"/>
    <s v="BP110"/>
    <n v="3"/>
    <x v="11"/>
    <n v="1"/>
    <n v="11.99"/>
    <x v="1"/>
    <s v="BP"/>
    <n v="35.97"/>
    <x v="9"/>
    <x v="2"/>
    <x v="1"/>
  </r>
  <r>
    <s v="571-368-9211"/>
    <s v="26542 Chinook Point"/>
    <x v="229"/>
    <x v="7"/>
    <n v="22244"/>
    <n v="734"/>
    <x v="159"/>
    <s v="RS705"/>
    <n v="3"/>
    <x v="3"/>
    <n v="6"/>
    <n v="684"/>
    <x v="2"/>
    <s v="RS"/>
    <n v="2052"/>
    <x v="13"/>
    <x v="6"/>
    <x v="1"/>
  </r>
  <r>
    <s v="571-368-9211"/>
    <s v="26542 Chinook Point"/>
    <x v="229"/>
    <x v="7"/>
    <n v="22244"/>
    <n v="1009"/>
    <x v="180"/>
    <s v="EB519"/>
    <n v="6"/>
    <x v="51"/>
    <n v="4"/>
    <n v="16.75"/>
    <x v="3"/>
    <s v="EB"/>
    <n v="100.5"/>
    <x v="8"/>
    <x v="11"/>
    <x v="1"/>
  </r>
  <r>
    <s v="571-368-9211"/>
    <s v="26542 Chinook Point"/>
    <x v="229"/>
    <x v="7"/>
    <n v="22244"/>
    <n v="2755"/>
    <x v="460"/>
    <s v="TV802"/>
    <n v="5"/>
    <x v="31"/>
    <n v="7"/>
    <n v="49.95"/>
    <x v="0"/>
    <s v="TV"/>
    <n v="249.75"/>
    <x v="28"/>
    <x v="11"/>
    <x v="0"/>
  </r>
  <r>
    <s v="571-368-9211"/>
    <s v="26542 Chinook Point"/>
    <x v="229"/>
    <x v="7"/>
    <n v="22244"/>
    <n v="3331"/>
    <x v="636"/>
    <s v="DS303"/>
    <n v="4"/>
    <x v="53"/>
    <n v="3"/>
    <n v="450"/>
    <x v="5"/>
    <s v="DS"/>
    <n v="1800"/>
    <x v="15"/>
    <x v="3"/>
    <x v="0"/>
  </r>
  <r>
    <s v="502-295-4925"/>
    <s v="254 Golf Course Park"/>
    <x v="79"/>
    <x v="34"/>
    <n v="40233"/>
    <n v="1825"/>
    <x v="688"/>
    <s v="DK207"/>
    <n v="3"/>
    <x v="41"/>
    <n v="2"/>
    <n v="129.94999999999999"/>
    <x v="4"/>
    <s v="DK"/>
    <n v="389.84999999999997"/>
    <x v="11"/>
    <x v="4"/>
    <x v="0"/>
  </r>
  <r>
    <s v="502-295-4925"/>
    <s v="254 Golf Course Park"/>
    <x v="79"/>
    <x v="34"/>
    <n v="40233"/>
    <n v="2413"/>
    <x v="307"/>
    <s v="TV813"/>
    <n v="5"/>
    <x v="33"/>
    <n v="7"/>
    <n v="29.99"/>
    <x v="0"/>
    <s v="TV"/>
    <n v="149.94999999999999"/>
    <x v="8"/>
    <x v="6"/>
    <x v="0"/>
  </r>
  <r>
    <s v="502-295-4925"/>
    <s v="254 Golf Course Park"/>
    <x v="79"/>
    <x v="34"/>
    <n v="40233"/>
    <n v="2440"/>
    <x v="379"/>
    <s v="RK606"/>
    <n v="2"/>
    <x v="47"/>
    <n v="5"/>
    <n v="225"/>
    <x v="6"/>
    <s v="RK"/>
    <n v="450"/>
    <x v="9"/>
    <x v="6"/>
    <x v="0"/>
  </r>
  <r>
    <s v="202-108-0938"/>
    <s v="615 Tennyson Parkway"/>
    <x v="0"/>
    <x v="0"/>
    <n v="20029"/>
    <n v="526"/>
    <x v="121"/>
    <s v="RK606"/>
    <n v="2"/>
    <x v="47"/>
    <n v="5"/>
    <n v="225"/>
    <x v="6"/>
    <s v="RK"/>
    <n v="450"/>
    <x v="22"/>
    <x v="7"/>
    <x v="1"/>
  </r>
  <r>
    <s v="818-466-4284"/>
    <s v="26267 Esker Circle"/>
    <x v="92"/>
    <x v="4"/>
    <n v="90510"/>
    <n v="16"/>
    <x v="571"/>
    <s v="DK205"/>
    <n v="3"/>
    <x v="7"/>
    <n v="2"/>
    <n v="89.95"/>
    <x v="4"/>
    <s v="DK"/>
    <n v="269.85000000000002"/>
    <x v="18"/>
    <x v="4"/>
    <x v="1"/>
  </r>
  <r>
    <s v="818-466-4284"/>
    <s v="26267 Esker Circle"/>
    <x v="92"/>
    <x v="4"/>
    <n v="90510"/>
    <n v="1194"/>
    <x v="359"/>
    <s v="DS304"/>
    <n v="5"/>
    <x v="18"/>
    <n v="3"/>
    <n v="250"/>
    <x v="5"/>
    <s v="DS"/>
    <n v="1250"/>
    <x v="27"/>
    <x v="10"/>
    <x v="1"/>
  </r>
  <r>
    <s v="707-525-2518"/>
    <s v="13288 Paget Drive"/>
    <x v="228"/>
    <x v="4"/>
    <n v="94975"/>
    <n v="1013"/>
    <x v="180"/>
    <s v="DK208"/>
    <n v="3"/>
    <x v="22"/>
    <n v="2"/>
    <n v="167"/>
    <x v="4"/>
    <s v="DK"/>
    <n v="501"/>
    <x v="8"/>
    <x v="11"/>
    <x v="1"/>
  </r>
  <r>
    <s v="707-525-2518"/>
    <s v="13288 Paget Drive"/>
    <x v="228"/>
    <x v="4"/>
    <n v="94975"/>
    <n v="1497"/>
    <x v="478"/>
    <s v="EB505"/>
    <n v="2"/>
    <x v="32"/>
    <n v="4"/>
    <n v="14.99"/>
    <x v="3"/>
    <s v="EB"/>
    <n v="29.98"/>
    <x v="2"/>
    <x v="1"/>
    <x v="1"/>
  </r>
  <r>
    <s v="203-613-5469"/>
    <s v="716 Northfield Junction"/>
    <x v="128"/>
    <x v="40"/>
    <n v="6825"/>
    <n v="2270"/>
    <x v="92"/>
    <s v="RS704"/>
    <n v="3"/>
    <x v="66"/>
    <n v="6"/>
    <n v="699"/>
    <x v="2"/>
    <s v="RS"/>
    <n v="2097"/>
    <x v="13"/>
    <x v="2"/>
    <x v="0"/>
  </r>
  <r>
    <s v="813-433-9503"/>
    <s v="55574 Monument Street"/>
    <x v="10"/>
    <x v="8"/>
    <n v="33673"/>
    <n v="1931"/>
    <x v="252"/>
    <s v="BP101"/>
    <n v="4"/>
    <x v="34"/>
    <n v="1"/>
    <n v="9.99"/>
    <x v="1"/>
    <s v="BP"/>
    <n v="39.96"/>
    <x v="30"/>
    <x v="9"/>
    <x v="0"/>
  </r>
  <r>
    <s v="813-433-9503"/>
    <s v="55574 Monument Street"/>
    <x v="10"/>
    <x v="8"/>
    <n v="33673"/>
    <n v="2332"/>
    <x v="668"/>
    <s v="TV811"/>
    <n v="4"/>
    <x v="2"/>
    <n v="7"/>
    <n v="27.5"/>
    <x v="0"/>
    <s v="TV"/>
    <n v="110"/>
    <x v="5"/>
    <x v="2"/>
    <x v="0"/>
  </r>
  <r>
    <s v="813-433-9503"/>
    <s v="55574 Monument Street"/>
    <x v="10"/>
    <x v="8"/>
    <n v="33673"/>
    <n v="3232"/>
    <x v="587"/>
    <s v="EB508"/>
    <n v="4"/>
    <x v="5"/>
    <n v="4"/>
    <n v="15.5"/>
    <x v="3"/>
    <s v="EB"/>
    <n v="62"/>
    <x v="23"/>
    <x v="3"/>
    <x v="0"/>
  </r>
  <r>
    <s v="530-557-9326"/>
    <s v="89789 Eastwood Place"/>
    <x v="281"/>
    <x v="4"/>
    <n v="95973"/>
    <n v="296"/>
    <x v="388"/>
    <s v="DK204"/>
    <n v="3"/>
    <x v="63"/>
    <n v="2"/>
    <n v="89"/>
    <x v="4"/>
    <s v="DK"/>
    <n v="267"/>
    <x v="26"/>
    <x v="5"/>
    <x v="1"/>
  </r>
  <r>
    <s v="530-557-9326"/>
    <s v="89789 Eastwood Place"/>
    <x v="281"/>
    <x v="4"/>
    <n v="95973"/>
    <n v="3009"/>
    <x v="149"/>
    <s v="EB521"/>
    <n v="2"/>
    <x v="44"/>
    <n v="4"/>
    <n v="19.5"/>
    <x v="3"/>
    <s v="EB"/>
    <n v="39"/>
    <x v="24"/>
    <x v="8"/>
    <x v="0"/>
  </r>
  <r>
    <s v="707-572-2225"/>
    <s v="6553 Heath Terrace"/>
    <x v="228"/>
    <x v="4"/>
    <n v="94975"/>
    <n v="858"/>
    <x v="314"/>
    <s v="TV804"/>
    <n v="6"/>
    <x v="4"/>
    <n v="7"/>
    <n v="37.99"/>
    <x v="0"/>
    <s v="TV"/>
    <n v="227.94"/>
    <x v="8"/>
    <x v="0"/>
    <x v="1"/>
  </r>
  <r>
    <s v="858-262-1743"/>
    <s v="1520 North Park"/>
    <x v="158"/>
    <x v="4"/>
    <n v="92127"/>
    <n v="1317"/>
    <x v="515"/>
    <s v="TV802"/>
    <n v="4"/>
    <x v="31"/>
    <n v="7"/>
    <n v="49.95"/>
    <x v="0"/>
    <s v="TV"/>
    <n v="199.8"/>
    <x v="9"/>
    <x v="8"/>
    <x v="1"/>
  </r>
  <r>
    <s v="858-262-1743"/>
    <s v="1520 North Park"/>
    <x v="158"/>
    <x v="4"/>
    <n v="92127"/>
    <n v="2910"/>
    <x v="705"/>
    <s v="DK201"/>
    <n v="3"/>
    <x v="19"/>
    <n v="2"/>
    <n v="54"/>
    <x v="4"/>
    <s v="DK"/>
    <n v="162"/>
    <x v="1"/>
    <x v="10"/>
    <x v="0"/>
  </r>
  <r>
    <s v="602-833-7435"/>
    <s v="30 Surrey Trail"/>
    <x v="26"/>
    <x v="6"/>
    <n v="85045"/>
    <n v="1081"/>
    <x v="49"/>
    <s v="RS706"/>
    <n v="1"/>
    <x v="38"/>
    <n v="6"/>
    <n v="883"/>
    <x v="2"/>
    <s v="RS"/>
    <n v="883"/>
    <x v="19"/>
    <x v="11"/>
    <x v="1"/>
  </r>
  <r>
    <s v="602-833-7435"/>
    <s v="30 Surrey Trail"/>
    <x v="26"/>
    <x v="6"/>
    <n v="85045"/>
    <n v="2288"/>
    <x v="635"/>
    <s v="DK209"/>
    <n v="5"/>
    <x v="13"/>
    <n v="2"/>
    <n v="179"/>
    <x v="4"/>
    <s v="DK"/>
    <n v="895"/>
    <x v="23"/>
    <x v="2"/>
    <x v="0"/>
  </r>
  <r>
    <s v="602-833-7435"/>
    <s v="30 Surrey Trail"/>
    <x v="26"/>
    <x v="6"/>
    <n v="85045"/>
    <n v="3195"/>
    <x v="297"/>
    <s v="TV812"/>
    <n v="3"/>
    <x v="43"/>
    <n v="7"/>
    <n v="28.99"/>
    <x v="0"/>
    <s v="TV"/>
    <n v="86.97"/>
    <x v="11"/>
    <x v="1"/>
    <x v="0"/>
  </r>
  <r>
    <s v="205-731-4813"/>
    <s v="6665 Marcy Street"/>
    <x v="86"/>
    <x v="29"/>
    <n v="35225"/>
    <n v="257"/>
    <x v="234"/>
    <s v="DK207"/>
    <n v="2"/>
    <x v="41"/>
    <n v="2"/>
    <n v="129.94999999999999"/>
    <x v="4"/>
    <s v="DK"/>
    <n v="259.89999999999998"/>
    <x v="19"/>
    <x v="9"/>
    <x v="1"/>
  </r>
  <r>
    <s v="205-731-4813"/>
    <s v="6665 Marcy Street"/>
    <x v="86"/>
    <x v="29"/>
    <n v="35225"/>
    <n v="1098"/>
    <x v="329"/>
    <s v="BP101"/>
    <n v="2"/>
    <x v="34"/>
    <n v="1"/>
    <n v="9.99"/>
    <x v="1"/>
    <s v="BP"/>
    <n v="19.98"/>
    <x v="0"/>
    <x v="11"/>
    <x v="1"/>
  </r>
  <r>
    <s v="915-511-3097"/>
    <s v="91 Johnson Center"/>
    <x v="104"/>
    <x v="3"/>
    <n v="79994"/>
    <n v="1116"/>
    <x v="361"/>
    <s v="RK607"/>
    <n v="2"/>
    <x v="25"/>
    <n v="5"/>
    <n v="245"/>
    <x v="6"/>
    <s v="RK"/>
    <n v="490"/>
    <x v="12"/>
    <x v="11"/>
    <x v="1"/>
  </r>
  <r>
    <s v="915-511-3097"/>
    <s v="91 Johnson Center"/>
    <x v="104"/>
    <x v="3"/>
    <n v="79994"/>
    <n v="2500"/>
    <x v="545"/>
    <s v="RK604"/>
    <n v="5"/>
    <x v="35"/>
    <n v="5"/>
    <n v="189"/>
    <x v="6"/>
    <s v="RK"/>
    <n v="945"/>
    <x v="7"/>
    <x v="6"/>
    <x v="0"/>
  </r>
  <r>
    <s v="480-258-2950"/>
    <s v="8477 Farmco Point"/>
    <x v="269"/>
    <x v="6"/>
    <n v="85271"/>
    <n v="1153"/>
    <x v="484"/>
    <s v="EB520"/>
    <n v="2"/>
    <x v="48"/>
    <n v="4"/>
    <n v="17.5"/>
    <x v="3"/>
    <s v="EB"/>
    <n v="35"/>
    <x v="8"/>
    <x v="10"/>
    <x v="1"/>
  </r>
  <r>
    <s v="480-258-2950"/>
    <s v="8477 Farmco Point"/>
    <x v="269"/>
    <x v="6"/>
    <n v="85271"/>
    <n v="3251"/>
    <x v="535"/>
    <s v="BP107"/>
    <n v="3"/>
    <x v="6"/>
    <n v="1"/>
    <n v="12"/>
    <x v="1"/>
    <s v="BP"/>
    <n v="36"/>
    <x v="3"/>
    <x v="3"/>
    <x v="0"/>
  </r>
  <r>
    <s v="213-548-2468"/>
    <s v="16529 Johnson Plaza"/>
    <x v="57"/>
    <x v="4"/>
    <n v="90050"/>
    <n v="1826"/>
    <x v="688"/>
    <s v="DK204"/>
    <n v="2"/>
    <x v="63"/>
    <n v="2"/>
    <n v="89"/>
    <x v="4"/>
    <s v="DK"/>
    <n v="178"/>
    <x v="11"/>
    <x v="4"/>
    <x v="0"/>
  </r>
  <r>
    <s v="304-456-3100"/>
    <s v="62886 Colorado Street"/>
    <x v="154"/>
    <x v="42"/>
    <n v="25709"/>
    <n v="753"/>
    <x v="258"/>
    <s v="DK203"/>
    <n v="5"/>
    <x v="30"/>
    <n v="2"/>
    <n v="69"/>
    <x v="4"/>
    <s v="DK"/>
    <n v="345"/>
    <x v="6"/>
    <x v="6"/>
    <x v="1"/>
  </r>
  <r>
    <s v="304-456-3100"/>
    <s v="62886 Colorado Street"/>
    <x v="154"/>
    <x v="42"/>
    <n v="25709"/>
    <n v="2506"/>
    <x v="354"/>
    <s v="TV802"/>
    <n v="4"/>
    <x v="31"/>
    <n v="7"/>
    <n v="49.95"/>
    <x v="0"/>
    <s v="TV"/>
    <n v="199.8"/>
    <x v="19"/>
    <x v="6"/>
    <x v="0"/>
  </r>
  <r>
    <s v="901-680-2983"/>
    <s v="79799 La Follette Parkway"/>
    <x v="200"/>
    <x v="14"/>
    <n v="38150"/>
    <n v="756"/>
    <x v="321"/>
    <s v="DS305"/>
    <n v="5"/>
    <x v="10"/>
    <n v="3"/>
    <n v="455"/>
    <x v="5"/>
    <s v="DS"/>
    <n v="2275"/>
    <x v="16"/>
    <x v="6"/>
    <x v="1"/>
  </r>
  <r>
    <s v="901-680-2983"/>
    <s v="79799 La Follette Parkway"/>
    <x v="200"/>
    <x v="14"/>
    <n v="38150"/>
    <n v="2244"/>
    <x v="659"/>
    <s v="EB506"/>
    <n v="2"/>
    <x v="59"/>
    <n v="4"/>
    <n v="16.989999999999998"/>
    <x v="3"/>
    <s v="EB"/>
    <n v="33.979999999999997"/>
    <x v="11"/>
    <x v="7"/>
    <x v="0"/>
  </r>
  <r>
    <s v="909-603-0979"/>
    <s v="92621 Porter Circle"/>
    <x v="236"/>
    <x v="4"/>
    <n v="92505"/>
    <n v="3250"/>
    <x v="535"/>
    <s v="DK205"/>
    <n v="5"/>
    <x v="7"/>
    <n v="2"/>
    <n v="89.95"/>
    <x v="4"/>
    <s v="DK"/>
    <n v="449.75"/>
    <x v="3"/>
    <x v="3"/>
    <x v="0"/>
  </r>
  <r>
    <s v="682-754-0475"/>
    <s v="431 Warrior Plaza"/>
    <x v="109"/>
    <x v="3"/>
    <n v="76178"/>
    <n v="3198"/>
    <x v="464"/>
    <s v="DK205"/>
    <n v="5"/>
    <x v="7"/>
    <n v="2"/>
    <n v="89.95"/>
    <x v="4"/>
    <s v="DK"/>
    <n v="449.75"/>
    <x v="21"/>
    <x v="1"/>
    <x v="0"/>
  </r>
  <r>
    <s v="215-667-6780"/>
    <s v="4897 7th Parkway"/>
    <x v="34"/>
    <x v="21"/>
    <n v="19131"/>
    <n v="1797"/>
    <x v="191"/>
    <s v="DS302"/>
    <n v="4"/>
    <x v="23"/>
    <n v="3"/>
    <n v="395"/>
    <x v="5"/>
    <s v="DS"/>
    <n v="1580"/>
    <x v="22"/>
    <x v="4"/>
    <x v="0"/>
  </r>
  <r>
    <s v="215-667-6780"/>
    <s v="4897 7th Parkway"/>
    <x v="34"/>
    <x v="21"/>
    <n v="19131"/>
    <n v="1914"/>
    <x v="414"/>
    <s v="EB502"/>
    <n v="2"/>
    <x v="39"/>
    <n v="4"/>
    <n v="24.95"/>
    <x v="3"/>
    <s v="EB"/>
    <n v="49.9"/>
    <x v="24"/>
    <x v="9"/>
    <x v="0"/>
  </r>
  <r>
    <s v="215-667-6780"/>
    <s v="4897 7th Parkway"/>
    <x v="34"/>
    <x v="21"/>
    <n v="19131"/>
    <n v="2841"/>
    <x v="275"/>
    <s v="BP102"/>
    <n v="3"/>
    <x v="1"/>
    <n v="1"/>
    <n v="8.99"/>
    <x v="1"/>
    <s v="BP"/>
    <n v="26.97"/>
    <x v="26"/>
    <x v="10"/>
    <x v="0"/>
  </r>
  <r>
    <s v="206-102-2114"/>
    <s v="152 Forest Run Center"/>
    <x v="51"/>
    <x v="26"/>
    <n v="98115"/>
    <n v="1577"/>
    <x v="477"/>
    <s v="EB517"/>
    <n v="2"/>
    <x v="62"/>
    <n v="4"/>
    <n v="19.5"/>
    <x v="3"/>
    <s v="EB"/>
    <n v="39"/>
    <x v="23"/>
    <x v="3"/>
    <x v="1"/>
  </r>
  <r>
    <s v="206-102-2114"/>
    <s v="152 Forest Run Center"/>
    <x v="51"/>
    <x v="26"/>
    <n v="98115"/>
    <n v="1587"/>
    <x v="387"/>
    <s v="BP105"/>
    <n v="3"/>
    <x v="29"/>
    <n v="1"/>
    <n v="12"/>
    <x v="1"/>
    <s v="BP"/>
    <n v="36"/>
    <x v="16"/>
    <x v="3"/>
    <x v="1"/>
  </r>
  <r>
    <s v="206-102-2114"/>
    <s v="152 Forest Run Center"/>
    <x v="51"/>
    <x v="26"/>
    <n v="98115"/>
    <n v="2878"/>
    <x v="111"/>
    <s v="EB513"/>
    <n v="4"/>
    <x v="55"/>
    <n v="4"/>
    <n v="14.99"/>
    <x v="3"/>
    <s v="EB"/>
    <n v="59.96"/>
    <x v="9"/>
    <x v="10"/>
    <x v="0"/>
  </r>
  <r>
    <s v="202-209-1121"/>
    <s v="2690 Grayhawk Way"/>
    <x v="0"/>
    <x v="0"/>
    <n v="20591"/>
    <n v="1241"/>
    <x v="133"/>
    <s v="BP105"/>
    <n v="6"/>
    <x v="29"/>
    <n v="1"/>
    <n v="12"/>
    <x v="1"/>
    <s v="BP"/>
    <n v="72"/>
    <x v="22"/>
    <x v="10"/>
    <x v="1"/>
  </r>
  <r>
    <s v="202-209-1121"/>
    <s v="2690 Grayhawk Way"/>
    <x v="0"/>
    <x v="0"/>
    <n v="20591"/>
    <n v="3274"/>
    <x v="299"/>
    <s v="TV812"/>
    <n v="2"/>
    <x v="43"/>
    <n v="7"/>
    <n v="28.99"/>
    <x v="0"/>
    <s v="TV"/>
    <n v="57.98"/>
    <x v="5"/>
    <x v="3"/>
    <x v="0"/>
  </r>
  <r>
    <s v="941-844-6041"/>
    <s v="946 David Circle"/>
    <x v="316"/>
    <x v="8"/>
    <n v="33954"/>
    <n v="3080"/>
    <x v="44"/>
    <s v="DK201"/>
    <n v="3"/>
    <x v="19"/>
    <n v="2"/>
    <n v="54"/>
    <x v="4"/>
    <s v="DK"/>
    <n v="162"/>
    <x v="26"/>
    <x v="1"/>
    <x v="0"/>
  </r>
  <r>
    <s v="314-609-3749"/>
    <s v="5520 Ohio Terrace"/>
    <x v="71"/>
    <x v="33"/>
    <n v="63116"/>
    <n v="2538"/>
    <x v="644"/>
    <s v="RK607"/>
    <n v="2"/>
    <x v="25"/>
    <n v="5"/>
    <n v="245"/>
    <x v="6"/>
    <s v="RK"/>
    <n v="490"/>
    <x v="25"/>
    <x v="6"/>
    <x v="0"/>
  </r>
  <r>
    <s v="510-806-8861"/>
    <s v="48 Dayton Plaza"/>
    <x v="156"/>
    <x v="4"/>
    <n v="94660"/>
    <n v="1892"/>
    <x v="102"/>
    <s v="EB517"/>
    <n v="3"/>
    <x v="62"/>
    <n v="4"/>
    <n v="19.5"/>
    <x v="3"/>
    <s v="EB"/>
    <n v="58.5"/>
    <x v="3"/>
    <x v="9"/>
    <x v="0"/>
  </r>
  <r>
    <s v="510-806-8861"/>
    <s v="48 Dayton Plaza"/>
    <x v="156"/>
    <x v="4"/>
    <n v="94660"/>
    <n v="1996"/>
    <x v="284"/>
    <s v="RS707"/>
    <n v="2"/>
    <x v="21"/>
    <n v="6"/>
    <n v="599"/>
    <x v="2"/>
    <s v="RS"/>
    <n v="1198"/>
    <x v="18"/>
    <x v="5"/>
    <x v="0"/>
  </r>
  <r>
    <s v="804-640-9232"/>
    <s v="3907 Hintze Park"/>
    <x v="9"/>
    <x v="7"/>
    <n v="23208"/>
    <n v="2673"/>
    <x v="0"/>
    <s v="TV811"/>
    <n v="4"/>
    <x v="2"/>
    <n v="7"/>
    <n v="27.5"/>
    <x v="0"/>
    <s v="TV"/>
    <n v="110"/>
    <x v="0"/>
    <x v="0"/>
    <x v="0"/>
  </r>
  <r>
    <s v="785-724-1915"/>
    <s v="23190 Forest Street"/>
    <x v="95"/>
    <x v="37"/>
    <n v="66622"/>
    <n v="2098"/>
    <x v="396"/>
    <s v="DK201"/>
    <n v="2"/>
    <x v="19"/>
    <n v="2"/>
    <n v="54"/>
    <x v="4"/>
    <s v="DK"/>
    <n v="108"/>
    <x v="11"/>
    <x v="5"/>
    <x v="0"/>
  </r>
  <r>
    <s v="203-658-1399"/>
    <s v="318 Anzinger Street"/>
    <x v="317"/>
    <x v="40"/>
    <n v="6905"/>
    <n v="283"/>
    <x v="541"/>
    <s v="EB514"/>
    <n v="4"/>
    <x v="8"/>
    <n v="4"/>
    <n v="23.99"/>
    <x v="3"/>
    <s v="EB"/>
    <n v="95.96"/>
    <x v="25"/>
    <x v="9"/>
    <x v="1"/>
  </r>
  <r>
    <s v="203-658-1399"/>
    <s v="318 Anzinger Street"/>
    <x v="317"/>
    <x v="40"/>
    <n v="6905"/>
    <n v="1148"/>
    <x v="484"/>
    <s v="RK602"/>
    <n v="5"/>
    <x v="49"/>
    <n v="5"/>
    <n v="189"/>
    <x v="6"/>
    <s v="RK"/>
    <n v="945"/>
    <x v="8"/>
    <x v="10"/>
    <x v="1"/>
  </r>
  <r>
    <s v="203-658-1399"/>
    <s v="318 Anzinger Street"/>
    <x v="317"/>
    <x v="40"/>
    <n v="6905"/>
    <n v="1235"/>
    <x v="133"/>
    <s v="BP110"/>
    <n v="5"/>
    <x v="11"/>
    <n v="1"/>
    <n v="11.99"/>
    <x v="1"/>
    <s v="BP"/>
    <n v="59.95"/>
    <x v="22"/>
    <x v="10"/>
    <x v="1"/>
  </r>
  <r>
    <s v="203-658-1399"/>
    <s v="318 Anzinger Street"/>
    <x v="317"/>
    <x v="40"/>
    <n v="6905"/>
    <n v="2192"/>
    <x v="463"/>
    <s v="RS705"/>
    <n v="4"/>
    <x v="3"/>
    <n v="6"/>
    <n v="684"/>
    <x v="2"/>
    <s v="RS"/>
    <n v="2736"/>
    <x v="30"/>
    <x v="7"/>
    <x v="0"/>
  </r>
  <r>
    <s v="203-658-1399"/>
    <s v="318 Anzinger Street"/>
    <x v="317"/>
    <x v="40"/>
    <n v="6905"/>
    <n v="2550"/>
    <x v="43"/>
    <s v="DK201"/>
    <n v="5"/>
    <x v="19"/>
    <n v="2"/>
    <n v="54"/>
    <x v="4"/>
    <s v="DK"/>
    <n v="270"/>
    <x v="12"/>
    <x v="6"/>
    <x v="0"/>
  </r>
  <r>
    <s v="202-813-4251"/>
    <s v="45 Susan Place"/>
    <x v="0"/>
    <x v="0"/>
    <n v="20268"/>
    <n v="1171"/>
    <x v="343"/>
    <s v="EB502"/>
    <n v="2"/>
    <x v="39"/>
    <n v="4"/>
    <n v="24.95"/>
    <x v="3"/>
    <s v="EB"/>
    <n v="49.9"/>
    <x v="9"/>
    <x v="10"/>
    <x v="1"/>
  </r>
  <r>
    <s v="202-813-4251"/>
    <s v="45 Susan Place"/>
    <x v="0"/>
    <x v="0"/>
    <n v="20268"/>
    <n v="2322"/>
    <x v="519"/>
    <s v="EB514"/>
    <n v="4"/>
    <x v="8"/>
    <n v="4"/>
    <n v="23.99"/>
    <x v="3"/>
    <s v="EB"/>
    <n v="95.96"/>
    <x v="27"/>
    <x v="2"/>
    <x v="0"/>
  </r>
  <r>
    <s v="951-203-5071"/>
    <s v="298 Banding Point"/>
    <x v="265"/>
    <x v="4"/>
    <n v="92555"/>
    <n v="354"/>
    <x v="239"/>
    <s v="DS302"/>
    <n v="5"/>
    <x v="23"/>
    <n v="3"/>
    <n v="395"/>
    <x v="5"/>
    <s v="DS"/>
    <n v="1975"/>
    <x v="27"/>
    <x v="5"/>
    <x v="1"/>
  </r>
  <r>
    <s v="603-196-4669"/>
    <s v="77407 Pennsylvania Parkway"/>
    <x v="318"/>
    <x v="19"/>
    <n v="3105"/>
    <n v="367"/>
    <x v="476"/>
    <s v="RS705"/>
    <n v="3"/>
    <x v="3"/>
    <n v="6"/>
    <n v="684"/>
    <x v="2"/>
    <s v="RS"/>
    <n v="2052"/>
    <x v="2"/>
    <x v="5"/>
    <x v="1"/>
  </r>
  <r>
    <s v="603-196-4669"/>
    <s v="77407 Pennsylvania Parkway"/>
    <x v="318"/>
    <x v="19"/>
    <n v="3105"/>
    <n v="428"/>
    <x v="277"/>
    <s v="RS703"/>
    <n v="2"/>
    <x v="50"/>
    <n v="6"/>
    <n v="549"/>
    <x v="2"/>
    <s v="RS"/>
    <n v="1098"/>
    <x v="26"/>
    <x v="7"/>
    <x v="1"/>
  </r>
  <r>
    <s v="603-196-4669"/>
    <s v="77407 Pennsylvania Parkway"/>
    <x v="318"/>
    <x v="19"/>
    <n v="3105"/>
    <n v="505"/>
    <x v="454"/>
    <s v="EB507"/>
    <n v="3"/>
    <x v="67"/>
    <n v="4"/>
    <n v="13.99"/>
    <x v="3"/>
    <s v="EB"/>
    <n v="41.97"/>
    <x v="30"/>
    <x v="7"/>
    <x v="1"/>
  </r>
  <r>
    <s v="682-528-2406"/>
    <s v="1255 Waywood Center"/>
    <x v="109"/>
    <x v="3"/>
    <n v="76198"/>
    <n v="1107"/>
    <x v="254"/>
    <s v="RK606"/>
    <n v="2"/>
    <x v="47"/>
    <n v="5"/>
    <n v="225"/>
    <x v="6"/>
    <s v="RK"/>
    <n v="450"/>
    <x v="11"/>
    <x v="11"/>
    <x v="1"/>
  </r>
  <r>
    <s v="775-601-7252"/>
    <s v="92801 Oak Valley Plaza"/>
    <x v="17"/>
    <x v="15"/>
    <n v="89550"/>
    <n v="156"/>
    <x v="507"/>
    <s v="DK209"/>
    <n v="3"/>
    <x v="13"/>
    <n v="2"/>
    <n v="179"/>
    <x v="4"/>
    <s v="DK"/>
    <n v="537"/>
    <x v="26"/>
    <x v="9"/>
    <x v="1"/>
  </r>
  <r>
    <s v="775-601-7252"/>
    <s v="92801 Oak Valley Plaza"/>
    <x v="17"/>
    <x v="15"/>
    <n v="89550"/>
    <n v="3003"/>
    <x v="520"/>
    <s v="RK605"/>
    <n v="5"/>
    <x v="37"/>
    <n v="5"/>
    <n v="214"/>
    <x v="6"/>
    <s v="RK"/>
    <n v="1070"/>
    <x v="27"/>
    <x v="8"/>
    <x v="0"/>
  </r>
  <r>
    <s v="724-100-3431"/>
    <s v="365 Fallview Drive"/>
    <x v="137"/>
    <x v="21"/>
    <n v="15205"/>
    <n v="864"/>
    <x v="314"/>
    <s v="DS306"/>
    <n v="4"/>
    <x v="17"/>
    <n v="3"/>
    <n v="250"/>
    <x v="5"/>
    <s v="DS"/>
    <n v="1000"/>
    <x v="8"/>
    <x v="0"/>
    <x v="1"/>
  </r>
  <r>
    <s v="309-521-4580"/>
    <s v="60 Pennsylvania Street"/>
    <x v="62"/>
    <x v="17"/>
    <n v="61651"/>
    <n v="177"/>
    <x v="479"/>
    <s v="TV813"/>
    <n v="2"/>
    <x v="33"/>
    <n v="7"/>
    <n v="29.99"/>
    <x v="0"/>
    <s v="TV"/>
    <n v="59.98"/>
    <x v="20"/>
    <x v="9"/>
    <x v="1"/>
  </r>
  <r>
    <s v="309-521-4580"/>
    <s v="60 Pennsylvania Street"/>
    <x v="62"/>
    <x v="17"/>
    <n v="61651"/>
    <n v="806"/>
    <x v="188"/>
    <s v="TV813"/>
    <n v="1"/>
    <x v="33"/>
    <n v="7"/>
    <n v="29.99"/>
    <x v="0"/>
    <s v="TV"/>
    <n v="29.99"/>
    <x v="19"/>
    <x v="6"/>
    <x v="1"/>
  </r>
  <r>
    <s v="309-521-4580"/>
    <s v="60 Pennsylvania Street"/>
    <x v="62"/>
    <x v="17"/>
    <n v="61651"/>
    <n v="2128"/>
    <x v="152"/>
    <s v="TV802"/>
    <n v="2"/>
    <x v="31"/>
    <n v="7"/>
    <n v="49.95"/>
    <x v="0"/>
    <s v="TV"/>
    <n v="99.9"/>
    <x v="13"/>
    <x v="7"/>
    <x v="0"/>
  </r>
  <r>
    <s v="775-477-8077"/>
    <s v="51807 Golf Course Place"/>
    <x v="319"/>
    <x v="15"/>
    <n v="89436"/>
    <n v="1715"/>
    <x v="639"/>
    <s v="EB511"/>
    <n v="5"/>
    <x v="42"/>
    <n v="4"/>
    <n v="20.95"/>
    <x v="3"/>
    <s v="EB"/>
    <n v="104.75"/>
    <x v="8"/>
    <x v="4"/>
    <x v="0"/>
  </r>
  <r>
    <s v="941-236-2163"/>
    <s v="6450 Tennyson Hill"/>
    <x v="320"/>
    <x v="8"/>
    <n v="34282"/>
    <n v="1799"/>
    <x v="53"/>
    <s v="RS707"/>
    <n v="4"/>
    <x v="21"/>
    <n v="6"/>
    <n v="599"/>
    <x v="2"/>
    <s v="RS"/>
    <n v="2396"/>
    <x v="14"/>
    <x v="4"/>
    <x v="0"/>
  </r>
  <r>
    <s v="860-842-5052"/>
    <s v="10663 Huxley Hill"/>
    <x v="130"/>
    <x v="40"/>
    <n v="6145"/>
    <n v="2758"/>
    <x v="124"/>
    <s v="DK203"/>
    <n v="4"/>
    <x v="30"/>
    <n v="2"/>
    <n v="69"/>
    <x v="4"/>
    <s v="DK"/>
    <n v="276"/>
    <x v="27"/>
    <x v="11"/>
    <x v="0"/>
  </r>
  <r>
    <s v="602-651-4490"/>
    <s v="216 Vidon Road"/>
    <x v="26"/>
    <x v="6"/>
    <n v="85005"/>
    <n v="1731"/>
    <x v="278"/>
    <s v="DS305"/>
    <n v="4"/>
    <x v="10"/>
    <n v="3"/>
    <n v="455"/>
    <x v="5"/>
    <s v="DS"/>
    <n v="1820"/>
    <x v="9"/>
    <x v="4"/>
    <x v="0"/>
  </r>
  <r>
    <s v="602-651-4490"/>
    <s v="216 Vidon Road"/>
    <x v="26"/>
    <x v="6"/>
    <n v="85005"/>
    <n v="2339"/>
    <x v="266"/>
    <s v="RS706"/>
    <n v="2"/>
    <x v="38"/>
    <n v="6"/>
    <n v="883"/>
    <x v="2"/>
    <s v="RS"/>
    <n v="1766"/>
    <x v="30"/>
    <x v="2"/>
    <x v="0"/>
  </r>
  <r>
    <s v="602-651-4490"/>
    <s v="216 Vidon Road"/>
    <x v="26"/>
    <x v="6"/>
    <n v="85005"/>
    <n v="2377"/>
    <x v="442"/>
    <s v="EB520"/>
    <n v="2"/>
    <x v="48"/>
    <n v="4"/>
    <n v="17.5"/>
    <x v="3"/>
    <s v="EB"/>
    <n v="35"/>
    <x v="0"/>
    <x v="2"/>
    <x v="0"/>
  </r>
  <r>
    <s v="407-374-5208"/>
    <s v="63048 Glendale Drive"/>
    <x v="116"/>
    <x v="8"/>
    <n v="32808"/>
    <n v="1424"/>
    <x v="670"/>
    <s v="TV807"/>
    <n v="3"/>
    <x v="15"/>
    <n v="7"/>
    <n v="32.950000000000003"/>
    <x v="0"/>
    <s v="TV"/>
    <n v="98.850000000000009"/>
    <x v="12"/>
    <x v="8"/>
    <x v="1"/>
  </r>
  <r>
    <s v="217-137-2011"/>
    <s v="48471 Shoshone Road"/>
    <x v="29"/>
    <x v="17"/>
    <n v="62705"/>
    <n v="665"/>
    <x v="663"/>
    <s v="EB512"/>
    <n v="5"/>
    <x v="45"/>
    <n v="4"/>
    <n v="24.95"/>
    <x v="3"/>
    <s v="EB"/>
    <n v="124.75"/>
    <x v="17"/>
    <x v="2"/>
    <x v="1"/>
  </r>
  <r>
    <s v="217-137-2011"/>
    <s v="48471 Shoshone Road"/>
    <x v="29"/>
    <x v="17"/>
    <n v="62705"/>
    <n v="868"/>
    <x v="584"/>
    <s v="DS302"/>
    <n v="3"/>
    <x v="23"/>
    <n v="3"/>
    <n v="395"/>
    <x v="5"/>
    <s v="DS"/>
    <n v="1185"/>
    <x v="20"/>
    <x v="0"/>
    <x v="1"/>
  </r>
  <r>
    <s v="217-137-2011"/>
    <s v="48471 Shoshone Road"/>
    <x v="29"/>
    <x v="17"/>
    <n v="62705"/>
    <n v="1736"/>
    <x v="602"/>
    <s v="EB513"/>
    <n v="4"/>
    <x v="55"/>
    <n v="4"/>
    <n v="14.99"/>
    <x v="3"/>
    <s v="EB"/>
    <n v="59.96"/>
    <x v="10"/>
    <x v="4"/>
    <x v="0"/>
  </r>
  <r>
    <s v="202-984-3482"/>
    <s v="8318 Carberry Drive"/>
    <x v="0"/>
    <x v="0"/>
    <n v="20010"/>
    <n v="317"/>
    <x v="419"/>
    <s v="DS302"/>
    <n v="3"/>
    <x v="23"/>
    <n v="3"/>
    <n v="395"/>
    <x v="5"/>
    <s v="DS"/>
    <n v="1185"/>
    <x v="18"/>
    <x v="5"/>
    <x v="1"/>
  </r>
  <r>
    <s v="202-984-3482"/>
    <s v="8318 Carberry Drive"/>
    <x v="0"/>
    <x v="0"/>
    <n v="20010"/>
    <n v="1573"/>
    <x v="235"/>
    <s v="TV804"/>
    <n v="5"/>
    <x v="4"/>
    <n v="7"/>
    <n v="37.99"/>
    <x v="0"/>
    <s v="TV"/>
    <n v="189.95000000000002"/>
    <x v="20"/>
    <x v="3"/>
    <x v="1"/>
  </r>
  <r>
    <s v="763-140-4470"/>
    <s v="356 Dunning Circle"/>
    <x v="189"/>
    <x v="27"/>
    <n v="55585"/>
    <n v="795"/>
    <x v="7"/>
    <s v="EB511"/>
    <n v="4"/>
    <x v="42"/>
    <n v="4"/>
    <n v="20.95"/>
    <x v="3"/>
    <s v="EB"/>
    <n v="83.8"/>
    <x v="7"/>
    <x v="6"/>
    <x v="1"/>
  </r>
  <r>
    <s v="763-140-4470"/>
    <s v="356 Dunning Circle"/>
    <x v="189"/>
    <x v="27"/>
    <n v="55585"/>
    <n v="1360"/>
    <x v="599"/>
    <s v="BP108"/>
    <n v="5"/>
    <x v="40"/>
    <n v="1"/>
    <n v="7.99"/>
    <x v="1"/>
    <s v="BP"/>
    <n v="39.950000000000003"/>
    <x v="30"/>
    <x v="8"/>
    <x v="1"/>
  </r>
  <r>
    <s v="316-469-8907"/>
    <s v="25 Mariners Cove Drive"/>
    <x v="153"/>
    <x v="37"/>
    <n v="67205"/>
    <n v="115"/>
    <x v="199"/>
    <s v="TV811"/>
    <n v="4"/>
    <x v="2"/>
    <n v="7"/>
    <n v="27.5"/>
    <x v="0"/>
    <s v="TV"/>
    <n v="110"/>
    <x v="14"/>
    <x v="4"/>
    <x v="1"/>
  </r>
  <r>
    <s v="316-469-8907"/>
    <s v="25 Mariners Cove Drive"/>
    <x v="153"/>
    <x v="37"/>
    <n v="67205"/>
    <n v="349"/>
    <x v="492"/>
    <s v="RS704"/>
    <n v="3"/>
    <x v="66"/>
    <n v="6"/>
    <n v="699"/>
    <x v="2"/>
    <s v="RS"/>
    <n v="2097"/>
    <x v="28"/>
    <x v="5"/>
    <x v="1"/>
  </r>
  <r>
    <s v="316-469-8907"/>
    <s v="25 Mariners Cove Drive"/>
    <x v="153"/>
    <x v="37"/>
    <n v="67205"/>
    <n v="2965"/>
    <x v="341"/>
    <s v="EB518"/>
    <n v="4"/>
    <x v="54"/>
    <n v="4"/>
    <n v="14.99"/>
    <x v="3"/>
    <s v="EB"/>
    <n v="59.96"/>
    <x v="8"/>
    <x v="8"/>
    <x v="0"/>
  </r>
  <r>
    <s v="812-979-6980"/>
    <s v="4387 Chive Plaza"/>
    <x v="185"/>
    <x v="18"/>
    <n v="47712"/>
    <n v="99"/>
    <x v="441"/>
    <s v="EB518"/>
    <n v="3"/>
    <x v="54"/>
    <n v="4"/>
    <n v="14.99"/>
    <x v="3"/>
    <s v="EB"/>
    <n v="44.97"/>
    <x v="19"/>
    <x v="4"/>
    <x v="1"/>
  </r>
  <r>
    <s v="812-979-6980"/>
    <s v="4387 Chive Plaza"/>
    <x v="185"/>
    <x v="18"/>
    <n v="47712"/>
    <n v="989"/>
    <x v="486"/>
    <s v="TV809"/>
    <n v="4"/>
    <x v="64"/>
    <n v="7"/>
    <n v="42.99"/>
    <x v="0"/>
    <s v="TV"/>
    <n v="171.96"/>
    <x v="15"/>
    <x v="0"/>
    <x v="1"/>
  </r>
  <r>
    <s v="812-979-6980"/>
    <s v="4387 Chive Plaza"/>
    <x v="185"/>
    <x v="18"/>
    <n v="47712"/>
    <n v="2462"/>
    <x v="522"/>
    <s v="RS703"/>
    <n v="5"/>
    <x v="50"/>
    <n v="6"/>
    <n v="549"/>
    <x v="2"/>
    <s v="RS"/>
    <n v="2745"/>
    <x v="27"/>
    <x v="6"/>
    <x v="0"/>
  </r>
  <r>
    <s v="812-979-6980"/>
    <s v="4387 Chive Plaza"/>
    <x v="185"/>
    <x v="18"/>
    <n v="47712"/>
    <n v="2672"/>
    <x v="706"/>
    <s v="RK602"/>
    <n v="4"/>
    <x v="49"/>
    <n v="5"/>
    <n v="189"/>
    <x v="6"/>
    <s v="RK"/>
    <n v="756"/>
    <x v="4"/>
    <x v="0"/>
    <x v="0"/>
  </r>
  <r>
    <s v="716-396-6295"/>
    <s v="234 Fulton Junction"/>
    <x v="207"/>
    <x v="1"/>
    <n v="14276"/>
    <n v="703"/>
    <x v="203"/>
    <s v="EB503"/>
    <n v="5"/>
    <x v="24"/>
    <n v="4"/>
    <n v="24.99"/>
    <x v="3"/>
    <s v="EB"/>
    <n v="124.94999999999999"/>
    <x v="12"/>
    <x v="2"/>
    <x v="1"/>
  </r>
  <r>
    <s v="716-396-6295"/>
    <s v="234 Fulton Junction"/>
    <x v="207"/>
    <x v="1"/>
    <n v="14276"/>
    <n v="1430"/>
    <x v="621"/>
    <s v="BP102"/>
    <n v="4"/>
    <x v="1"/>
    <n v="1"/>
    <n v="8.99"/>
    <x v="1"/>
    <s v="BP"/>
    <n v="35.96"/>
    <x v="29"/>
    <x v="8"/>
    <x v="1"/>
  </r>
  <r>
    <s v="716-396-6295"/>
    <s v="234 Fulton Junction"/>
    <x v="207"/>
    <x v="1"/>
    <n v="14276"/>
    <n v="1832"/>
    <x v="453"/>
    <s v="RK607"/>
    <n v="3"/>
    <x v="25"/>
    <n v="5"/>
    <n v="245"/>
    <x v="6"/>
    <s v="RK"/>
    <n v="735"/>
    <x v="12"/>
    <x v="4"/>
    <x v="0"/>
  </r>
  <r>
    <s v="716-396-6295"/>
    <s v="234 Fulton Junction"/>
    <x v="207"/>
    <x v="1"/>
    <n v="14276"/>
    <n v="3283"/>
    <x v="643"/>
    <s v="TV802"/>
    <n v="3"/>
    <x v="31"/>
    <n v="7"/>
    <n v="49.95"/>
    <x v="0"/>
    <s v="TV"/>
    <n v="149.85000000000002"/>
    <x v="1"/>
    <x v="3"/>
    <x v="0"/>
  </r>
  <r>
    <s v="814-466-2354"/>
    <s v="840 Brickson Park Parkway"/>
    <x v="203"/>
    <x v="21"/>
    <n v="16550"/>
    <n v="2792"/>
    <x v="76"/>
    <s v="RS704"/>
    <n v="4"/>
    <x v="66"/>
    <n v="6"/>
    <n v="699"/>
    <x v="2"/>
    <s v="RS"/>
    <n v="2796"/>
    <x v="22"/>
    <x v="11"/>
    <x v="0"/>
  </r>
  <r>
    <s v="225-447-3493"/>
    <s v="33059 Erie Plaza"/>
    <x v="97"/>
    <x v="16"/>
    <n v="70805"/>
    <n v="1464"/>
    <x v="325"/>
    <s v="RS703"/>
    <n v="3"/>
    <x v="50"/>
    <n v="6"/>
    <n v="549"/>
    <x v="2"/>
    <s v="RS"/>
    <n v="1647"/>
    <x v="9"/>
    <x v="1"/>
    <x v="1"/>
  </r>
  <r>
    <s v="858-128-0664"/>
    <s v="421 North Avenue"/>
    <x v="158"/>
    <x v="4"/>
    <n v="92132"/>
    <n v="3015"/>
    <x v="41"/>
    <s v="DK203"/>
    <n v="5"/>
    <x v="30"/>
    <n v="2"/>
    <n v="69"/>
    <x v="4"/>
    <s v="DK"/>
    <n v="345"/>
    <x v="5"/>
    <x v="8"/>
    <x v="0"/>
  </r>
  <r>
    <s v="775-467-6701"/>
    <s v="53 Ridgeway Pass"/>
    <x v="17"/>
    <x v="15"/>
    <n v="89510"/>
    <n v="1049"/>
    <x v="707"/>
    <s v="TV811"/>
    <n v="1"/>
    <x v="2"/>
    <n v="7"/>
    <n v="27.5"/>
    <x v="0"/>
    <s v="TV"/>
    <n v="27.5"/>
    <x v="24"/>
    <x v="11"/>
    <x v="1"/>
  </r>
  <r>
    <s v="770-668-8604"/>
    <s v="45233 Russell Alley"/>
    <x v="2"/>
    <x v="2"/>
    <n v="31119"/>
    <n v="853"/>
    <x v="554"/>
    <s v="BP101"/>
    <n v="6"/>
    <x v="34"/>
    <n v="1"/>
    <n v="9.99"/>
    <x v="1"/>
    <s v="BP"/>
    <n v="59.94"/>
    <x v="13"/>
    <x v="0"/>
    <x v="1"/>
  </r>
  <r>
    <s v="770-668-8604"/>
    <s v="45233 Russell Alley"/>
    <x v="2"/>
    <x v="2"/>
    <n v="31119"/>
    <n v="2617"/>
    <x v="409"/>
    <s v="TV808"/>
    <n v="3"/>
    <x v="26"/>
    <n v="7"/>
    <n v="34.99"/>
    <x v="0"/>
    <s v="TV"/>
    <n v="104.97"/>
    <x v="10"/>
    <x v="0"/>
    <x v="0"/>
  </r>
  <r>
    <s v="202-532-2583"/>
    <s v="50 Center Court"/>
    <x v="0"/>
    <x v="0"/>
    <n v="20546"/>
    <n v="2180"/>
    <x v="38"/>
    <s v="EB505"/>
    <n v="5"/>
    <x v="32"/>
    <n v="4"/>
    <n v="14.99"/>
    <x v="3"/>
    <s v="EB"/>
    <n v="74.95"/>
    <x v="24"/>
    <x v="7"/>
    <x v="0"/>
  </r>
  <r>
    <s v="202-532-2583"/>
    <s v="50 Center Court"/>
    <x v="0"/>
    <x v="0"/>
    <n v="20546"/>
    <n v="2737"/>
    <x v="365"/>
    <s v="RK606"/>
    <n v="3"/>
    <x v="47"/>
    <n v="5"/>
    <n v="225"/>
    <x v="6"/>
    <s v="RK"/>
    <n v="675"/>
    <x v="6"/>
    <x v="11"/>
    <x v="0"/>
  </r>
  <r>
    <s v="916-748-6202"/>
    <s v="58 Goodland Drive"/>
    <x v="136"/>
    <x v="4"/>
    <n v="94230"/>
    <n v="130"/>
    <x v="259"/>
    <s v="EB509"/>
    <n v="1"/>
    <x v="65"/>
    <n v="4"/>
    <n v="19.989999999999998"/>
    <x v="3"/>
    <s v="EB"/>
    <n v="19.989999999999998"/>
    <x v="11"/>
    <x v="4"/>
    <x v="1"/>
  </r>
  <r>
    <s v="916-748-6202"/>
    <s v="58 Goodland Drive"/>
    <x v="136"/>
    <x v="4"/>
    <n v="94230"/>
    <n v="500"/>
    <x v="708"/>
    <s v="EB506"/>
    <n v="3"/>
    <x v="59"/>
    <n v="4"/>
    <n v="16.989999999999998"/>
    <x v="3"/>
    <s v="EB"/>
    <n v="50.97"/>
    <x v="5"/>
    <x v="7"/>
    <x v="1"/>
  </r>
  <r>
    <s v="916-748-6202"/>
    <s v="58 Goodland Drive"/>
    <x v="136"/>
    <x v="4"/>
    <n v="94230"/>
    <n v="1165"/>
    <x v="358"/>
    <s v="TV808"/>
    <n v="3"/>
    <x v="26"/>
    <n v="7"/>
    <n v="34.99"/>
    <x v="0"/>
    <s v="TV"/>
    <n v="104.97"/>
    <x v="16"/>
    <x v="10"/>
    <x v="1"/>
  </r>
  <r>
    <s v="916-748-6202"/>
    <s v="58 Goodland Drive"/>
    <x v="136"/>
    <x v="4"/>
    <n v="94230"/>
    <n v="2225"/>
    <x v="338"/>
    <s v="EB503"/>
    <n v="3"/>
    <x v="24"/>
    <n v="4"/>
    <n v="24.99"/>
    <x v="3"/>
    <s v="EB"/>
    <n v="74.97"/>
    <x v="14"/>
    <x v="7"/>
    <x v="0"/>
  </r>
  <r>
    <s v="309-295-3583"/>
    <s v="96 Dovetail Court"/>
    <x v="62"/>
    <x v="17"/>
    <n v="61605"/>
    <n v="1748"/>
    <x v="332"/>
    <s v="BP106"/>
    <n v="3"/>
    <x v="52"/>
    <n v="1"/>
    <n v="8.99"/>
    <x v="1"/>
    <s v="BP"/>
    <n v="26.97"/>
    <x v="27"/>
    <x v="4"/>
    <x v="0"/>
  </r>
  <r>
    <s v="309-295-3583"/>
    <s v="96 Dovetail Court"/>
    <x v="62"/>
    <x v="17"/>
    <n v="61605"/>
    <n v="2847"/>
    <x v="169"/>
    <s v="TV808"/>
    <n v="1"/>
    <x v="26"/>
    <n v="7"/>
    <n v="34.99"/>
    <x v="0"/>
    <s v="TV"/>
    <n v="34.99"/>
    <x v="13"/>
    <x v="10"/>
    <x v="0"/>
  </r>
  <r>
    <s v="304-187-0585"/>
    <s v="34 Talmadge Parkway"/>
    <x v="169"/>
    <x v="42"/>
    <n v="25336"/>
    <n v="1465"/>
    <x v="339"/>
    <s v="TV809"/>
    <n v="1"/>
    <x v="64"/>
    <n v="7"/>
    <n v="42.99"/>
    <x v="0"/>
    <s v="TV"/>
    <n v="42.99"/>
    <x v="3"/>
    <x v="1"/>
    <x v="1"/>
  </r>
  <r>
    <s v="304-187-0585"/>
    <s v="34 Talmadge Parkway"/>
    <x v="169"/>
    <x v="42"/>
    <n v="25336"/>
    <n v="2262"/>
    <x v="167"/>
    <s v="BP108"/>
    <n v="5"/>
    <x v="40"/>
    <n v="1"/>
    <n v="7.99"/>
    <x v="1"/>
    <s v="BP"/>
    <n v="39.950000000000003"/>
    <x v="26"/>
    <x v="2"/>
    <x v="0"/>
  </r>
  <r>
    <s v="512-125-4344"/>
    <s v="38435 Susan Parkway"/>
    <x v="132"/>
    <x v="3"/>
    <n v="78721"/>
    <n v="1827"/>
    <x v="688"/>
    <s v="RS704"/>
    <n v="4"/>
    <x v="66"/>
    <n v="6"/>
    <n v="699"/>
    <x v="2"/>
    <s v="RS"/>
    <n v="2796"/>
    <x v="11"/>
    <x v="4"/>
    <x v="0"/>
  </r>
  <r>
    <s v="954-187-7566"/>
    <s v="5671 Crowley Lane"/>
    <x v="300"/>
    <x v="8"/>
    <n v="33330"/>
    <n v="927"/>
    <x v="695"/>
    <s v="BP106"/>
    <n v="5"/>
    <x v="52"/>
    <n v="1"/>
    <n v="8.99"/>
    <x v="1"/>
    <s v="BP"/>
    <n v="44.95"/>
    <x v="30"/>
    <x v="0"/>
    <x v="1"/>
  </r>
  <r>
    <s v="954-187-7566"/>
    <s v="5671 Crowley Lane"/>
    <x v="300"/>
    <x v="8"/>
    <n v="33330"/>
    <n v="1372"/>
    <x v="57"/>
    <s v="DS305"/>
    <n v="3"/>
    <x v="10"/>
    <n v="3"/>
    <n v="455"/>
    <x v="5"/>
    <s v="DS"/>
    <n v="1365"/>
    <x v="7"/>
    <x v="8"/>
    <x v="1"/>
  </r>
  <r>
    <s v="661-288-0461"/>
    <s v="488 Dovetail Street"/>
    <x v="321"/>
    <x v="4"/>
    <n v="91520"/>
    <n v="394"/>
    <x v="139"/>
    <s v="EB503"/>
    <n v="4"/>
    <x v="24"/>
    <n v="4"/>
    <n v="24.99"/>
    <x v="3"/>
    <s v="EB"/>
    <n v="99.96"/>
    <x v="14"/>
    <x v="5"/>
    <x v="1"/>
  </r>
  <r>
    <s v="619-416-7533"/>
    <s v="22 Service Trail"/>
    <x v="158"/>
    <x v="4"/>
    <n v="92137"/>
    <n v="2499"/>
    <x v="545"/>
    <s v="TV803"/>
    <n v="6"/>
    <x v="0"/>
    <n v="7"/>
    <n v="29.99"/>
    <x v="0"/>
    <s v="TV"/>
    <n v="179.94"/>
    <x v="7"/>
    <x v="6"/>
    <x v="0"/>
  </r>
  <r>
    <s v="217-450-9824"/>
    <s v="5716 Westerfield Park"/>
    <x v="29"/>
    <x v="17"/>
    <n v="62776"/>
    <n v="52"/>
    <x v="15"/>
    <s v="RS707"/>
    <n v="5"/>
    <x v="21"/>
    <n v="6"/>
    <n v="599"/>
    <x v="2"/>
    <s v="RS"/>
    <n v="2995"/>
    <x v="9"/>
    <x v="4"/>
    <x v="1"/>
  </r>
  <r>
    <s v="361-717-5995"/>
    <s v="4638 Eastlawn Drive"/>
    <x v="19"/>
    <x v="3"/>
    <n v="78405"/>
    <n v="1858"/>
    <x v="604"/>
    <s v="DK203"/>
    <n v="5"/>
    <x v="30"/>
    <n v="2"/>
    <n v="69"/>
    <x v="4"/>
    <s v="DK"/>
    <n v="345"/>
    <x v="13"/>
    <x v="9"/>
    <x v="0"/>
  </r>
  <r>
    <s v="808-627-6301"/>
    <s v="18152 Forest Dale Crossing"/>
    <x v="142"/>
    <x v="41"/>
    <n v="96850"/>
    <n v="1315"/>
    <x v="380"/>
    <s v="TV803"/>
    <n v="4"/>
    <x v="0"/>
    <n v="7"/>
    <n v="29.99"/>
    <x v="0"/>
    <s v="TV"/>
    <n v="119.96"/>
    <x v="16"/>
    <x v="8"/>
    <x v="1"/>
  </r>
  <r>
    <s v="334-712-4539"/>
    <s v="80 Ridgeway Point"/>
    <x v="254"/>
    <x v="29"/>
    <n v="36109"/>
    <n v="3304"/>
    <x v="589"/>
    <s v="RK604"/>
    <n v="3"/>
    <x v="35"/>
    <n v="5"/>
    <n v="189"/>
    <x v="6"/>
    <s v="RK"/>
    <n v="567"/>
    <x v="4"/>
    <x v="3"/>
    <x v="0"/>
  </r>
  <r>
    <s v="512-787-3932"/>
    <s v="49359 Onsgard Circle"/>
    <x v="132"/>
    <x v="3"/>
    <n v="78759"/>
    <n v="176"/>
    <x v="479"/>
    <s v="DK202"/>
    <n v="3"/>
    <x v="56"/>
    <n v="2"/>
    <n v="58.95"/>
    <x v="4"/>
    <s v="DK"/>
    <n v="176.85000000000002"/>
    <x v="20"/>
    <x v="9"/>
    <x v="1"/>
  </r>
  <r>
    <s v="512-787-3932"/>
    <s v="49359 Onsgard Circle"/>
    <x v="132"/>
    <x v="3"/>
    <n v="78759"/>
    <n v="502"/>
    <x v="454"/>
    <s v="TV801"/>
    <n v="3"/>
    <x v="60"/>
    <n v="7"/>
    <n v="36.99"/>
    <x v="0"/>
    <s v="TV"/>
    <n v="110.97"/>
    <x v="30"/>
    <x v="7"/>
    <x v="1"/>
  </r>
  <r>
    <s v="512-787-3932"/>
    <s v="49359 Onsgard Circle"/>
    <x v="132"/>
    <x v="3"/>
    <n v="78759"/>
    <n v="2512"/>
    <x v="354"/>
    <s v="RK602"/>
    <n v="5"/>
    <x v="49"/>
    <n v="5"/>
    <n v="189"/>
    <x v="6"/>
    <s v="RK"/>
    <n v="945"/>
    <x v="19"/>
    <x v="6"/>
    <x v="0"/>
  </r>
  <r>
    <s v="512-787-3932"/>
    <s v="49359 Onsgard Circle"/>
    <x v="132"/>
    <x v="3"/>
    <n v="78759"/>
    <n v="3236"/>
    <x v="523"/>
    <s v="EB521"/>
    <n v="4"/>
    <x v="44"/>
    <n v="4"/>
    <n v="19.5"/>
    <x v="3"/>
    <s v="EB"/>
    <n v="78"/>
    <x v="6"/>
    <x v="3"/>
    <x v="0"/>
  </r>
  <r>
    <s v="518-744-9979"/>
    <s v="4511 Lighthouse Bay Plaza"/>
    <x v="68"/>
    <x v="1"/>
    <n v="12237"/>
    <n v="900"/>
    <x v="550"/>
    <s v="EB517"/>
    <n v="5"/>
    <x v="62"/>
    <n v="4"/>
    <n v="19.5"/>
    <x v="3"/>
    <s v="EB"/>
    <n v="97.5"/>
    <x v="10"/>
    <x v="0"/>
    <x v="1"/>
  </r>
  <r>
    <s v="518-744-9979"/>
    <s v="4511 Lighthouse Bay Plaza"/>
    <x v="68"/>
    <x v="1"/>
    <n v="12237"/>
    <n v="1186"/>
    <x v="126"/>
    <s v="RS703"/>
    <n v="6"/>
    <x v="50"/>
    <n v="6"/>
    <n v="549"/>
    <x v="2"/>
    <s v="RS"/>
    <n v="3294"/>
    <x v="28"/>
    <x v="10"/>
    <x v="1"/>
  </r>
  <r>
    <s v="518-744-9979"/>
    <s v="4511 Lighthouse Bay Plaza"/>
    <x v="68"/>
    <x v="1"/>
    <n v="12237"/>
    <n v="1760"/>
    <x v="503"/>
    <s v="RK604"/>
    <n v="5"/>
    <x v="35"/>
    <n v="5"/>
    <n v="189"/>
    <x v="6"/>
    <s v="RK"/>
    <n v="945"/>
    <x v="5"/>
    <x v="4"/>
    <x v="0"/>
  </r>
  <r>
    <s v="409-649-7964"/>
    <s v="8119 Commercial Hill"/>
    <x v="36"/>
    <x v="3"/>
    <n v="77554"/>
    <n v="216"/>
    <x v="195"/>
    <s v="RS704"/>
    <n v="6"/>
    <x v="66"/>
    <n v="6"/>
    <n v="699"/>
    <x v="2"/>
    <s v="RS"/>
    <n v="4194"/>
    <x v="28"/>
    <x v="9"/>
    <x v="1"/>
  </r>
  <r>
    <s v="409-649-7964"/>
    <s v="8119 Commercial Hill"/>
    <x v="36"/>
    <x v="3"/>
    <n v="77554"/>
    <n v="1086"/>
    <x v="158"/>
    <s v="EB514"/>
    <n v="4"/>
    <x v="8"/>
    <n v="4"/>
    <n v="23.99"/>
    <x v="3"/>
    <s v="EB"/>
    <n v="95.96"/>
    <x v="22"/>
    <x v="11"/>
    <x v="1"/>
  </r>
  <r>
    <s v="409-649-7964"/>
    <s v="8119 Commercial Hill"/>
    <x v="36"/>
    <x v="3"/>
    <n v="77554"/>
    <n v="1454"/>
    <x v="466"/>
    <s v="TV806"/>
    <n v="3"/>
    <x v="61"/>
    <n v="7"/>
    <n v="49"/>
    <x v="0"/>
    <s v="TV"/>
    <n v="147"/>
    <x v="20"/>
    <x v="1"/>
    <x v="1"/>
  </r>
  <r>
    <s v="409-649-7964"/>
    <s v="8119 Commercial Hill"/>
    <x v="36"/>
    <x v="3"/>
    <n v="77554"/>
    <n v="1924"/>
    <x v="58"/>
    <s v="EB517"/>
    <n v="3"/>
    <x v="62"/>
    <n v="4"/>
    <n v="19.5"/>
    <x v="3"/>
    <s v="EB"/>
    <n v="58.5"/>
    <x v="5"/>
    <x v="9"/>
    <x v="0"/>
  </r>
  <r>
    <s v="409-649-7964"/>
    <s v="8119 Commercial Hill"/>
    <x v="36"/>
    <x v="3"/>
    <n v="77554"/>
    <n v="2729"/>
    <x v="404"/>
    <s v="RS706"/>
    <n v="5"/>
    <x v="38"/>
    <n v="6"/>
    <n v="883"/>
    <x v="2"/>
    <s v="RS"/>
    <n v="4415"/>
    <x v="23"/>
    <x v="11"/>
    <x v="0"/>
  </r>
  <r>
    <s v="409-649-7964"/>
    <s v="8119 Commercial Hill"/>
    <x v="36"/>
    <x v="3"/>
    <n v="77554"/>
    <n v="2929"/>
    <x v="600"/>
    <s v="RK602"/>
    <n v="4"/>
    <x v="49"/>
    <n v="5"/>
    <n v="189"/>
    <x v="6"/>
    <s v="RK"/>
    <n v="756"/>
    <x v="4"/>
    <x v="10"/>
    <x v="0"/>
  </r>
  <r>
    <s v="319-756-0997"/>
    <s v="360 Anderson Road"/>
    <x v="15"/>
    <x v="13"/>
    <n v="52405"/>
    <n v="2216"/>
    <x v="494"/>
    <s v="RK607"/>
    <n v="5"/>
    <x v="25"/>
    <n v="5"/>
    <n v="245"/>
    <x v="6"/>
    <s v="RK"/>
    <n v="1225"/>
    <x v="22"/>
    <x v="7"/>
    <x v="0"/>
  </r>
  <r>
    <s v="240-538-1627"/>
    <s v="43 Loomis Drive"/>
    <x v="322"/>
    <x v="9"/>
    <n v="21747"/>
    <n v="51"/>
    <x v="15"/>
    <s v="EB518"/>
    <n v="3"/>
    <x v="54"/>
    <n v="4"/>
    <n v="14.99"/>
    <x v="3"/>
    <s v="EB"/>
    <n v="44.97"/>
    <x v="9"/>
    <x v="4"/>
    <x v="1"/>
  </r>
  <r>
    <s v="240-538-1627"/>
    <s v="43 Loomis Drive"/>
    <x v="322"/>
    <x v="9"/>
    <n v="21747"/>
    <n v="615"/>
    <x v="675"/>
    <s v="EB506"/>
    <n v="3"/>
    <x v="59"/>
    <n v="4"/>
    <n v="16.989999999999998"/>
    <x v="3"/>
    <s v="EB"/>
    <n v="50.97"/>
    <x v="28"/>
    <x v="2"/>
    <x v="1"/>
  </r>
  <r>
    <s v="240-538-1627"/>
    <s v="43 Loomis Drive"/>
    <x v="322"/>
    <x v="9"/>
    <n v="21747"/>
    <n v="1859"/>
    <x v="546"/>
    <s v="EB520"/>
    <n v="2"/>
    <x v="48"/>
    <n v="4"/>
    <n v="17.5"/>
    <x v="3"/>
    <s v="EB"/>
    <n v="35"/>
    <x v="18"/>
    <x v="9"/>
    <x v="0"/>
  </r>
  <r>
    <s v="405-949-8485"/>
    <s v="475 Blackbird Street"/>
    <x v="5"/>
    <x v="5"/>
    <n v="73124"/>
    <n v="1305"/>
    <x v="174"/>
    <s v="RK606"/>
    <n v="6"/>
    <x v="47"/>
    <n v="5"/>
    <n v="225"/>
    <x v="6"/>
    <s v="RK"/>
    <n v="1350"/>
    <x v="23"/>
    <x v="8"/>
    <x v="1"/>
  </r>
  <r>
    <s v="405-949-8485"/>
    <s v="475 Blackbird Street"/>
    <x v="5"/>
    <x v="5"/>
    <n v="73124"/>
    <n v="1948"/>
    <x v="214"/>
    <s v="EB503"/>
    <n v="3"/>
    <x v="24"/>
    <n v="4"/>
    <n v="24.99"/>
    <x v="3"/>
    <s v="EB"/>
    <n v="74.97"/>
    <x v="22"/>
    <x v="9"/>
    <x v="0"/>
  </r>
  <r>
    <s v="405-949-8485"/>
    <s v="475 Blackbird Street"/>
    <x v="5"/>
    <x v="5"/>
    <n v="73124"/>
    <n v="2514"/>
    <x v="354"/>
    <s v="DS305"/>
    <n v="6"/>
    <x v="10"/>
    <n v="3"/>
    <n v="455"/>
    <x v="5"/>
    <s v="DS"/>
    <n v="2730"/>
    <x v="19"/>
    <x v="6"/>
    <x v="0"/>
  </r>
  <r>
    <s v="816-563-9779"/>
    <s v="33 Cottonwood Drive"/>
    <x v="108"/>
    <x v="33"/>
    <n v="64199"/>
    <n v="3212"/>
    <x v="93"/>
    <s v="EB517"/>
    <n v="5"/>
    <x v="62"/>
    <n v="4"/>
    <n v="19.5"/>
    <x v="3"/>
    <s v="EB"/>
    <n v="97.5"/>
    <x v="13"/>
    <x v="3"/>
    <x v="0"/>
  </r>
  <r>
    <s v="208-709-0858"/>
    <s v="86 Aberg Pass"/>
    <x v="253"/>
    <x v="45"/>
    <n v="83206"/>
    <n v="1387"/>
    <x v="347"/>
    <s v="EB507"/>
    <n v="6"/>
    <x v="67"/>
    <n v="4"/>
    <n v="13.99"/>
    <x v="3"/>
    <s v="EB"/>
    <n v="83.94"/>
    <x v="22"/>
    <x v="8"/>
    <x v="1"/>
  </r>
  <r>
    <s v="208-709-0858"/>
    <s v="86 Aberg Pass"/>
    <x v="253"/>
    <x v="45"/>
    <n v="83206"/>
    <n v="2529"/>
    <x v="39"/>
    <s v="EB502"/>
    <n v="3"/>
    <x v="39"/>
    <n v="4"/>
    <n v="24.95"/>
    <x v="3"/>
    <s v="EB"/>
    <n v="74.849999999999994"/>
    <x v="4"/>
    <x v="6"/>
    <x v="0"/>
  </r>
  <r>
    <s v="405-381-7193"/>
    <s v="69 Merchant Way"/>
    <x v="323"/>
    <x v="5"/>
    <n v="73034"/>
    <n v="2990"/>
    <x v="295"/>
    <s v="EB521"/>
    <n v="3"/>
    <x v="44"/>
    <n v="4"/>
    <n v="19.5"/>
    <x v="3"/>
    <s v="EB"/>
    <n v="58.5"/>
    <x v="3"/>
    <x v="8"/>
    <x v="0"/>
  </r>
  <r>
    <s v="502-605-7490"/>
    <s v="33 Sherman Place"/>
    <x v="79"/>
    <x v="34"/>
    <n v="40225"/>
    <n v="424"/>
    <x v="426"/>
    <s v="DK201"/>
    <n v="3"/>
    <x v="19"/>
    <n v="2"/>
    <n v="54"/>
    <x v="4"/>
    <s v="DK"/>
    <n v="162"/>
    <x v="29"/>
    <x v="5"/>
    <x v="1"/>
  </r>
  <r>
    <s v="502-605-7490"/>
    <s v="33 Sherman Place"/>
    <x v="79"/>
    <x v="34"/>
    <n v="40225"/>
    <n v="1727"/>
    <x v="588"/>
    <s v="DS304"/>
    <n v="5"/>
    <x v="18"/>
    <n v="3"/>
    <n v="250"/>
    <x v="5"/>
    <s v="DS"/>
    <n v="1250"/>
    <x v="16"/>
    <x v="4"/>
    <x v="0"/>
  </r>
  <r>
    <s v="502-605-7490"/>
    <s v="33 Sherman Place"/>
    <x v="79"/>
    <x v="34"/>
    <n v="40225"/>
    <n v="2862"/>
    <x v="327"/>
    <s v="RK605"/>
    <n v="3"/>
    <x v="37"/>
    <n v="5"/>
    <n v="214"/>
    <x v="6"/>
    <s v="RK"/>
    <n v="642"/>
    <x v="20"/>
    <x v="10"/>
    <x v="0"/>
  </r>
  <r>
    <s v="770-301-0335"/>
    <s v="960 Judy Court"/>
    <x v="152"/>
    <x v="2"/>
    <n v="30089"/>
    <n v="543"/>
    <x v="701"/>
    <s v="TV809"/>
    <n v="3"/>
    <x v="64"/>
    <n v="7"/>
    <n v="42.99"/>
    <x v="0"/>
    <s v="TV"/>
    <n v="128.97"/>
    <x v="25"/>
    <x v="7"/>
    <x v="1"/>
  </r>
  <r>
    <s v="912-983-4427"/>
    <s v="3211 Green Parkway"/>
    <x v="72"/>
    <x v="2"/>
    <n v="31422"/>
    <n v="2911"/>
    <x v="705"/>
    <s v="RS704"/>
    <n v="2"/>
    <x v="66"/>
    <n v="6"/>
    <n v="699"/>
    <x v="2"/>
    <s v="RS"/>
    <n v="1398"/>
    <x v="1"/>
    <x v="10"/>
    <x v="0"/>
  </r>
  <r>
    <s v="716-927-1414"/>
    <s v="48 Kipling Hill"/>
    <x v="207"/>
    <x v="1"/>
    <n v="14276"/>
    <n v="1755"/>
    <x v="552"/>
    <s v="BP101"/>
    <n v="2"/>
    <x v="34"/>
    <n v="1"/>
    <n v="9.99"/>
    <x v="1"/>
    <s v="BP"/>
    <n v="19.98"/>
    <x v="24"/>
    <x v="4"/>
    <x v="0"/>
  </r>
  <r>
    <s v="717-434-5647"/>
    <s v="7324 Porter Center"/>
    <x v="247"/>
    <x v="21"/>
    <n v="17622"/>
    <n v="299"/>
    <x v="388"/>
    <s v="EB511"/>
    <n v="3"/>
    <x v="42"/>
    <n v="4"/>
    <n v="20.95"/>
    <x v="3"/>
    <s v="EB"/>
    <n v="62.849999999999994"/>
    <x v="26"/>
    <x v="5"/>
    <x v="1"/>
  </r>
  <r>
    <s v="717-434-5647"/>
    <s v="7324 Porter Center"/>
    <x v="247"/>
    <x v="21"/>
    <n v="17622"/>
    <n v="545"/>
    <x v="709"/>
    <s v="BP101"/>
    <n v="4"/>
    <x v="34"/>
    <n v="1"/>
    <n v="9.99"/>
    <x v="1"/>
    <s v="BP"/>
    <n v="39.96"/>
    <x v="11"/>
    <x v="7"/>
    <x v="1"/>
  </r>
  <r>
    <s v="717-434-5647"/>
    <s v="7324 Porter Center"/>
    <x v="247"/>
    <x v="21"/>
    <n v="17622"/>
    <n v="2281"/>
    <x v="132"/>
    <s v="TV801"/>
    <n v="5"/>
    <x v="60"/>
    <n v="7"/>
    <n v="36.99"/>
    <x v="0"/>
    <s v="TV"/>
    <n v="184.95000000000002"/>
    <x v="8"/>
    <x v="2"/>
    <x v="0"/>
  </r>
  <r>
    <s v="717-434-5647"/>
    <s v="7324 Porter Center"/>
    <x v="247"/>
    <x v="21"/>
    <n v="17622"/>
    <n v="2412"/>
    <x v="307"/>
    <s v="DS302"/>
    <n v="2"/>
    <x v="23"/>
    <n v="3"/>
    <n v="395"/>
    <x v="5"/>
    <s v="DS"/>
    <n v="790"/>
    <x v="8"/>
    <x v="6"/>
    <x v="0"/>
  </r>
  <r>
    <s v="717-434-5647"/>
    <s v="7324 Porter Center"/>
    <x v="247"/>
    <x v="21"/>
    <n v="17622"/>
    <n v="2985"/>
    <x v="205"/>
    <s v="RK607"/>
    <n v="4"/>
    <x v="25"/>
    <n v="5"/>
    <n v="245"/>
    <x v="6"/>
    <s v="RK"/>
    <n v="980"/>
    <x v="9"/>
    <x v="8"/>
    <x v="0"/>
  </r>
  <r>
    <s v="505-547-9327"/>
    <s v="932 Londonderry Pass"/>
    <x v="118"/>
    <x v="39"/>
    <n v="87140"/>
    <n v="416"/>
    <x v="430"/>
    <s v="EB505"/>
    <n v="5"/>
    <x v="32"/>
    <n v="4"/>
    <n v="14.99"/>
    <x v="3"/>
    <s v="EB"/>
    <n v="74.95"/>
    <x v="12"/>
    <x v="5"/>
    <x v="1"/>
  </r>
  <r>
    <s v="505-547-9327"/>
    <s v="932 Londonderry Pass"/>
    <x v="118"/>
    <x v="39"/>
    <n v="87140"/>
    <n v="1714"/>
    <x v="639"/>
    <s v="TV806"/>
    <n v="5"/>
    <x v="61"/>
    <n v="7"/>
    <n v="49"/>
    <x v="0"/>
    <s v="TV"/>
    <n v="245"/>
    <x v="8"/>
    <x v="4"/>
    <x v="0"/>
  </r>
  <r>
    <s v="505-547-9327"/>
    <s v="932 Londonderry Pass"/>
    <x v="118"/>
    <x v="39"/>
    <n v="87140"/>
    <n v="1999"/>
    <x v="8"/>
    <s v="EB521"/>
    <n v="2"/>
    <x v="44"/>
    <n v="4"/>
    <n v="19.5"/>
    <x v="3"/>
    <s v="EB"/>
    <n v="39"/>
    <x v="8"/>
    <x v="5"/>
    <x v="0"/>
  </r>
  <r>
    <s v="505-547-9327"/>
    <s v="932 Londonderry Pass"/>
    <x v="118"/>
    <x v="39"/>
    <n v="87140"/>
    <n v="3313"/>
    <x v="563"/>
    <s v="DK204"/>
    <n v="3"/>
    <x v="63"/>
    <n v="2"/>
    <n v="89"/>
    <x v="4"/>
    <s v="DK"/>
    <n v="267"/>
    <x v="25"/>
    <x v="3"/>
    <x v="0"/>
  </r>
  <r>
    <s v="832-987-8363"/>
    <s v="26 Muir Lane"/>
    <x v="324"/>
    <x v="3"/>
    <n v="77493"/>
    <n v="2"/>
    <x v="328"/>
    <s v="RS706"/>
    <n v="3"/>
    <x v="38"/>
    <n v="6"/>
    <n v="883"/>
    <x v="2"/>
    <s v="RS"/>
    <n v="2649"/>
    <x v="26"/>
    <x v="4"/>
    <x v="1"/>
  </r>
  <r>
    <s v="941-155-3684"/>
    <s v="91298 Schmedeman Pass"/>
    <x v="320"/>
    <x v="8"/>
    <n v="34205"/>
    <n v="2201"/>
    <x v="391"/>
    <s v="EB506"/>
    <n v="5"/>
    <x v="59"/>
    <n v="4"/>
    <n v="16.989999999999998"/>
    <x v="3"/>
    <s v="EB"/>
    <n v="84.949999999999989"/>
    <x v="1"/>
    <x v="7"/>
    <x v="0"/>
  </r>
  <r>
    <s v="941-155-3684"/>
    <s v="91298 Schmedeman Pass"/>
    <x v="320"/>
    <x v="8"/>
    <n v="34205"/>
    <n v="3001"/>
    <x v="520"/>
    <s v="TV802"/>
    <n v="4"/>
    <x v="31"/>
    <n v="7"/>
    <n v="49.95"/>
    <x v="0"/>
    <s v="TV"/>
    <n v="199.8"/>
    <x v="27"/>
    <x v="8"/>
    <x v="0"/>
  </r>
  <r>
    <s v="941-155-3684"/>
    <s v="91298 Schmedeman Pass"/>
    <x v="320"/>
    <x v="8"/>
    <n v="34205"/>
    <n v="3196"/>
    <x v="464"/>
    <s v="TV813"/>
    <n v="1"/>
    <x v="33"/>
    <n v="7"/>
    <n v="29.99"/>
    <x v="0"/>
    <s v="TV"/>
    <n v="29.99"/>
    <x v="21"/>
    <x v="1"/>
    <x v="0"/>
  </r>
  <r>
    <s v="952-777-6533"/>
    <s v="456 Manufacturers Street"/>
    <x v="91"/>
    <x v="27"/>
    <n v="55407"/>
    <n v="309"/>
    <x v="433"/>
    <s v="DS304"/>
    <n v="4"/>
    <x v="18"/>
    <n v="3"/>
    <n v="250"/>
    <x v="5"/>
    <s v="DS"/>
    <n v="1000"/>
    <x v="13"/>
    <x v="5"/>
    <x v="1"/>
  </r>
  <r>
    <s v="952-777-6533"/>
    <s v="456 Manufacturers Street"/>
    <x v="91"/>
    <x v="27"/>
    <n v="55407"/>
    <n v="1364"/>
    <x v="548"/>
    <s v="EB520"/>
    <n v="3"/>
    <x v="48"/>
    <n v="4"/>
    <n v="17.5"/>
    <x v="3"/>
    <s v="EB"/>
    <n v="52.5"/>
    <x v="2"/>
    <x v="8"/>
    <x v="1"/>
  </r>
  <r>
    <s v="952-777-6533"/>
    <s v="456 Manufacturers Street"/>
    <x v="91"/>
    <x v="27"/>
    <n v="55407"/>
    <n v="1416"/>
    <x v="56"/>
    <s v="TV811"/>
    <n v="4"/>
    <x v="2"/>
    <n v="7"/>
    <n v="27.5"/>
    <x v="0"/>
    <s v="TV"/>
    <n v="110"/>
    <x v="11"/>
    <x v="8"/>
    <x v="1"/>
  </r>
  <r>
    <s v="337-355-7190"/>
    <s v="6656 Bluejay Road"/>
    <x v="74"/>
    <x v="16"/>
    <n v="70607"/>
    <n v="780"/>
    <x v="702"/>
    <s v="TV806"/>
    <n v="3"/>
    <x v="61"/>
    <n v="7"/>
    <n v="49"/>
    <x v="0"/>
    <s v="TV"/>
    <n v="147"/>
    <x v="5"/>
    <x v="6"/>
    <x v="1"/>
  </r>
  <r>
    <s v="337-355-7190"/>
    <s v="6656 Bluejay Road"/>
    <x v="74"/>
    <x v="16"/>
    <n v="70607"/>
    <n v="2251"/>
    <x v="685"/>
    <s v="RS703"/>
    <n v="3"/>
    <x v="50"/>
    <n v="6"/>
    <n v="549"/>
    <x v="2"/>
    <s v="RS"/>
    <n v="1647"/>
    <x v="12"/>
    <x v="7"/>
    <x v="0"/>
  </r>
  <r>
    <s v="865-570-2574"/>
    <s v="79403 Park Meadow Lane"/>
    <x v="224"/>
    <x v="14"/>
    <n v="37924"/>
    <n v="145"/>
    <x v="680"/>
    <s v="DK206"/>
    <n v="4"/>
    <x v="46"/>
    <n v="2"/>
    <n v="119"/>
    <x v="4"/>
    <s v="DK"/>
    <n v="476"/>
    <x v="15"/>
    <x v="4"/>
    <x v="1"/>
  </r>
  <r>
    <s v="865-570-2574"/>
    <s v="79403 Park Meadow Lane"/>
    <x v="224"/>
    <x v="14"/>
    <n v="37924"/>
    <n v="1440"/>
    <x v="60"/>
    <s v="DS306"/>
    <n v="4"/>
    <x v="17"/>
    <n v="3"/>
    <n v="250"/>
    <x v="5"/>
    <s v="DS"/>
    <n v="1000"/>
    <x v="18"/>
    <x v="1"/>
    <x v="1"/>
  </r>
  <r>
    <s v="865-570-2574"/>
    <s v="79403 Park Meadow Lane"/>
    <x v="224"/>
    <x v="14"/>
    <n v="37924"/>
    <n v="2414"/>
    <x v="307"/>
    <s v="EB516"/>
    <n v="4"/>
    <x v="57"/>
    <n v="4"/>
    <n v="16.989999999999998"/>
    <x v="3"/>
    <s v="EB"/>
    <n v="67.959999999999994"/>
    <x v="8"/>
    <x v="6"/>
    <x v="0"/>
  </r>
  <r>
    <s v="916-969-9057"/>
    <s v="93935 Monument Point"/>
    <x v="136"/>
    <x v="4"/>
    <n v="94286"/>
    <n v="370"/>
    <x v="476"/>
    <s v="DS307"/>
    <n v="5"/>
    <x v="12"/>
    <n v="3"/>
    <n v="499"/>
    <x v="5"/>
    <s v="DS"/>
    <n v="2495"/>
    <x v="2"/>
    <x v="5"/>
    <x v="1"/>
  </r>
  <r>
    <s v="916-969-9057"/>
    <s v="93935 Monument Point"/>
    <x v="136"/>
    <x v="4"/>
    <n v="94286"/>
    <n v="1342"/>
    <x v="423"/>
    <s v="TV810"/>
    <n v="4"/>
    <x v="68"/>
    <n v="7"/>
    <n v="44.95"/>
    <x v="0"/>
    <s v="TV"/>
    <n v="179.8"/>
    <x v="24"/>
    <x v="8"/>
    <x v="1"/>
  </r>
  <r>
    <s v="916-969-9057"/>
    <s v="93935 Monument Point"/>
    <x v="136"/>
    <x v="4"/>
    <n v="94286"/>
    <n v="2230"/>
    <x v="42"/>
    <s v="TV809"/>
    <n v="4"/>
    <x v="64"/>
    <n v="7"/>
    <n v="42.99"/>
    <x v="0"/>
    <s v="TV"/>
    <n v="171.96"/>
    <x v="4"/>
    <x v="7"/>
    <x v="0"/>
  </r>
  <r>
    <s v="571-655-4179"/>
    <s v="58867 Delaware Way"/>
    <x v="229"/>
    <x v="7"/>
    <n v="22212"/>
    <n v="2869"/>
    <x v="276"/>
    <s v="EB513"/>
    <n v="5"/>
    <x v="55"/>
    <n v="4"/>
    <n v="14.99"/>
    <x v="3"/>
    <s v="EB"/>
    <n v="74.95"/>
    <x v="6"/>
    <x v="10"/>
    <x v="0"/>
  </r>
  <r>
    <s v="202-793-2832"/>
    <s v="79 Dryden Way"/>
    <x v="0"/>
    <x v="0"/>
    <n v="20051"/>
    <n v="1678"/>
    <x v="303"/>
    <s v="DS306"/>
    <n v="3"/>
    <x v="17"/>
    <n v="3"/>
    <n v="250"/>
    <x v="5"/>
    <s v="DS"/>
    <n v="750"/>
    <x v="21"/>
    <x v="3"/>
    <x v="1"/>
  </r>
  <r>
    <s v="571-947-0275"/>
    <s v="44 Butterfield Trail"/>
    <x v="325"/>
    <x v="7"/>
    <n v="22119"/>
    <n v="1362"/>
    <x v="548"/>
    <s v="DS306"/>
    <n v="2"/>
    <x v="17"/>
    <n v="3"/>
    <n v="250"/>
    <x v="5"/>
    <s v="DS"/>
    <n v="500"/>
    <x v="2"/>
    <x v="8"/>
    <x v="1"/>
  </r>
  <r>
    <s v="281-169-8447"/>
    <s v="62272 Maryland Pass"/>
    <x v="84"/>
    <x v="3"/>
    <n v="77025"/>
    <n v="2199"/>
    <x v="391"/>
    <s v="DS305"/>
    <n v="4"/>
    <x v="10"/>
    <n v="3"/>
    <n v="455"/>
    <x v="5"/>
    <s v="DS"/>
    <n v="1820"/>
    <x v="1"/>
    <x v="7"/>
    <x v="0"/>
  </r>
  <r>
    <s v="513-418-1518"/>
    <s v="425 Sunfield Plaza"/>
    <x v="238"/>
    <x v="20"/>
    <n v="45218"/>
    <n v="259"/>
    <x v="234"/>
    <s v="BP105"/>
    <n v="3"/>
    <x v="29"/>
    <n v="1"/>
    <n v="12"/>
    <x v="1"/>
    <s v="BP"/>
    <n v="36"/>
    <x v="19"/>
    <x v="9"/>
    <x v="1"/>
  </r>
  <r>
    <s v="513-418-1518"/>
    <s v="425 Sunfield Plaza"/>
    <x v="238"/>
    <x v="20"/>
    <n v="45218"/>
    <n v="1831"/>
    <x v="453"/>
    <s v="DS305"/>
    <n v="3"/>
    <x v="10"/>
    <n v="3"/>
    <n v="455"/>
    <x v="5"/>
    <s v="DS"/>
    <n v="1365"/>
    <x v="12"/>
    <x v="4"/>
    <x v="0"/>
  </r>
  <r>
    <s v="513-418-1518"/>
    <s v="425 Sunfield Plaza"/>
    <x v="238"/>
    <x v="20"/>
    <n v="45218"/>
    <n v="2223"/>
    <x v="338"/>
    <s v="DK208"/>
    <n v="1"/>
    <x v="22"/>
    <n v="2"/>
    <n v="167"/>
    <x v="4"/>
    <s v="DK"/>
    <n v="167"/>
    <x v="14"/>
    <x v="7"/>
    <x v="0"/>
  </r>
  <r>
    <s v="508-522-0311"/>
    <s v="269 Rieder Trail"/>
    <x v="40"/>
    <x v="22"/>
    <n v="2305"/>
    <n v="2928"/>
    <x v="600"/>
    <s v="RK603"/>
    <n v="2"/>
    <x v="27"/>
    <n v="5"/>
    <n v="189"/>
    <x v="6"/>
    <s v="RK"/>
    <n v="378"/>
    <x v="4"/>
    <x v="10"/>
    <x v="0"/>
  </r>
  <r>
    <s v="415-531-6315"/>
    <s v="35 Nobel Pass"/>
    <x v="4"/>
    <x v="4"/>
    <n v="94137"/>
    <n v="697"/>
    <x v="660"/>
    <s v="EB507"/>
    <n v="3"/>
    <x v="67"/>
    <n v="4"/>
    <n v="13.99"/>
    <x v="3"/>
    <s v="EB"/>
    <n v="41.97"/>
    <x v="11"/>
    <x v="2"/>
    <x v="1"/>
  </r>
  <r>
    <s v="415-531-6315"/>
    <s v="35 Nobel Pass"/>
    <x v="4"/>
    <x v="4"/>
    <n v="94137"/>
    <n v="2732"/>
    <x v="404"/>
    <s v="EB507"/>
    <n v="1"/>
    <x v="67"/>
    <n v="4"/>
    <n v="13.99"/>
    <x v="3"/>
    <s v="EB"/>
    <n v="13.99"/>
    <x v="23"/>
    <x v="11"/>
    <x v="0"/>
  </r>
  <r>
    <s v="415-531-6315"/>
    <s v="35 Nobel Pass"/>
    <x v="4"/>
    <x v="4"/>
    <n v="94137"/>
    <n v="2765"/>
    <x v="320"/>
    <s v="EB501"/>
    <n v="3"/>
    <x v="16"/>
    <n v="4"/>
    <n v="23.99"/>
    <x v="3"/>
    <s v="EB"/>
    <n v="71.97"/>
    <x v="5"/>
    <x v="11"/>
    <x v="0"/>
  </r>
  <r>
    <s v="315-853-9271"/>
    <s v="801 Buhler Court"/>
    <x v="87"/>
    <x v="1"/>
    <n v="13205"/>
    <n v="328"/>
    <x v="6"/>
    <s v="DS301"/>
    <n v="5"/>
    <x v="20"/>
    <n v="3"/>
    <n v="399"/>
    <x v="5"/>
    <s v="DS"/>
    <n v="1995"/>
    <x v="6"/>
    <x v="5"/>
    <x v="1"/>
  </r>
  <r>
    <s v="315-853-9271"/>
    <s v="801 Buhler Court"/>
    <x v="87"/>
    <x v="1"/>
    <n v="13205"/>
    <n v="1114"/>
    <x v="364"/>
    <s v="EB511"/>
    <n v="1"/>
    <x v="42"/>
    <n v="4"/>
    <n v="20.95"/>
    <x v="3"/>
    <s v="EB"/>
    <n v="20.95"/>
    <x v="21"/>
    <x v="11"/>
    <x v="1"/>
  </r>
  <r>
    <s v="315-853-9271"/>
    <s v="801 Buhler Court"/>
    <x v="87"/>
    <x v="1"/>
    <n v="13205"/>
    <n v="2991"/>
    <x v="295"/>
    <s v="BP109"/>
    <n v="4"/>
    <x v="58"/>
    <n v="1"/>
    <n v="10.99"/>
    <x v="1"/>
    <s v="BP"/>
    <n v="43.96"/>
    <x v="3"/>
    <x v="8"/>
    <x v="0"/>
  </r>
  <r>
    <s v="315-853-9271"/>
    <s v="801 Buhler Court"/>
    <x v="87"/>
    <x v="1"/>
    <n v="13205"/>
    <n v="2992"/>
    <x v="295"/>
    <s v="BP109"/>
    <n v="2"/>
    <x v="58"/>
    <n v="1"/>
    <n v="10.99"/>
    <x v="1"/>
    <s v="BP"/>
    <n v="21.98"/>
    <x v="3"/>
    <x v="8"/>
    <x v="0"/>
  </r>
  <r>
    <s v="305-999-0522"/>
    <s v="5790 Stang Lane"/>
    <x v="178"/>
    <x v="8"/>
    <n v="33141"/>
    <n v="861"/>
    <x v="314"/>
    <s v="RS704"/>
    <n v="3"/>
    <x v="66"/>
    <n v="6"/>
    <n v="699"/>
    <x v="2"/>
    <s v="RS"/>
    <n v="2097"/>
    <x v="8"/>
    <x v="0"/>
    <x v="1"/>
  </r>
  <r>
    <s v="860-996-0694"/>
    <s v="54 Schmedeman Drive"/>
    <x v="130"/>
    <x v="40"/>
    <n v="6160"/>
    <n v="213"/>
    <x v="195"/>
    <s v="EB514"/>
    <n v="5"/>
    <x v="8"/>
    <n v="4"/>
    <n v="23.99"/>
    <x v="3"/>
    <s v="EB"/>
    <n v="119.94999999999999"/>
    <x v="28"/>
    <x v="9"/>
    <x v="1"/>
  </r>
  <r>
    <s v="713-235-8878"/>
    <s v="9565 3rd Parkway"/>
    <x v="84"/>
    <x v="3"/>
    <n v="77255"/>
    <n v="163"/>
    <x v="564"/>
    <s v="RS703"/>
    <n v="2"/>
    <x v="50"/>
    <n v="6"/>
    <n v="549"/>
    <x v="2"/>
    <s v="RS"/>
    <n v="1098"/>
    <x v="13"/>
    <x v="9"/>
    <x v="1"/>
  </r>
  <r>
    <s v="713-235-8878"/>
    <s v="9565 3rd Parkway"/>
    <x v="84"/>
    <x v="3"/>
    <n v="77255"/>
    <n v="1845"/>
    <x v="324"/>
    <s v="EB503"/>
    <n v="4"/>
    <x v="24"/>
    <n v="4"/>
    <n v="24.99"/>
    <x v="3"/>
    <s v="EB"/>
    <n v="99.96"/>
    <x v="29"/>
    <x v="4"/>
    <x v="0"/>
  </r>
  <r>
    <s v="713-235-8878"/>
    <s v="9565 3rd Parkway"/>
    <x v="84"/>
    <x v="3"/>
    <n v="77255"/>
    <n v="2994"/>
    <x v="282"/>
    <s v="BP110"/>
    <n v="3"/>
    <x v="11"/>
    <n v="1"/>
    <n v="11.99"/>
    <x v="1"/>
    <s v="BP"/>
    <n v="35.97"/>
    <x v="10"/>
    <x v="8"/>
    <x v="0"/>
  </r>
  <r>
    <s v="706-647-2647"/>
    <s v="93634 2nd Way"/>
    <x v="326"/>
    <x v="2"/>
    <n v="30911"/>
    <n v="2123"/>
    <x v="582"/>
    <s v="RS707"/>
    <n v="5"/>
    <x v="21"/>
    <n v="6"/>
    <n v="599"/>
    <x v="2"/>
    <s v="RS"/>
    <n v="2995"/>
    <x v="26"/>
    <x v="7"/>
    <x v="0"/>
  </r>
  <r>
    <s v="706-647-2647"/>
    <s v="93634 2nd Way"/>
    <x v="326"/>
    <x v="2"/>
    <n v="30911"/>
    <n v="2170"/>
    <x v="475"/>
    <s v="EB514"/>
    <n v="2"/>
    <x v="8"/>
    <n v="4"/>
    <n v="23.99"/>
    <x v="3"/>
    <s v="EB"/>
    <n v="47.98"/>
    <x v="28"/>
    <x v="7"/>
    <x v="0"/>
  </r>
  <r>
    <s v="706-647-2647"/>
    <s v="93634 2nd Way"/>
    <x v="326"/>
    <x v="2"/>
    <n v="30911"/>
    <n v="2217"/>
    <x v="494"/>
    <s v="DS302"/>
    <n v="3"/>
    <x v="23"/>
    <n v="3"/>
    <n v="395"/>
    <x v="5"/>
    <s v="DS"/>
    <n v="1185"/>
    <x v="22"/>
    <x v="7"/>
    <x v="0"/>
  </r>
  <r>
    <s v="706-647-2647"/>
    <s v="93634 2nd Way"/>
    <x v="326"/>
    <x v="2"/>
    <n v="30911"/>
    <n v="2292"/>
    <x v="635"/>
    <s v="EB516"/>
    <n v="3"/>
    <x v="57"/>
    <n v="4"/>
    <n v="16.989999999999998"/>
    <x v="3"/>
    <s v="EB"/>
    <n v="50.97"/>
    <x v="23"/>
    <x v="2"/>
    <x v="0"/>
  </r>
  <r>
    <s v="830-894-2080"/>
    <s v="2388 Russell Point"/>
    <x v="63"/>
    <x v="3"/>
    <n v="78255"/>
    <n v="860"/>
    <x v="314"/>
    <s v="BP106"/>
    <n v="4"/>
    <x v="52"/>
    <n v="1"/>
    <n v="8.99"/>
    <x v="1"/>
    <s v="BP"/>
    <n v="35.96"/>
    <x v="8"/>
    <x v="0"/>
    <x v="1"/>
  </r>
  <r>
    <s v="830-894-2080"/>
    <s v="2388 Russell Point"/>
    <x v="63"/>
    <x v="3"/>
    <n v="78255"/>
    <n v="2402"/>
    <x v="593"/>
    <s v="DS305"/>
    <n v="1"/>
    <x v="10"/>
    <n v="3"/>
    <n v="455"/>
    <x v="5"/>
    <s v="DS"/>
    <n v="455"/>
    <x v="13"/>
    <x v="6"/>
    <x v="0"/>
  </r>
  <r>
    <s v="312-802-9067"/>
    <s v="9702 Redwing Place"/>
    <x v="21"/>
    <x v="17"/>
    <n v="60657"/>
    <n v="113"/>
    <x v="199"/>
    <s v="BP101"/>
    <n v="4"/>
    <x v="34"/>
    <n v="1"/>
    <n v="9.99"/>
    <x v="1"/>
    <s v="BP"/>
    <n v="39.96"/>
    <x v="14"/>
    <x v="4"/>
    <x v="1"/>
  </r>
  <r>
    <s v="312-802-9067"/>
    <s v="9702 Redwing Place"/>
    <x v="21"/>
    <x v="17"/>
    <n v="60657"/>
    <n v="185"/>
    <x v="342"/>
    <s v="BP102"/>
    <n v="4"/>
    <x v="1"/>
    <n v="1"/>
    <n v="8.99"/>
    <x v="1"/>
    <s v="BP"/>
    <n v="35.96"/>
    <x v="6"/>
    <x v="9"/>
    <x v="1"/>
  </r>
  <r>
    <s v="312-802-9067"/>
    <s v="9702 Redwing Place"/>
    <x v="21"/>
    <x v="17"/>
    <n v="60657"/>
    <n v="1992"/>
    <x v="311"/>
    <s v="BP110"/>
    <n v="4"/>
    <x v="11"/>
    <n v="1"/>
    <n v="11.99"/>
    <x v="1"/>
    <s v="BP"/>
    <n v="47.96"/>
    <x v="13"/>
    <x v="5"/>
    <x v="0"/>
  </r>
  <r>
    <s v="312-802-9067"/>
    <s v="9702 Redwing Place"/>
    <x v="21"/>
    <x v="17"/>
    <n v="60657"/>
    <n v="2044"/>
    <x v="431"/>
    <s v="TV813"/>
    <n v="4"/>
    <x v="33"/>
    <n v="7"/>
    <n v="29.99"/>
    <x v="0"/>
    <s v="TV"/>
    <n v="119.96"/>
    <x v="24"/>
    <x v="5"/>
    <x v="0"/>
  </r>
  <r>
    <s v="312-802-9067"/>
    <s v="9702 Redwing Place"/>
    <x v="21"/>
    <x v="17"/>
    <n v="60657"/>
    <n v="2103"/>
    <x v="625"/>
    <s v="EB513"/>
    <n v="3"/>
    <x v="55"/>
    <n v="4"/>
    <n v="14.99"/>
    <x v="3"/>
    <s v="EB"/>
    <n v="44.97"/>
    <x v="21"/>
    <x v="5"/>
    <x v="0"/>
  </r>
  <r>
    <s v="319-439-8722"/>
    <s v="50348 Milwaukee Plaza"/>
    <x v="327"/>
    <x v="13"/>
    <n v="50706"/>
    <n v="1855"/>
    <x v="604"/>
    <s v="EB506"/>
    <n v="3"/>
    <x v="59"/>
    <n v="4"/>
    <n v="16.989999999999998"/>
    <x v="3"/>
    <s v="EB"/>
    <n v="50.97"/>
    <x v="13"/>
    <x v="9"/>
    <x v="0"/>
  </r>
  <r>
    <s v="702-505-0627"/>
    <s v="840 Portage Point"/>
    <x v="328"/>
    <x v="4"/>
    <n v="93111"/>
    <n v="131"/>
    <x v="259"/>
    <s v="RS705"/>
    <n v="3"/>
    <x v="3"/>
    <n v="6"/>
    <n v="684"/>
    <x v="2"/>
    <s v="RS"/>
    <n v="2052"/>
    <x v="11"/>
    <x v="4"/>
    <x v="1"/>
  </r>
  <r>
    <s v="702-505-0627"/>
    <s v="840 Portage Point"/>
    <x v="328"/>
    <x v="4"/>
    <n v="93111"/>
    <n v="2058"/>
    <x v="586"/>
    <s v="RK606"/>
    <n v="4"/>
    <x v="47"/>
    <n v="5"/>
    <n v="225"/>
    <x v="6"/>
    <s v="RK"/>
    <n v="900"/>
    <x v="2"/>
    <x v="5"/>
    <x v="0"/>
  </r>
  <r>
    <s v="702-505-0627"/>
    <s v="840 Portage Point"/>
    <x v="328"/>
    <x v="4"/>
    <n v="93111"/>
    <n v="3115"/>
    <x v="308"/>
    <s v="RK606"/>
    <n v="2"/>
    <x v="47"/>
    <n v="5"/>
    <n v="225"/>
    <x v="6"/>
    <s v="RK"/>
    <n v="450"/>
    <x v="16"/>
    <x v="1"/>
    <x v="0"/>
  </r>
  <r>
    <s v="336-820-4656"/>
    <s v="362 Bartillon Center"/>
    <x v="126"/>
    <x v="30"/>
    <n v="27499"/>
    <n v="2762"/>
    <x v="512"/>
    <s v="EB509"/>
    <n v="4"/>
    <x v="65"/>
    <n v="4"/>
    <n v="19.989999999999998"/>
    <x v="3"/>
    <s v="EB"/>
    <n v="79.959999999999994"/>
    <x v="24"/>
    <x v="11"/>
    <x v="0"/>
  </r>
  <r>
    <s v="972-414-8598"/>
    <s v="68 Raven Pass"/>
    <x v="271"/>
    <x v="3"/>
    <n v="76210"/>
    <n v="2686"/>
    <x v="269"/>
    <s v="EB512"/>
    <n v="4"/>
    <x v="45"/>
    <n v="4"/>
    <n v="24.95"/>
    <x v="3"/>
    <s v="EB"/>
    <n v="99.8"/>
    <x v="11"/>
    <x v="0"/>
    <x v="0"/>
  </r>
  <r>
    <s v="202-197-4367"/>
    <s v="18 Red Cloud Plaza"/>
    <x v="0"/>
    <x v="0"/>
    <n v="20599"/>
    <n v="1933"/>
    <x v="216"/>
    <s v="RS704"/>
    <n v="3"/>
    <x v="66"/>
    <n v="6"/>
    <n v="699"/>
    <x v="2"/>
    <s v="RS"/>
    <n v="2097"/>
    <x v="2"/>
    <x v="9"/>
    <x v="0"/>
  </r>
  <r>
    <s v="609-761-8311"/>
    <s v="398 Nobel Hill"/>
    <x v="13"/>
    <x v="11"/>
    <n v="8638"/>
    <n v="2778"/>
    <x v="110"/>
    <s v="RS704"/>
    <n v="3"/>
    <x v="66"/>
    <n v="6"/>
    <n v="699"/>
    <x v="2"/>
    <s v="RS"/>
    <n v="2097"/>
    <x v="1"/>
    <x v="11"/>
    <x v="0"/>
  </r>
  <r>
    <s v="202-394-5426"/>
    <s v="70 School Place"/>
    <x v="0"/>
    <x v="0"/>
    <n v="20392"/>
    <n v="1611"/>
    <x v="228"/>
    <s v="RS707"/>
    <n v="4"/>
    <x v="21"/>
    <n v="6"/>
    <n v="599"/>
    <x v="2"/>
    <s v="RS"/>
    <n v="2396"/>
    <x v="28"/>
    <x v="3"/>
    <x v="1"/>
  </r>
  <r>
    <s v="202-394-5426"/>
    <s v="70 School Place"/>
    <x v="0"/>
    <x v="0"/>
    <n v="20392"/>
    <n v="3079"/>
    <x v="44"/>
    <s v="TV808"/>
    <n v="2"/>
    <x v="26"/>
    <n v="7"/>
    <n v="34.99"/>
    <x v="0"/>
    <s v="TV"/>
    <n v="69.98"/>
    <x v="26"/>
    <x v="1"/>
    <x v="0"/>
  </r>
  <r>
    <s v="408-799-0176"/>
    <s v="233 Dwight Circle"/>
    <x v="35"/>
    <x v="4"/>
    <n v="95108"/>
    <n v="120"/>
    <x v="4"/>
    <s v="EB504"/>
    <n v="4"/>
    <x v="14"/>
    <n v="4"/>
    <n v="12.99"/>
    <x v="3"/>
    <s v="EB"/>
    <n v="51.96"/>
    <x v="4"/>
    <x v="4"/>
    <x v="1"/>
  </r>
  <r>
    <s v="408-799-0176"/>
    <s v="233 Dwight Circle"/>
    <x v="35"/>
    <x v="4"/>
    <n v="95108"/>
    <n v="694"/>
    <x v="660"/>
    <s v="DS307"/>
    <n v="2"/>
    <x v="12"/>
    <n v="3"/>
    <n v="499"/>
    <x v="5"/>
    <s v="DS"/>
    <n v="998"/>
    <x v="11"/>
    <x v="2"/>
    <x v="1"/>
  </r>
  <r>
    <s v="408-799-0176"/>
    <s v="233 Dwight Circle"/>
    <x v="35"/>
    <x v="4"/>
    <n v="95108"/>
    <n v="1965"/>
    <x v="647"/>
    <s v="TV809"/>
    <n v="3"/>
    <x v="64"/>
    <n v="7"/>
    <n v="42.99"/>
    <x v="0"/>
    <s v="TV"/>
    <n v="128.97"/>
    <x v="0"/>
    <x v="9"/>
    <x v="0"/>
  </r>
  <r>
    <s v="717-664-8649"/>
    <s v="923 5th Lane"/>
    <x v="53"/>
    <x v="21"/>
    <n v="17105"/>
    <n v="1461"/>
    <x v="333"/>
    <s v="EB506"/>
    <n v="4"/>
    <x v="59"/>
    <n v="4"/>
    <n v="16.989999999999998"/>
    <x v="3"/>
    <s v="EB"/>
    <n v="67.959999999999994"/>
    <x v="16"/>
    <x v="1"/>
    <x v="1"/>
  </r>
  <r>
    <s v="717-664-8649"/>
    <s v="923 5th Lane"/>
    <x v="53"/>
    <x v="21"/>
    <n v="17105"/>
    <n v="1719"/>
    <x v="293"/>
    <s v="EB519"/>
    <n v="3"/>
    <x v="51"/>
    <n v="4"/>
    <n v="16.75"/>
    <x v="3"/>
    <s v="EB"/>
    <n v="50.25"/>
    <x v="20"/>
    <x v="4"/>
    <x v="0"/>
  </r>
  <r>
    <s v="313-388-6568"/>
    <s v="2151 Algoma Way"/>
    <x v="52"/>
    <x v="24"/>
    <n v="48267"/>
    <n v="272"/>
    <x v="142"/>
    <s v="EB519"/>
    <n v="1"/>
    <x v="51"/>
    <n v="4"/>
    <n v="16.75"/>
    <x v="3"/>
    <s v="EB"/>
    <n v="16.75"/>
    <x v="0"/>
    <x v="9"/>
    <x v="1"/>
  </r>
  <r>
    <s v="313-388-6568"/>
    <s v="2151 Algoma Way"/>
    <x v="52"/>
    <x v="24"/>
    <n v="48267"/>
    <n v="629"/>
    <x v="532"/>
    <s v="TV811"/>
    <n v="1"/>
    <x v="2"/>
    <n v="7"/>
    <n v="27.5"/>
    <x v="0"/>
    <s v="TV"/>
    <n v="27.5"/>
    <x v="24"/>
    <x v="2"/>
    <x v="1"/>
  </r>
  <r>
    <s v="313-388-6568"/>
    <s v="2151 Algoma Way"/>
    <x v="52"/>
    <x v="24"/>
    <n v="48267"/>
    <n v="3104"/>
    <x v="112"/>
    <s v="TV809"/>
    <n v="2"/>
    <x v="64"/>
    <n v="7"/>
    <n v="42.99"/>
    <x v="0"/>
    <s v="TV"/>
    <n v="85.98"/>
    <x v="6"/>
    <x v="1"/>
    <x v="0"/>
  </r>
  <r>
    <s v="405-486-6545"/>
    <s v="2624 Tomscot Junction"/>
    <x v="5"/>
    <x v="5"/>
    <n v="73152"/>
    <n v="1770"/>
    <x v="255"/>
    <s v="BP110"/>
    <n v="1"/>
    <x v="11"/>
    <n v="1"/>
    <n v="11.99"/>
    <x v="1"/>
    <s v="BP"/>
    <n v="11.99"/>
    <x v="2"/>
    <x v="4"/>
    <x v="0"/>
  </r>
  <r>
    <s v="626-169-5184"/>
    <s v="8089 Moland Lane"/>
    <x v="114"/>
    <x v="4"/>
    <n v="91103"/>
    <n v="1754"/>
    <x v="552"/>
    <s v="EB501"/>
    <n v="4"/>
    <x v="16"/>
    <n v="4"/>
    <n v="23.99"/>
    <x v="3"/>
    <s v="EB"/>
    <n v="95.96"/>
    <x v="24"/>
    <x v="4"/>
    <x v="0"/>
  </r>
  <r>
    <s v="615-376-5871"/>
    <s v="3312 Lakewood Terrace"/>
    <x v="145"/>
    <x v="14"/>
    <n v="37228"/>
    <n v="798"/>
    <x v="7"/>
    <s v="BP108"/>
    <n v="1"/>
    <x v="40"/>
    <n v="1"/>
    <n v="7.99"/>
    <x v="1"/>
    <s v="BP"/>
    <n v="7.99"/>
    <x v="7"/>
    <x v="6"/>
    <x v="1"/>
  </r>
  <r>
    <s v="615-376-5871"/>
    <s v="3312 Lakewood Terrace"/>
    <x v="145"/>
    <x v="14"/>
    <n v="37228"/>
    <n v="1275"/>
    <x v="201"/>
    <s v="EB517"/>
    <n v="2"/>
    <x v="62"/>
    <n v="4"/>
    <n v="19.5"/>
    <x v="3"/>
    <s v="EB"/>
    <n v="39"/>
    <x v="12"/>
    <x v="10"/>
    <x v="1"/>
  </r>
  <r>
    <s v="615-376-5871"/>
    <s v="3312 Lakewood Terrace"/>
    <x v="145"/>
    <x v="14"/>
    <n v="37228"/>
    <n v="2023"/>
    <x v="654"/>
    <s v="EB504"/>
    <n v="3"/>
    <x v="14"/>
    <n v="4"/>
    <n v="12.99"/>
    <x v="3"/>
    <s v="EB"/>
    <n v="38.97"/>
    <x v="9"/>
    <x v="5"/>
    <x v="0"/>
  </r>
  <r>
    <s v="615-376-5871"/>
    <s v="3312 Lakewood Terrace"/>
    <x v="145"/>
    <x v="14"/>
    <n v="37228"/>
    <n v="3052"/>
    <x v="75"/>
    <s v="RK604"/>
    <n v="3"/>
    <x v="35"/>
    <n v="5"/>
    <n v="189"/>
    <x v="6"/>
    <s v="RK"/>
    <n v="567"/>
    <x v="25"/>
    <x v="8"/>
    <x v="0"/>
  </r>
  <r>
    <s v="765-862-2587"/>
    <s v="2593 Sommers Avenue"/>
    <x v="47"/>
    <x v="18"/>
    <n v="47905"/>
    <n v="280"/>
    <x v="142"/>
    <s v="BP107"/>
    <n v="3"/>
    <x v="6"/>
    <n v="1"/>
    <n v="12"/>
    <x v="1"/>
    <s v="BP"/>
    <n v="36"/>
    <x v="0"/>
    <x v="9"/>
    <x v="1"/>
  </r>
  <r>
    <s v="765-862-2587"/>
    <s v="2593 Sommers Avenue"/>
    <x v="47"/>
    <x v="18"/>
    <n v="47905"/>
    <n v="722"/>
    <x v="147"/>
    <s v="EB508"/>
    <n v="5"/>
    <x v="5"/>
    <n v="4"/>
    <n v="15.5"/>
    <x v="3"/>
    <s v="EB"/>
    <n v="77.5"/>
    <x v="26"/>
    <x v="6"/>
    <x v="1"/>
  </r>
  <r>
    <s v="765-862-2587"/>
    <s v="2593 Sommers Avenue"/>
    <x v="47"/>
    <x v="18"/>
    <n v="47905"/>
    <n v="1539"/>
    <x v="261"/>
    <s v="TV802"/>
    <n v="6"/>
    <x v="31"/>
    <n v="7"/>
    <n v="49.95"/>
    <x v="0"/>
    <s v="TV"/>
    <n v="299.70000000000005"/>
    <x v="25"/>
    <x v="1"/>
    <x v="1"/>
  </r>
  <r>
    <s v="606-719-5255"/>
    <s v="79934 Utah Road"/>
    <x v="120"/>
    <x v="34"/>
    <n v="40745"/>
    <n v="2433"/>
    <x v="155"/>
    <s v="EB508"/>
    <n v="6"/>
    <x v="5"/>
    <n v="4"/>
    <n v="15.5"/>
    <x v="3"/>
    <s v="EB"/>
    <n v="93"/>
    <x v="16"/>
    <x v="6"/>
    <x v="0"/>
  </r>
  <r>
    <s v="256-667-5155"/>
    <s v="285 Cherokee Place"/>
    <x v="329"/>
    <x v="29"/>
    <n v="36205"/>
    <n v="43"/>
    <x v="55"/>
    <s v="BP105"/>
    <n v="5"/>
    <x v="29"/>
    <n v="1"/>
    <n v="12"/>
    <x v="1"/>
    <s v="BP"/>
    <n v="60"/>
    <x v="6"/>
    <x v="4"/>
    <x v="1"/>
  </r>
  <r>
    <s v="256-667-5155"/>
    <s v="285 Cherokee Place"/>
    <x v="329"/>
    <x v="29"/>
    <n v="36205"/>
    <n v="1616"/>
    <x v="215"/>
    <s v="TV803"/>
    <n v="2"/>
    <x v="0"/>
    <n v="7"/>
    <n v="29.99"/>
    <x v="0"/>
    <s v="TV"/>
    <n v="59.98"/>
    <x v="27"/>
    <x v="3"/>
    <x v="1"/>
  </r>
  <r>
    <s v="801-517-1671"/>
    <s v="65938 Twin Pines Parkway"/>
    <x v="117"/>
    <x v="38"/>
    <n v="84120"/>
    <n v="91"/>
    <x v="441"/>
    <s v="EB502"/>
    <n v="2"/>
    <x v="39"/>
    <n v="4"/>
    <n v="24.95"/>
    <x v="3"/>
    <s v="EB"/>
    <n v="49.9"/>
    <x v="19"/>
    <x v="4"/>
    <x v="1"/>
  </r>
  <r>
    <s v="801-517-1671"/>
    <s v="65938 Twin Pines Parkway"/>
    <x v="117"/>
    <x v="38"/>
    <n v="84120"/>
    <n v="202"/>
    <x v="245"/>
    <s v="DK207"/>
    <n v="1"/>
    <x v="41"/>
    <n v="2"/>
    <n v="129.94999999999999"/>
    <x v="4"/>
    <s v="DK"/>
    <n v="129.94999999999999"/>
    <x v="3"/>
    <x v="9"/>
    <x v="1"/>
  </r>
  <r>
    <s v="801-517-1671"/>
    <s v="65938 Twin Pines Parkway"/>
    <x v="117"/>
    <x v="38"/>
    <n v="84120"/>
    <n v="1545"/>
    <x v="500"/>
    <s v="DK209"/>
    <n v="4"/>
    <x v="13"/>
    <n v="2"/>
    <n v="179"/>
    <x v="4"/>
    <s v="DK"/>
    <n v="716"/>
    <x v="21"/>
    <x v="1"/>
    <x v="1"/>
  </r>
  <r>
    <s v="801-517-1671"/>
    <s v="65938 Twin Pines Parkway"/>
    <x v="117"/>
    <x v="38"/>
    <n v="84120"/>
    <n v="2063"/>
    <x v="372"/>
    <s v="TV811"/>
    <n v="2"/>
    <x v="2"/>
    <n v="7"/>
    <n v="27.5"/>
    <x v="0"/>
    <s v="TV"/>
    <n v="55"/>
    <x v="7"/>
    <x v="5"/>
    <x v="0"/>
  </r>
  <r>
    <s v="210-821-0378"/>
    <s v="96 Lindbergh Park"/>
    <x v="63"/>
    <x v="3"/>
    <n v="78220"/>
    <n v="516"/>
    <x v="710"/>
    <s v="TV802"/>
    <n v="5"/>
    <x v="31"/>
    <n v="7"/>
    <n v="49.95"/>
    <x v="0"/>
    <s v="TV"/>
    <n v="249.75"/>
    <x v="7"/>
    <x v="7"/>
    <x v="1"/>
  </r>
  <r>
    <s v="501-867-6807"/>
    <s v="63 Raven Crossing"/>
    <x v="33"/>
    <x v="25"/>
    <n v="72204"/>
    <n v="1900"/>
    <x v="555"/>
    <s v="EB509"/>
    <n v="2"/>
    <x v="65"/>
    <n v="4"/>
    <n v="19.989999999999998"/>
    <x v="3"/>
    <s v="EB"/>
    <n v="39.979999999999997"/>
    <x v="28"/>
    <x v="9"/>
    <x v="0"/>
  </r>
  <r>
    <s v="617-158-3596"/>
    <s v="7303 Harbort Lane"/>
    <x v="157"/>
    <x v="22"/>
    <n v="2298"/>
    <n v="765"/>
    <x v="335"/>
    <s v="EB507"/>
    <n v="5"/>
    <x v="67"/>
    <n v="4"/>
    <n v="13.99"/>
    <x v="3"/>
    <s v="EB"/>
    <n v="69.95"/>
    <x v="3"/>
    <x v="6"/>
    <x v="1"/>
  </r>
  <r>
    <s v="617-158-3596"/>
    <s v="7303 Harbort Lane"/>
    <x v="157"/>
    <x v="22"/>
    <n v="2298"/>
    <n v="1864"/>
    <x v="407"/>
    <s v="BP102"/>
    <n v="3"/>
    <x v="1"/>
    <n v="1"/>
    <n v="8.99"/>
    <x v="1"/>
    <s v="BP"/>
    <n v="26.97"/>
    <x v="20"/>
    <x v="9"/>
    <x v="0"/>
  </r>
  <r>
    <s v="254-706-0818"/>
    <s v="19 Straubel Park"/>
    <x v="107"/>
    <x v="3"/>
    <n v="76705"/>
    <n v="1426"/>
    <x v="468"/>
    <s v="EB521"/>
    <n v="1"/>
    <x v="44"/>
    <n v="4"/>
    <n v="19.5"/>
    <x v="3"/>
    <s v="EB"/>
    <n v="19.5"/>
    <x v="15"/>
    <x v="8"/>
    <x v="1"/>
  </r>
  <r>
    <s v="254-706-0818"/>
    <s v="19 Straubel Park"/>
    <x v="107"/>
    <x v="3"/>
    <n v="76705"/>
    <n v="2172"/>
    <x v="475"/>
    <s v="TV802"/>
    <n v="3"/>
    <x v="31"/>
    <n v="7"/>
    <n v="49.95"/>
    <x v="0"/>
    <s v="TV"/>
    <n v="149.85000000000002"/>
    <x v="28"/>
    <x v="7"/>
    <x v="0"/>
  </r>
  <r>
    <s v="325-852-7266"/>
    <s v="30211 1st Drive"/>
    <x v="216"/>
    <x v="3"/>
    <n v="79699"/>
    <n v="1191"/>
    <x v="359"/>
    <s v="TV804"/>
    <n v="5"/>
    <x v="4"/>
    <n v="7"/>
    <n v="37.99"/>
    <x v="0"/>
    <s v="TV"/>
    <n v="189.95000000000002"/>
    <x v="27"/>
    <x v="10"/>
    <x v="1"/>
  </r>
  <r>
    <s v="734-654-0229"/>
    <s v="1730 Acker Hill"/>
    <x v="330"/>
    <x v="24"/>
    <n v="48126"/>
    <n v="631"/>
    <x v="87"/>
    <s v="BP101"/>
    <n v="3"/>
    <x v="34"/>
    <n v="1"/>
    <n v="9.99"/>
    <x v="1"/>
    <s v="BP"/>
    <n v="29.97"/>
    <x v="5"/>
    <x v="2"/>
    <x v="1"/>
  </r>
  <r>
    <s v="734-654-0229"/>
    <s v="1730 Acker Hill"/>
    <x v="330"/>
    <x v="24"/>
    <n v="48126"/>
    <n v="2408"/>
    <x v="135"/>
    <s v="RK603"/>
    <n v="5"/>
    <x v="27"/>
    <n v="5"/>
    <n v="189"/>
    <x v="6"/>
    <s v="RK"/>
    <n v="945"/>
    <x v="18"/>
    <x v="6"/>
    <x v="0"/>
  </r>
  <r>
    <s v="734-654-0229"/>
    <s v="1730 Acker Hill"/>
    <x v="330"/>
    <x v="24"/>
    <n v="48126"/>
    <n v="2966"/>
    <x v="341"/>
    <s v="EB519"/>
    <n v="3"/>
    <x v="51"/>
    <n v="4"/>
    <n v="16.75"/>
    <x v="3"/>
    <s v="EB"/>
    <n v="50.25"/>
    <x v="8"/>
    <x v="8"/>
    <x v="0"/>
  </r>
  <r>
    <s v="952-543-4000"/>
    <s v="4735 Delladonna Court"/>
    <x v="244"/>
    <x v="27"/>
    <n v="55573"/>
    <n v="773"/>
    <x v="711"/>
    <s v="EB518"/>
    <n v="3"/>
    <x v="54"/>
    <n v="4"/>
    <n v="14.99"/>
    <x v="3"/>
    <s v="EB"/>
    <n v="44.97"/>
    <x v="28"/>
    <x v="6"/>
    <x v="1"/>
  </r>
  <r>
    <s v="952-543-4000"/>
    <s v="4735 Delladonna Court"/>
    <x v="244"/>
    <x v="27"/>
    <n v="55573"/>
    <n v="3281"/>
    <x v="643"/>
    <s v="EB505"/>
    <n v="4"/>
    <x v="32"/>
    <n v="4"/>
    <n v="14.99"/>
    <x v="3"/>
    <s v="EB"/>
    <n v="59.96"/>
    <x v="1"/>
    <x v="3"/>
    <x v="0"/>
  </r>
  <r>
    <s v="317-668-6922"/>
    <s v="763 Barby Place"/>
    <x v="76"/>
    <x v="18"/>
    <n v="46231"/>
    <n v="1712"/>
    <x v="639"/>
    <s v="DS307"/>
    <n v="2"/>
    <x v="12"/>
    <n v="3"/>
    <n v="499"/>
    <x v="5"/>
    <s v="DS"/>
    <n v="998"/>
    <x v="8"/>
    <x v="4"/>
    <x v="0"/>
  </r>
  <r>
    <s v="317-668-6922"/>
    <s v="763 Barby Place"/>
    <x v="76"/>
    <x v="18"/>
    <n v="46231"/>
    <n v="3294"/>
    <x v="622"/>
    <s v="DK208"/>
    <n v="3"/>
    <x v="22"/>
    <n v="2"/>
    <n v="167"/>
    <x v="4"/>
    <s v="DK"/>
    <n v="501"/>
    <x v="19"/>
    <x v="3"/>
    <x v="0"/>
  </r>
  <r>
    <s v="540-545-7389"/>
    <s v="4575 Rockefeller Parkway"/>
    <x v="83"/>
    <x v="7"/>
    <n v="24009"/>
    <n v="86"/>
    <x v="605"/>
    <s v="DK207"/>
    <n v="5"/>
    <x v="41"/>
    <n v="2"/>
    <n v="129.94999999999999"/>
    <x v="4"/>
    <s v="DK"/>
    <n v="649.75"/>
    <x v="7"/>
    <x v="4"/>
    <x v="1"/>
  </r>
  <r>
    <s v="661-189-5642"/>
    <s v="21272 Autumn Leaf Center"/>
    <x v="155"/>
    <x v="4"/>
    <n v="93399"/>
    <n v="1977"/>
    <x v="683"/>
    <s v="RS704"/>
    <n v="2"/>
    <x v="66"/>
    <n v="6"/>
    <n v="699"/>
    <x v="2"/>
    <s v="RS"/>
    <n v="1398"/>
    <x v="11"/>
    <x v="9"/>
    <x v="0"/>
  </r>
  <r>
    <s v="614-765-2730"/>
    <s v="613 Ludington Drive"/>
    <x v="25"/>
    <x v="20"/>
    <n v="43284"/>
    <n v="161"/>
    <x v="564"/>
    <s v="BP108"/>
    <n v="2"/>
    <x v="40"/>
    <n v="1"/>
    <n v="7.99"/>
    <x v="1"/>
    <s v="BP"/>
    <n v="15.98"/>
    <x v="13"/>
    <x v="9"/>
    <x v="1"/>
  </r>
  <r>
    <s v="614-765-2730"/>
    <s v="613 Ludington Drive"/>
    <x v="25"/>
    <x v="20"/>
    <n v="43284"/>
    <n v="2245"/>
    <x v="659"/>
    <s v="BP102"/>
    <n v="4"/>
    <x v="1"/>
    <n v="1"/>
    <n v="8.99"/>
    <x v="1"/>
    <s v="BP"/>
    <n v="35.96"/>
    <x v="11"/>
    <x v="7"/>
    <x v="0"/>
  </r>
  <r>
    <s v="614-765-2730"/>
    <s v="613 Ludington Drive"/>
    <x v="25"/>
    <x v="20"/>
    <n v="43284"/>
    <n v="2334"/>
    <x v="668"/>
    <s v="TV807"/>
    <n v="3"/>
    <x v="15"/>
    <n v="7"/>
    <n v="32.950000000000003"/>
    <x v="0"/>
    <s v="TV"/>
    <n v="98.850000000000009"/>
    <x v="5"/>
    <x v="2"/>
    <x v="0"/>
  </r>
  <r>
    <s v="806-409-4752"/>
    <s v="51 Summerview Way"/>
    <x v="99"/>
    <x v="3"/>
    <n v="79415"/>
    <n v="1347"/>
    <x v="423"/>
    <s v="DK208"/>
    <n v="2"/>
    <x v="22"/>
    <n v="2"/>
    <n v="167"/>
    <x v="4"/>
    <s v="DK"/>
    <n v="334"/>
    <x v="24"/>
    <x v="8"/>
    <x v="1"/>
  </r>
  <r>
    <s v="806-409-4752"/>
    <s v="51 Summerview Way"/>
    <x v="99"/>
    <x v="3"/>
    <n v="79415"/>
    <n v="1474"/>
    <x v="10"/>
    <s v="DK202"/>
    <n v="3"/>
    <x v="56"/>
    <n v="2"/>
    <n v="58.95"/>
    <x v="4"/>
    <s v="DK"/>
    <n v="176.85000000000002"/>
    <x v="10"/>
    <x v="1"/>
    <x v="1"/>
  </r>
  <r>
    <s v="806-409-4752"/>
    <s v="51 Summerview Way"/>
    <x v="99"/>
    <x v="3"/>
    <n v="79415"/>
    <n v="1955"/>
    <x v="241"/>
    <s v="RK604"/>
    <n v="4"/>
    <x v="35"/>
    <n v="5"/>
    <n v="189"/>
    <x v="6"/>
    <s v="RK"/>
    <n v="756"/>
    <x v="14"/>
    <x v="9"/>
    <x v="0"/>
  </r>
  <r>
    <s v="806-409-4752"/>
    <s v="51 Summerview Way"/>
    <x v="99"/>
    <x v="3"/>
    <n v="79415"/>
    <n v="2890"/>
    <x v="684"/>
    <s v="EB516"/>
    <n v="3"/>
    <x v="57"/>
    <n v="4"/>
    <n v="16.989999999999998"/>
    <x v="3"/>
    <s v="EB"/>
    <n v="50.97"/>
    <x v="28"/>
    <x v="10"/>
    <x v="0"/>
  </r>
  <r>
    <s v="303-664-6664"/>
    <s v="37582 Alpine Parkway"/>
    <x v="143"/>
    <x v="32"/>
    <n v="80291"/>
    <n v="1255"/>
    <x v="310"/>
    <s v="TV806"/>
    <n v="4"/>
    <x v="61"/>
    <n v="7"/>
    <n v="49"/>
    <x v="0"/>
    <s v="TV"/>
    <n v="196"/>
    <x v="0"/>
    <x v="10"/>
    <x v="1"/>
  </r>
  <r>
    <s v="281-283-3995"/>
    <s v="1967 Aberg Parkway"/>
    <x v="331"/>
    <x v="3"/>
    <n v="77386"/>
    <n v="1121"/>
    <x v="609"/>
    <s v="EB505"/>
    <n v="2"/>
    <x v="32"/>
    <n v="4"/>
    <n v="14.99"/>
    <x v="3"/>
    <s v="EB"/>
    <n v="29.98"/>
    <x v="15"/>
    <x v="11"/>
    <x v="1"/>
  </r>
  <r>
    <s v="281-283-3995"/>
    <s v="1967 Aberg Parkway"/>
    <x v="331"/>
    <x v="3"/>
    <n v="77386"/>
    <n v="2345"/>
    <x v="2"/>
    <s v="TV804"/>
    <n v="3"/>
    <x v="4"/>
    <n v="7"/>
    <n v="37.99"/>
    <x v="0"/>
    <s v="TV"/>
    <n v="113.97"/>
    <x v="2"/>
    <x v="2"/>
    <x v="0"/>
  </r>
  <r>
    <s v="623-752-7927"/>
    <s v="37044 Tony Avenue"/>
    <x v="269"/>
    <x v="6"/>
    <n v="85260"/>
    <n v="2329"/>
    <x v="95"/>
    <s v="RK606"/>
    <n v="5"/>
    <x v="47"/>
    <n v="5"/>
    <n v="225"/>
    <x v="6"/>
    <s v="RK"/>
    <n v="1125"/>
    <x v="24"/>
    <x v="2"/>
    <x v="0"/>
  </r>
  <r>
    <s v="952-881-0228"/>
    <s v="263 Hintze Alley"/>
    <x v="44"/>
    <x v="27"/>
    <n v="55123"/>
    <n v="93"/>
    <x v="441"/>
    <s v="RS707"/>
    <n v="4"/>
    <x v="21"/>
    <n v="6"/>
    <n v="599"/>
    <x v="2"/>
    <s v="RS"/>
    <n v="2396"/>
    <x v="19"/>
    <x v="4"/>
    <x v="1"/>
  </r>
  <r>
    <s v="952-881-0228"/>
    <s v="263 Hintze Alley"/>
    <x v="44"/>
    <x v="27"/>
    <n v="55123"/>
    <n v="191"/>
    <x v="243"/>
    <s v="DK207"/>
    <n v="4"/>
    <x v="41"/>
    <n v="2"/>
    <n v="129.94999999999999"/>
    <x v="4"/>
    <s v="DK"/>
    <n v="519.79999999999995"/>
    <x v="16"/>
    <x v="9"/>
    <x v="1"/>
  </r>
  <r>
    <s v="952-881-0228"/>
    <s v="263 Hintze Alley"/>
    <x v="44"/>
    <x v="27"/>
    <n v="55123"/>
    <n v="195"/>
    <x v="459"/>
    <s v="EB513"/>
    <n v="3"/>
    <x v="55"/>
    <n v="4"/>
    <n v="14.99"/>
    <x v="3"/>
    <s v="EB"/>
    <n v="44.97"/>
    <x v="9"/>
    <x v="9"/>
    <x v="1"/>
  </r>
  <r>
    <s v="616-735-0517"/>
    <s v="97 Elmside Crossing"/>
    <x v="223"/>
    <x v="24"/>
    <n v="49560"/>
    <n v="579"/>
    <x v="508"/>
    <s v="BP107"/>
    <n v="2"/>
    <x v="6"/>
    <n v="1"/>
    <n v="12"/>
    <x v="1"/>
    <s v="BP"/>
    <n v="24"/>
    <x v="6"/>
    <x v="2"/>
    <x v="1"/>
  </r>
  <r>
    <s v="616-735-0517"/>
    <s v="97 Elmside Crossing"/>
    <x v="223"/>
    <x v="24"/>
    <n v="49560"/>
    <n v="699"/>
    <x v="534"/>
    <s v="DK202"/>
    <n v="4"/>
    <x v="56"/>
    <n v="2"/>
    <n v="58.95"/>
    <x v="4"/>
    <s v="DK"/>
    <n v="235.8"/>
    <x v="21"/>
    <x v="2"/>
    <x v="1"/>
  </r>
  <r>
    <s v="801-464-6918"/>
    <s v="399 Katie Street"/>
    <x v="117"/>
    <x v="38"/>
    <n v="84145"/>
    <n v="1021"/>
    <x v="313"/>
    <s v="EB512"/>
    <n v="4"/>
    <x v="45"/>
    <n v="4"/>
    <n v="24.95"/>
    <x v="3"/>
    <s v="EB"/>
    <n v="99.8"/>
    <x v="6"/>
    <x v="11"/>
    <x v="1"/>
  </r>
  <r>
    <s v="801-464-6918"/>
    <s v="399 Katie Street"/>
    <x v="117"/>
    <x v="38"/>
    <n v="84145"/>
    <n v="1309"/>
    <x v="632"/>
    <s v="DK206"/>
    <n v="3"/>
    <x v="46"/>
    <n v="2"/>
    <n v="119"/>
    <x v="4"/>
    <s v="DK"/>
    <n v="357"/>
    <x v="6"/>
    <x v="8"/>
    <x v="1"/>
  </r>
  <r>
    <s v="214-667-8257"/>
    <s v="3871 Village Circle"/>
    <x v="174"/>
    <x v="3"/>
    <n v="75221"/>
    <n v="2468"/>
    <x v="443"/>
    <s v="BP108"/>
    <n v="3"/>
    <x v="40"/>
    <n v="1"/>
    <n v="7.99"/>
    <x v="1"/>
    <s v="BP"/>
    <n v="23.97"/>
    <x v="24"/>
    <x v="6"/>
    <x v="0"/>
  </r>
  <r>
    <s v="520-953-8300"/>
    <s v="10105 Elka Hill"/>
    <x v="7"/>
    <x v="6"/>
    <n v="85720"/>
    <n v="783"/>
    <x v="496"/>
    <s v="BP108"/>
    <n v="4"/>
    <x v="40"/>
    <n v="1"/>
    <n v="7.99"/>
    <x v="1"/>
    <s v="BP"/>
    <n v="31.96"/>
    <x v="30"/>
    <x v="6"/>
    <x v="1"/>
  </r>
  <r>
    <s v="520-953-8300"/>
    <s v="10105 Elka Hill"/>
    <x v="7"/>
    <x v="6"/>
    <n v="85720"/>
    <n v="1316"/>
    <x v="515"/>
    <s v="DK203"/>
    <n v="4"/>
    <x v="30"/>
    <n v="2"/>
    <n v="69"/>
    <x v="4"/>
    <s v="DK"/>
    <n v="276"/>
    <x v="9"/>
    <x v="8"/>
    <x v="1"/>
  </r>
  <r>
    <s v="520-953-8300"/>
    <s v="10105 Elka Hill"/>
    <x v="7"/>
    <x v="6"/>
    <n v="85720"/>
    <n v="1724"/>
    <x v="618"/>
    <s v="EB508"/>
    <n v="3"/>
    <x v="5"/>
    <n v="4"/>
    <n v="15.5"/>
    <x v="3"/>
    <s v="EB"/>
    <n v="46.5"/>
    <x v="6"/>
    <x v="4"/>
    <x v="0"/>
  </r>
  <r>
    <s v="520-953-8300"/>
    <s v="10105 Elka Hill"/>
    <x v="7"/>
    <x v="6"/>
    <n v="85720"/>
    <n v="2164"/>
    <x v="421"/>
    <s v="EB506"/>
    <n v="2"/>
    <x v="59"/>
    <n v="4"/>
    <n v="16.989999999999998"/>
    <x v="3"/>
    <s v="EB"/>
    <n v="33.979999999999997"/>
    <x v="3"/>
    <x v="7"/>
    <x v="0"/>
  </r>
  <r>
    <s v="718-431-2310"/>
    <s v="5091 Nancy Way"/>
    <x v="37"/>
    <x v="1"/>
    <n v="11225"/>
    <n v="744"/>
    <x v="64"/>
    <s v="EB512"/>
    <n v="3"/>
    <x v="45"/>
    <n v="4"/>
    <n v="24.95"/>
    <x v="3"/>
    <s v="EB"/>
    <n v="74.849999999999994"/>
    <x v="20"/>
    <x v="6"/>
    <x v="1"/>
  </r>
  <r>
    <s v="203-932-4595"/>
    <s v="98 Union Place"/>
    <x v="317"/>
    <x v="40"/>
    <n v="6905"/>
    <n v="18"/>
    <x v="571"/>
    <s v="DS301"/>
    <n v="4"/>
    <x v="20"/>
    <n v="3"/>
    <n v="399"/>
    <x v="5"/>
    <s v="DS"/>
    <n v="1596"/>
    <x v="18"/>
    <x v="4"/>
    <x v="1"/>
  </r>
  <r>
    <s v="203-932-4595"/>
    <s v="98 Union Place"/>
    <x v="317"/>
    <x v="40"/>
    <n v="6905"/>
    <n v="2631"/>
    <x v="268"/>
    <s v="DS305"/>
    <n v="3"/>
    <x v="10"/>
    <n v="3"/>
    <n v="455"/>
    <x v="5"/>
    <s v="DS"/>
    <n v="1365"/>
    <x v="5"/>
    <x v="0"/>
    <x v="0"/>
  </r>
  <r>
    <s v="203-932-4595"/>
    <s v="98 Union Place"/>
    <x v="317"/>
    <x v="40"/>
    <n v="6905"/>
    <n v="3269"/>
    <x v="296"/>
    <s v="RK605"/>
    <n v="2"/>
    <x v="37"/>
    <n v="5"/>
    <n v="214"/>
    <x v="6"/>
    <s v="RK"/>
    <n v="428"/>
    <x v="24"/>
    <x v="3"/>
    <x v="0"/>
  </r>
  <r>
    <s v="803-129-5432"/>
    <s v="47 Veith Junction"/>
    <x v="182"/>
    <x v="28"/>
    <n v="29225"/>
    <n v="393"/>
    <x v="139"/>
    <s v="TV808"/>
    <n v="5"/>
    <x v="26"/>
    <n v="7"/>
    <n v="34.99"/>
    <x v="0"/>
    <s v="TV"/>
    <n v="174.95000000000002"/>
    <x v="14"/>
    <x v="5"/>
    <x v="1"/>
  </r>
  <r>
    <s v="803-129-5432"/>
    <s v="47 Veith Junction"/>
    <x v="182"/>
    <x v="28"/>
    <n v="29225"/>
    <n v="829"/>
    <x v="192"/>
    <s v="BP107"/>
    <n v="5"/>
    <x v="6"/>
    <n v="1"/>
    <n v="12"/>
    <x v="1"/>
    <s v="BP"/>
    <n v="60"/>
    <x v="25"/>
    <x v="6"/>
    <x v="1"/>
  </r>
  <r>
    <s v="803-129-5432"/>
    <s v="47 Veith Junction"/>
    <x v="182"/>
    <x v="28"/>
    <n v="29225"/>
    <n v="1122"/>
    <x v="712"/>
    <s v="DK202"/>
    <n v="4"/>
    <x v="56"/>
    <n v="2"/>
    <n v="58.95"/>
    <x v="4"/>
    <s v="DK"/>
    <n v="235.8"/>
    <x v="29"/>
    <x v="11"/>
    <x v="1"/>
  </r>
  <r>
    <s v="504-459-0702"/>
    <s v="847 North Parkway"/>
    <x v="20"/>
    <x v="16"/>
    <n v="70179"/>
    <n v="124"/>
    <x v="624"/>
    <s v="BP107"/>
    <n v="5"/>
    <x v="6"/>
    <n v="1"/>
    <n v="12"/>
    <x v="1"/>
    <s v="BP"/>
    <n v="60"/>
    <x v="0"/>
    <x v="4"/>
    <x v="1"/>
  </r>
  <r>
    <s v="504-459-0702"/>
    <s v="847 North Parkway"/>
    <x v="20"/>
    <x v="16"/>
    <n v="70179"/>
    <n v="725"/>
    <x v="159"/>
    <s v="TV812"/>
    <n v="3"/>
    <x v="43"/>
    <n v="7"/>
    <n v="28.99"/>
    <x v="0"/>
    <s v="TV"/>
    <n v="86.97"/>
    <x v="13"/>
    <x v="6"/>
    <x v="1"/>
  </r>
  <r>
    <s v="504-459-0702"/>
    <s v="847 North Parkway"/>
    <x v="20"/>
    <x v="16"/>
    <n v="70179"/>
    <n v="1266"/>
    <x v="68"/>
    <s v="DS305"/>
    <n v="3"/>
    <x v="10"/>
    <n v="3"/>
    <n v="455"/>
    <x v="5"/>
    <s v="DS"/>
    <n v="1365"/>
    <x v="21"/>
    <x v="10"/>
    <x v="1"/>
  </r>
  <r>
    <s v="918-697-8316"/>
    <s v="98 Pepper Wood Crossing"/>
    <x v="27"/>
    <x v="5"/>
    <n v="74133"/>
    <n v="258"/>
    <x v="234"/>
    <s v="BP107"/>
    <n v="3"/>
    <x v="6"/>
    <n v="1"/>
    <n v="12"/>
    <x v="1"/>
    <s v="BP"/>
    <n v="36"/>
    <x v="19"/>
    <x v="9"/>
    <x v="1"/>
  </r>
  <r>
    <s v="918-697-8316"/>
    <s v="98 Pepper Wood Crossing"/>
    <x v="27"/>
    <x v="5"/>
    <n v="74133"/>
    <n v="2249"/>
    <x v="457"/>
    <s v="RS706"/>
    <n v="5"/>
    <x v="38"/>
    <n v="6"/>
    <n v="883"/>
    <x v="2"/>
    <s v="RS"/>
    <n v="4415"/>
    <x v="21"/>
    <x v="7"/>
    <x v="0"/>
  </r>
  <r>
    <s v="843-539-4800"/>
    <s v="170 Moulton Lane"/>
    <x v="169"/>
    <x v="28"/>
    <n v="29424"/>
    <n v="158"/>
    <x v="564"/>
    <s v="BP106"/>
    <n v="5"/>
    <x v="52"/>
    <n v="1"/>
    <n v="8.99"/>
    <x v="1"/>
    <s v="BP"/>
    <n v="44.95"/>
    <x v="13"/>
    <x v="9"/>
    <x v="1"/>
  </r>
  <r>
    <s v="843-539-4800"/>
    <s v="170 Moulton Lane"/>
    <x v="169"/>
    <x v="28"/>
    <n v="29424"/>
    <n v="332"/>
    <x v="686"/>
    <s v="DS302"/>
    <n v="5"/>
    <x v="23"/>
    <n v="3"/>
    <n v="395"/>
    <x v="5"/>
    <s v="DS"/>
    <n v="1975"/>
    <x v="16"/>
    <x v="5"/>
    <x v="1"/>
  </r>
  <r>
    <s v="843-539-4800"/>
    <s v="170 Moulton Lane"/>
    <x v="169"/>
    <x v="28"/>
    <n v="29424"/>
    <n v="392"/>
    <x v="30"/>
    <s v="DK207"/>
    <n v="4"/>
    <x v="41"/>
    <n v="2"/>
    <n v="129.94999999999999"/>
    <x v="4"/>
    <s v="DK"/>
    <n v="519.79999999999995"/>
    <x v="22"/>
    <x v="5"/>
    <x v="1"/>
  </r>
  <r>
    <s v="843-539-4800"/>
    <s v="170 Moulton Lane"/>
    <x v="169"/>
    <x v="28"/>
    <n v="29424"/>
    <n v="2043"/>
    <x v="431"/>
    <s v="TV802"/>
    <n v="4"/>
    <x v="31"/>
    <n v="7"/>
    <n v="49.95"/>
    <x v="0"/>
    <s v="TV"/>
    <n v="199.8"/>
    <x v="24"/>
    <x v="5"/>
    <x v="0"/>
  </r>
  <r>
    <s v="843-539-4800"/>
    <s v="170 Moulton Lane"/>
    <x v="169"/>
    <x v="28"/>
    <n v="29424"/>
    <n v="2891"/>
    <x v="713"/>
    <s v="EB501"/>
    <n v="5"/>
    <x v="16"/>
    <n v="4"/>
    <n v="23.99"/>
    <x v="3"/>
    <s v="EB"/>
    <n v="119.94999999999999"/>
    <x v="27"/>
    <x v="10"/>
    <x v="0"/>
  </r>
  <r>
    <s v="415-345-5335"/>
    <s v="94886 Gateway Pass"/>
    <x v="4"/>
    <x v="4"/>
    <n v="94177"/>
    <n v="964"/>
    <x v="96"/>
    <s v="DK201"/>
    <n v="2"/>
    <x v="19"/>
    <n v="2"/>
    <n v="54"/>
    <x v="4"/>
    <s v="DK"/>
    <n v="108"/>
    <x v="14"/>
    <x v="0"/>
    <x v="1"/>
  </r>
  <r>
    <s v="515-695-5334"/>
    <s v="9861 Brown Trail"/>
    <x v="163"/>
    <x v="13"/>
    <n v="50320"/>
    <n v="9"/>
    <x v="197"/>
    <s v="TV804"/>
    <n v="2"/>
    <x v="4"/>
    <n v="7"/>
    <n v="37.99"/>
    <x v="0"/>
    <s v="TV"/>
    <n v="75.98"/>
    <x v="13"/>
    <x v="4"/>
    <x v="1"/>
  </r>
  <r>
    <s v="213-844-8441"/>
    <s v="78 Dottie Street"/>
    <x v="57"/>
    <x v="4"/>
    <n v="90087"/>
    <n v="57"/>
    <x v="59"/>
    <s v="EB509"/>
    <n v="6"/>
    <x v="65"/>
    <n v="4"/>
    <n v="19.989999999999998"/>
    <x v="3"/>
    <s v="EB"/>
    <n v="119.94"/>
    <x v="28"/>
    <x v="4"/>
    <x v="1"/>
  </r>
  <r>
    <s v="213-844-8441"/>
    <s v="78 Dottie Street"/>
    <x v="57"/>
    <x v="4"/>
    <n v="90087"/>
    <n v="2105"/>
    <x v="78"/>
    <s v="DS307"/>
    <n v="2"/>
    <x v="12"/>
    <n v="3"/>
    <n v="499"/>
    <x v="5"/>
    <s v="DS"/>
    <n v="998"/>
    <x v="12"/>
    <x v="5"/>
    <x v="0"/>
  </r>
  <r>
    <s v="559-353-6330"/>
    <s v="70 Myrtle Lane"/>
    <x v="102"/>
    <x v="4"/>
    <n v="93773"/>
    <n v="507"/>
    <x v="454"/>
    <s v="RK603"/>
    <n v="2"/>
    <x v="27"/>
    <n v="5"/>
    <n v="189"/>
    <x v="6"/>
    <s v="RK"/>
    <n v="378"/>
    <x v="30"/>
    <x v="7"/>
    <x v="1"/>
  </r>
  <r>
    <s v="559-353-6330"/>
    <s v="70 Myrtle Lane"/>
    <x v="102"/>
    <x v="4"/>
    <n v="93773"/>
    <n v="1492"/>
    <x v="478"/>
    <s v="EB520"/>
    <n v="2"/>
    <x v="48"/>
    <n v="4"/>
    <n v="17.5"/>
    <x v="3"/>
    <s v="EB"/>
    <n v="35"/>
    <x v="2"/>
    <x v="1"/>
    <x v="1"/>
  </r>
  <r>
    <s v="559-353-6330"/>
    <s v="70 Myrtle Lane"/>
    <x v="102"/>
    <x v="4"/>
    <n v="93773"/>
    <n v="2734"/>
    <x v="365"/>
    <s v="BP109"/>
    <n v="3"/>
    <x v="58"/>
    <n v="1"/>
    <n v="10.99"/>
    <x v="1"/>
    <s v="BP"/>
    <n v="32.97"/>
    <x v="6"/>
    <x v="11"/>
    <x v="0"/>
  </r>
  <r>
    <s v="903-773-0486"/>
    <s v="408 Knutson Court"/>
    <x v="332"/>
    <x v="3"/>
    <n v="75705"/>
    <n v="2786"/>
    <x v="704"/>
    <s v="DK202"/>
    <n v="6"/>
    <x v="56"/>
    <n v="2"/>
    <n v="58.95"/>
    <x v="4"/>
    <s v="DK"/>
    <n v="353.70000000000005"/>
    <x v="19"/>
    <x v="11"/>
    <x v="0"/>
  </r>
  <r>
    <s v="903-773-0486"/>
    <s v="408 Knutson Court"/>
    <x v="332"/>
    <x v="3"/>
    <n v="75705"/>
    <n v="2892"/>
    <x v="610"/>
    <s v="RS705"/>
    <n v="2"/>
    <x v="3"/>
    <n v="6"/>
    <n v="684"/>
    <x v="2"/>
    <s v="RS"/>
    <n v="1368"/>
    <x v="24"/>
    <x v="10"/>
    <x v="0"/>
  </r>
  <r>
    <s v="903-773-0486"/>
    <s v="408 Knutson Court"/>
    <x v="332"/>
    <x v="3"/>
    <n v="75705"/>
    <n v="3088"/>
    <x v="323"/>
    <s v="DK206"/>
    <n v="2"/>
    <x v="46"/>
    <n v="2"/>
    <n v="119"/>
    <x v="4"/>
    <s v="DK"/>
    <n v="238"/>
    <x v="18"/>
    <x v="1"/>
    <x v="0"/>
  </r>
  <r>
    <s v="352-569-1389"/>
    <s v="340 Mallard Terrace"/>
    <x v="94"/>
    <x v="8"/>
    <n v="34474"/>
    <n v="2083"/>
    <x v="256"/>
    <s v="DK207"/>
    <n v="4"/>
    <x v="41"/>
    <n v="2"/>
    <n v="129.94999999999999"/>
    <x v="4"/>
    <s v="DK"/>
    <n v="519.79999999999995"/>
    <x v="4"/>
    <x v="5"/>
    <x v="0"/>
  </r>
  <r>
    <s v="772-271-1443"/>
    <s v="75 Thackeray Alley"/>
    <x v="80"/>
    <x v="8"/>
    <n v="34949"/>
    <n v="2300"/>
    <x v="667"/>
    <s v="EB514"/>
    <n v="4"/>
    <x v="8"/>
    <n v="4"/>
    <n v="23.99"/>
    <x v="3"/>
    <s v="EB"/>
    <n v="95.96"/>
    <x v="16"/>
    <x v="2"/>
    <x v="0"/>
  </r>
  <r>
    <s v="772-271-1443"/>
    <s v="75 Thackeray Alley"/>
    <x v="80"/>
    <x v="8"/>
    <n v="34949"/>
    <n v="2695"/>
    <x v="257"/>
    <s v="BP106"/>
    <n v="3"/>
    <x v="52"/>
    <n v="1"/>
    <n v="8.99"/>
    <x v="1"/>
    <s v="BP"/>
    <n v="26.97"/>
    <x v="15"/>
    <x v="0"/>
    <x v="0"/>
  </r>
  <r>
    <s v="850-249-4444"/>
    <s v="596 Mccormick Way"/>
    <x v="170"/>
    <x v="8"/>
    <n v="32505"/>
    <n v="1205"/>
    <x v="177"/>
    <s v="EB503"/>
    <n v="3"/>
    <x v="24"/>
    <n v="4"/>
    <n v="24.99"/>
    <x v="3"/>
    <s v="EB"/>
    <n v="74.97"/>
    <x v="30"/>
    <x v="10"/>
    <x v="1"/>
  </r>
  <r>
    <s v="402-430-0500"/>
    <s v="958 Pearson Trail"/>
    <x v="60"/>
    <x v="31"/>
    <n v="68144"/>
    <n v="556"/>
    <x v="590"/>
    <s v="RS705"/>
    <n v="3"/>
    <x v="3"/>
    <n v="6"/>
    <n v="684"/>
    <x v="2"/>
    <s v="RS"/>
    <n v="2052"/>
    <x v="15"/>
    <x v="7"/>
    <x v="1"/>
  </r>
  <r>
    <s v="402-430-0500"/>
    <s v="958 Pearson Trail"/>
    <x v="60"/>
    <x v="31"/>
    <n v="68144"/>
    <n v="3186"/>
    <x v="615"/>
    <s v="TV812"/>
    <n v="3"/>
    <x v="43"/>
    <n v="7"/>
    <n v="28.99"/>
    <x v="0"/>
    <s v="TV"/>
    <n v="86.97"/>
    <x v="25"/>
    <x v="1"/>
    <x v="0"/>
  </r>
  <r>
    <s v="505-180-0482"/>
    <s v="7610 Ohio Avenue"/>
    <x v="118"/>
    <x v="39"/>
    <n v="87195"/>
    <n v="976"/>
    <x v="533"/>
    <s v="RS705"/>
    <n v="2"/>
    <x v="3"/>
    <n v="6"/>
    <n v="684"/>
    <x v="2"/>
    <s v="RS"/>
    <n v="1368"/>
    <x v="21"/>
    <x v="0"/>
    <x v="1"/>
  </r>
  <r>
    <s v="505-180-0482"/>
    <s v="7610 Ohio Avenue"/>
    <x v="118"/>
    <x v="39"/>
    <n v="87195"/>
    <n v="1139"/>
    <x v="90"/>
    <s v="DS306"/>
    <n v="4"/>
    <x v="17"/>
    <n v="3"/>
    <n v="250"/>
    <x v="5"/>
    <s v="DS"/>
    <n v="1000"/>
    <x v="13"/>
    <x v="10"/>
    <x v="1"/>
  </r>
  <r>
    <s v="505-180-0482"/>
    <s v="7610 Ohio Avenue"/>
    <x v="118"/>
    <x v="39"/>
    <n v="87195"/>
    <n v="2014"/>
    <x v="83"/>
    <s v="EB516"/>
    <n v="3"/>
    <x v="57"/>
    <n v="4"/>
    <n v="16.989999999999998"/>
    <x v="3"/>
    <s v="EB"/>
    <n v="50.97"/>
    <x v="6"/>
    <x v="5"/>
    <x v="0"/>
  </r>
  <r>
    <s v="602-885-2988"/>
    <s v="232 Walton Lane"/>
    <x v="26"/>
    <x v="6"/>
    <n v="85040"/>
    <n v="1166"/>
    <x v="358"/>
    <s v="BP102"/>
    <n v="4"/>
    <x v="1"/>
    <n v="1"/>
    <n v="8.99"/>
    <x v="1"/>
    <s v="BP"/>
    <n v="35.96"/>
    <x v="16"/>
    <x v="10"/>
    <x v="1"/>
  </r>
  <r>
    <s v="602-885-2988"/>
    <s v="232 Walton Lane"/>
    <x v="26"/>
    <x v="6"/>
    <n v="85040"/>
    <n v="1865"/>
    <x v="407"/>
    <s v="DS302"/>
    <n v="6"/>
    <x v="23"/>
    <n v="3"/>
    <n v="395"/>
    <x v="5"/>
    <s v="DS"/>
    <n v="2370"/>
    <x v="20"/>
    <x v="9"/>
    <x v="0"/>
  </r>
  <r>
    <s v="702-453-8500"/>
    <s v="17835 Tennyson Alley"/>
    <x v="263"/>
    <x v="15"/>
    <n v="89087"/>
    <n v="3316"/>
    <x v="563"/>
    <s v="EB517"/>
    <n v="1"/>
    <x v="62"/>
    <n v="4"/>
    <n v="19.5"/>
    <x v="3"/>
    <s v="EB"/>
    <n v="19.5"/>
    <x v="25"/>
    <x v="3"/>
    <x v="0"/>
  </r>
  <r>
    <s v="806-580-0858"/>
    <s v="24 Manufacturers Parkway"/>
    <x v="111"/>
    <x v="3"/>
    <n v="79171"/>
    <n v="866"/>
    <x v="584"/>
    <s v="TV807"/>
    <n v="3"/>
    <x v="15"/>
    <n v="7"/>
    <n v="32.950000000000003"/>
    <x v="0"/>
    <s v="TV"/>
    <n v="98.850000000000009"/>
    <x v="20"/>
    <x v="0"/>
    <x v="1"/>
  </r>
  <r>
    <s v="806-580-0858"/>
    <s v="24 Manufacturers Parkway"/>
    <x v="111"/>
    <x v="3"/>
    <n v="79171"/>
    <n v="932"/>
    <x v="547"/>
    <s v="TV802"/>
    <n v="3"/>
    <x v="31"/>
    <n v="7"/>
    <n v="49.95"/>
    <x v="0"/>
    <s v="TV"/>
    <n v="149.85000000000002"/>
    <x v="1"/>
    <x v="0"/>
    <x v="1"/>
  </r>
  <r>
    <s v="713-358-4387"/>
    <s v="1725 Hagan Road"/>
    <x v="84"/>
    <x v="3"/>
    <n v="77035"/>
    <n v="1407"/>
    <x v="568"/>
    <s v="EB511"/>
    <n v="5"/>
    <x v="42"/>
    <n v="4"/>
    <n v="20.95"/>
    <x v="3"/>
    <s v="EB"/>
    <n v="104.75"/>
    <x v="0"/>
    <x v="8"/>
    <x v="1"/>
  </r>
  <r>
    <s v="407-860-1768"/>
    <s v="827 Prairieview Crossing"/>
    <x v="116"/>
    <x v="8"/>
    <n v="32808"/>
    <n v="563"/>
    <x v="280"/>
    <s v="EB520"/>
    <n v="4"/>
    <x v="48"/>
    <n v="4"/>
    <n v="17.5"/>
    <x v="3"/>
    <s v="EB"/>
    <n v="70"/>
    <x v="18"/>
    <x v="2"/>
    <x v="1"/>
  </r>
  <r>
    <s v="407-860-1768"/>
    <s v="827 Prairieview Crossing"/>
    <x v="116"/>
    <x v="8"/>
    <n v="32808"/>
    <n v="2854"/>
    <x v="673"/>
    <s v="TV806"/>
    <n v="5"/>
    <x v="61"/>
    <n v="7"/>
    <n v="49"/>
    <x v="0"/>
    <s v="TV"/>
    <n v="245"/>
    <x v="8"/>
    <x v="10"/>
    <x v="0"/>
  </r>
  <r>
    <s v="210-674-0482"/>
    <s v="116 Donald Street"/>
    <x v="63"/>
    <x v="3"/>
    <n v="78205"/>
    <n v="1857"/>
    <x v="604"/>
    <s v="EB509"/>
    <n v="5"/>
    <x v="65"/>
    <n v="4"/>
    <n v="19.989999999999998"/>
    <x v="3"/>
    <s v="EB"/>
    <n v="99.949999999999989"/>
    <x v="13"/>
    <x v="9"/>
    <x v="0"/>
  </r>
  <r>
    <s v="603-174-7434"/>
    <s v="24 Orin Court"/>
    <x v="24"/>
    <x v="19"/>
    <n v="3804"/>
    <n v="970"/>
    <x v="524"/>
    <s v="DS305"/>
    <n v="5"/>
    <x v="10"/>
    <n v="3"/>
    <n v="455"/>
    <x v="5"/>
    <s v="DS"/>
    <n v="2275"/>
    <x v="25"/>
    <x v="0"/>
    <x v="1"/>
  </r>
  <r>
    <s v="603-174-7434"/>
    <s v="24 Orin Court"/>
    <x v="24"/>
    <x v="19"/>
    <n v="3804"/>
    <n v="1795"/>
    <x v="191"/>
    <s v="EB501"/>
    <n v="5"/>
    <x v="16"/>
    <n v="4"/>
    <n v="23.99"/>
    <x v="3"/>
    <s v="EB"/>
    <n v="119.94999999999999"/>
    <x v="22"/>
    <x v="4"/>
    <x v="0"/>
  </r>
  <r>
    <s v="562-443-9696"/>
    <s v="75842 Laurel Junction"/>
    <x v="45"/>
    <x v="4"/>
    <n v="90610"/>
    <n v="1944"/>
    <x v="633"/>
    <s v="DK202"/>
    <n v="3"/>
    <x v="56"/>
    <n v="2"/>
    <n v="58.95"/>
    <x v="4"/>
    <s v="DK"/>
    <n v="176.85000000000002"/>
    <x v="19"/>
    <x v="9"/>
    <x v="0"/>
  </r>
  <r>
    <s v="850-877-9571"/>
    <s v="73 Montana Junction"/>
    <x v="170"/>
    <x v="8"/>
    <n v="32505"/>
    <n v="3184"/>
    <x v="615"/>
    <s v="TV812"/>
    <n v="4"/>
    <x v="43"/>
    <n v="7"/>
    <n v="28.99"/>
    <x v="0"/>
    <s v="TV"/>
    <n v="115.96"/>
    <x v="25"/>
    <x v="1"/>
    <x v="0"/>
  </r>
  <r>
    <s v="508-944-5651"/>
    <s v="588 Prairie Rose Court"/>
    <x v="157"/>
    <x v="22"/>
    <n v="2114"/>
    <n v="478"/>
    <x v="9"/>
    <s v="EB504"/>
    <n v="5"/>
    <x v="14"/>
    <n v="4"/>
    <n v="12.99"/>
    <x v="3"/>
    <s v="EB"/>
    <n v="64.95"/>
    <x v="9"/>
    <x v="7"/>
    <x v="1"/>
  </r>
  <r>
    <s v="508-944-5651"/>
    <s v="588 Prairie Rose Court"/>
    <x v="157"/>
    <x v="22"/>
    <n v="2114"/>
    <n v="1729"/>
    <x v="278"/>
    <s v="EB513"/>
    <n v="1"/>
    <x v="55"/>
    <n v="4"/>
    <n v="14.99"/>
    <x v="3"/>
    <s v="EB"/>
    <n v="14.99"/>
    <x v="9"/>
    <x v="4"/>
    <x v="0"/>
  </r>
  <r>
    <s v="508-944-5651"/>
    <s v="588 Prairie Rose Court"/>
    <x v="157"/>
    <x v="22"/>
    <n v="2114"/>
    <n v="2503"/>
    <x v="665"/>
    <s v="TV806"/>
    <n v="1"/>
    <x v="61"/>
    <n v="7"/>
    <n v="49"/>
    <x v="0"/>
    <s v="TV"/>
    <n v="49"/>
    <x v="17"/>
    <x v="6"/>
    <x v="0"/>
  </r>
  <r>
    <s v="508-944-5651"/>
    <s v="588 Prairie Rose Court"/>
    <x v="157"/>
    <x v="22"/>
    <n v="2114"/>
    <n v="2826"/>
    <x v="495"/>
    <s v="EB508"/>
    <n v="4"/>
    <x v="5"/>
    <n v="4"/>
    <n v="15.5"/>
    <x v="3"/>
    <s v="EB"/>
    <n v="62"/>
    <x v="12"/>
    <x v="11"/>
    <x v="0"/>
  </r>
  <r>
    <s v="520-305-2088"/>
    <s v="75 Amoth Point"/>
    <x v="7"/>
    <x v="6"/>
    <n v="85743"/>
    <n v="1672"/>
    <x v="714"/>
    <s v="DS305"/>
    <n v="3"/>
    <x v="10"/>
    <n v="3"/>
    <n v="455"/>
    <x v="5"/>
    <s v="DS"/>
    <n v="1365"/>
    <x v="25"/>
    <x v="3"/>
    <x v="1"/>
  </r>
  <r>
    <s v="520-305-2088"/>
    <s v="75 Amoth Point"/>
    <x v="7"/>
    <x v="6"/>
    <n v="85743"/>
    <n v="2420"/>
    <x v="84"/>
    <s v="RK604"/>
    <n v="3"/>
    <x v="35"/>
    <n v="5"/>
    <n v="189"/>
    <x v="6"/>
    <s v="RK"/>
    <n v="567"/>
    <x v="20"/>
    <x v="6"/>
    <x v="0"/>
  </r>
  <r>
    <s v="952-319-3377"/>
    <s v="42363 Autumn Leaf Pass"/>
    <x v="244"/>
    <x v="27"/>
    <n v="55564"/>
    <n v="1100"/>
    <x v="329"/>
    <s v="DK206"/>
    <n v="4"/>
    <x v="46"/>
    <n v="2"/>
    <n v="119"/>
    <x v="4"/>
    <s v="DK"/>
    <n v="476"/>
    <x v="0"/>
    <x v="11"/>
    <x v="1"/>
  </r>
  <r>
    <s v="952-319-3377"/>
    <s v="42363 Autumn Leaf Pass"/>
    <x v="244"/>
    <x v="27"/>
    <n v="55564"/>
    <n v="3238"/>
    <x v="179"/>
    <s v="DS301"/>
    <n v="4"/>
    <x v="20"/>
    <n v="3"/>
    <n v="399"/>
    <x v="5"/>
    <s v="DS"/>
    <n v="1596"/>
    <x v="16"/>
    <x v="3"/>
    <x v="0"/>
  </r>
  <r>
    <s v="615-725-3719"/>
    <s v="6537 Sherman Road"/>
    <x v="145"/>
    <x v="14"/>
    <n v="37235"/>
    <n v="2381"/>
    <x v="601"/>
    <s v="RK602"/>
    <n v="5"/>
    <x v="49"/>
    <n v="5"/>
    <n v="189"/>
    <x v="6"/>
    <s v="RK"/>
    <n v="945"/>
    <x v="25"/>
    <x v="2"/>
    <x v="0"/>
  </r>
  <r>
    <s v="864-902-9805"/>
    <s v="64 Randy Place"/>
    <x v="314"/>
    <x v="28"/>
    <n v="29615"/>
    <n v="669"/>
    <x v="518"/>
    <s v="RK602"/>
    <n v="5"/>
    <x v="49"/>
    <n v="5"/>
    <n v="189"/>
    <x v="6"/>
    <s v="RK"/>
    <n v="945"/>
    <x v="19"/>
    <x v="2"/>
    <x v="1"/>
  </r>
  <r>
    <s v="864-902-9805"/>
    <s v="64 Randy Place"/>
    <x v="314"/>
    <x v="28"/>
    <n v="29615"/>
    <n v="1601"/>
    <x v="3"/>
    <s v="DS304"/>
    <n v="2"/>
    <x v="18"/>
    <n v="3"/>
    <n v="250"/>
    <x v="5"/>
    <s v="DS"/>
    <n v="500"/>
    <x v="3"/>
    <x v="3"/>
    <x v="1"/>
  </r>
  <r>
    <s v="864-902-9805"/>
    <s v="64 Randy Place"/>
    <x v="314"/>
    <x v="28"/>
    <n v="29615"/>
    <n v="1985"/>
    <x v="348"/>
    <s v="DK208"/>
    <n v="3"/>
    <x v="22"/>
    <n v="2"/>
    <n v="167"/>
    <x v="4"/>
    <s v="DK"/>
    <n v="501"/>
    <x v="26"/>
    <x v="5"/>
    <x v="0"/>
  </r>
  <r>
    <s v="864-902-9805"/>
    <s v="64 Randy Place"/>
    <x v="314"/>
    <x v="28"/>
    <n v="29615"/>
    <n v="2209"/>
    <x v="298"/>
    <s v="TV812"/>
    <n v="5"/>
    <x v="43"/>
    <n v="7"/>
    <n v="28.99"/>
    <x v="0"/>
    <s v="TV"/>
    <n v="144.94999999999999"/>
    <x v="7"/>
    <x v="7"/>
    <x v="0"/>
  </r>
  <r>
    <s v="316-397-5015"/>
    <s v="399 Muir Plaza"/>
    <x v="153"/>
    <x v="37"/>
    <n v="67260"/>
    <n v="491"/>
    <x v="620"/>
    <s v="EB506"/>
    <n v="3"/>
    <x v="59"/>
    <n v="4"/>
    <n v="16.989999999999998"/>
    <x v="3"/>
    <s v="EB"/>
    <n v="50.97"/>
    <x v="10"/>
    <x v="7"/>
    <x v="1"/>
  </r>
  <r>
    <s v="773-497-7298"/>
    <s v="529 Elgar Place"/>
    <x v="21"/>
    <x v="17"/>
    <n v="60641"/>
    <n v="614"/>
    <x v="675"/>
    <s v="TV807"/>
    <n v="4"/>
    <x v="15"/>
    <n v="7"/>
    <n v="32.950000000000003"/>
    <x v="0"/>
    <s v="TV"/>
    <n v="131.80000000000001"/>
    <x v="28"/>
    <x v="2"/>
    <x v="1"/>
  </r>
  <r>
    <s v="860-392-1809"/>
    <s v="20024 Stephen Trail"/>
    <x v="130"/>
    <x v="40"/>
    <n v="6120"/>
    <n v="641"/>
    <x v="375"/>
    <s v="DS305"/>
    <n v="5"/>
    <x v="10"/>
    <n v="3"/>
    <n v="455"/>
    <x v="5"/>
    <s v="DS"/>
    <n v="2275"/>
    <x v="2"/>
    <x v="2"/>
    <x v="1"/>
  </r>
  <r>
    <s v="860-392-1809"/>
    <s v="20024 Stephen Trail"/>
    <x v="130"/>
    <x v="40"/>
    <n v="6120"/>
    <n v="2779"/>
    <x v="108"/>
    <s v="TV802"/>
    <n v="3"/>
    <x v="31"/>
    <n v="7"/>
    <n v="49.95"/>
    <x v="0"/>
    <s v="TV"/>
    <n v="149.85000000000002"/>
    <x v="7"/>
    <x v="11"/>
    <x v="0"/>
  </r>
  <r>
    <s v="805-214-8929"/>
    <s v="82960 Glendale Lane"/>
    <x v="333"/>
    <x v="4"/>
    <n v="93094"/>
    <n v="303"/>
    <x v="433"/>
    <s v="TV804"/>
    <n v="2"/>
    <x v="4"/>
    <n v="7"/>
    <n v="37.99"/>
    <x v="0"/>
    <s v="TV"/>
    <n v="75.98"/>
    <x v="13"/>
    <x v="5"/>
    <x v="1"/>
  </r>
  <r>
    <s v="805-214-8929"/>
    <s v="82960 Glendale Lane"/>
    <x v="333"/>
    <x v="4"/>
    <n v="93094"/>
    <n v="740"/>
    <x v="242"/>
    <s v="EB507"/>
    <n v="5"/>
    <x v="67"/>
    <n v="4"/>
    <n v="13.99"/>
    <x v="3"/>
    <s v="EB"/>
    <n v="69.95"/>
    <x v="8"/>
    <x v="6"/>
    <x v="1"/>
  </r>
  <r>
    <s v="574-213-5963"/>
    <s v="8507 Sutteridge Terrace"/>
    <x v="205"/>
    <x v="18"/>
    <n v="46699"/>
    <n v="2395"/>
    <x v="619"/>
    <s v="EB518"/>
    <n v="5"/>
    <x v="54"/>
    <n v="4"/>
    <n v="14.99"/>
    <x v="3"/>
    <s v="EB"/>
    <n v="74.95"/>
    <x v="29"/>
    <x v="2"/>
    <x v="0"/>
  </r>
  <r>
    <s v="805-698-6902"/>
    <s v="31731 Warrior Junction"/>
    <x v="155"/>
    <x v="4"/>
    <n v="93311"/>
    <n v="2390"/>
    <x v="315"/>
    <s v="TV801"/>
    <n v="3"/>
    <x v="60"/>
    <n v="7"/>
    <n v="36.99"/>
    <x v="0"/>
    <s v="TV"/>
    <n v="110.97"/>
    <x v="15"/>
    <x v="2"/>
    <x v="0"/>
  </r>
  <r>
    <s v="917-500-4796"/>
    <s v="6870 Elgar Road"/>
    <x v="147"/>
    <x v="1"/>
    <n v="10474"/>
    <n v="1637"/>
    <x v="646"/>
    <s v="RS705"/>
    <n v="4"/>
    <x v="3"/>
    <n v="6"/>
    <n v="684"/>
    <x v="2"/>
    <s v="RS"/>
    <n v="2736"/>
    <x v="17"/>
    <x v="3"/>
    <x v="1"/>
  </r>
  <r>
    <s v="917-500-4796"/>
    <s v="6870 Elgar Road"/>
    <x v="147"/>
    <x v="1"/>
    <n v="10474"/>
    <n v="2295"/>
    <x v="382"/>
    <s v="BP107"/>
    <n v="3"/>
    <x v="6"/>
    <n v="1"/>
    <n v="12"/>
    <x v="1"/>
    <s v="BP"/>
    <n v="36"/>
    <x v="6"/>
    <x v="2"/>
    <x v="0"/>
  </r>
  <r>
    <s v="281-452-7869"/>
    <s v="904 Namekagon Drive"/>
    <x v="84"/>
    <x v="3"/>
    <n v="77085"/>
    <n v="2647"/>
    <x v="54"/>
    <s v="DS301"/>
    <n v="3"/>
    <x v="20"/>
    <n v="3"/>
    <n v="399"/>
    <x v="5"/>
    <s v="DS"/>
    <n v="1197"/>
    <x v="1"/>
    <x v="0"/>
    <x v="0"/>
  </r>
  <r>
    <s v="205-133-6098"/>
    <s v="565 Fairfield Terrace"/>
    <x v="86"/>
    <x v="29"/>
    <n v="35220"/>
    <n v="330"/>
    <x v="686"/>
    <s v="RK603"/>
    <n v="2"/>
    <x v="27"/>
    <n v="5"/>
    <n v="189"/>
    <x v="6"/>
    <s v="RK"/>
    <n v="378"/>
    <x v="16"/>
    <x v="5"/>
    <x v="1"/>
  </r>
  <r>
    <s v="205-133-6098"/>
    <s v="565 Fairfield Terrace"/>
    <x v="86"/>
    <x v="29"/>
    <n v="35220"/>
    <n v="1216"/>
    <x v="279"/>
    <s v="TV809"/>
    <n v="4"/>
    <x v="64"/>
    <n v="7"/>
    <n v="42.99"/>
    <x v="0"/>
    <s v="TV"/>
    <n v="171.96"/>
    <x v="2"/>
    <x v="10"/>
    <x v="1"/>
  </r>
  <r>
    <s v="304-794-6384"/>
    <s v="91 South Drive"/>
    <x v="169"/>
    <x v="42"/>
    <n v="25362"/>
    <n v="399"/>
    <x v="86"/>
    <s v="DK206"/>
    <n v="5"/>
    <x v="46"/>
    <n v="2"/>
    <n v="119"/>
    <x v="4"/>
    <s v="DK"/>
    <n v="595"/>
    <x v="4"/>
    <x v="5"/>
    <x v="1"/>
  </r>
  <r>
    <s v="304-794-6384"/>
    <s v="91 South Drive"/>
    <x v="169"/>
    <x v="42"/>
    <n v="25362"/>
    <n v="1323"/>
    <x v="286"/>
    <s v="RK605"/>
    <n v="6"/>
    <x v="37"/>
    <n v="5"/>
    <n v="214"/>
    <x v="6"/>
    <s v="RK"/>
    <n v="1284"/>
    <x v="3"/>
    <x v="8"/>
    <x v="1"/>
  </r>
  <r>
    <s v="646-164-7966"/>
    <s v="780 Dovetail Circle"/>
    <x v="37"/>
    <x v="1"/>
    <n v="11215"/>
    <n v="146"/>
    <x v="680"/>
    <s v="BP107"/>
    <n v="3"/>
    <x v="6"/>
    <n v="1"/>
    <n v="12"/>
    <x v="1"/>
    <s v="BP"/>
    <n v="36"/>
    <x v="15"/>
    <x v="4"/>
    <x v="1"/>
  </r>
  <r>
    <s v="646-164-7966"/>
    <s v="780 Dovetail Circle"/>
    <x v="37"/>
    <x v="1"/>
    <n v="11215"/>
    <n v="1710"/>
    <x v="639"/>
    <s v="EB502"/>
    <n v="5"/>
    <x v="39"/>
    <n v="4"/>
    <n v="24.95"/>
    <x v="3"/>
    <s v="EB"/>
    <n v="124.75"/>
    <x v="8"/>
    <x v="4"/>
    <x v="0"/>
  </r>
  <r>
    <s v="515-510-2799"/>
    <s v="581 Graedel Park"/>
    <x v="163"/>
    <x v="13"/>
    <n v="50347"/>
    <n v="1451"/>
    <x v="466"/>
    <s v="EB516"/>
    <n v="5"/>
    <x v="57"/>
    <n v="4"/>
    <n v="16.989999999999998"/>
    <x v="3"/>
    <s v="EB"/>
    <n v="84.949999999999989"/>
    <x v="20"/>
    <x v="1"/>
    <x v="1"/>
  </r>
  <r>
    <s v="515-510-2799"/>
    <s v="581 Graedel Park"/>
    <x v="163"/>
    <x v="13"/>
    <n v="50347"/>
    <n v="1834"/>
    <x v="453"/>
    <s v="DK209"/>
    <n v="6"/>
    <x v="13"/>
    <n v="2"/>
    <n v="179"/>
    <x v="4"/>
    <s v="DK"/>
    <n v="1074"/>
    <x v="12"/>
    <x v="4"/>
    <x v="0"/>
  </r>
  <r>
    <s v="859-948-2340"/>
    <s v="10650 Sundown Court"/>
    <x v="167"/>
    <x v="34"/>
    <n v="40586"/>
    <n v="1881"/>
    <x v="513"/>
    <s v="DK203"/>
    <n v="1"/>
    <x v="30"/>
    <n v="2"/>
    <n v="69"/>
    <x v="4"/>
    <s v="DK"/>
    <n v="69"/>
    <x v="16"/>
    <x v="9"/>
    <x v="0"/>
  </r>
  <r>
    <s v="859-948-2340"/>
    <s v="10650 Sundown Court"/>
    <x v="167"/>
    <x v="34"/>
    <n v="40586"/>
    <n v="2272"/>
    <x v="61"/>
    <s v="EB512"/>
    <n v="4"/>
    <x v="45"/>
    <n v="4"/>
    <n v="24.95"/>
    <x v="3"/>
    <s v="EB"/>
    <n v="99.8"/>
    <x v="18"/>
    <x v="2"/>
    <x v="0"/>
  </r>
  <r>
    <s v="859-948-2340"/>
    <s v="10650 Sundown Court"/>
    <x v="167"/>
    <x v="34"/>
    <n v="40586"/>
    <n v="2649"/>
    <x v="54"/>
    <s v="EB505"/>
    <n v="4"/>
    <x v="32"/>
    <n v="4"/>
    <n v="14.99"/>
    <x v="3"/>
    <s v="EB"/>
    <n v="59.96"/>
    <x v="1"/>
    <x v="0"/>
    <x v="0"/>
  </r>
  <r>
    <s v="419-357-5256"/>
    <s v="27053 Vahlen Pass"/>
    <x v="103"/>
    <x v="20"/>
    <n v="43605"/>
    <n v="1987"/>
    <x v="348"/>
    <s v="DS303"/>
    <n v="2"/>
    <x v="53"/>
    <n v="3"/>
    <n v="450"/>
    <x v="5"/>
    <s v="DS"/>
    <n v="900"/>
    <x v="26"/>
    <x v="5"/>
    <x v="0"/>
  </r>
  <r>
    <s v="419-357-5256"/>
    <s v="27053 Vahlen Pass"/>
    <x v="103"/>
    <x v="20"/>
    <n v="43605"/>
    <n v="2135"/>
    <x v="152"/>
    <s v="EB519"/>
    <n v="3"/>
    <x v="51"/>
    <n v="4"/>
    <n v="16.75"/>
    <x v="3"/>
    <s v="EB"/>
    <n v="50.25"/>
    <x v="13"/>
    <x v="7"/>
    <x v="0"/>
  </r>
  <r>
    <s v="419-357-5256"/>
    <s v="27053 Vahlen Pass"/>
    <x v="103"/>
    <x v="20"/>
    <n v="43605"/>
    <n v="2995"/>
    <x v="613"/>
    <s v="EB512"/>
    <n v="5"/>
    <x v="45"/>
    <n v="4"/>
    <n v="24.95"/>
    <x v="3"/>
    <s v="EB"/>
    <n v="124.75"/>
    <x v="28"/>
    <x v="8"/>
    <x v="0"/>
  </r>
  <r>
    <s v="254-719-2666"/>
    <s v="742 Pawling Road"/>
    <x v="107"/>
    <x v="3"/>
    <n v="76705"/>
    <n v="3180"/>
    <x v="104"/>
    <s v="RS703"/>
    <n v="4"/>
    <x v="50"/>
    <n v="6"/>
    <n v="549"/>
    <x v="2"/>
    <s v="RS"/>
    <n v="2196"/>
    <x v="0"/>
    <x v="1"/>
    <x v="0"/>
  </r>
  <r>
    <s v="510-593-1754"/>
    <s v="8303 Golf Course Alley"/>
    <x v="136"/>
    <x v="4"/>
    <n v="95823"/>
    <n v="1168"/>
    <x v="343"/>
    <s v="EB513"/>
    <n v="5"/>
    <x v="55"/>
    <n v="4"/>
    <n v="14.99"/>
    <x v="3"/>
    <s v="EB"/>
    <n v="74.95"/>
    <x v="9"/>
    <x v="10"/>
    <x v="1"/>
  </r>
  <r>
    <s v="804-531-6324"/>
    <s v="39 Burning Wood Place"/>
    <x v="9"/>
    <x v="7"/>
    <n v="23220"/>
    <n v="1296"/>
    <x v="438"/>
    <s v="RS704"/>
    <n v="5"/>
    <x v="66"/>
    <n v="6"/>
    <n v="699"/>
    <x v="2"/>
    <s v="RS"/>
    <n v="3495"/>
    <x v="8"/>
    <x v="8"/>
    <x v="1"/>
  </r>
  <r>
    <s v="804-531-6324"/>
    <s v="39 Burning Wood Place"/>
    <x v="9"/>
    <x v="7"/>
    <n v="23220"/>
    <n v="2165"/>
    <x v="421"/>
    <s v="RS706"/>
    <n v="4"/>
    <x v="38"/>
    <n v="6"/>
    <n v="883"/>
    <x v="2"/>
    <s v="RS"/>
    <n v="3532"/>
    <x v="3"/>
    <x v="7"/>
    <x v="0"/>
  </r>
  <r>
    <s v="804-531-6324"/>
    <s v="39 Burning Wood Place"/>
    <x v="9"/>
    <x v="7"/>
    <n v="23220"/>
    <n v="2459"/>
    <x v="522"/>
    <s v="DK208"/>
    <n v="2"/>
    <x v="22"/>
    <n v="2"/>
    <n v="167"/>
    <x v="4"/>
    <s v="DK"/>
    <n v="334"/>
    <x v="27"/>
    <x v="6"/>
    <x v="0"/>
  </r>
  <r>
    <s v="785-451-5857"/>
    <s v="2811 Bluestem Alley"/>
    <x v="95"/>
    <x v="37"/>
    <n v="66617"/>
    <n v="3027"/>
    <x v="576"/>
    <s v="DK202"/>
    <n v="3"/>
    <x v="56"/>
    <n v="2"/>
    <n v="58.95"/>
    <x v="4"/>
    <s v="DK"/>
    <n v="176.85000000000002"/>
    <x v="7"/>
    <x v="8"/>
    <x v="0"/>
  </r>
  <r>
    <s v="303-668-8990"/>
    <s v="90 Vahlen Way"/>
    <x v="143"/>
    <x v="32"/>
    <n v="80262"/>
    <n v="1040"/>
    <x v="378"/>
    <s v="RK607"/>
    <n v="3"/>
    <x v="25"/>
    <n v="5"/>
    <n v="245"/>
    <x v="6"/>
    <s v="RK"/>
    <n v="735"/>
    <x v="10"/>
    <x v="11"/>
    <x v="1"/>
  </r>
  <r>
    <s v="303-668-8990"/>
    <s v="90 Vahlen Way"/>
    <x v="143"/>
    <x v="32"/>
    <n v="80262"/>
    <n v="2582"/>
    <x v="491"/>
    <s v="RK605"/>
    <n v="2"/>
    <x v="37"/>
    <n v="5"/>
    <n v="214"/>
    <x v="6"/>
    <s v="RK"/>
    <n v="428"/>
    <x v="20"/>
    <x v="0"/>
    <x v="0"/>
  </r>
  <r>
    <s v="303-668-8990"/>
    <s v="90 Vahlen Way"/>
    <x v="143"/>
    <x v="32"/>
    <n v="80262"/>
    <n v="2715"/>
    <x v="611"/>
    <s v="EB518"/>
    <n v="4"/>
    <x v="54"/>
    <n v="4"/>
    <n v="14.99"/>
    <x v="3"/>
    <s v="EB"/>
    <n v="59.96"/>
    <x v="8"/>
    <x v="11"/>
    <x v="0"/>
  </r>
  <r>
    <s v="314-331-0868"/>
    <s v="40 Clove Drive"/>
    <x v="71"/>
    <x v="33"/>
    <n v="63180"/>
    <n v="819"/>
    <x v="70"/>
    <s v="BP107"/>
    <n v="3"/>
    <x v="6"/>
    <n v="1"/>
    <n v="12"/>
    <x v="1"/>
    <s v="BP"/>
    <n v="36"/>
    <x v="4"/>
    <x v="6"/>
    <x v="1"/>
  </r>
  <r>
    <s v="314-331-0868"/>
    <s v="40 Clove Drive"/>
    <x v="71"/>
    <x v="33"/>
    <n v="63180"/>
    <n v="2485"/>
    <x v="570"/>
    <s v="BP109"/>
    <n v="4"/>
    <x v="58"/>
    <n v="1"/>
    <n v="10.99"/>
    <x v="1"/>
    <s v="BP"/>
    <n v="43.96"/>
    <x v="2"/>
    <x v="6"/>
    <x v="0"/>
  </r>
  <r>
    <s v="402-493-0147"/>
    <s v="85735 Ruskin Trail"/>
    <x v="293"/>
    <x v="31"/>
    <n v="68517"/>
    <n v="39"/>
    <x v="55"/>
    <s v="EB501"/>
    <n v="1"/>
    <x v="16"/>
    <n v="4"/>
    <n v="23.99"/>
    <x v="3"/>
    <s v="EB"/>
    <n v="23.99"/>
    <x v="6"/>
    <x v="4"/>
    <x v="1"/>
  </r>
  <r>
    <s v="402-493-0147"/>
    <s v="85735 Ruskin Trail"/>
    <x v="293"/>
    <x v="31"/>
    <n v="68517"/>
    <n v="2182"/>
    <x v="38"/>
    <s v="RK602"/>
    <n v="3"/>
    <x v="49"/>
    <n v="5"/>
    <n v="189"/>
    <x v="6"/>
    <s v="RK"/>
    <n v="567"/>
    <x v="24"/>
    <x v="7"/>
    <x v="0"/>
  </r>
  <r>
    <s v="504-175-3040"/>
    <s v="422 Heffernan Plaza"/>
    <x v="20"/>
    <x v="16"/>
    <n v="70165"/>
    <n v="419"/>
    <x v="430"/>
    <s v="RS707"/>
    <n v="3"/>
    <x v="21"/>
    <n v="6"/>
    <n v="599"/>
    <x v="2"/>
    <s v="RS"/>
    <n v="1797"/>
    <x v="12"/>
    <x v="5"/>
    <x v="1"/>
  </r>
  <r>
    <s v="651-504-8911"/>
    <s v="61918 Luster Road"/>
    <x v="44"/>
    <x v="27"/>
    <n v="55172"/>
    <n v="307"/>
    <x v="433"/>
    <s v="BP110"/>
    <n v="2"/>
    <x v="11"/>
    <n v="1"/>
    <n v="11.99"/>
    <x v="1"/>
    <s v="BP"/>
    <n v="23.98"/>
    <x v="13"/>
    <x v="5"/>
    <x v="1"/>
  </r>
  <r>
    <s v="703-238-7693"/>
    <s v="217 Washington Way"/>
    <x v="0"/>
    <x v="0"/>
    <n v="20016"/>
    <n v="305"/>
    <x v="433"/>
    <s v="DK205"/>
    <n v="5"/>
    <x v="7"/>
    <n v="2"/>
    <n v="89.95"/>
    <x v="4"/>
    <s v="DK"/>
    <n v="449.75"/>
    <x v="13"/>
    <x v="5"/>
    <x v="1"/>
  </r>
  <r>
    <s v="703-238-7693"/>
    <s v="217 Washington Way"/>
    <x v="0"/>
    <x v="0"/>
    <n v="20016"/>
    <n v="2271"/>
    <x v="92"/>
    <s v="DS301"/>
    <n v="3"/>
    <x v="20"/>
    <n v="3"/>
    <n v="399"/>
    <x v="5"/>
    <s v="DS"/>
    <n v="1197"/>
    <x v="13"/>
    <x v="2"/>
    <x v="0"/>
  </r>
  <r>
    <s v="815-509-8373"/>
    <s v="5140 Anzinger Hill"/>
    <x v="334"/>
    <x v="17"/>
    <n v="61105"/>
    <n v="812"/>
    <x v="157"/>
    <s v="DK201"/>
    <n v="5"/>
    <x v="19"/>
    <n v="2"/>
    <n v="54"/>
    <x v="4"/>
    <s v="DK"/>
    <n v="270"/>
    <x v="22"/>
    <x v="6"/>
    <x v="1"/>
  </r>
  <r>
    <s v="815-527-6380"/>
    <s v="63426 Bellgrove Avenue"/>
    <x v="334"/>
    <x v="17"/>
    <n v="61105"/>
    <n v="372"/>
    <x v="476"/>
    <s v="EB504"/>
    <n v="2"/>
    <x v="14"/>
    <n v="4"/>
    <n v="12.99"/>
    <x v="3"/>
    <s v="EB"/>
    <n v="25.98"/>
    <x v="2"/>
    <x v="5"/>
    <x v="1"/>
  </r>
  <r>
    <s v="815-527-6380"/>
    <s v="63426 Bellgrove Avenue"/>
    <x v="334"/>
    <x v="17"/>
    <n v="61105"/>
    <n v="441"/>
    <x v="130"/>
    <s v="BP101"/>
    <n v="5"/>
    <x v="34"/>
    <n v="1"/>
    <n v="9.99"/>
    <x v="1"/>
    <s v="BP"/>
    <n v="49.95"/>
    <x v="18"/>
    <x v="7"/>
    <x v="1"/>
  </r>
  <r>
    <s v="815-527-6380"/>
    <s v="63426 Bellgrove Avenue"/>
    <x v="334"/>
    <x v="17"/>
    <n v="61105"/>
    <n v="1482"/>
    <x v="253"/>
    <s v="DS306"/>
    <n v="3"/>
    <x v="17"/>
    <n v="3"/>
    <n v="250"/>
    <x v="5"/>
    <s v="DS"/>
    <n v="750"/>
    <x v="5"/>
    <x v="1"/>
    <x v="1"/>
  </r>
  <r>
    <s v="815-527-6380"/>
    <s v="63426 Bellgrove Avenue"/>
    <x v="334"/>
    <x v="17"/>
    <n v="61105"/>
    <n v="3064"/>
    <x v="168"/>
    <s v="DS304"/>
    <n v="2"/>
    <x v="18"/>
    <n v="3"/>
    <n v="250"/>
    <x v="5"/>
    <s v="DS"/>
    <n v="500"/>
    <x v="12"/>
    <x v="8"/>
    <x v="0"/>
  </r>
  <r>
    <s v="626-321-2550"/>
    <s v="77469 Elmside Circle"/>
    <x v="114"/>
    <x v="4"/>
    <n v="91131"/>
    <n v="1697"/>
    <x v="274"/>
    <s v="EB509"/>
    <n v="2"/>
    <x v="65"/>
    <n v="4"/>
    <n v="19.989999999999998"/>
    <x v="3"/>
    <s v="EB"/>
    <n v="39.979999999999997"/>
    <x v="13"/>
    <x v="4"/>
    <x v="0"/>
  </r>
  <r>
    <s v="215-340-0023"/>
    <s v="22 Atwood Terrace"/>
    <x v="34"/>
    <x v="21"/>
    <n v="19131"/>
    <n v="1095"/>
    <x v="222"/>
    <s v="DK203"/>
    <n v="4"/>
    <x v="30"/>
    <n v="2"/>
    <n v="69"/>
    <x v="4"/>
    <s v="DK"/>
    <n v="276"/>
    <x v="4"/>
    <x v="11"/>
    <x v="1"/>
  </r>
  <r>
    <s v="215-340-0023"/>
    <s v="22 Atwood Terrace"/>
    <x v="34"/>
    <x v="21"/>
    <n v="19131"/>
    <n v="1269"/>
    <x v="68"/>
    <s v="EB513"/>
    <n v="1"/>
    <x v="55"/>
    <n v="4"/>
    <n v="14.99"/>
    <x v="3"/>
    <s v="EB"/>
    <n v="14.99"/>
    <x v="21"/>
    <x v="10"/>
    <x v="1"/>
  </r>
  <r>
    <s v="215-340-0023"/>
    <s v="22 Atwood Terrace"/>
    <x v="34"/>
    <x v="21"/>
    <n v="19131"/>
    <n v="1784"/>
    <x v="200"/>
    <s v="DK205"/>
    <n v="6"/>
    <x v="7"/>
    <n v="2"/>
    <n v="89.95"/>
    <x v="4"/>
    <s v="DK"/>
    <n v="539.70000000000005"/>
    <x v="7"/>
    <x v="4"/>
    <x v="0"/>
  </r>
  <r>
    <s v="210-654-4041"/>
    <s v="73811 Hoard Place"/>
    <x v="63"/>
    <x v="3"/>
    <n v="78265"/>
    <n v="1640"/>
    <x v="646"/>
    <s v="RS707"/>
    <n v="2"/>
    <x v="21"/>
    <n v="6"/>
    <n v="599"/>
    <x v="2"/>
    <s v="RS"/>
    <n v="1198"/>
    <x v="17"/>
    <x v="3"/>
    <x v="1"/>
  </r>
  <r>
    <s v="913-854-8107"/>
    <s v="25 Mendota Alley"/>
    <x v="90"/>
    <x v="37"/>
    <n v="66225"/>
    <n v="1684"/>
    <x v="469"/>
    <s v="TV803"/>
    <n v="1"/>
    <x v="0"/>
    <n v="7"/>
    <n v="29.99"/>
    <x v="0"/>
    <s v="TV"/>
    <n v="29.99"/>
    <x v="15"/>
    <x v="3"/>
    <x v="1"/>
  </r>
  <r>
    <s v="206-720-1828"/>
    <s v="16961 Lakewood Road"/>
    <x v="51"/>
    <x v="26"/>
    <n v="98195"/>
    <n v="2051"/>
    <x v="224"/>
    <s v="BP107"/>
    <n v="5"/>
    <x v="6"/>
    <n v="1"/>
    <n v="12"/>
    <x v="1"/>
    <s v="BP"/>
    <n v="60"/>
    <x v="30"/>
    <x v="5"/>
    <x v="0"/>
  </r>
  <r>
    <s v="206-720-1828"/>
    <s v="16961 Lakewood Road"/>
    <x v="51"/>
    <x v="26"/>
    <n v="98195"/>
    <n v="2366"/>
    <x v="109"/>
    <s v="DS306"/>
    <n v="2"/>
    <x v="17"/>
    <n v="3"/>
    <n v="250"/>
    <x v="5"/>
    <s v="DS"/>
    <n v="500"/>
    <x v="22"/>
    <x v="2"/>
    <x v="0"/>
  </r>
  <r>
    <s v="765-136-1119"/>
    <s v="4801 Homewood Pass"/>
    <x v="47"/>
    <x v="18"/>
    <n v="47905"/>
    <n v="2714"/>
    <x v="23"/>
    <s v="RS705"/>
    <n v="3"/>
    <x v="3"/>
    <n v="6"/>
    <n v="684"/>
    <x v="2"/>
    <s v="RS"/>
    <n v="2052"/>
    <x v="18"/>
    <x v="11"/>
    <x v="0"/>
  </r>
  <r>
    <s v="313-504-7970"/>
    <s v="60813 Bonner Hill"/>
    <x v="52"/>
    <x v="24"/>
    <n v="48217"/>
    <n v="792"/>
    <x v="630"/>
    <s v="RK605"/>
    <n v="5"/>
    <x v="37"/>
    <n v="5"/>
    <n v="214"/>
    <x v="6"/>
    <s v="RK"/>
    <n v="1070"/>
    <x v="1"/>
    <x v="6"/>
    <x v="1"/>
  </r>
  <r>
    <s v="415-280-1606"/>
    <s v="2162 Comanche Place"/>
    <x v="4"/>
    <x v="4"/>
    <n v="94154"/>
    <n v="1066"/>
    <x v="373"/>
    <s v="TV802"/>
    <n v="3"/>
    <x v="31"/>
    <n v="7"/>
    <n v="49.95"/>
    <x v="0"/>
    <s v="TV"/>
    <n v="149.85000000000002"/>
    <x v="2"/>
    <x v="11"/>
    <x v="1"/>
  </r>
  <r>
    <s v="213-310-6539"/>
    <s v="30672 Main Trail"/>
    <x v="335"/>
    <x v="4"/>
    <n v="91499"/>
    <n v="2028"/>
    <x v="353"/>
    <s v="TV806"/>
    <n v="5"/>
    <x v="61"/>
    <n v="7"/>
    <n v="49"/>
    <x v="0"/>
    <s v="TV"/>
    <n v="245"/>
    <x v="10"/>
    <x v="5"/>
    <x v="0"/>
  </r>
  <r>
    <s v="205-900-6485"/>
    <s v="4353 Mayer Park"/>
    <x v="86"/>
    <x v="29"/>
    <n v="35254"/>
    <n v="1026"/>
    <x v="206"/>
    <s v="DS304"/>
    <n v="4"/>
    <x v="18"/>
    <n v="3"/>
    <n v="250"/>
    <x v="5"/>
    <s v="DS"/>
    <n v="1000"/>
    <x v="16"/>
    <x v="11"/>
    <x v="1"/>
  </r>
  <r>
    <s v="847-260-7042"/>
    <s v="77 Lake View Court"/>
    <x v="21"/>
    <x v="17"/>
    <n v="60630"/>
    <n v="310"/>
    <x v="419"/>
    <s v="RK605"/>
    <n v="3"/>
    <x v="37"/>
    <n v="5"/>
    <n v="214"/>
    <x v="6"/>
    <s v="RK"/>
    <n v="642"/>
    <x v="18"/>
    <x v="5"/>
    <x v="1"/>
  </r>
  <r>
    <s v="847-260-7042"/>
    <s v="77 Lake View Court"/>
    <x v="21"/>
    <x v="17"/>
    <n v="60630"/>
    <n v="679"/>
    <x v="528"/>
    <s v="TV808"/>
    <n v="3"/>
    <x v="26"/>
    <n v="7"/>
    <n v="34.99"/>
    <x v="0"/>
    <s v="TV"/>
    <n v="104.97"/>
    <x v="14"/>
    <x v="2"/>
    <x v="1"/>
  </r>
  <r>
    <s v="847-260-7042"/>
    <s v="77 Lake View Court"/>
    <x v="21"/>
    <x v="17"/>
    <n v="60630"/>
    <n v="1357"/>
    <x v="558"/>
    <s v="DS303"/>
    <n v="5"/>
    <x v="53"/>
    <n v="3"/>
    <n v="450"/>
    <x v="5"/>
    <s v="DS"/>
    <n v="2250"/>
    <x v="5"/>
    <x v="8"/>
    <x v="1"/>
  </r>
  <r>
    <s v="309-493-7020"/>
    <s v="70 Golf Course Pass"/>
    <x v="62"/>
    <x v="17"/>
    <n v="61651"/>
    <n v="1843"/>
    <x v="383"/>
    <s v="RK602"/>
    <n v="2"/>
    <x v="49"/>
    <n v="5"/>
    <n v="189"/>
    <x v="6"/>
    <s v="RK"/>
    <n v="378"/>
    <x v="15"/>
    <x v="4"/>
    <x v="0"/>
  </r>
  <r>
    <s v="309-493-7020"/>
    <s v="70 Golf Course Pass"/>
    <x v="62"/>
    <x v="17"/>
    <n v="61651"/>
    <n v="2836"/>
    <x v="211"/>
    <s v="DK201"/>
    <n v="2"/>
    <x v="19"/>
    <n v="2"/>
    <n v="54"/>
    <x v="4"/>
    <s v="DK"/>
    <n v="108"/>
    <x v="29"/>
    <x v="11"/>
    <x v="0"/>
  </r>
  <r>
    <s v="949-335-5565"/>
    <s v="945 Birchwood Drive"/>
    <x v="158"/>
    <x v="4"/>
    <n v="92110"/>
    <n v="2692"/>
    <x v="257"/>
    <s v="BP106"/>
    <n v="4"/>
    <x v="52"/>
    <n v="1"/>
    <n v="8.99"/>
    <x v="1"/>
    <s v="BP"/>
    <n v="35.96"/>
    <x v="15"/>
    <x v="0"/>
    <x v="0"/>
  </r>
  <r>
    <s v="260-682-0549"/>
    <s v="474 Texas Lane"/>
    <x v="23"/>
    <x v="18"/>
    <n v="46896"/>
    <n v="638"/>
    <x v="456"/>
    <s v="DS302"/>
    <n v="4"/>
    <x v="23"/>
    <n v="3"/>
    <n v="395"/>
    <x v="5"/>
    <s v="DS"/>
    <n v="1580"/>
    <x v="30"/>
    <x v="2"/>
    <x v="1"/>
  </r>
  <r>
    <s v="260-682-0549"/>
    <s v="474 Texas Lane"/>
    <x v="23"/>
    <x v="18"/>
    <n v="46896"/>
    <n v="2528"/>
    <x v="39"/>
    <s v="DS307"/>
    <n v="3"/>
    <x v="12"/>
    <n v="3"/>
    <n v="499"/>
    <x v="5"/>
    <s v="DS"/>
    <n v="1497"/>
    <x v="4"/>
    <x v="6"/>
    <x v="0"/>
  </r>
  <r>
    <s v="260-682-0549"/>
    <s v="474 Texas Lane"/>
    <x v="23"/>
    <x v="18"/>
    <n v="46896"/>
    <n v="2675"/>
    <x v="0"/>
    <s v="TV811"/>
    <n v="4"/>
    <x v="2"/>
    <n v="7"/>
    <n v="27.5"/>
    <x v="0"/>
    <s v="TV"/>
    <n v="110"/>
    <x v="0"/>
    <x v="0"/>
    <x v="0"/>
  </r>
  <r>
    <s v="417-853-1183"/>
    <s v="60 Michigan Drive"/>
    <x v="29"/>
    <x v="33"/>
    <n v="65805"/>
    <n v="533"/>
    <x v="473"/>
    <s v="EB516"/>
    <n v="5"/>
    <x v="57"/>
    <n v="4"/>
    <n v="16.989999999999998"/>
    <x v="3"/>
    <s v="EB"/>
    <n v="84.949999999999989"/>
    <x v="4"/>
    <x v="7"/>
    <x v="1"/>
  </r>
  <r>
    <s v="417-853-1183"/>
    <s v="60 Michigan Drive"/>
    <x v="29"/>
    <x v="33"/>
    <n v="65805"/>
    <n v="1099"/>
    <x v="329"/>
    <s v="TV803"/>
    <n v="5"/>
    <x v="0"/>
    <n v="7"/>
    <n v="29.99"/>
    <x v="0"/>
    <s v="TV"/>
    <n v="149.94999999999999"/>
    <x v="0"/>
    <x v="11"/>
    <x v="1"/>
  </r>
  <r>
    <s v="417-853-1183"/>
    <s v="60 Michigan Drive"/>
    <x v="29"/>
    <x v="33"/>
    <n v="65805"/>
    <n v="1964"/>
    <x v="420"/>
    <s v="EB519"/>
    <n v="3"/>
    <x v="51"/>
    <n v="4"/>
    <n v="16.75"/>
    <x v="3"/>
    <s v="EB"/>
    <n v="50.25"/>
    <x v="4"/>
    <x v="9"/>
    <x v="0"/>
  </r>
  <r>
    <s v="202-470-9823"/>
    <s v="7406 Carberry Trail"/>
    <x v="0"/>
    <x v="0"/>
    <n v="20226"/>
    <n v="509"/>
    <x v="511"/>
    <s v="BP108"/>
    <n v="2"/>
    <x v="40"/>
    <n v="1"/>
    <n v="7.99"/>
    <x v="1"/>
    <s v="BP"/>
    <n v="15.98"/>
    <x v="2"/>
    <x v="7"/>
    <x v="1"/>
  </r>
  <r>
    <s v="202-470-9823"/>
    <s v="7406 Carberry Trail"/>
    <x v="0"/>
    <x v="0"/>
    <n v="20226"/>
    <n v="565"/>
    <x v="490"/>
    <s v="DK207"/>
    <n v="4"/>
    <x v="41"/>
    <n v="2"/>
    <n v="129.94999999999999"/>
    <x v="4"/>
    <s v="DK"/>
    <n v="519.79999999999995"/>
    <x v="8"/>
    <x v="2"/>
    <x v="1"/>
  </r>
  <r>
    <s v="202-470-9823"/>
    <s v="7406 Carberry Trail"/>
    <x v="0"/>
    <x v="0"/>
    <n v="20226"/>
    <n v="1030"/>
    <x v="690"/>
    <s v="RS702"/>
    <n v="2"/>
    <x v="36"/>
    <n v="6"/>
    <n v="899"/>
    <x v="2"/>
    <s v="RS"/>
    <n v="1798"/>
    <x v="9"/>
    <x v="11"/>
    <x v="1"/>
  </r>
  <r>
    <s v="202-470-9823"/>
    <s v="7406 Carberry Trail"/>
    <x v="0"/>
    <x v="0"/>
    <n v="20226"/>
    <n v="2722"/>
    <x v="444"/>
    <s v="TV804"/>
    <n v="3"/>
    <x v="4"/>
    <n v="7"/>
    <n v="37.99"/>
    <x v="0"/>
    <s v="TV"/>
    <n v="113.97"/>
    <x v="20"/>
    <x v="11"/>
    <x v="0"/>
  </r>
  <r>
    <s v="626-924-1282"/>
    <s v="44815 Meadow Ridge Plaza"/>
    <x v="114"/>
    <x v="4"/>
    <n v="91103"/>
    <n v="552"/>
    <x v="399"/>
    <s v="BP107"/>
    <n v="6"/>
    <x v="6"/>
    <n v="1"/>
    <n v="12"/>
    <x v="1"/>
    <s v="BP"/>
    <n v="72"/>
    <x v="12"/>
    <x v="7"/>
    <x v="1"/>
  </r>
  <r>
    <s v="626-924-1282"/>
    <s v="44815 Meadow Ridge Plaza"/>
    <x v="114"/>
    <x v="4"/>
    <n v="91103"/>
    <n v="1493"/>
    <x v="478"/>
    <s v="RS707"/>
    <n v="2"/>
    <x v="21"/>
    <n v="6"/>
    <n v="599"/>
    <x v="2"/>
    <s v="RS"/>
    <n v="1198"/>
    <x v="2"/>
    <x v="1"/>
    <x v="1"/>
  </r>
  <r>
    <s v="717-372-9166"/>
    <s v="558 Mallory Avenue"/>
    <x v="247"/>
    <x v="21"/>
    <n v="17622"/>
    <n v="1913"/>
    <x v="414"/>
    <s v="BP110"/>
    <n v="3"/>
    <x v="11"/>
    <n v="1"/>
    <n v="11.99"/>
    <x v="1"/>
    <s v="BP"/>
    <n v="35.97"/>
    <x v="24"/>
    <x v="9"/>
    <x v="0"/>
  </r>
  <r>
    <s v="513-863-2101"/>
    <s v="493 Comanche Lane"/>
    <x v="238"/>
    <x v="20"/>
    <n v="45228"/>
    <n v="110"/>
    <x v="199"/>
    <s v="RS703"/>
    <n v="5"/>
    <x v="50"/>
    <n v="6"/>
    <n v="549"/>
    <x v="2"/>
    <s v="RS"/>
    <n v="2745"/>
    <x v="14"/>
    <x v="4"/>
    <x v="1"/>
  </r>
  <r>
    <s v="513-863-2101"/>
    <s v="493 Comanche Lane"/>
    <x v="238"/>
    <x v="20"/>
    <n v="45228"/>
    <n v="436"/>
    <x v="277"/>
    <s v="EB513"/>
    <n v="5"/>
    <x v="55"/>
    <n v="4"/>
    <n v="14.99"/>
    <x v="3"/>
    <s v="EB"/>
    <n v="74.95"/>
    <x v="26"/>
    <x v="7"/>
    <x v="1"/>
  </r>
  <r>
    <s v="619-322-8326"/>
    <s v="13871 Summit Place"/>
    <x v="158"/>
    <x v="4"/>
    <n v="92137"/>
    <n v="8"/>
    <x v="197"/>
    <s v="TV810"/>
    <n v="1"/>
    <x v="68"/>
    <n v="7"/>
    <n v="44.95"/>
    <x v="0"/>
    <s v="TV"/>
    <n v="44.95"/>
    <x v="13"/>
    <x v="4"/>
    <x v="1"/>
  </r>
  <r>
    <s v="619-322-8326"/>
    <s v="13871 Summit Place"/>
    <x v="158"/>
    <x v="4"/>
    <n v="92137"/>
    <n v="1878"/>
    <x v="513"/>
    <s v="RS707"/>
    <n v="5"/>
    <x v="21"/>
    <n v="6"/>
    <n v="599"/>
    <x v="2"/>
    <s v="RS"/>
    <n v="2995"/>
    <x v="16"/>
    <x v="9"/>
    <x v="0"/>
  </r>
  <r>
    <s v="619-322-8326"/>
    <s v="13871 Summit Place"/>
    <x v="158"/>
    <x v="4"/>
    <n v="92137"/>
    <n v="3063"/>
    <x v="168"/>
    <s v="BP107"/>
    <n v="5"/>
    <x v="6"/>
    <n v="1"/>
    <n v="12"/>
    <x v="1"/>
    <s v="BP"/>
    <n v="60"/>
    <x v="12"/>
    <x v="8"/>
    <x v="0"/>
  </r>
  <r>
    <s v="805-711-8128"/>
    <s v="83 Mayer Point"/>
    <x v="336"/>
    <x v="4"/>
    <n v="93034"/>
    <n v="147"/>
    <x v="680"/>
    <s v="RS703"/>
    <n v="3"/>
    <x v="50"/>
    <n v="6"/>
    <n v="549"/>
    <x v="2"/>
    <s v="RS"/>
    <n v="1647"/>
    <x v="15"/>
    <x v="4"/>
    <x v="1"/>
  </r>
  <r>
    <s v="805-711-8128"/>
    <s v="83 Mayer Point"/>
    <x v="336"/>
    <x v="4"/>
    <n v="93034"/>
    <n v="544"/>
    <x v="701"/>
    <s v="EB508"/>
    <n v="4"/>
    <x v="5"/>
    <n v="4"/>
    <n v="15.5"/>
    <x v="3"/>
    <s v="EB"/>
    <n v="62"/>
    <x v="25"/>
    <x v="7"/>
    <x v="1"/>
  </r>
  <r>
    <s v="805-711-8128"/>
    <s v="83 Mayer Point"/>
    <x v="336"/>
    <x v="4"/>
    <n v="93034"/>
    <n v="599"/>
    <x v="114"/>
    <s v="DS303"/>
    <n v="3"/>
    <x v="53"/>
    <n v="3"/>
    <n v="450"/>
    <x v="5"/>
    <s v="DS"/>
    <n v="1350"/>
    <x v="9"/>
    <x v="2"/>
    <x v="1"/>
  </r>
  <r>
    <s v="309-352-3647"/>
    <s v="6627 Corben Plaza"/>
    <x v="62"/>
    <x v="17"/>
    <n v="61651"/>
    <n v="279"/>
    <x v="142"/>
    <s v="BP105"/>
    <n v="4"/>
    <x v="29"/>
    <n v="1"/>
    <n v="12"/>
    <x v="1"/>
    <s v="BP"/>
    <n v="48"/>
    <x v="0"/>
    <x v="9"/>
    <x v="1"/>
  </r>
  <r>
    <s v="267-168-6705"/>
    <s v="86 Farwell Junction"/>
    <x v="34"/>
    <x v="21"/>
    <n v="19136"/>
    <n v="568"/>
    <x v="490"/>
    <s v="BP106"/>
    <n v="4"/>
    <x v="52"/>
    <n v="1"/>
    <n v="8.99"/>
    <x v="1"/>
    <s v="BP"/>
    <n v="35.96"/>
    <x v="8"/>
    <x v="2"/>
    <x v="1"/>
  </r>
  <r>
    <s v="267-168-6705"/>
    <s v="86 Farwell Junction"/>
    <x v="34"/>
    <x v="21"/>
    <n v="19136"/>
    <n v="2552"/>
    <x v="43"/>
    <s v="EB508"/>
    <n v="3"/>
    <x v="5"/>
    <n v="4"/>
    <n v="15.5"/>
    <x v="3"/>
    <s v="EB"/>
    <n v="46.5"/>
    <x v="12"/>
    <x v="6"/>
    <x v="0"/>
  </r>
  <r>
    <s v="267-168-6705"/>
    <s v="86 Farwell Junction"/>
    <x v="34"/>
    <x v="21"/>
    <n v="19136"/>
    <n v="3202"/>
    <x v="368"/>
    <s v="TV805"/>
    <n v="5"/>
    <x v="9"/>
    <n v="7"/>
    <n v="49"/>
    <x v="0"/>
    <s v="TV"/>
    <n v="245"/>
    <x v="12"/>
    <x v="1"/>
    <x v="0"/>
  </r>
  <r>
    <s v="424-322-7046"/>
    <s v="92687 Gale Trail"/>
    <x v="57"/>
    <x v="4"/>
    <n v="90071"/>
    <n v="2699"/>
    <x v="578"/>
    <s v="RS702"/>
    <n v="4"/>
    <x v="36"/>
    <n v="6"/>
    <n v="899"/>
    <x v="2"/>
    <s v="RS"/>
    <n v="3596"/>
    <x v="29"/>
    <x v="0"/>
    <x v="0"/>
  </r>
  <r>
    <s v="626-216-7870"/>
    <s v="3904 Elmside Junction"/>
    <x v="114"/>
    <x v="4"/>
    <n v="91103"/>
    <n v="1005"/>
    <x v="579"/>
    <s v="BP106"/>
    <n v="3"/>
    <x v="52"/>
    <n v="1"/>
    <n v="8.99"/>
    <x v="1"/>
    <s v="BP"/>
    <n v="26.97"/>
    <x v="18"/>
    <x v="11"/>
    <x v="1"/>
  </r>
  <r>
    <s v="626-216-7870"/>
    <s v="3904 Elmside Junction"/>
    <x v="114"/>
    <x v="4"/>
    <n v="91103"/>
    <n v="2763"/>
    <x v="512"/>
    <s v="EB504"/>
    <n v="2"/>
    <x v="14"/>
    <n v="4"/>
    <n v="12.99"/>
    <x v="3"/>
    <s v="EB"/>
    <n v="25.98"/>
    <x v="24"/>
    <x v="11"/>
    <x v="0"/>
  </r>
  <r>
    <s v="717-863-9284"/>
    <s v="76577 John Wall Point"/>
    <x v="53"/>
    <x v="21"/>
    <n v="17121"/>
    <n v="1620"/>
    <x v="614"/>
    <s v="DK206"/>
    <n v="3"/>
    <x v="46"/>
    <n v="2"/>
    <n v="119"/>
    <x v="4"/>
    <s v="DK"/>
    <n v="357"/>
    <x v="24"/>
    <x v="3"/>
    <x v="1"/>
  </r>
  <r>
    <s v="717-863-9284"/>
    <s v="76577 John Wall Point"/>
    <x v="53"/>
    <x v="21"/>
    <n v="17121"/>
    <n v="1644"/>
    <x v="640"/>
    <s v="TV809"/>
    <n v="2"/>
    <x v="64"/>
    <n v="7"/>
    <n v="42.99"/>
    <x v="0"/>
    <s v="TV"/>
    <n v="85.98"/>
    <x v="19"/>
    <x v="3"/>
    <x v="1"/>
  </r>
  <r>
    <s v="717-863-9284"/>
    <s v="76577 John Wall Point"/>
    <x v="53"/>
    <x v="21"/>
    <n v="17121"/>
    <n v="1651"/>
    <x v="50"/>
    <s v="TV810"/>
    <n v="3"/>
    <x v="68"/>
    <n v="7"/>
    <n v="44.95"/>
    <x v="0"/>
    <s v="TV"/>
    <n v="134.85000000000002"/>
    <x v="22"/>
    <x v="3"/>
    <x v="1"/>
  </r>
  <r>
    <s v="717-863-9284"/>
    <s v="76577 John Wall Point"/>
    <x v="53"/>
    <x v="21"/>
    <n v="17121"/>
    <n v="1852"/>
    <x v="105"/>
    <s v="DK202"/>
    <n v="3"/>
    <x v="56"/>
    <n v="2"/>
    <n v="58.95"/>
    <x v="4"/>
    <s v="DK"/>
    <n v="176.85000000000002"/>
    <x v="26"/>
    <x v="9"/>
    <x v="0"/>
  </r>
  <r>
    <s v="717-863-9284"/>
    <s v="76577 John Wall Point"/>
    <x v="53"/>
    <x v="21"/>
    <n v="17121"/>
    <n v="3192"/>
    <x v="297"/>
    <s v="RK602"/>
    <n v="3"/>
    <x v="49"/>
    <n v="5"/>
    <n v="189"/>
    <x v="6"/>
    <s v="RK"/>
    <n v="567"/>
    <x v="11"/>
    <x v="1"/>
    <x v="0"/>
  </r>
  <r>
    <s v="724-796-8716"/>
    <s v="67 Packers Hill"/>
    <x v="337"/>
    <x v="21"/>
    <n v="16107"/>
    <n v="3173"/>
    <x v="446"/>
    <s v="RS702"/>
    <n v="2"/>
    <x v="36"/>
    <n v="6"/>
    <n v="899"/>
    <x v="2"/>
    <s v="RS"/>
    <n v="1798"/>
    <x v="14"/>
    <x v="1"/>
    <x v="0"/>
  </r>
  <r>
    <s v="801-981-2613"/>
    <s v="70130 Summerview Drive"/>
    <x v="338"/>
    <x v="38"/>
    <n v="84605"/>
    <n v="427"/>
    <x v="277"/>
    <s v="BP110"/>
    <n v="3"/>
    <x v="11"/>
    <n v="1"/>
    <n v="11.99"/>
    <x v="1"/>
    <s v="BP"/>
    <n v="35.97"/>
    <x v="26"/>
    <x v="7"/>
    <x v="1"/>
  </r>
  <r>
    <s v="801-981-2613"/>
    <s v="70130 Summerview Drive"/>
    <x v="338"/>
    <x v="38"/>
    <n v="84605"/>
    <n v="2025"/>
    <x v="654"/>
    <s v="EB513"/>
    <n v="4"/>
    <x v="55"/>
    <n v="4"/>
    <n v="14.99"/>
    <x v="3"/>
    <s v="EB"/>
    <n v="59.96"/>
    <x v="9"/>
    <x v="5"/>
    <x v="0"/>
  </r>
  <r>
    <s v="801-981-2613"/>
    <s v="70130 Summerview Drive"/>
    <x v="338"/>
    <x v="38"/>
    <n v="84605"/>
    <n v="2368"/>
    <x v="451"/>
    <s v="RK602"/>
    <n v="4"/>
    <x v="49"/>
    <n v="5"/>
    <n v="189"/>
    <x v="6"/>
    <s v="RK"/>
    <n v="756"/>
    <x v="14"/>
    <x v="2"/>
    <x v="0"/>
  </r>
  <r>
    <s v="559-841-7710"/>
    <s v="90 Garrison Road"/>
    <x v="102"/>
    <x v="4"/>
    <n v="93786"/>
    <n v="2153"/>
    <x v="210"/>
    <s v="BP110"/>
    <n v="6"/>
    <x v="11"/>
    <n v="1"/>
    <n v="11.99"/>
    <x v="1"/>
    <s v="BP"/>
    <n v="71.94"/>
    <x v="16"/>
    <x v="7"/>
    <x v="0"/>
  </r>
  <r>
    <s v="210-355-3453"/>
    <s v="72 Vahlen Place"/>
    <x v="63"/>
    <x v="3"/>
    <n v="78230"/>
    <n v="84"/>
    <x v="605"/>
    <s v="DK205"/>
    <n v="3"/>
    <x v="7"/>
    <n v="2"/>
    <n v="89.95"/>
    <x v="4"/>
    <s v="DK"/>
    <n v="269.85000000000002"/>
    <x v="7"/>
    <x v="4"/>
    <x v="1"/>
  </r>
  <r>
    <s v="210-355-3453"/>
    <s v="72 Vahlen Place"/>
    <x v="63"/>
    <x v="3"/>
    <n v="78230"/>
    <n v="2067"/>
    <x v="372"/>
    <s v="EB501"/>
    <n v="4"/>
    <x v="16"/>
    <n v="4"/>
    <n v="23.99"/>
    <x v="3"/>
    <s v="EB"/>
    <n v="95.96"/>
    <x v="7"/>
    <x v="5"/>
    <x v="0"/>
  </r>
  <r>
    <s v="205-702-0359"/>
    <s v="548 Dawn Circle"/>
    <x v="86"/>
    <x v="29"/>
    <n v="35295"/>
    <n v="1457"/>
    <x v="493"/>
    <s v="RK604"/>
    <n v="3"/>
    <x v="35"/>
    <n v="5"/>
    <n v="189"/>
    <x v="6"/>
    <s v="RK"/>
    <n v="567"/>
    <x v="6"/>
    <x v="1"/>
    <x v="1"/>
  </r>
  <r>
    <s v="205-702-0359"/>
    <s v="548 Dawn Circle"/>
    <x v="86"/>
    <x v="29"/>
    <n v="35295"/>
    <n v="1718"/>
    <x v="293"/>
    <s v="TV801"/>
    <n v="2"/>
    <x v="60"/>
    <n v="7"/>
    <n v="36.99"/>
    <x v="0"/>
    <s v="TV"/>
    <n v="73.98"/>
    <x v="20"/>
    <x v="4"/>
    <x v="0"/>
  </r>
  <r>
    <s v="205-702-0359"/>
    <s v="548 Dawn Circle"/>
    <x v="86"/>
    <x v="29"/>
    <n v="35295"/>
    <n v="2261"/>
    <x v="167"/>
    <s v="TV806"/>
    <n v="4"/>
    <x v="61"/>
    <n v="7"/>
    <n v="49"/>
    <x v="0"/>
    <s v="TV"/>
    <n v="196"/>
    <x v="26"/>
    <x v="2"/>
    <x v="0"/>
  </r>
  <r>
    <s v="605-282-2699"/>
    <s v="4598 Corben Street"/>
    <x v="31"/>
    <x v="23"/>
    <n v="57188"/>
    <n v="2712"/>
    <x v="23"/>
    <s v="EB511"/>
    <n v="5"/>
    <x v="42"/>
    <n v="4"/>
    <n v="20.95"/>
    <x v="3"/>
    <s v="EB"/>
    <n v="104.75"/>
    <x v="18"/>
    <x v="11"/>
    <x v="0"/>
  </r>
  <r>
    <s v="480-106-2175"/>
    <s v="53 Annamark Alley"/>
    <x v="26"/>
    <x v="6"/>
    <n v="85020"/>
    <n v="1494"/>
    <x v="478"/>
    <s v="TV808"/>
    <n v="4"/>
    <x v="26"/>
    <n v="7"/>
    <n v="34.99"/>
    <x v="0"/>
    <s v="TV"/>
    <n v="139.96"/>
    <x v="2"/>
    <x v="1"/>
    <x v="1"/>
  </r>
  <r>
    <s v="352-300-5101"/>
    <s v="3744 Utah Lane"/>
    <x v="94"/>
    <x v="8"/>
    <n v="34474"/>
    <n v="2773"/>
    <x v="110"/>
    <s v="EB505"/>
    <n v="5"/>
    <x v="32"/>
    <n v="4"/>
    <n v="14.99"/>
    <x v="3"/>
    <s v="EB"/>
    <n v="74.95"/>
    <x v="1"/>
    <x v="11"/>
    <x v="0"/>
  </r>
  <r>
    <s v="515-321-4710"/>
    <s v="110 Derek Junction"/>
    <x v="163"/>
    <x v="13"/>
    <n v="50335"/>
    <n v="908"/>
    <x v="369"/>
    <s v="RS706"/>
    <n v="1"/>
    <x v="38"/>
    <n v="6"/>
    <n v="883"/>
    <x v="2"/>
    <s v="RS"/>
    <n v="883"/>
    <x v="28"/>
    <x v="0"/>
    <x v="1"/>
  </r>
  <r>
    <s v="515-321-4710"/>
    <s v="110 Derek Junction"/>
    <x v="163"/>
    <x v="13"/>
    <n v="50335"/>
    <n v="921"/>
    <x v="485"/>
    <s v="TV808"/>
    <n v="5"/>
    <x v="26"/>
    <n v="7"/>
    <n v="34.99"/>
    <x v="0"/>
    <s v="TV"/>
    <n v="174.95000000000002"/>
    <x v="24"/>
    <x v="0"/>
    <x v="1"/>
  </r>
  <r>
    <s v="515-321-4710"/>
    <s v="110 Derek Junction"/>
    <x v="163"/>
    <x v="13"/>
    <n v="50335"/>
    <n v="2507"/>
    <x v="354"/>
    <s v="DS301"/>
    <n v="2"/>
    <x v="20"/>
    <n v="3"/>
    <n v="399"/>
    <x v="5"/>
    <s v="DS"/>
    <n v="798"/>
    <x v="19"/>
    <x v="6"/>
    <x v="0"/>
  </r>
  <r>
    <s v="256-633-7875"/>
    <s v="10220 Montana Lane"/>
    <x v="280"/>
    <x v="29"/>
    <n v="35810"/>
    <n v="1405"/>
    <x v="568"/>
    <s v="DK209"/>
    <n v="2"/>
    <x v="13"/>
    <n v="2"/>
    <n v="179"/>
    <x v="4"/>
    <s v="DK"/>
    <n v="358"/>
    <x v="0"/>
    <x v="8"/>
    <x v="1"/>
  </r>
  <r>
    <s v="256-633-7875"/>
    <s v="10220 Montana Lane"/>
    <x v="280"/>
    <x v="29"/>
    <n v="35810"/>
    <n v="1472"/>
    <x v="10"/>
    <s v="TV803"/>
    <n v="2"/>
    <x v="0"/>
    <n v="7"/>
    <n v="29.99"/>
    <x v="0"/>
    <s v="TV"/>
    <n v="59.98"/>
    <x v="10"/>
    <x v="1"/>
    <x v="1"/>
  </r>
  <r>
    <s v="256-633-7875"/>
    <s v="10220 Montana Lane"/>
    <x v="280"/>
    <x v="29"/>
    <n v="35810"/>
    <n v="2134"/>
    <x v="152"/>
    <s v="EB503"/>
    <n v="5"/>
    <x v="24"/>
    <n v="4"/>
    <n v="24.99"/>
    <x v="3"/>
    <s v="EB"/>
    <n v="124.94999999999999"/>
    <x v="13"/>
    <x v="7"/>
    <x v="0"/>
  </r>
  <r>
    <s v="210-967-1682"/>
    <s v="11 Vernon Crossing"/>
    <x v="63"/>
    <x v="3"/>
    <n v="78265"/>
    <n v="2008"/>
    <x v="682"/>
    <s v="TV802"/>
    <n v="4"/>
    <x v="31"/>
    <n v="7"/>
    <n v="49.95"/>
    <x v="0"/>
    <s v="TV"/>
    <n v="199.8"/>
    <x v="23"/>
    <x v="5"/>
    <x v="0"/>
  </r>
  <r>
    <s v="210-967-1682"/>
    <s v="11 Vernon Crossing"/>
    <x v="63"/>
    <x v="3"/>
    <n v="78265"/>
    <n v="2086"/>
    <x v="256"/>
    <s v="DK203"/>
    <n v="3"/>
    <x v="30"/>
    <n v="2"/>
    <n v="69"/>
    <x v="4"/>
    <s v="DK"/>
    <n v="207"/>
    <x v="4"/>
    <x v="5"/>
    <x v="0"/>
  </r>
  <r>
    <s v="210-967-1682"/>
    <s v="11 Vernon Crossing"/>
    <x v="63"/>
    <x v="3"/>
    <n v="78265"/>
    <n v="2378"/>
    <x v="442"/>
    <s v="DS303"/>
    <n v="2"/>
    <x v="53"/>
    <n v="3"/>
    <n v="450"/>
    <x v="5"/>
    <s v="DS"/>
    <n v="900"/>
    <x v="0"/>
    <x v="2"/>
    <x v="0"/>
  </r>
  <r>
    <s v="808-453-7330"/>
    <s v="591 Marquette Place"/>
    <x v="142"/>
    <x v="41"/>
    <n v="96835"/>
    <n v="1813"/>
    <x v="340"/>
    <s v="BP108"/>
    <n v="2"/>
    <x v="40"/>
    <n v="1"/>
    <n v="7.99"/>
    <x v="1"/>
    <s v="BP"/>
    <n v="15.98"/>
    <x v="4"/>
    <x v="4"/>
    <x v="0"/>
  </r>
  <r>
    <s v="808-453-7330"/>
    <s v="591 Marquette Place"/>
    <x v="142"/>
    <x v="41"/>
    <n v="96835"/>
    <n v="2741"/>
    <x v="371"/>
    <s v="BP106"/>
    <n v="4"/>
    <x v="52"/>
    <n v="1"/>
    <n v="8.99"/>
    <x v="1"/>
    <s v="BP"/>
    <n v="35.96"/>
    <x v="16"/>
    <x v="11"/>
    <x v="0"/>
  </r>
  <r>
    <s v="626-269-0421"/>
    <s v="996 Victoria Drive"/>
    <x v="114"/>
    <x v="4"/>
    <n v="91186"/>
    <n v="196"/>
    <x v="459"/>
    <s v="BP105"/>
    <n v="3"/>
    <x v="29"/>
    <n v="1"/>
    <n v="12"/>
    <x v="1"/>
    <s v="BP"/>
    <n v="36"/>
    <x v="9"/>
    <x v="9"/>
    <x v="1"/>
  </r>
  <r>
    <s v="626-269-0421"/>
    <s v="996 Victoria Drive"/>
    <x v="114"/>
    <x v="4"/>
    <n v="91186"/>
    <n v="862"/>
    <x v="314"/>
    <s v="EB502"/>
    <n v="3"/>
    <x v="39"/>
    <n v="4"/>
    <n v="24.95"/>
    <x v="3"/>
    <s v="EB"/>
    <n v="74.849999999999994"/>
    <x v="8"/>
    <x v="0"/>
    <x v="1"/>
  </r>
  <r>
    <s v="626-269-0421"/>
    <s v="996 Victoria Drive"/>
    <x v="114"/>
    <x v="4"/>
    <n v="91186"/>
    <n v="2017"/>
    <x v="83"/>
    <s v="DS301"/>
    <n v="2"/>
    <x v="20"/>
    <n v="3"/>
    <n v="399"/>
    <x v="5"/>
    <s v="DS"/>
    <n v="798"/>
    <x v="6"/>
    <x v="5"/>
    <x v="0"/>
  </r>
  <r>
    <s v="504-901-9921"/>
    <s v="5046 Mosinee Road"/>
    <x v="20"/>
    <x v="16"/>
    <n v="70124"/>
    <n v="1412"/>
    <x v="56"/>
    <s v="DK201"/>
    <n v="3"/>
    <x v="19"/>
    <n v="2"/>
    <n v="54"/>
    <x v="4"/>
    <s v="DK"/>
    <n v="162"/>
    <x v="11"/>
    <x v="8"/>
    <x v="1"/>
  </r>
  <r>
    <s v="504-901-9921"/>
    <s v="5046 Mosinee Road"/>
    <x v="20"/>
    <x v="16"/>
    <n v="70124"/>
    <n v="2616"/>
    <x v="409"/>
    <s v="TV804"/>
    <n v="2"/>
    <x v="4"/>
    <n v="7"/>
    <n v="37.99"/>
    <x v="0"/>
    <s v="TV"/>
    <n v="75.98"/>
    <x v="10"/>
    <x v="0"/>
    <x v="0"/>
  </r>
  <r>
    <s v="504-901-9921"/>
    <s v="5046 Mosinee Road"/>
    <x v="20"/>
    <x v="16"/>
    <n v="70124"/>
    <n v="3126"/>
    <x v="565"/>
    <s v="DS302"/>
    <n v="5"/>
    <x v="23"/>
    <n v="3"/>
    <n v="395"/>
    <x v="5"/>
    <s v="DS"/>
    <n v="1975"/>
    <x v="10"/>
    <x v="1"/>
    <x v="0"/>
  </r>
  <r>
    <s v="918-116-5059"/>
    <s v="14 Mcbride Junction"/>
    <x v="27"/>
    <x v="5"/>
    <n v="74116"/>
    <n v="804"/>
    <x v="240"/>
    <s v="EB518"/>
    <n v="5"/>
    <x v="54"/>
    <n v="4"/>
    <n v="14.99"/>
    <x v="3"/>
    <s v="EB"/>
    <n v="74.95"/>
    <x v="17"/>
    <x v="6"/>
    <x v="1"/>
  </r>
  <r>
    <s v="918-116-5059"/>
    <s v="14 Mcbride Junction"/>
    <x v="27"/>
    <x v="5"/>
    <n v="74116"/>
    <n v="1699"/>
    <x v="274"/>
    <s v="RK603"/>
    <n v="1"/>
    <x v="27"/>
    <n v="5"/>
    <n v="189"/>
    <x v="6"/>
    <s v="RK"/>
    <n v="189"/>
    <x v="13"/>
    <x v="4"/>
    <x v="0"/>
  </r>
  <r>
    <s v="407-805-9105"/>
    <s v="591 Esker Road"/>
    <x v="116"/>
    <x v="8"/>
    <n v="32808"/>
    <n v="1535"/>
    <x v="261"/>
    <s v="EB502"/>
    <n v="3"/>
    <x v="39"/>
    <n v="4"/>
    <n v="24.95"/>
    <x v="3"/>
    <s v="EB"/>
    <n v="74.849999999999994"/>
    <x v="25"/>
    <x v="1"/>
    <x v="1"/>
  </r>
  <r>
    <s v="407-805-9105"/>
    <s v="591 Esker Road"/>
    <x v="116"/>
    <x v="8"/>
    <n v="32808"/>
    <n v="3136"/>
    <x v="176"/>
    <s v="EB517"/>
    <n v="2"/>
    <x v="62"/>
    <n v="4"/>
    <n v="19.5"/>
    <x v="3"/>
    <s v="EB"/>
    <n v="39"/>
    <x v="27"/>
    <x v="1"/>
    <x v="0"/>
  </r>
  <r>
    <s v="202-884-7359"/>
    <s v="290 Columbus Parkway"/>
    <x v="0"/>
    <x v="0"/>
    <n v="20380"/>
    <n v="27"/>
    <x v="318"/>
    <s v="EB519"/>
    <n v="5"/>
    <x v="51"/>
    <n v="4"/>
    <n v="16.75"/>
    <x v="3"/>
    <s v="EB"/>
    <n v="83.75"/>
    <x v="20"/>
    <x v="4"/>
    <x v="1"/>
  </r>
  <r>
    <s v="202-884-7359"/>
    <s v="290 Columbus Parkway"/>
    <x v="0"/>
    <x v="0"/>
    <n v="20380"/>
    <n v="1340"/>
    <x v="91"/>
    <s v="RS705"/>
    <n v="4"/>
    <x v="3"/>
    <n v="6"/>
    <n v="684"/>
    <x v="2"/>
    <s v="RS"/>
    <n v="2736"/>
    <x v="27"/>
    <x v="8"/>
    <x v="1"/>
  </r>
  <r>
    <s v="225-414-3073"/>
    <s v="74 Granby Lane"/>
    <x v="97"/>
    <x v="16"/>
    <n v="70815"/>
    <n v="1793"/>
    <x v="191"/>
    <s v="EB521"/>
    <n v="6"/>
    <x v="44"/>
    <n v="4"/>
    <n v="19.5"/>
    <x v="3"/>
    <s v="EB"/>
    <n v="117"/>
    <x v="22"/>
    <x v="4"/>
    <x v="0"/>
  </r>
  <r>
    <s v="225-414-3073"/>
    <s v="74 Granby Lane"/>
    <x v="97"/>
    <x v="16"/>
    <n v="70815"/>
    <n v="3211"/>
    <x v="93"/>
    <s v="DS305"/>
    <n v="3"/>
    <x v="10"/>
    <n v="3"/>
    <n v="455"/>
    <x v="5"/>
    <s v="DS"/>
    <n v="1365"/>
    <x v="13"/>
    <x v="3"/>
    <x v="0"/>
  </r>
  <r>
    <s v="386-305-8707"/>
    <s v="91722 Dryden Park"/>
    <x v="150"/>
    <x v="8"/>
    <n v="32128"/>
    <n v="1142"/>
    <x v="427"/>
    <s v="TV813"/>
    <n v="2"/>
    <x v="33"/>
    <n v="7"/>
    <n v="29.99"/>
    <x v="0"/>
    <s v="TV"/>
    <n v="59.98"/>
    <x v="18"/>
    <x v="10"/>
    <x v="1"/>
  </r>
  <r>
    <s v="603-628-3760"/>
    <s v="25306 Tennessee Parkway"/>
    <x v="24"/>
    <x v="19"/>
    <n v="3804"/>
    <n v="1520"/>
    <x v="715"/>
    <s v="TV808"/>
    <n v="5"/>
    <x v="26"/>
    <n v="7"/>
    <n v="34.99"/>
    <x v="0"/>
    <s v="TV"/>
    <n v="174.95000000000002"/>
    <x v="22"/>
    <x v="1"/>
    <x v="1"/>
  </r>
  <r>
    <s v="309-222-6187"/>
    <s v="85 Claremont Avenue"/>
    <x v="339"/>
    <x v="17"/>
    <n v="61709"/>
    <n v="1025"/>
    <x v="206"/>
    <s v="EB505"/>
    <n v="6"/>
    <x v="32"/>
    <n v="4"/>
    <n v="14.99"/>
    <x v="3"/>
    <s v="EB"/>
    <n v="89.94"/>
    <x v="16"/>
    <x v="11"/>
    <x v="1"/>
  </r>
  <r>
    <s v="315-521-0940"/>
    <s v="18759 Karstens Alley"/>
    <x v="87"/>
    <x v="1"/>
    <n v="13217"/>
    <n v="74"/>
    <x v="116"/>
    <s v="DK202"/>
    <n v="2"/>
    <x v="56"/>
    <n v="2"/>
    <n v="58.95"/>
    <x v="4"/>
    <s v="DK"/>
    <n v="117.9"/>
    <x v="30"/>
    <x v="4"/>
    <x v="1"/>
  </r>
  <r>
    <s v="850-643-1098"/>
    <s v="824 8th Center"/>
    <x v="340"/>
    <x v="8"/>
    <n v="32405"/>
    <n v="2561"/>
    <x v="596"/>
    <s v="EB521"/>
    <n v="5"/>
    <x v="44"/>
    <n v="4"/>
    <n v="19.5"/>
    <x v="3"/>
    <s v="EB"/>
    <n v="97.5"/>
    <x v="15"/>
    <x v="6"/>
    <x v="0"/>
  </r>
  <r>
    <s v="979-513-8742"/>
    <s v="861 Oneill Crossing"/>
    <x v="307"/>
    <x v="3"/>
    <n v="77844"/>
    <n v="813"/>
    <x v="157"/>
    <s v="EB518"/>
    <n v="1"/>
    <x v="54"/>
    <n v="4"/>
    <n v="14.99"/>
    <x v="3"/>
    <s v="EB"/>
    <n v="14.99"/>
    <x v="22"/>
    <x v="6"/>
    <x v="1"/>
  </r>
  <r>
    <s v="515-495-2976"/>
    <s v="30 Roxbury Hill"/>
    <x v="163"/>
    <x v="13"/>
    <n v="50305"/>
    <n v="2458"/>
    <x v="522"/>
    <s v="DS307"/>
    <n v="1"/>
    <x v="12"/>
    <n v="3"/>
    <n v="499"/>
    <x v="5"/>
    <s v="DS"/>
    <n v="499"/>
    <x v="27"/>
    <x v="6"/>
    <x v="0"/>
  </r>
  <r>
    <s v="503-870-9134"/>
    <s v="26 Reindahl Avenue"/>
    <x v="266"/>
    <x v="36"/>
    <n v="97211"/>
    <n v="747"/>
    <x v="64"/>
    <s v="DK209"/>
    <n v="6"/>
    <x v="13"/>
    <n v="2"/>
    <n v="179"/>
    <x v="4"/>
    <s v="DK"/>
    <n v="1074"/>
    <x v="20"/>
    <x v="6"/>
    <x v="1"/>
  </r>
  <r>
    <s v="503-870-9134"/>
    <s v="26 Reindahl Avenue"/>
    <x v="266"/>
    <x v="36"/>
    <n v="97211"/>
    <n v="1891"/>
    <x v="102"/>
    <s v="EB514"/>
    <n v="5"/>
    <x v="8"/>
    <n v="4"/>
    <n v="23.99"/>
    <x v="3"/>
    <s v="EB"/>
    <n v="119.94999999999999"/>
    <x v="3"/>
    <x v="9"/>
    <x v="0"/>
  </r>
  <r>
    <s v="503-870-9134"/>
    <s v="26 Reindahl Avenue"/>
    <x v="266"/>
    <x v="36"/>
    <n v="97211"/>
    <n v="1959"/>
    <x v="241"/>
    <s v="BP107"/>
    <n v="4"/>
    <x v="6"/>
    <n v="1"/>
    <n v="12"/>
    <x v="1"/>
    <s v="BP"/>
    <n v="48"/>
    <x v="14"/>
    <x v="9"/>
    <x v="0"/>
  </r>
  <r>
    <s v="501-287-4304"/>
    <s v="481 Mitchell Circle"/>
    <x v="33"/>
    <x v="25"/>
    <n v="72209"/>
    <n v="376"/>
    <x v="450"/>
    <s v="EB517"/>
    <n v="3"/>
    <x v="62"/>
    <n v="4"/>
    <n v="19.5"/>
    <x v="3"/>
    <s v="EB"/>
    <n v="58.5"/>
    <x v="1"/>
    <x v="5"/>
    <x v="1"/>
  </r>
  <r>
    <s v="501-287-4304"/>
    <s v="481 Mitchell Circle"/>
    <x v="33"/>
    <x v="25"/>
    <n v="72209"/>
    <n v="867"/>
    <x v="584"/>
    <s v="EB517"/>
    <n v="4"/>
    <x v="62"/>
    <n v="4"/>
    <n v="19.5"/>
    <x v="3"/>
    <s v="EB"/>
    <n v="78"/>
    <x v="20"/>
    <x v="0"/>
    <x v="1"/>
  </r>
  <r>
    <s v="501-287-4304"/>
    <s v="481 Mitchell Circle"/>
    <x v="33"/>
    <x v="25"/>
    <n v="72209"/>
    <n v="2324"/>
    <x v="95"/>
    <s v="EB508"/>
    <n v="4"/>
    <x v="5"/>
    <n v="4"/>
    <n v="15.5"/>
    <x v="3"/>
    <s v="EB"/>
    <n v="62"/>
    <x v="24"/>
    <x v="2"/>
    <x v="0"/>
  </r>
  <r>
    <s v="501-287-4304"/>
    <s v="481 Mitchell Circle"/>
    <x v="33"/>
    <x v="25"/>
    <n v="72209"/>
    <n v="2457"/>
    <x v="65"/>
    <s v="BP102"/>
    <n v="3"/>
    <x v="1"/>
    <n v="1"/>
    <n v="8.99"/>
    <x v="1"/>
    <s v="BP"/>
    <n v="26.97"/>
    <x v="28"/>
    <x v="6"/>
    <x v="0"/>
  </r>
  <r>
    <s v="317-630-5960"/>
    <s v="78 Carey Junction"/>
    <x v="76"/>
    <x v="18"/>
    <n v="46239"/>
    <n v="713"/>
    <x v="425"/>
    <s v="DS305"/>
    <n v="4"/>
    <x v="10"/>
    <n v="3"/>
    <n v="455"/>
    <x v="5"/>
    <s v="DS"/>
    <n v="1820"/>
    <x v="15"/>
    <x v="2"/>
    <x v="1"/>
  </r>
  <r>
    <s v="317-630-5960"/>
    <s v="78 Carey Junction"/>
    <x v="76"/>
    <x v="18"/>
    <n v="46239"/>
    <n v="1031"/>
    <x v="690"/>
    <s v="RS706"/>
    <n v="3"/>
    <x v="38"/>
    <n v="6"/>
    <n v="883"/>
    <x v="2"/>
    <s v="RS"/>
    <n v="2649"/>
    <x v="9"/>
    <x v="11"/>
    <x v="1"/>
  </r>
  <r>
    <s v="501-392-7676"/>
    <s v="755 Maple Wood Pass"/>
    <x v="264"/>
    <x v="25"/>
    <n v="72199"/>
    <n v="2671"/>
    <x v="706"/>
    <s v="EB521"/>
    <n v="2"/>
    <x v="44"/>
    <n v="4"/>
    <n v="19.5"/>
    <x v="3"/>
    <s v="EB"/>
    <n v="39"/>
    <x v="4"/>
    <x v="0"/>
    <x v="0"/>
  </r>
  <r>
    <s v="513-924-8463"/>
    <s v="2869 1st Alley"/>
    <x v="238"/>
    <x v="20"/>
    <n v="45208"/>
    <n v="748"/>
    <x v="697"/>
    <s v="DS306"/>
    <n v="2"/>
    <x v="17"/>
    <n v="3"/>
    <n v="250"/>
    <x v="5"/>
    <s v="DS"/>
    <n v="500"/>
    <x v="23"/>
    <x v="6"/>
    <x v="1"/>
  </r>
  <r>
    <s v="803-709-5801"/>
    <s v="49739 Marcy Court"/>
    <x v="182"/>
    <x v="28"/>
    <n v="29220"/>
    <n v="333"/>
    <x v="686"/>
    <s v="EB506"/>
    <n v="5"/>
    <x v="59"/>
    <n v="4"/>
    <n v="16.989999999999998"/>
    <x v="3"/>
    <s v="EB"/>
    <n v="84.949999999999989"/>
    <x v="16"/>
    <x v="5"/>
    <x v="1"/>
  </r>
  <r>
    <s v="520-703-4730"/>
    <s v="426 Union Street"/>
    <x v="7"/>
    <x v="6"/>
    <n v="85732"/>
    <n v="1017"/>
    <x v="219"/>
    <s v="RS707"/>
    <n v="1"/>
    <x v="21"/>
    <n v="6"/>
    <n v="599"/>
    <x v="2"/>
    <s v="RS"/>
    <n v="599"/>
    <x v="23"/>
    <x v="11"/>
    <x v="1"/>
  </r>
  <r>
    <s v="303-821-2331"/>
    <s v="1043 Goodland Road"/>
    <x v="210"/>
    <x v="32"/>
    <n v="80161"/>
    <n v="1133"/>
    <x v="390"/>
    <s v="RS703"/>
    <n v="3"/>
    <x v="50"/>
    <n v="6"/>
    <n v="549"/>
    <x v="2"/>
    <s v="RS"/>
    <n v="1647"/>
    <x v="26"/>
    <x v="10"/>
    <x v="1"/>
  </r>
  <r>
    <s v="408-693-6289"/>
    <s v="26500 School Center"/>
    <x v="35"/>
    <x v="4"/>
    <n v="95108"/>
    <n v="2651"/>
    <x v="54"/>
    <s v="BP105"/>
    <n v="3"/>
    <x v="29"/>
    <n v="1"/>
    <n v="12"/>
    <x v="1"/>
    <s v="BP"/>
    <n v="36"/>
    <x v="1"/>
    <x v="0"/>
    <x v="0"/>
  </r>
  <r>
    <s v="310-279-2389"/>
    <s v="26 Eagle Crest Terrace"/>
    <x v="341"/>
    <x v="4"/>
    <n v="90410"/>
    <n v="1835"/>
    <x v="453"/>
    <s v="DS302"/>
    <n v="4"/>
    <x v="23"/>
    <n v="3"/>
    <n v="395"/>
    <x v="5"/>
    <s v="DS"/>
    <n v="1580"/>
    <x v="12"/>
    <x v="4"/>
    <x v="0"/>
  </r>
  <r>
    <s v="310-279-2389"/>
    <s v="26 Eagle Crest Terrace"/>
    <x v="341"/>
    <x v="4"/>
    <n v="90410"/>
    <n v="1849"/>
    <x v="324"/>
    <s v="TV805"/>
    <n v="5"/>
    <x v="9"/>
    <n v="7"/>
    <n v="49"/>
    <x v="0"/>
    <s v="TV"/>
    <n v="245"/>
    <x v="29"/>
    <x v="4"/>
    <x v="0"/>
  </r>
  <r>
    <s v="812-539-4778"/>
    <s v="186 Derek Avenue"/>
    <x v="185"/>
    <x v="18"/>
    <n v="47747"/>
    <n v="94"/>
    <x v="441"/>
    <s v="EB517"/>
    <n v="2"/>
    <x v="62"/>
    <n v="4"/>
    <n v="19.5"/>
    <x v="3"/>
    <s v="EB"/>
    <n v="39"/>
    <x v="19"/>
    <x v="4"/>
    <x v="1"/>
  </r>
  <r>
    <s v="812-539-4778"/>
    <s v="186 Derek Avenue"/>
    <x v="185"/>
    <x v="18"/>
    <n v="47747"/>
    <n v="2909"/>
    <x v="705"/>
    <s v="DK205"/>
    <n v="3"/>
    <x v="7"/>
    <n v="2"/>
    <n v="89.95"/>
    <x v="4"/>
    <s v="DK"/>
    <n v="269.85000000000002"/>
    <x v="1"/>
    <x v="10"/>
    <x v="0"/>
  </r>
  <r>
    <s v="901-137-4352"/>
    <s v="2852 Schurz Place"/>
    <x v="200"/>
    <x v="14"/>
    <n v="38126"/>
    <n v="775"/>
    <x v="657"/>
    <s v="TV801"/>
    <n v="5"/>
    <x v="60"/>
    <n v="7"/>
    <n v="36.99"/>
    <x v="0"/>
    <s v="TV"/>
    <n v="184.95000000000002"/>
    <x v="27"/>
    <x v="6"/>
    <x v="1"/>
  </r>
  <r>
    <s v="323-925-9266"/>
    <s v="38 Vahlen Lane"/>
    <x v="57"/>
    <x v="4"/>
    <n v="90040"/>
    <n v="934"/>
    <x v="547"/>
    <s v="EB517"/>
    <n v="3"/>
    <x v="62"/>
    <n v="4"/>
    <n v="19.5"/>
    <x v="3"/>
    <s v="EB"/>
    <n v="58.5"/>
    <x v="1"/>
    <x v="0"/>
    <x v="1"/>
  </r>
  <r>
    <s v="323-925-9266"/>
    <s v="38 Vahlen Lane"/>
    <x v="57"/>
    <x v="4"/>
    <n v="90040"/>
    <n v="1512"/>
    <x v="196"/>
    <s v="EB514"/>
    <n v="3"/>
    <x v="8"/>
    <n v="4"/>
    <n v="23.99"/>
    <x v="3"/>
    <s v="EB"/>
    <n v="71.97"/>
    <x v="17"/>
    <x v="1"/>
    <x v="1"/>
  </r>
  <r>
    <s v="609-146-3752"/>
    <s v="90 Elmside Road"/>
    <x v="13"/>
    <x v="11"/>
    <n v="8650"/>
    <n v="2950"/>
    <x v="505"/>
    <s v="DS305"/>
    <n v="3"/>
    <x v="10"/>
    <n v="3"/>
    <n v="455"/>
    <x v="5"/>
    <s v="DS"/>
    <n v="1365"/>
    <x v="15"/>
    <x v="10"/>
    <x v="0"/>
  </r>
  <r>
    <s v="573-587-7548"/>
    <s v="707 Golf View Junction"/>
    <x v="182"/>
    <x v="33"/>
    <n v="65218"/>
    <n v="1743"/>
    <x v="302"/>
    <s v="RS707"/>
    <n v="3"/>
    <x v="21"/>
    <n v="6"/>
    <n v="599"/>
    <x v="2"/>
    <s v="RS"/>
    <n v="1797"/>
    <x v="28"/>
    <x v="4"/>
    <x v="0"/>
  </r>
  <r>
    <s v="573-587-7548"/>
    <s v="707 Golf View Junction"/>
    <x v="182"/>
    <x v="33"/>
    <n v="65218"/>
    <n v="2629"/>
    <x v="514"/>
    <s v="RS702"/>
    <n v="2"/>
    <x v="36"/>
    <n v="6"/>
    <n v="899"/>
    <x v="2"/>
    <s v="RS"/>
    <n v="1798"/>
    <x v="24"/>
    <x v="0"/>
    <x v="0"/>
  </r>
  <r>
    <s v="573-587-7548"/>
    <s v="707 Golf View Junction"/>
    <x v="182"/>
    <x v="33"/>
    <n v="65218"/>
    <n v="3117"/>
    <x v="250"/>
    <s v="RS702"/>
    <n v="1"/>
    <x v="36"/>
    <n v="6"/>
    <n v="899"/>
    <x v="2"/>
    <s v="RS"/>
    <n v="899"/>
    <x v="9"/>
    <x v="1"/>
    <x v="0"/>
  </r>
  <r>
    <s v="303-501-3272"/>
    <s v="236 Michigan Street"/>
    <x v="143"/>
    <x v="32"/>
    <n v="80241"/>
    <n v="217"/>
    <x v="195"/>
    <s v="TV809"/>
    <n v="5"/>
    <x v="64"/>
    <n v="7"/>
    <n v="42.99"/>
    <x v="0"/>
    <s v="TV"/>
    <n v="214.95000000000002"/>
    <x v="28"/>
    <x v="9"/>
    <x v="1"/>
  </r>
  <r>
    <s v="303-501-3272"/>
    <s v="236 Michigan Street"/>
    <x v="143"/>
    <x v="32"/>
    <n v="80241"/>
    <n v="650"/>
    <x v="703"/>
    <s v="EB516"/>
    <n v="3"/>
    <x v="57"/>
    <n v="4"/>
    <n v="16.989999999999998"/>
    <x v="3"/>
    <s v="EB"/>
    <n v="50.97"/>
    <x v="1"/>
    <x v="2"/>
    <x v="1"/>
  </r>
  <r>
    <s v="303-501-3272"/>
    <s v="236 Michigan Street"/>
    <x v="143"/>
    <x v="32"/>
    <n v="80241"/>
    <n v="1498"/>
    <x v="478"/>
    <s v="RK603"/>
    <n v="6"/>
    <x v="27"/>
    <n v="5"/>
    <n v="189"/>
    <x v="6"/>
    <s v="RK"/>
    <n v="1134"/>
    <x v="2"/>
    <x v="1"/>
    <x v="1"/>
  </r>
  <r>
    <s v="773-997-0880"/>
    <s v="54 Hansons Hill"/>
    <x v="21"/>
    <x v="17"/>
    <n v="60636"/>
    <n v="61"/>
    <x v="161"/>
    <s v="EB513"/>
    <n v="4"/>
    <x v="55"/>
    <n v="4"/>
    <n v="14.99"/>
    <x v="3"/>
    <s v="EB"/>
    <n v="59.96"/>
    <x v="27"/>
    <x v="4"/>
    <x v="1"/>
  </r>
  <r>
    <s v="405-233-6437"/>
    <s v="183 Green Crossing"/>
    <x v="5"/>
    <x v="5"/>
    <n v="73173"/>
    <n v="1536"/>
    <x v="261"/>
    <s v="BP110"/>
    <n v="2"/>
    <x v="11"/>
    <n v="1"/>
    <n v="11.99"/>
    <x v="1"/>
    <s v="BP"/>
    <n v="23.98"/>
    <x v="25"/>
    <x v="1"/>
    <x v="1"/>
  </r>
  <r>
    <s v="314-661-0084"/>
    <s v="4846 Toban Court"/>
    <x v="71"/>
    <x v="33"/>
    <n v="63196"/>
    <n v="1970"/>
    <x v="647"/>
    <s v="BP108"/>
    <n v="5"/>
    <x v="40"/>
    <n v="1"/>
    <n v="7.99"/>
    <x v="1"/>
    <s v="BP"/>
    <n v="39.950000000000003"/>
    <x v="0"/>
    <x v="9"/>
    <x v="0"/>
  </r>
  <r>
    <s v="213-264-3748"/>
    <s v="8213 Towne Point"/>
    <x v="57"/>
    <x v="4"/>
    <n v="90189"/>
    <n v="592"/>
    <x v="349"/>
    <s v="DS306"/>
    <n v="1"/>
    <x v="17"/>
    <n v="3"/>
    <n v="250"/>
    <x v="5"/>
    <s v="DS"/>
    <n v="250"/>
    <x v="16"/>
    <x v="2"/>
    <x v="1"/>
  </r>
  <r>
    <s v="213-264-3748"/>
    <s v="8213 Towne Point"/>
    <x v="57"/>
    <x v="4"/>
    <n v="90189"/>
    <n v="3102"/>
    <x v="112"/>
    <s v="TV802"/>
    <n v="4"/>
    <x v="31"/>
    <n v="7"/>
    <n v="49.95"/>
    <x v="0"/>
    <s v="TV"/>
    <n v="199.8"/>
    <x v="6"/>
    <x v="1"/>
    <x v="0"/>
  </r>
  <r>
    <s v="267-256-7311"/>
    <s v="9815 Sugar Alley"/>
    <x v="34"/>
    <x v="21"/>
    <n v="19104"/>
    <n v="137"/>
    <x v="691"/>
    <s v="TV805"/>
    <n v="3"/>
    <x v="9"/>
    <n v="7"/>
    <n v="49"/>
    <x v="0"/>
    <s v="TV"/>
    <n v="147"/>
    <x v="21"/>
    <x v="4"/>
    <x v="1"/>
  </r>
  <r>
    <s v="267-256-7311"/>
    <s v="9815 Sugar Alley"/>
    <x v="34"/>
    <x v="21"/>
    <n v="19104"/>
    <n v="282"/>
    <x v="541"/>
    <s v="DK206"/>
    <n v="3"/>
    <x v="46"/>
    <n v="2"/>
    <n v="119"/>
    <x v="4"/>
    <s v="DK"/>
    <n v="357"/>
    <x v="25"/>
    <x v="9"/>
    <x v="1"/>
  </r>
  <r>
    <s v="425-930-4097"/>
    <s v="45 Schlimgen Lane"/>
    <x v="342"/>
    <x v="26"/>
    <n v="98206"/>
    <n v="891"/>
    <x v="385"/>
    <s v="EB502"/>
    <n v="2"/>
    <x v="39"/>
    <n v="4"/>
    <n v="24.95"/>
    <x v="3"/>
    <s v="EB"/>
    <n v="49.9"/>
    <x v="9"/>
    <x v="0"/>
    <x v="1"/>
  </r>
  <r>
    <s v="425-930-4097"/>
    <s v="45 Schlimgen Lane"/>
    <x v="342"/>
    <x v="26"/>
    <n v="98206"/>
    <n v="1533"/>
    <x v="580"/>
    <s v="EB505"/>
    <n v="3"/>
    <x v="32"/>
    <n v="4"/>
    <n v="14.99"/>
    <x v="3"/>
    <s v="EB"/>
    <n v="44.97"/>
    <x v="0"/>
    <x v="1"/>
    <x v="1"/>
  </r>
  <r>
    <s v="206-561-9336"/>
    <s v="64462 Annamark Drive"/>
    <x v="51"/>
    <x v="26"/>
    <n v="98115"/>
    <n v="2171"/>
    <x v="475"/>
    <s v="EB504"/>
    <n v="3"/>
    <x v="14"/>
    <n v="4"/>
    <n v="12.99"/>
    <x v="3"/>
    <s v="EB"/>
    <n v="38.97"/>
    <x v="28"/>
    <x v="7"/>
    <x v="0"/>
  </r>
  <r>
    <s v="206-561-9336"/>
    <s v="64462 Annamark Drive"/>
    <x v="51"/>
    <x v="26"/>
    <n v="98115"/>
    <n v="2581"/>
    <x v="716"/>
    <s v="EB503"/>
    <n v="3"/>
    <x v="24"/>
    <n v="4"/>
    <n v="24.99"/>
    <x v="3"/>
    <s v="EB"/>
    <n v="74.97"/>
    <x v="8"/>
    <x v="0"/>
    <x v="0"/>
  </r>
  <r>
    <s v="206-561-9336"/>
    <s v="64462 Annamark Drive"/>
    <x v="51"/>
    <x v="26"/>
    <n v="98115"/>
    <n v="3049"/>
    <x v="75"/>
    <s v="EB519"/>
    <n v="3"/>
    <x v="51"/>
    <n v="4"/>
    <n v="16.75"/>
    <x v="3"/>
    <s v="EB"/>
    <n v="50.25"/>
    <x v="25"/>
    <x v="8"/>
    <x v="0"/>
  </r>
  <r>
    <s v="361-632-9931"/>
    <s v="26 Service Avenue"/>
    <x v="19"/>
    <x v="3"/>
    <n v="78410"/>
    <n v="584"/>
    <x v="349"/>
    <s v="BP106"/>
    <n v="2"/>
    <x v="52"/>
    <n v="1"/>
    <n v="8.99"/>
    <x v="1"/>
    <s v="BP"/>
    <n v="17.98"/>
    <x v="16"/>
    <x v="2"/>
    <x v="1"/>
  </r>
  <r>
    <s v="361-632-9931"/>
    <s v="26 Service Avenue"/>
    <x v="19"/>
    <x v="3"/>
    <n v="78410"/>
    <n v="954"/>
    <x v="165"/>
    <s v="DS303"/>
    <n v="3"/>
    <x v="53"/>
    <n v="3"/>
    <n v="450"/>
    <x v="5"/>
    <s v="DS"/>
    <n v="1350"/>
    <x v="22"/>
    <x v="0"/>
    <x v="1"/>
  </r>
  <r>
    <s v="361-632-9931"/>
    <s v="26 Service Avenue"/>
    <x v="19"/>
    <x v="3"/>
    <n v="78410"/>
    <n v="1950"/>
    <x v="214"/>
    <s v="EB519"/>
    <n v="1"/>
    <x v="51"/>
    <n v="4"/>
    <n v="16.75"/>
    <x v="3"/>
    <s v="EB"/>
    <n v="16.75"/>
    <x v="22"/>
    <x v="9"/>
    <x v="0"/>
  </r>
  <r>
    <s v="361-632-9931"/>
    <s v="26 Service Avenue"/>
    <x v="19"/>
    <x v="3"/>
    <n v="78410"/>
    <n v="2418"/>
    <x v="84"/>
    <s v="BP105"/>
    <n v="3"/>
    <x v="29"/>
    <n v="1"/>
    <n v="12"/>
    <x v="1"/>
    <s v="BP"/>
    <n v="36"/>
    <x v="20"/>
    <x v="6"/>
    <x v="0"/>
  </r>
  <r>
    <s v="757-217-9804"/>
    <s v="3510 Park Meadow Alley"/>
    <x v="144"/>
    <x v="7"/>
    <n v="23551"/>
    <n v="1709"/>
    <x v="639"/>
    <s v="DS306"/>
    <n v="2"/>
    <x v="17"/>
    <n v="3"/>
    <n v="250"/>
    <x v="5"/>
    <s v="DS"/>
    <n v="500"/>
    <x v="8"/>
    <x v="4"/>
    <x v="0"/>
  </r>
  <r>
    <s v="757-217-9804"/>
    <s v="3510 Park Meadow Alley"/>
    <x v="144"/>
    <x v="7"/>
    <n v="23551"/>
    <n v="3159"/>
    <x v="25"/>
    <s v="DS302"/>
    <n v="2"/>
    <x v="23"/>
    <n v="3"/>
    <n v="395"/>
    <x v="5"/>
    <s v="DS"/>
    <n v="790"/>
    <x v="19"/>
    <x v="1"/>
    <x v="0"/>
  </r>
  <r>
    <s v="412-676-9574"/>
    <s v="82926 Russell Trail"/>
    <x v="137"/>
    <x v="21"/>
    <n v="15220"/>
    <n v="560"/>
    <x v="717"/>
    <s v="DS305"/>
    <n v="2"/>
    <x v="10"/>
    <n v="3"/>
    <n v="455"/>
    <x v="5"/>
    <s v="DS"/>
    <n v="910"/>
    <x v="13"/>
    <x v="2"/>
    <x v="1"/>
  </r>
  <r>
    <s v="412-676-9574"/>
    <s v="82926 Russell Trail"/>
    <x v="137"/>
    <x v="21"/>
    <n v="15220"/>
    <n v="938"/>
    <x v="118"/>
    <s v="RS702"/>
    <n v="3"/>
    <x v="36"/>
    <n v="6"/>
    <n v="899"/>
    <x v="2"/>
    <s v="RS"/>
    <n v="2697"/>
    <x v="7"/>
    <x v="0"/>
    <x v="1"/>
  </r>
  <r>
    <s v="412-676-9574"/>
    <s v="82926 Russell Trail"/>
    <x v="137"/>
    <x v="21"/>
    <n v="15220"/>
    <n v="1796"/>
    <x v="191"/>
    <s v="RS705"/>
    <n v="2"/>
    <x v="3"/>
    <n v="6"/>
    <n v="684"/>
    <x v="2"/>
    <s v="RS"/>
    <n v="1368"/>
    <x v="22"/>
    <x v="4"/>
    <x v="0"/>
  </r>
  <r>
    <s v="412-676-9574"/>
    <s v="82926 Russell Trail"/>
    <x v="137"/>
    <x v="21"/>
    <n v="15220"/>
    <n v="2258"/>
    <x v="167"/>
    <s v="TV813"/>
    <n v="3"/>
    <x v="33"/>
    <n v="7"/>
    <n v="29.99"/>
    <x v="0"/>
    <s v="TV"/>
    <n v="89.97"/>
    <x v="26"/>
    <x v="2"/>
    <x v="0"/>
  </r>
  <r>
    <s v="217-384-3594"/>
    <s v="62051 Onsgard Circle"/>
    <x v="29"/>
    <x v="17"/>
    <n v="62764"/>
    <n v="2725"/>
    <x v="444"/>
    <s v="BP105"/>
    <n v="3"/>
    <x v="29"/>
    <n v="1"/>
    <n v="12"/>
    <x v="1"/>
    <s v="BP"/>
    <n v="36"/>
    <x v="20"/>
    <x v="11"/>
    <x v="0"/>
  </r>
  <r>
    <s v="952-742-4963"/>
    <s v="46 Lakewood Court"/>
    <x v="244"/>
    <x v="27"/>
    <n v="55551"/>
    <n v="655"/>
    <x v="607"/>
    <s v="TV803"/>
    <n v="2"/>
    <x v="0"/>
    <n v="7"/>
    <n v="29.99"/>
    <x v="0"/>
    <s v="TV"/>
    <n v="59.98"/>
    <x v="7"/>
    <x v="2"/>
    <x v="1"/>
  </r>
  <r>
    <s v="952-742-4963"/>
    <s v="46 Lakewood Court"/>
    <x v="244"/>
    <x v="27"/>
    <n v="55551"/>
    <n v="1645"/>
    <x v="640"/>
    <s v="EB517"/>
    <n v="4"/>
    <x v="62"/>
    <n v="4"/>
    <n v="19.5"/>
    <x v="3"/>
    <s v="EB"/>
    <n v="78"/>
    <x v="19"/>
    <x v="3"/>
    <x v="1"/>
  </r>
  <r>
    <s v="952-742-4963"/>
    <s v="46 Lakewood Court"/>
    <x v="244"/>
    <x v="27"/>
    <n v="55551"/>
    <n v="2759"/>
    <x v="124"/>
    <s v="EB503"/>
    <n v="5"/>
    <x v="24"/>
    <n v="4"/>
    <n v="24.99"/>
    <x v="3"/>
    <s v="EB"/>
    <n v="124.94999999999999"/>
    <x v="27"/>
    <x v="11"/>
    <x v="0"/>
  </r>
  <r>
    <s v="510-922-0764"/>
    <s v="23768 Ryan Hill"/>
    <x v="201"/>
    <x v="4"/>
    <n v="94712"/>
    <n v="850"/>
    <x v="554"/>
    <s v="BP106"/>
    <n v="5"/>
    <x v="52"/>
    <n v="1"/>
    <n v="8.99"/>
    <x v="1"/>
    <s v="BP"/>
    <n v="44.95"/>
    <x v="13"/>
    <x v="0"/>
    <x v="1"/>
  </r>
  <r>
    <s v="510-922-0764"/>
    <s v="23768 Ryan Hill"/>
    <x v="201"/>
    <x v="4"/>
    <n v="94712"/>
    <n v="2785"/>
    <x v="704"/>
    <s v="TV801"/>
    <n v="5"/>
    <x v="60"/>
    <n v="7"/>
    <n v="36.99"/>
    <x v="0"/>
    <s v="TV"/>
    <n v="184.95000000000002"/>
    <x v="19"/>
    <x v="11"/>
    <x v="0"/>
  </r>
  <r>
    <s v="510-922-0764"/>
    <s v="23768 Ryan Hill"/>
    <x v="201"/>
    <x v="4"/>
    <n v="94712"/>
    <n v="3151"/>
    <x v="531"/>
    <s v="DS306"/>
    <n v="6"/>
    <x v="17"/>
    <n v="3"/>
    <n v="250"/>
    <x v="5"/>
    <s v="DS"/>
    <n v="1500"/>
    <x v="7"/>
    <x v="1"/>
    <x v="0"/>
  </r>
  <r>
    <s v="304-306-7730"/>
    <s v="23279 Fairfield Place"/>
    <x v="154"/>
    <x v="42"/>
    <n v="25726"/>
    <n v="917"/>
    <x v="485"/>
    <s v="BP108"/>
    <n v="5"/>
    <x v="40"/>
    <n v="1"/>
    <n v="7.99"/>
    <x v="1"/>
    <s v="BP"/>
    <n v="39.950000000000003"/>
    <x v="24"/>
    <x v="0"/>
    <x v="1"/>
  </r>
  <r>
    <s v="785-795-0662"/>
    <s v="46264 Merrick Street"/>
    <x v="95"/>
    <x v="37"/>
    <n v="66629"/>
    <n v="454"/>
    <x v="344"/>
    <s v="EB505"/>
    <n v="3"/>
    <x v="32"/>
    <n v="4"/>
    <n v="14.99"/>
    <x v="3"/>
    <s v="EB"/>
    <n v="44.97"/>
    <x v="8"/>
    <x v="7"/>
    <x v="1"/>
  </r>
  <r>
    <s v="785-795-0662"/>
    <s v="46264 Merrick Street"/>
    <x v="95"/>
    <x v="37"/>
    <n v="66629"/>
    <n v="2881"/>
    <x v="247"/>
    <s v="DK203"/>
    <n v="5"/>
    <x v="30"/>
    <n v="2"/>
    <n v="69"/>
    <x v="4"/>
    <s v="DK"/>
    <n v="345"/>
    <x v="3"/>
    <x v="10"/>
    <x v="0"/>
  </r>
  <r>
    <s v="785-795-0662"/>
    <s v="46264 Merrick Street"/>
    <x v="95"/>
    <x v="37"/>
    <n v="66629"/>
    <n v="3289"/>
    <x v="98"/>
    <s v="TV809"/>
    <n v="1"/>
    <x v="64"/>
    <n v="7"/>
    <n v="42.99"/>
    <x v="0"/>
    <s v="TV"/>
    <n v="42.99"/>
    <x v="7"/>
    <x v="3"/>
    <x v="0"/>
  </r>
  <r>
    <s v="954-225-5883"/>
    <s v="93 Elka Junction"/>
    <x v="300"/>
    <x v="8"/>
    <n v="33325"/>
    <n v="3099"/>
    <x v="539"/>
    <s v="BP107"/>
    <n v="5"/>
    <x v="6"/>
    <n v="1"/>
    <n v="12"/>
    <x v="1"/>
    <s v="BP"/>
    <n v="60"/>
    <x v="23"/>
    <x v="1"/>
    <x v="0"/>
  </r>
  <r>
    <s v="215-745-0648"/>
    <s v="54 Anthes Crossing"/>
    <x v="34"/>
    <x v="21"/>
    <n v="19115"/>
    <n v="529"/>
    <x v="16"/>
    <s v="RS702"/>
    <n v="2"/>
    <x v="36"/>
    <n v="6"/>
    <n v="899"/>
    <x v="2"/>
    <s v="RS"/>
    <n v="1798"/>
    <x v="14"/>
    <x v="7"/>
    <x v="1"/>
  </r>
  <r>
    <s v="215-745-0648"/>
    <s v="54 Anthes Crossing"/>
    <x v="34"/>
    <x v="21"/>
    <n v="19115"/>
    <n v="2386"/>
    <x v="666"/>
    <s v="RS705"/>
    <n v="5"/>
    <x v="3"/>
    <n v="6"/>
    <n v="684"/>
    <x v="2"/>
    <s v="RS"/>
    <n v="3420"/>
    <x v="21"/>
    <x v="2"/>
    <x v="0"/>
  </r>
  <r>
    <s v="229-359-6826"/>
    <s v="5945 Shopko Point"/>
    <x v="68"/>
    <x v="2"/>
    <n v="31704"/>
    <n v="2840"/>
    <x v="275"/>
    <s v="RS702"/>
    <n v="4"/>
    <x v="36"/>
    <n v="6"/>
    <n v="899"/>
    <x v="2"/>
    <s v="RS"/>
    <n v="3596"/>
    <x v="26"/>
    <x v="10"/>
    <x v="0"/>
  </r>
  <r>
    <s v="229-359-6826"/>
    <s v="5945 Shopko Point"/>
    <x v="68"/>
    <x v="2"/>
    <n v="31704"/>
    <n v="3028"/>
    <x v="576"/>
    <s v="TV801"/>
    <n v="4"/>
    <x v="60"/>
    <n v="7"/>
    <n v="36.99"/>
    <x v="0"/>
    <s v="TV"/>
    <n v="147.96"/>
    <x v="7"/>
    <x v="8"/>
    <x v="0"/>
  </r>
  <r>
    <s v="603-690-9220"/>
    <s v="7553 Fieldstone Drive"/>
    <x v="318"/>
    <x v="19"/>
    <n v="3105"/>
    <n v="1790"/>
    <x v="191"/>
    <s v="EB507"/>
    <n v="4"/>
    <x v="67"/>
    <n v="4"/>
    <n v="13.99"/>
    <x v="3"/>
    <s v="EB"/>
    <n v="55.96"/>
    <x v="22"/>
    <x v="4"/>
    <x v="0"/>
  </r>
  <r>
    <s v="603-690-9220"/>
    <s v="7553 Fieldstone Drive"/>
    <x v="318"/>
    <x v="19"/>
    <n v="3105"/>
    <n v="2149"/>
    <x v="210"/>
    <s v="RK606"/>
    <n v="2"/>
    <x v="47"/>
    <n v="5"/>
    <n v="225"/>
    <x v="6"/>
    <s v="RK"/>
    <n v="450"/>
    <x v="16"/>
    <x v="7"/>
    <x v="0"/>
  </r>
  <r>
    <s v="602-787-7459"/>
    <s v="89 Blue Bill Park Plaza"/>
    <x v="26"/>
    <x v="6"/>
    <n v="85045"/>
    <n v="2491"/>
    <x v="570"/>
    <s v="TV810"/>
    <n v="4"/>
    <x v="68"/>
    <n v="7"/>
    <n v="44.95"/>
    <x v="0"/>
    <s v="TV"/>
    <n v="179.8"/>
    <x v="2"/>
    <x v="6"/>
    <x v="0"/>
  </r>
  <r>
    <s v="602-787-7459"/>
    <s v="89 Blue Bill Park Plaza"/>
    <x v="26"/>
    <x v="6"/>
    <n v="85045"/>
    <n v="3319"/>
    <x v="483"/>
    <s v="RS705"/>
    <n v="3"/>
    <x v="3"/>
    <n v="6"/>
    <n v="684"/>
    <x v="2"/>
    <s v="RS"/>
    <n v="2052"/>
    <x v="11"/>
    <x v="3"/>
    <x v="0"/>
  </r>
  <r>
    <s v="626-767-1506"/>
    <s v="17 Ridgeview Road"/>
    <x v="114"/>
    <x v="4"/>
    <n v="91125"/>
    <n v="2220"/>
    <x v="494"/>
    <s v="EB514"/>
    <n v="6"/>
    <x v="8"/>
    <n v="4"/>
    <n v="23.99"/>
    <x v="3"/>
    <s v="EB"/>
    <n v="143.94"/>
    <x v="22"/>
    <x v="7"/>
    <x v="0"/>
  </r>
  <r>
    <s v="908-130-0265"/>
    <s v="7992 Iowa Drive"/>
    <x v="295"/>
    <x v="11"/>
    <n v="7310"/>
    <n v="109"/>
    <x v="199"/>
    <s v="EB512"/>
    <n v="3"/>
    <x v="45"/>
    <n v="4"/>
    <n v="24.95"/>
    <x v="3"/>
    <s v="EB"/>
    <n v="74.849999999999994"/>
    <x v="14"/>
    <x v="4"/>
    <x v="1"/>
  </r>
  <r>
    <s v="309-978-0071"/>
    <s v="5518 Melrose Park"/>
    <x v="339"/>
    <x v="17"/>
    <n v="61709"/>
    <n v="168"/>
    <x v="472"/>
    <s v="RS703"/>
    <n v="4"/>
    <x v="50"/>
    <n v="6"/>
    <n v="549"/>
    <x v="2"/>
    <s v="RS"/>
    <n v="2196"/>
    <x v="8"/>
    <x v="9"/>
    <x v="1"/>
  </r>
  <r>
    <s v="212-702-4094"/>
    <s v="43 Ridge Oak Crossing"/>
    <x v="22"/>
    <x v="1"/>
    <n v="10203"/>
    <n v="2146"/>
    <x v="436"/>
    <s v="TV806"/>
    <n v="3"/>
    <x v="61"/>
    <n v="7"/>
    <n v="49"/>
    <x v="0"/>
    <s v="TV"/>
    <n v="147"/>
    <x v="6"/>
    <x v="7"/>
    <x v="0"/>
  </r>
  <r>
    <s v="415-631-8243"/>
    <s v="8220 Arapahoe Alley"/>
    <x v="4"/>
    <x v="4"/>
    <n v="94159"/>
    <n v="98"/>
    <x v="441"/>
    <s v="DS303"/>
    <n v="5"/>
    <x v="53"/>
    <n v="3"/>
    <n v="450"/>
    <x v="5"/>
    <s v="DS"/>
    <n v="2250"/>
    <x v="19"/>
    <x v="4"/>
    <x v="1"/>
  </r>
  <r>
    <s v="415-631-8243"/>
    <s v="8220 Arapahoe Alley"/>
    <x v="4"/>
    <x v="4"/>
    <n v="94159"/>
    <n v="106"/>
    <x v="677"/>
    <s v="DS305"/>
    <n v="4"/>
    <x v="10"/>
    <n v="3"/>
    <n v="455"/>
    <x v="5"/>
    <s v="DS"/>
    <n v="1820"/>
    <x v="22"/>
    <x v="4"/>
    <x v="1"/>
  </r>
  <r>
    <s v="415-631-8243"/>
    <s v="8220 Arapahoe Alley"/>
    <x v="4"/>
    <x v="4"/>
    <n v="94159"/>
    <n v="1904"/>
    <x v="47"/>
    <s v="EB521"/>
    <n v="4"/>
    <x v="44"/>
    <n v="4"/>
    <n v="19.5"/>
    <x v="3"/>
    <s v="EB"/>
    <n v="78"/>
    <x v="27"/>
    <x v="9"/>
    <x v="0"/>
  </r>
  <r>
    <s v="602-822-7797"/>
    <s v="8837 Muir Parkway"/>
    <x v="26"/>
    <x v="6"/>
    <n v="85072"/>
    <n v="2815"/>
    <x v="29"/>
    <s v="TV812"/>
    <n v="1"/>
    <x v="43"/>
    <n v="7"/>
    <n v="28.99"/>
    <x v="0"/>
    <s v="TV"/>
    <n v="28.99"/>
    <x v="21"/>
    <x v="11"/>
    <x v="0"/>
  </r>
  <r>
    <s v="361-774-9192"/>
    <s v="84378 7th Center"/>
    <x v="19"/>
    <x v="3"/>
    <n v="78470"/>
    <n v="1379"/>
    <x v="616"/>
    <s v="TV801"/>
    <n v="6"/>
    <x v="60"/>
    <n v="7"/>
    <n v="36.99"/>
    <x v="0"/>
    <s v="TV"/>
    <n v="221.94"/>
    <x v="19"/>
    <x v="8"/>
    <x v="1"/>
  </r>
  <r>
    <s v="361-774-9192"/>
    <s v="84378 7th Center"/>
    <x v="19"/>
    <x v="3"/>
    <n v="78470"/>
    <n v="2915"/>
    <x v="128"/>
    <s v="EB516"/>
    <n v="4"/>
    <x v="57"/>
    <n v="4"/>
    <n v="16.989999999999998"/>
    <x v="3"/>
    <s v="EB"/>
    <n v="67.959999999999994"/>
    <x v="17"/>
    <x v="10"/>
    <x v="0"/>
  </r>
  <r>
    <s v="718-335-8868"/>
    <s v="881 North Road"/>
    <x v="147"/>
    <x v="1"/>
    <n v="10454"/>
    <n v="103"/>
    <x v="677"/>
    <s v="DK202"/>
    <n v="5"/>
    <x v="56"/>
    <n v="2"/>
    <n v="58.95"/>
    <x v="4"/>
    <s v="DK"/>
    <n v="294.75"/>
    <x v="22"/>
    <x v="4"/>
    <x v="1"/>
  </r>
  <r>
    <s v="386-590-8633"/>
    <s v="96026 Kings Crossing"/>
    <x v="150"/>
    <x v="8"/>
    <n v="32123"/>
    <n v="985"/>
    <x v="12"/>
    <s v="RK607"/>
    <n v="3"/>
    <x v="25"/>
    <n v="5"/>
    <n v="245"/>
    <x v="6"/>
    <s v="RK"/>
    <n v="735"/>
    <x v="12"/>
    <x v="0"/>
    <x v="1"/>
  </r>
  <r>
    <s v="386-590-8633"/>
    <s v="96026 Kings Crossing"/>
    <x v="150"/>
    <x v="8"/>
    <n v="32123"/>
    <n v="1355"/>
    <x v="558"/>
    <s v="DS305"/>
    <n v="3"/>
    <x v="10"/>
    <n v="3"/>
    <n v="455"/>
    <x v="5"/>
    <s v="DS"/>
    <n v="1365"/>
    <x v="5"/>
    <x v="8"/>
    <x v="1"/>
  </r>
  <r>
    <s v="386-590-8633"/>
    <s v="96026 Kings Crossing"/>
    <x v="150"/>
    <x v="8"/>
    <n v="32123"/>
    <n v="2593"/>
    <x v="113"/>
    <s v="BP105"/>
    <n v="3"/>
    <x v="29"/>
    <n v="1"/>
    <n v="12"/>
    <x v="1"/>
    <s v="BP"/>
    <n v="36"/>
    <x v="6"/>
    <x v="0"/>
    <x v="0"/>
  </r>
  <r>
    <s v="248-152-7734"/>
    <s v="10847 Sutteridge Center"/>
    <x v="41"/>
    <x v="24"/>
    <n v="48098"/>
    <n v="3191"/>
    <x v="297"/>
    <s v="DK205"/>
    <n v="5"/>
    <x v="7"/>
    <n v="2"/>
    <n v="89.95"/>
    <x v="4"/>
    <s v="DK"/>
    <n v="449.75"/>
    <x v="11"/>
    <x v="1"/>
    <x v="0"/>
  </r>
  <r>
    <s v="972-394-6649"/>
    <s v="21761 Village Center"/>
    <x v="174"/>
    <x v="3"/>
    <n v="75226"/>
    <n v="2397"/>
    <x v="107"/>
    <s v="DS303"/>
    <n v="1"/>
    <x v="53"/>
    <n v="3"/>
    <n v="450"/>
    <x v="5"/>
    <s v="DS"/>
    <n v="450"/>
    <x v="26"/>
    <x v="6"/>
    <x v="0"/>
  </r>
  <r>
    <s v="972-394-6649"/>
    <s v="21761 Village Center"/>
    <x v="174"/>
    <x v="3"/>
    <n v="75226"/>
    <n v="3328"/>
    <x v="36"/>
    <s v="RS702"/>
    <n v="4"/>
    <x v="36"/>
    <n v="6"/>
    <n v="899"/>
    <x v="2"/>
    <s v="RS"/>
    <n v="3596"/>
    <x v="12"/>
    <x v="3"/>
    <x v="0"/>
  </r>
  <r>
    <s v="847-127-1340"/>
    <s v="9560 Summer Ridge Crossing"/>
    <x v="343"/>
    <x v="17"/>
    <n v="60193"/>
    <n v="555"/>
    <x v="590"/>
    <s v="BP104"/>
    <n v="5"/>
    <x v="28"/>
    <n v="1"/>
    <n v="4.99"/>
    <x v="1"/>
    <s v="BP"/>
    <n v="24.950000000000003"/>
    <x v="15"/>
    <x v="7"/>
    <x v="1"/>
  </r>
  <r>
    <s v="847-127-1340"/>
    <s v="9560 Summer Ridge Crossing"/>
    <x v="343"/>
    <x v="17"/>
    <n v="60193"/>
    <n v="717"/>
    <x v="151"/>
    <s v="TV813"/>
    <n v="4"/>
    <x v="33"/>
    <n v="7"/>
    <n v="29.99"/>
    <x v="0"/>
    <s v="TV"/>
    <n v="119.96"/>
    <x v="29"/>
    <x v="2"/>
    <x v="1"/>
  </r>
  <r>
    <s v="847-127-1340"/>
    <s v="9560 Summer Ridge Crossing"/>
    <x v="343"/>
    <x v="17"/>
    <n v="60193"/>
    <n v="1085"/>
    <x v="158"/>
    <s v="EB518"/>
    <n v="2"/>
    <x v="54"/>
    <n v="4"/>
    <n v="14.99"/>
    <x v="3"/>
    <s v="EB"/>
    <n v="29.98"/>
    <x v="22"/>
    <x v="11"/>
    <x v="1"/>
  </r>
  <r>
    <s v="847-127-1340"/>
    <s v="9560 Summer Ridge Crossing"/>
    <x v="343"/>
    <x v="17"/>
    <n v="60193"/>
    <n v="1532"/>
    <x v="580"/>
    <s v="TV804"/>
    <n v="5"/>
    <x v="4"/>
    <n v="7"/>
    <n v="37.99"/>
    <x v="0"/>
    <s v="TV"/>
    <n v="189.95000000000002"/>
    <x v="0"/>
    <x v="1"/>
    <x v="1"/>
  </r>
  <r>
    <s v="954-512-5355"/>
    <s v="8471 Anthes Road"/>
    <x v="300"/>
    <x v="8"/>
    <n v="33330"/>
    <n v="1029"/>
    <x v="206"/>
    <s v="EB519"/>
    <n v="2"/>
    <x v="51"/>
    <n v="4"/>
    <n v="16.75"/>
    <x v="3"/>
    <s v="EB"/>
    <n v="33.5"/>
    <x v="16"/>
    <x v="11"/>
    <x v="1"/>
  </r>
  <r>
    <s v="954-512-5355"/>
    <s v="8471 Anthes Road"/>
    <x v="300"/>
    <x v="8"/>
    <n v="33330"/>
    <n v="2817"/>
    <x v="29"/>
    <s v="DS306"/>
    <n v="2"/>
    <x v="17"/>
    <n v="3"/>
    <n v="250"/>
    <x v="5"/>
    <s v="DS"/>
    <n v="500"/>
    <x v="21"/>
    <x v="11"/>
    <x v="0"/>
  </r>
  <r>
    <s v="561-826-5930"/>
    <s v="43374 Bay Park"/>
    <x v="139"/>
    <x v="8"/>
    <n v="33436"/>
    <n v="136"/>
    <x v="259"/>
    <s v="EB520"/>
    <n v="5"/>
    <x v="48"/>
    <n v="4"/>
    <n v="17.5"/>
    <x v="3"/>
    <s v="EB"/>
    <n v="87.5"/>
    <x v="11"/>
    <x v="4"/>
    <x v="1"/>
  </r>
  <r>
    <s v="561-826-5930"/>
    <s v="43374 Bay Park"/>
    <x v="139"/>
    <x v="8"/>
    <n v="33436"/>
    <n v="873"/>
    <x v="452"/>
    <s v="EB507"/>
    <n v="4"/>
    <x v="67"/>
    <n v="4"/>
    <n v="13.99"/>
    <x v="3"/>
    <s v="EB"/>
    <n v="55.96"/>
    <x v="23"/>
    <x v="0"/>
    <x v="1"/>
  </r>
  <r>
    <s v="954-221-1341"/>
    <s v="206 Eastwood Drive"/>
    <x v="161"/>
    <x v="8"/>
    <n v="33064"/>
    <n v="506"/>
    <x v="454"/>
    <s v="RS703"/>
    <n v="4"/>
    <x v="50"/>
    <n v="6"/>
    <n v="549"/>
    <x v="2"/>
    <s v="RS"/>
    <n v="2196"/>
    <x v="30"/>
    <x v="7"/>
    <x v="1"/>
  </r>
  <r>
    <s v="954-221-1341"/>
    <s v="206 Eastwood Drive"/>
    <x v="161"/>
    <x v="8"/>
    <n v="33064"/>
    <n v="680"/>
    <x v="498"/>
    <s v="EB508"/>
    <n v="4"/>
    <x v="5"/>
    <n v="4"/>
    <n v="15.5"/>
    <x v="3"/>
    <s v="EB"/>
    <n v="62"/>
    <x v="4"/>
    <x v="2"/>
    <x v="1"/>
  </r>
  <r>
    <s v="954-221-1341"/>
    <s v="206 Eastwood Drive"/>
    <x v="161"/>
    <x v="8"/>
    <n v="33064"/>
    <n v="955"/>
    <x v="165"/>
    <s v="DS303"/>
    <n v="4"/>
    <x v="53"/>
    <n v="3"/>
    <n v="450"/>
    <x v="5"/>
    <s v="DS"/>
    <n v="1800"/>
    <x v="22"/>
    <x v="0"/>
    <x v="1"/>
  </r>
  <r>
    <s v="954-221-1341"/>
    <s v="206 Eastwood Drive"/>
    <x v="161"/>
    <x v="8"/>
    <n v="33064"/>
    <n v="1594"/>
    <x v="72"/>
    <s v="EB508"/>
    <n v="2"/>
    <x v="5"/>
    <n v="4"/>
    <n v="15.5"/>
    <x v="3"/>
    <s v="EB"/>
    <n v="31"/>
    <x v="9"/>
    <x v="3"/>
    <x v="1"/>
  </r>
  <r>
    <s v="586-950-7535"/>
    <s v="729 Artisan Terrace"/>
    <x v="52"/>
    <x v="24"/>
    <n v="48224"/>
    <n v="2713"/>
    <x v="23"/>
    <s v="RS703"/>
    <n v="3"/>
    <x v="50"/>
    <n v="6"/>
    <n v="549"/>
    <x v="2"/>
    <s v="RS"/>
    <n v="1647"/>
    <x v="18"/>
    <x v="11"/>
    <x v="0"/>
  </r>
  <r>
    <s v="325-108-6097"/>
    <s v="31245 John Wall Street"/>
    <x v="256"/>
    <x v="3"/>
    <n v="76905"/>
    <n v="140"/>
    <x v="681"/>
    <s v="BP105"/>
    <n v="4"/>
    <x v="29"/>
    <n v="1"/>
    <n v="12"/>
    <x v="1"/>
    <s v="BP"/>
    <n v="48"/>
    <x v="12"/>
    <x v="4"/>
    <x v="1"/>
  </r>
  <r>
    <s v="325-108-6097"/>
    <s v="31245 John Wall Street"/>
    <x v="256"/>
    <x v="3"/>
    <n v="76905"/>
    <n v="2605"/>
    <x v="156"/>
    <s v="BP109"/>
    <n v="5"/>
    <x v="58"/>
    <n v="1"/>
    <n v="10.99"/>
    <x v="1"/>
    <s v="BP"/>
    <n v="54.95"/>
    <x v="9"/>
    <x v="0"/>
    <x v="0"/>
  </r>
  <r>
    <s v="608-506-0124"/>
    <s v="1378 Corry Point"/>
    <x v="14"/>
    <x v="12"/>
    <n v="53726"/>
    <n v="855"/>
    <x v="356"/>
    <s v="EB519"/>
    <n v="4"/>
    <x v="51"/>
    <n v="4"/>
    <n v="16.75"/>
    <x v="3"/>
    <s v="EB"/>
    <n v="67"/>
    <x v="18"/>
    <x v="0"/>
    <x v="1"/>
  </r>
  <r>
    <s v="608-506-0124"/>
    <s v="1378 Corry Point"/>
    <x v="14"/>
    <x v="12"/>
    <n v="53726"/>
    <n v="1211"/>
    <x v="279"/>
    <s v="TV809"/>
    <n v="6"/>
    <x v="64"/>
    <n v="7"/>
    <n v="42.99"/>
    <x v="0"/>
    <s v="TV"/>
    <n v="257.94"/>
    <x v="2"/>
    <x v="10"/>
    <x v="1"/>
  </r>
  <r>
    <s v="608-506-0124"/>
    <s v="1378 Corry Point"/>
    <x v="14"/>
    <x v="12"/>
    <n v="53726"/>
    <n v="2155"/>
    <x v="517"/>
    <s v="EB509"/>
    <n v="5"/>
    <x v="65"/>
    <n v="4"/>
    <n v="19.989999999999998"/>
    <x v="3"/>
    <s v="EB"/>
    <n v="99.949999999999989"/>
    <x v="9"/>
    <x v="7"/>
    <x v="0"/>
  </r>
  <r>
    <s v="205-426-6515"/>
    <s v="285 Lunder Place"/>
    <x v="86"/>
    <x v="29"/>
    <n v="35290"/>
    <n v="82"/>
    <x v="501"/>
    <s v="TV804"/>
    <n v="2"/>
    <x v="4"/>
    <n v="7"/>
    <n v="37.99"/>
    <x v="0"/>
    <s v="TV"/>
    <n v="75.98"/>
    <x v="1"/>
    <x v="4"/>
    <x v="1"/>
  </r>
  <r>
    <s v="205-426-6515"/>
    <s v="285 Lunder Place"/>
    <x v="86"/>
    <x v="29"/>
    <n v="35290"/>
    <n v="1152"/>
    <x v="484"/>
    <s v="DS303"/>
    <n v="6"/>
    <x v="53"/>
    <n v="3"/>
    <n v="450"/>
    <x v="5"/>
    <s v="DS"/>
    <n v="2700"/>
    <x v="8"/>
    <x v="10"/>
    <x v="1"/>
  </r>
  <r>
    <s v="205-426-6515"/>
    <s v="285 Lunder Place"/>
    <x v="86"/>
    <x v="29"/>
    <n v="35290"/>
    <n v="1260"/>
    <x v="40"/>
    <s v="TV807"/>
    <n v="5"/>
    <x v="15"/>
    <n v="7"/>
    <n v="32.950000000000003"/>
    <x v="0"/>
    <s v="TV"/>
    <n v="164.75"/>
    <x v="25"/>
    <x v="10"/>
    <x v="1"/>
  </r>
  <r>
    <s v="909-165-9386"/>
    <s v="33 Graedel Parkway"/>
    <x v="127"/>
    <x v="4"/>
    <n v="92424"/>
    <n v="559"/>
    <x v="649"/>
    <s v="DK208"/>
    <n v="2"/>
    <x v="22"/>
    <n v="2"/>
    <n v="167"/>
    <x v="4"/>
    <s v="DK"/>
    <n v="334"/>
    <x v="26"/>
    <x v="2"/>
    <x v="1"/>
  </r>
  <r>
    <s v="214-272-0754"/>
    <s v="99 Gale Junction"/>
    <x v="174"/>
    <x v="3"/>
    <n v="75379"/>
    <n v="353"/>
    <x v="239"/>
    <s v="RS703"/>
    <n v="2"/>
    <x v="50"/>
    <n v="6"/>
    <n v="549"/>
    <x v="2"/>
    <s v="RS"/>
    <n v="1098"/>
    <x v="27"/>
    <x v="5"/>
    <x v="1"/>
  </r>
  <r>
    <s v="209-260-0008"/>
    <s v="760 Sage Center"/>
    <x v="102"/>
    <x v="4"/>
    <n v="93726"/>
    <n v="129"/>
    <x v="718"/>
    <s v="EB507"/>
    <n v="3"/>
    <x v="67"/>
    <n v="4"/>
    <n v="13.99"/>
    <x v="3"/>
    <s v="EB"/>
    <n v="41.97"/>
    <x v="25"/>
    <x v="4"/>
    <x v="1"/>
  </r>
  <r>
    <s v="209-260-0008"/>
    <s v="760 Sage Center"/>
    <x v="102"/>
    <x v="4"/>
    <n v="93726"/>
    <n v="2809"/>
    <x v="696"/>
    <s v="RK606"/>
    <n v="2"/>
    <x v="47"/>
    <n v="5"/>
    <n v="225"/>
    <x v="6"/>
    <s v="RK"/>
    <n v="450"/>
    <x v="25"/>
    <x v="11"/>
    <x v="0"/>
  </r>
  <r>
    <s v="757-383-4783"/>
    <s v="9303 4th Terrace"/>
    <x v="310"/>
    <x v="7"/>
    <n v="23324"/>
    <n v="2643"/>
    <x v="140"/>
    <s v="DK207"/>
    <n v="4"/>
    <x v="41"/>
    <n v="2"/>
    <n v="129.94999999999999"/>
    <x v="4"/>
    <s v="DK"/>
    <n v="519.79999999999995"/>
    <x v="2"/>
    <x v="0"/>
    <x v="0"/>
  </r>
  <r>
    <s v="301-107-2518"/>
    <s v="331 Mifflin Terrace"/>
    <x v="11"/>
    <x v="9"/>
    <n v="20904"/>
    <n v="355"/>
    <x v="239"/>
    <s v="BP110"/>
    <n v="4"/>
    <x v="11"/>
    <n v="1"/>
    <n v="11.99"/>
    <x v="1"/>
    <s v="BP"/>
    <n v="47.96"/>
    <x v="27"/>
    <x v="5"/>
    <x v="1"/>
  </r>
  <r>
    <s v="301-107-2518"/>
    <s v="331 Mifflin Terrace"/>
    <x v="11"/>
    <x v="9"/>
    <n v="20904"/>
    <n v="647"/>
    <x v="703"/>
    <s v="RS704"/>
    <n v="6"/>
    <x v="66"/>
    <n v="6"/>
    <n v="699"/>
    <x v="2"/>
    <s v="RS"/>
    <n v="4194"/>
    <x v="1"/>
    <x v="2"/>
    <x v="1"/>
  </r>
  <r>
    <s v="301-107-2518"/>
    <s v="331 Mifflin Terrace"/>
    <x v="11"/>
    <x v="9"/>
    <n v="20904"/>
    <n v="1328"/>
    <x v="286"/>
    <s v="BP105"/>
    <n v="6"/>
    <x v="29"/>
    <n v="1"/>
    <n v="12"/>
    <x v="1"/>
    <s v="BP"/>
    <n v="72"/>
    <x v="3"/>
    <x v="8"/>
    <x v="1"/>
  </r>
  <r>
    <s v="301-107-2518"/>
    <s v="331 Mifflin Terrace"/>
    <x v="11"/>
    <x v="9"/>
    <n v="20904"/>
    <n v="3288"/>
    <x v="98"/>
    <s v="DS305"/>
    <n v="2"/>
    <x v="10"/>
    <n v="3"/>
    <n v="455"/>
    <x v="5"/>
    <s v="DS"/>
    <n v="910"/>
    <x v="7"/>
    <x v="3"/>
    <x v="0"/>
  </r>
  <r>
    <s v="337-654-6362"/>
    <s v="2139 Buena Vista Hill"/>
    <x v="47"/>
    <x v="16"/>
    <n v="70593"/>
    <n v="292"/>
    <x v="162"/>
    <s v="EB502"/>
    <n v="4"/>
    <x v="39"/>
    <n v="4"/>
    <n v="24.95"/>
    <x v="3"/>
    <s v="EB"/>
    <n v="99.8"/>
    <x v="21"/>
    <x v="9"/>
    <x v="1"/>
  </r>
  <r>
    <s v="337-654-6362"/>
    <s v="2139 Buena Vista Hill"/>
    <x v="47"/>
    <x v="16"/>
    <n v="70593"/>
    <n v="738"/>
    <x v="32"/>
    <s v="TV810"/>
    <n v="1"/>
    <x v="68"/>
    <n v="7"/>
    <n v="44.95"/>
    <x v="0"/>
    <s v="TV"/>
    <n v="44.95"/>
    <x v="18"/>
    <x v="6"/>
    <x v="1"/>
  </r>
  <r>
    <s v="337-654-6362"/>
    <s v="2139 Buena Vista Hill"/>
    <x v="47"/>
    <x v="16"/>
    <n v="70593"/>
    <n v="841"/>
    <x v="260"/>
    <s v="EB505"/>
    <n v="3"/>
    <x v="32"/>
    <n v="4"/>
    <n v="14.99"/>
    <x v="3"/>
    <s v="EB"/>
    <n v="44.97"/>
    <x v="15"/>
    <x v="6"/>
    <x v="1"/>
  </r>
  <r>
    <s v="337-654-6362"/>
    <s v="2139 Buena Vista Hill"/>
    <x v="47"/>
    <x v="16"/>
    <n v="70593"/>
    <n v="1018"/>
    <x v="219"/>
    <s v="EB513"/>
    <n v="4"/>
    <x v="55"/>
    <n v="4"/>
    <n v="14.99"/>
    <x v="3"/>
    <s v="EB"/>
    <n v="59.96"/>
    <x v="23"/>
    <x v="11"/>
    <x v="1"/>
  </r>
  <r>
    <s v="337-654-6362"/>
    <s v="2139 Buena Vista Hill"/>
    <x v="47"/>
    <x v="16"/>
    <n v="70593"/>
    <n v="1501"/>
    <x v="679"/>
    <s v="TV812"/>
    <n v="4"/>
    <x v="43"/>
    <n v="7"/>
    <n v="28.99"/>
    <x v="0"/>
    <s v="TV"/>
    <n v="115.96"/>
    <x v="1"/>
    <x v="1"/>
    <x v="1"/>
  </r>
  <r>
    <s v="337-654-6362"/>
    <s v="2139 Buena Vista Hill"/>
    <x v="47"/>
    <x v="16"/>
    <n v="70593"/>
    <n v="2541"/>
    <x v="566"/>
    <s v="DK209"/>
    <n v="4"/>
    <x v="13"/>
    <n v="2"/>
    <n v="179"/>
    <x v="4"/>
    <s v="DK"/>
    <n v="716"/>
    <x v="11"/>
    <x v="6"/>
    <x v="0"/>
  </r>
  <r>
    <s v="337-654-6362"/>
    <s v="2139 Buena Vista Hill"/>
    <x v="47"/>
    <x v="16"/>
    <n v="70593"/>
    <n v="2681"/>
    <x v="269"/>
    <s v="RK602"/>
    <n v="3"/>
    <x v="49"/>
    <n v="5"/>
    <n v="189"/>
    <x v="6"/>
    <s v="RK"/>
    <n v="567"/>
    <x v="11"/>
    <x v="0"/>
    <x v="0"/>
  </r>
  <r>
    <s v="817-557-2057"/>
    <s v="94862 Lyons Way"/>
    <x v="109"/>
    <x v="3"/>
    <n v="76121"/>
    <n v="821"/>
    <x v="355"/>
    <s v="RK605"/>
    <n v="3"/>
    <x v="37"/>
    <n v="5"/>
    <n v="214"/>
    <x v="6"/>
    <s v="RK"/>
    <n v="642"/>
    <x v="0"/>
    <x v="6"/>
    <x v="1"/>
  </r>
  <r>
    <s v="315-685-1145"/>
    <s v="53795 Pankratz Alley"/>
    <x v="6"/>
    <x v="1"/>
    <n v="14614"/>
    <n v="721"/>
    <x v="147"/>
    <s v="DK209"/>
    <n v="3"/>
    <x v="13"/>
    <n v="2"/>
    <n v="179"/>
    <x v="4"/>
    <s v="DK"/>
    <n v="537"/>
    <x v="26"/>
    <x v="6"/>
    <x v="1"/>
  </r>
  <r>
    <s v="315-685-1145"/>
    <s v="53795 Pankratz Alley"/>
    <x v="6"/>
    <x v="1"/>
    <n v="14614"/>
    <n v="2858"/>
    <x v="673"/>
    <s v="RS705"/>
    <n v="2"/>
    <x v="3"/>
    <n v="6"/>
    <n v="684"/>
    <x v="2"/>
    <s v="RS"/>
    <n v="1368"/>
    <x v="8"/>
    <x v="10"/>
    <x v="0"/>
  </r>
  <r>
    <s v="315-685-1145"/>
    <s v="53795 Pankratz Alley"/>
    <x v="6"/>
    <x v="1"/>
    <n v="14614"/>
    <n v="3189"/>
    <x v="297"/>
    <s v="EB506"/>
    <n v="3"/>
    <x v="59"/>
    <n v="4"/>
    <n v="16.989999999999998"/>
    <x v="3"/>
    <s v="EB"/>
    <n v="50.97"/>
    <x v="11"/>
    <x v="1"/>
    <x v="0"/>
  </r>
  <r>
    <s v="804-818-3671"/>
    <s v="36 Luster Alley"/>
    <x v="9"/>
    <x v="7"/>
    <n v="23220"/>
    <n v="1580"/>
    <x v="477"/>
    <s v="TV804"/>
    <n v="3"/>
    <x v="4"/>
    <n v="7"/>
    <n v="37.99"/>
    <x v="0"/>
    <s v="TV"/>
    <n v="113.97"/>
    <x v="23"/>
    <x v="3"/>
    <x v="1"/>
  </r>
  <r>
    <s v="804-818-3671"/>
    <s v="36 Luster Alley"/>
    <x v="9"/>
    <x v="7"/>
    <n v="23220"/>
    <n v="2952"/>
    <x v="505"/>
    <s v="DS303"/>
    <n v="4"/>
    <x v="53"/>
    <n v="3"/>
    <n v="450"/>
    <x v="5"/>
    <s v="DS"/>
    <n v="1800"/>
    <x v="15"/>
    <x v="10"/>
    <x v="0"/>
  </r>
  <r>
    <s v="423-128-5318"/>
    <s v="57500 Sutherland Park"/>
    <x v="16"/>
    <x v="14"/>
    <n v="37405"/>
    <n v="2859"/>
    <x v="327"/>
    <s v="EB520"/>
    <n v="3"/>
    <x v="48"/>
    <n v="4"/>
    <n v="17.5"/>
    <x v="3"/>
    <s v="EB"/>
    <n v="52.5"/>
    <x v="20"/>
    <x v="10"/>
    <x v="0"/>
  </r>
  <r>
    <s v="651-758-4753"/>
    <s v="61 Monterey Crossing"/>
    <x v="44"/>
    <x v="27"/>
    <n v="55166"/>
    <n v="1147"/>
    <x v="484"/>
    <s v="DK207"/>
    <n v="1"/>
    <x v="41"/>
    <n v="2"/>
    <n v="129.94999999999999"/>
    <x v="4"/>
    <s v="DK"/>
    <n v="129.94999999999999"/>
    <x v="8"/>
    <x v="10"/>
    <x v="1"/>
  </r>
  <r>
    <s v="651-758-4753"/>
    <s v="61 Monterey Crossing"/>
    <x v="44"/>
    <x v="27"/>
    <n v="55166"/>
    <n v="2076"/>
    <x v="655"/>
    <s v="BP101"/>
    <n v="4"/>
    <x v="34"/>
    <n v="1"/>
    <n v="9.99"/>
    <x v="1"/>
    <s v="BP"/>
    <n v="39.96"/>
    <x v="22"/>
    <x v="5"/>
    <x v="0"/>
  </r>
  <r>
    <s v="651-758-4753"/>
    <s v="61 Monterey Crossing"/>
    <x v="44"/>
    <x v="27"/>
    <n v="55166"/>
    <n v="2827"/>
    <x v="495"/>
    <s v="DS303"/>
    <n v="2"/>
    <x v="53"/>
    <n v="3"/>
    <n v="450"/>
    <x v="5"/>
    <s v="DS"/>
    <n v="900"/>
    <x v="12"/>
    <x v="11"/>
    <x v="0"/>
  </r>
  <r>
    <s v="812-716-5136"/>
    <s v="3475 Granby Way"/>
    <x v="339"/>
    <x v="18"/>
    <n v="47405"/>
    <n v="1630"/>
    <x v="137"/>
    <s v="DS307"/>
    <n v="3"/>
    <x v="12"/>
    <n v="3"/>
    <n v="499"/>
    <x v="5"/>
    <s v="DS"/>
    <n v="1497"/>
    <x v="1"/>
    <x v="3"/>
    <x v="1"/>
  </r>
  <r>
    <s v="951-107-0693"/>
    <s v="8642 Sutteridge Drive"/>
    <x v="127"/>
    <x v="4"/>
    <n v="92410"/>
    <n v="835"/>
    <x v="283"/>
    <s v="DS305"/>
    <n v="3"/>
    <x v="10"/>
    <n v="3"/>
    <n v="455"/>
    <x v="5"/>
    <s v="DS"/>
    <n v="1365"/>
    <x v="21"/>
    <x v="6"/>
    <x v="1"/>
  </r>
  <r>
    <s v="951-107-0693"/>
    <s v="8642 Sutteridge Drive"/>
    <x v="127"/>
    <x v="4"/>
    <n v="92410"/>
    <n v="1075"/>
    <x v="181"/>
    <s v="EB511"/>
    <n v="4"/>
    <x v="42"/>
    <n v="4"/>
    <n v="20.95"/>
    <x v="3"/>
    <s v="EB"/>
    <n v="83.8"/>
    <x v="7"/>
    <x v="11"/>
    <x v="1"/>
  </r>
  <r>
    <s v="951-107-0693"/>
    <s v="8642 Sutteridge Drive"/>
    <x v="127"/>
    <x v="4"/>
    <n v="92410"/>
    <n v="1785"/>
    <x v="719"/>
    <s v="TV811"/>
    <n v="3"/>
    <x v="2"/>
    <n v="7"/>
    <n v="27.5"/>
    <x v="0"/>
    <s v="TV"/>
    <n v="82.5"/>
    <x v="17"/>
    <x v="4"/>
    <x v="0"/>
  </r>
  <r>
    <s v="951-107-0693"/>
    <s v="8642 Sutteridge Drive"/>
    <x v="127"/>
    <x v="4"/>
    <n v="92410"/>
    <n v="2148"/>
    <x v="210"/>
    <s v="RK607"/>
    <n v="5"/>
    <x v="25"/>
    <n v="5"/>
    <n v="245"/>
    <x v="6"/>
    <s v="RK"/>
    <n v="1225"/>
    <x v="16"/>
    <x v="7"/>
    <x v="0"/>
  </r>
  <r>
    <s v="864-788-1380"/>
    <s v="84 Rockefeller Plaza"/>
    <x v="314"/>
    <x v="28"/>
    <n v="29615"/>
    <n v="515"/>
    <x v="710"/>
    <s v="DK208"/>
    <n v="1"/>
    <x v="22"/>
    <n v="2"/>
    <n v="167"/>
    <x v="4"/>
    <s v="DK"/>
    <n v="167"/>
    <x v="7"/>
    <x v="7"/>
    <x v="1"/>
  </r>
  <r>
    <s v="864-788-1380"/>
    <s v="84 Rockefeller Plaza"/>
    <x v="314"/>
    <x v="28"/>
    <n v="29615"/>
    <n v="1774"/>
    <x v="255"/>
    <s v="TV813"/>
    <n v="3"/>
    <x v="33"/>
    <n v="7"/>
    <n v="29.99"/>
    <x v="0"/>
    <s v="TV"/>
    <n v="89.97"/>
    <x v="2"/>
    <x v="4"/>
    <x v="0"/>
  </r>
  <r>
    <s v="989-867-9636"/>
    <s v="72 Bluestem Way"/>
    <x v="70"/>
    <x v="24"/>
    <n v="48604"/>
    <n v="241"/>
    <x v="432"/>
    <s v="TV811"/>
    <n v="3"/>
    <x v="2"/>
    <n v="7"/>
    <n v="27.5"/>
    <x v="0"/>
    <s v="TV"/>
    <n v="82.5"/>
    <x v="2"/>
    <x v="9"/>
    <x v="1"/>
  </r>
  <r>
    <s v="989-867-9636"/>
    <s v="72 Bluestem Way"/>
    <x v="70"/>
    <x v="24"/>
    <n v="48604"/>
    <n v="670"/>
    <x v="518"/>
    <s v="DK204"/>
    <n v="6"/>
    <x v="63"/>
    <n v="2"/>
    <n v="89"/>
    <x v="4"/>
    <s v="DK"/>
    <n v="534"/>
    <x v="19"/>
    <x v="2"/>
    <x v="1"/>
  </r>
  <r>
    <s v="816-391-5666"/>
    <s v="71 Melody Park"/>
    <x v="108"/>
    <x v="33"/>
    <n v="64136"/>
    <n v="1178"/>
    <x v="281"/>
    <s v="TV809"/>
    <n v="4"/>
    <x v="64"/>
    <n v="7"/>
    <n v="42.99"/>
    <x v="0"/>
    <s v="TV"/>
    <n v="171.96"/>
    <x v="3"/>
    <x v="10"/>
    <x v="1"/>
  </r>
  <r>
    <s v="812-765-0448"/>
    <s v="38241 Barby Lane"/>
    <x v="185"/>
    <x v="18"/>
    <n v="47712"/>
    <n v="277"/>
    <x v="142"/>
    <s v="RK607"/>
    <n v="3"/>
    <x v="25"/>
    <n v="5"/>
    <n v="245"/>
    <x v="6"/>
    <s v="RK"/>
    <n v="735"/>
    <x v="0"/>
    <x v="9"/>
    <x v="1"/>
  </r>
  <r>
    <s v="812-765-0448"/>
    <s v="38241 Barby Lane"/>
    <x v="185"/>
    <x v="18"/>
    <n v="47712"/>
    <n v="709"/>
    <x v="425"/>
    <s v="TV807"/>
    <n v="4"/>
    <x v="15"/>
    <n v="7"/>
    <n v="32.950000000000003"/>
    <x v="0"/>
    <s v="TV"/>
    <n v="131.80000000000001"/>
    <x v="15"/>
    <x v="2"/>
    <x v="1"/>
  </r>
  <r>
    <s v="812-765-0448"/>
    <s v="38241 Barby Lane"/>
    <x v="185"/>
    <x v="18"/>
    <n v="47712"/>
    <n v="2689"/>
    <x v="499"/>
    <s v="BP104"/>
    <n v="2"/>
    <x v="28"/>
    <n v="1"/>
    <n v="4.99"/>
    <x v="1"/>
    <s v="BP"/>
    <n v="9.98"/>
    <x v="21"/>
    <x v="0"/>
    <x v="0"/>
  </r>
  <r>
    <s v="812-765-0448"/>
    <s v="38241 Barby Lane"/>
    <x v="185"/>
    <x v="18"/>
    <n v="47712"/>
    <n v="3091"/>
    <x v="606"/>
    <s v="EB516"/>
    <n v="5"/>
    <x v="57"/>
    <n v="4"/>
    <n v="16.989999999999998"/>
    <x v="3"/>
    <s v="EB"/>
    <n v="84.949999999999989"/>
    <x v="8"/>
    <x v="1"/>
    <x v="0"/>
  </r>
  <r>
    <s v="713-686-0064"/>
    <s v="5566 Eggendart Court"/>
    <x v="84"/>
    <x v="3"/>
    <n v="77228"/>
    <n v="1331"/>
    <x v="175"/>
    <s v="EB521"/>
    <n v="5"/>
    <x v="44"/>
    <n v="4"/>
    <n v="19.5"/>
    <x v="3"/>
    <s v="EB"/>
    <n v="97.5"/>
    <x v="10"/>
    <x v="8"/>
    <x v="1"/>
  </r>
  <r>
    <s v="713-686-0064"/>
    <s v="5566 Eggendart Court"/>
    <x v="84"/>
    <x v="3"/>
    <n v="77228"/>
    <n v="2609"/>
    <x v="422"/>
    <s v="TV809"/>
    <n v="3"/>
    <x v="64"/>
    <n v="7"/>
    <n v="42.99"/>
    <x v="0"/>
    <s v="TV"/>
    <n v="128.97"/>
    <x v="3"/>
    <x v="0"/>
    <x v="0"/>
  </r>
  <r>
    <s v="704-860-5834"/>
    <s v="3663 Gateway Center"/>
    <x v="58"/>
    <x v="30"/>
    <n v="28235"/>
    <n v="26"/>
    <x v="318"/>
    <s v="TV802"/>
    <n v="2"/>
    <x v="31"/>
    <n v="7"/>
    <n v="49.95"/>
    <x v="0"/>
    <s v="TV"/>
    <n v="99.9"/>
    <x v="20"/>
    <x v="4"/>
    <x v="1"/>
  </r>
  <r>
    <s v="704-860-5834"/>
    <s v="3663 Gateway Center"/>
    <x v="58"/>
    <x v="30"/>
    <n v="28235"/>
    <n v="1564"/>
    <x v="395"/>
    <s v="EB509"/>
    <n v="4"/>
    <x v="65"/>
    <n v="4"/>
    <n v="19.989999999999998"/>
    <x v="3"/>
    <s v="EB"/>
    <n v="79.959999999999994"/>
    <x v="8"/>
    <x v="3"/>
    <x v="1"/>
  </r>
  <r>
    <s v="704-860-5834"/>
    <s v="3663 Gateway Center"/>
    <x v="58"/>
    <x v="30"/>
    <n v="28235"/>
    <n v="2813"/>
    <x v="29"/>
    <s v="DK204"/>
    <n v="2"/>
    <x v="63"/>
    <n v="2"/>
    <n v="89"/>
    <x v="4"/>
    <s v="DK"/>
    <n v="178"/>
    <x v="21"/>
    <x v="11"/>
    <x v="0"/>
  </r>
  <r>
    <s v="704-860-5834"/>
    <s v="3663 Gateway Center"/>
    <x v="58"/>
    <x v="30"/>
    <n v="28235"/>
    <n v="3107"/>
    <x v="308"/>
    <s v="EB513"/>
    <n v="2"/>
    <x v="55"/>
    <n v="4"/>
    <n v="14.99"/>
    <x v="3"/>
    <s v="EB"/>
    <n v="29.98"/>
    <x v="16"/>
    <x v="1"/>
    <x v="0"/>
  </r>
  <r>
    <s v="601-786-0195"/>
    <s v="134 Melrose Pass"/>
    <x v="173"/>
    <x v="44"/>
    <n v="39216"/>
    <n v="1"/>
    <x v="328"/>
    <s v="EB514"/>
    <n v="2"/>
    <x v="8"/>
    <n v="4"/>
    <n v="23.99"/>
    <x v="3"/>
    <s v="EB"/>
    <n v="47.98"/>
    <x v="26"/>
    <x v="4"/>
    <x v="1"/>
  </r>
  <r>
    <s v="225-349-3242"/>
    <s v="740 Pennsylvania Drive"/>
    <x v="97"/>
    <x v="16"/>
    <n v="70810"/>
    <n v="859"/>
    <x v="314"/>
    <s v="RS703"/>
    <n v="3"/>
    <x v="50"/>
    <n v="6"/>
    <n v="549"/>
    <x v="2"/>
    <s v="RS"/>
    <n v="1647"/>
    <x v="8"/>
    <x v="0"/>
    <x v="1"/>
  </r>
  <r>
    <s v="225-349-3242"/>
    <s v="740 Pennsylvania Drive"/>
    <x v="97"/>
    <x v="16"/>
    <n v="70810"/>
    <n v="2810"/>
    <x v="696"/>
    <s v="EB511"/>
    <n v="2"/>
    <x v="42"/>
    <n v="4"/>
    <n v="20.95"/>
    <x v="3"/>
    <s v="EB"/>
    <n v="41.9"/>
    <x v="25"/>
    <x v="11"/>
    <x v="0"/>
  </r>
  <r>
    <s v="225-349-3242"/>
    <s v="740 Pennsylvania Drive"/>
    <x v="97"/>
    <x v="16"/>
    <n v="70810"/>
    <n v="3155"/>
    <x v="720"/>
    <s v="EB501"/>
    <n v="4"/>
    <x v="16"/>
    <n v="4"/>
    <n v="23.99"/>
    <x v="3"/>
    <s v="EB"/>
    <n v="95.96"/>
    <x v="17"/>
    <x v="1"/>
    <x v="0"/>
  </r>
  <r>
    <s v="410-471-4373"/>
    <s v="669 8th Road"/>
    <x v="93"/>
    <x v="9"/>
    <n v="21216"/>
    <n v="471"/>
    <x v="360"/>
    <s v="EB518"/>
    <n v="3"/>
    <x v="54"/>
    <n v="4"/>
    <n v="14.99"/>
    <x v="3"/>
    <s v="EB"/>
    <n v="44.97"/>
    <x v="6"/>
    <x v="7"/>
    <x v="1"/>
  </r>
  <r>
    <s v="309-502-2605"/>
    <s v="511 Claremont Plaza"/>
    <x v="112"/>
    <x v="17"/>
    <n v="60351"/>
    <n v="2363"/>
    <x v="504"/>
    <s v="EB502"/>
    <n v="1"/>
    <x v="39"/>
    <n v="4"/>
    <n v="24.95"/>
    <x v="3"/>
    <s v="EB"/>
    <n v="24.95"/>
    <x v="19"/>
    <x v="2"/>
    <x v="0"/>
  </r>
  <r>
    <s v="309-502-2605"/>
    <s v="511 Claremont Plaza"/>
    <x v="112"/>
    <x v="17"/>
    <n v="60351"/>
    <n v="3188"/>
    <x v="297"/>
    <s v="DS305"/>
    <n v="4"/>
    <x v="10"/>
    <n v="3"/>
    <n v="455"/>
    <x v="5"/>
    <s v="DS"/>
    <n v="1820"/>
    <x v="11"/>
    <x v="1"/>
    <x v="0"/>
  </r>
  <r>
    <s v="206-596-7618"/>
    <s v="496 Chinook Road"/>
    <x v="51"/>
    <x v="26"/>
    <n v="98104"/>
    <n v="931"/>
    <x v="547"/>
    <s v="TV809"/>
    <n v="5"/>
    <x v="64"/>
    <n v="7"/>
    <n v="42.99"/>
    <x v="0"/>
    <s v="TV"/>
    <n v="214.95000000000002"/>
    <x v="1"/>
    <x v="0"/>
    <x v="1"/>
  </r>
  <r>
    <s v="206-596-7618"/>
    <s v="496 Chinook Road"/>
    <x v="51"/>
    <x v="26"/>
    <n v="98104"/>
    <n v="2935"/>
    <x v="225"/>
    <s v="EB509"/>
    <n v="2"/>
    <x v="65"/>
    <n v="4"/>
    <n v="19.989999999999998"/>
    <x v="3"/>
    <s v="EB"/>
    <n v="39.979999999999997"/>
    <x v="0"/>
    <x v="10"/>
    <x v="0"/>
  </r>
  <r>
    <s v="781-658-7114"/>
    <s v="802 Oriole Avenue"/>
    <x v="344"/>
    <x v="22"/>
    <n v="2142"/>
    <n v="1183"/>
    <x v="134"/>
    <s v="EB504"/>
    <n v="2"/>
    <x v="14"/>
    <n v="4"/>
    <n v="12.99"/>
    <x v="3"/>
    <s v="EB"/>
    <n v="25.98"/>
    <x v="10"/>
    <x v="10"/>
    <x v="1"/>
  </r>
  <r>
    <s v="781-658-7114"/>
    <s v="802 Oriole Avenue"/>
    <x v="344"/>
    <x v="22"/>
    <n v="2142"/>
    <n v="1848"/>
    <x v="324"/>
    <s v="TV804"/>
    <n v="4"/>
    <x v="4"/>
    <n v="7"/>
    <n v="37.99"/>
    <x v="0"/>
    <s v="TV"/>
    <n v="151.96"/>
    <x v="29"/>
    <x v="4"/>
    <x v="0"/>
  </r>
  <r>
    <s v="781-658-7114"/>
    <s v="802 Oriole Avenue"/>
    <x v="344"/>
    <x v="22"/>
    <n v="2142"/>
    <n v="2064"/>
    <x v="372"/>
    <s v="EB501"/>
    <n v="5"/>
    <x v="16"/>
    <n v="4"/>
    <n v="23.99"/>
    <x v="3"/>
    <s v="EB"/>
    <n v="119.94999999999999"/>
    <x v="7"/>
    <x v="5"/>
    <x v="0"/>
  </r>
  <r>
    <s v="312-610-0644"/>
    <s v="28539 Marquette Circle"/>
    <x v="21"/>
    <x v="17"/>
    <n v="60681"/>
    <n v="643"/>
    <x v="375"/>
    <s v="DK209"/>
    <n v="2"/>
    <x v="13"/>
    <n v="2"/>
    <n v="179"/>
    <x v="4"/>
    <s v="DK"/>
    <n v="358"/>
    <x v="2"/>
    <x v="2"/>
    <x v="1"/>
  </r>
  <r>
    <s v="312-610-0644"/>
    <s v="28539 Marquette Circle"/>
    <x v="21"/>
    <x v="17"/>
    <n v="60681"/>
    <n v="3181"/>
    <x v="104"/>
    <s v="RK605"/>
    <n v="3"/>
    <x v="37"/>
    <n v="5"/>
    <n v="214"/>
    <x v="6"/>
    <s v="RK"/>
    <n v="642"/>
    <x v="0"/>
    <x v="1"/>
    <x v="0"/>
  </r>
  <r>
    <s v="859-659-2064"/>
    <s v="43885 Division Road"/>
    <x v="167"/>
    <x v="34"/>
    <n v="40546"/>
    <n v="1089"/>
    <x v="721"/>
    <s v="EB520"/>
    <n v="2"/>
    <x v="48"/>
    <n v="4"/>
    <n v="17.5"/>
    <x v="3"/>
    <s v="EB"/>
    <n v="35"/>
    <x v="14"/>
    <x v="11"/>
    <x v="1"/>
  </r>
  <r>
    <s v="859-659-2064"/>
    <s v="43885 Division Road"/>
    <x v="167"/>
    <x v="34"/>
    <n v="40546"/>
    <n v="2615"/>
    <x v="409"/>
    <s v="RK607"/>
    <n v="3"/>
    <x v="25"/>
    <n v="5"/>
    <n v="245"/>
    <x v="6"/>
    <s v="RK"/>
    <n v="735"/>
    <x v="10"/>
    <x v="0"/>
    <x v="0"/>
  </r>
  <r>
    <s v="859-659-2064"/>
    <s v="43885 Division Road"/>
    <x v="167"/>
    <x v="34"/>
    <n v="40546"/>
    <n v="3271"/>
    <x v="299"/>
    <s v="DK204"/>
    <n v="4"/>
    <x v="63"/>
    <n v="2"/>
    <n v="89"/>
    <x v="4"/>
    <s v="DK"/>
    <n v="356"/>
    <x v="5"/>
    <x v="3"/>
    <x v="0"/>
  </r>
  <r>
    <s v="505-803-6133"/>
    <s v="967 Rigney Parkway"/>
    <x v="118"/>
    <x v="39"/>
    <n v="87190"/>
    <n v="582"/>
    <x v="508"/>
    <s v="TV804"/>
    <n v="2"/>
    <x v="4"/>
    <n v="7"/>
    <n v="37.99"/>
    <x v="0"/>
    <s v="TV"/>
    <n v="75.98"/>
    <x v="6"/>
    <x v="2"/>
    <x v="1"/>
  </r>
  <r>
    <s v="305-763-2489"/>
    <s v="40588 Hoffman Trail"/>
    <x v="165"/>
    <x v="8"/>
    <n v="33129"/>
    <n v="66"/>
    <x v="553"/>
    <s v="BP110"/>
    <n v="3"/>
    <x v="11"/>
    <n v="1"/>
    <n v="11.99"/>
    <x v="1"/>
    <s v="BP"/>
    <n v="35.97"/>
    <x v="24"/>
    <x v="4"/>
    <x v="1"/>
  </r>
  <r>
    <s v="305-763-2489"/>
    <s v="40588 Hoffman Trail"/>
    <x v="165"/>
    <x v="8"/>
    <n v="33129"/>
    <n v="909"/>
    <x v="369"/>
    <s v="RK602"/>
    <n v="5"/>
    <x v="49"/>
    <n v="5"/>
    <n v="189"/>
    <x v="6"/>
    <s v="RK"/>
    <n v="945"/>
    <x v="28"/>
    <x v="0"/>
    <x v="1"/>
  </r>
  <r>
    <s v="305-763-2489"/>
    <s v="40588 Hoffman Trail"/>
    <x v="165"/>
    <x v="8"/>
    <n v="33129"/>
    <n v="2613"/>
    <x v="409"/>
    <s v="RS707"/>
    <n v="4"/>
    <x v="21"/>
    <n v="6"/>
    <n v="599"/>
    <x v="2"/>
    <s v="RS"/>
    <n v="2396"/>
    <x v="10"/>
    <x v="0"/>
    <x v="0"/>
  </r>
  <r>
    <s v="305-763-2489"/>
    <s v="40588 Hoffman Trail"/>
    <x v="165"/>
    <x v="8"/>
    <n v="33129"/>
    <n v="3026"/>
    <x v="576"/>
    <s v="RS704"/>
    <n v="5"/>
    <x v="66"/>
    <n v="6"/>
    <n v="699"/>
    <x v="2"/>
    <s v="RS"/>
    <n v="3495"/>
    <x v="7"/>
    <x v="8"/>
    <x v="0"/>
  </r>
  <r>
    <s v="305-763-2489"/>
    <s v="40588 Hoffman Trail"/>
    <x v="165"/>
    <x v="8"/>
    <n v="33129"/>
    <n v="3154"/>
    <x v="531"/>
    <s v="EB506"/>
    <n v="3"/>
    <x v="59"/>
    <n v="4"/>
    <n v="16.989999999999998"/>
    <x v="3"/>
    <s v="EB"/>
    <n v="50.97"/>
    <x v="7"/>
    <x v="1"/>
    <x v="0"/>
  </r>
  <r>
    <s v="865-209-3514"/>
    <s v="3178 Oakridge Parkway"/>
    <x v="224"/>
    <x v="14"/>
    <n v="37919"/>
    <n v="239"/>
    <x v="160"/>
    <s v="EB511"/>
    <n v="3"/>
    <x v="42"/>
    <n v="4"/>
    <n v="20.95"/>
    <x v="3"/>
    <s v="EB"/>
    <n v="62.849999999999994"/>
    <x v="30"/>
    <x v="9"/>
    <x v="1"/>
  </r>
  <r>
    <s v="865-209-3514"/>
    <s v="3178 Oakridge Parkway"/>
    <x v="224"/>
    <x v="14"/>
    <n v="37919"/>
    <n v="1391"/>
    <x v="350"/>
    <s v="TV813"/>
    <n v="5"/>
    <x v="33"/>
    <n v="7"/>
    <n v="29.99"/>
    <x v="0"/>
    <s v="TV"/>
    <n v="149.94999999999999"/>
    <x v="14"/>
    <x v="8"/>
    <x v="1"/>
  </r>
  <r>
    <s v="865-209-3514"/>
    <s v="3178 Oakridge Parkway"/>
    <x v="224"/>
    <x v="14"/>
    <n v="37919"/>
    <n v="2163"/>
    <x v="421"/>
    <s v="TV808"/>
    <n v="3"/>
    <x v="26"/>
    <n v="7"/>
    <n v="34.99"/>
    <x v="0"/>
    <s v="TV"/>
    <n v="104.97"/>
    <x v="3"/>
    <x v="7"/>
    <x v="0"/>
  </r>
  <r>
    <s v="917-152-1048"/>
    <s v="9824 Transport Plaza"/>
    <x v="22"/>
    <x v="1"/>
    <n v="10110"/>
    <n v="322"/>
    <x v="722"/>
    <s v="TV808"/>
    <n v="4"/>
    <x v="26"/>
    <n v="7"/>
    <n v="34.99"/>
    <x v="0"/>
    <s v="TV"/>
    <n v="139.96"/>
    <x v="20"/>
    <x v="5"/>
    <x v="1"/>
  </r>
  <r>
    <s v="917-152-1048"/>
    <s v="9824 Transport Plaza"/>
    <x v="22"/>
    <x v="1"/>
    <n v="10110"/>
    <n v="2896"/>
    <x v="723"/>
    <s v="RK605"/>
    <n v="3"/>
    <x v="37"/>
    <n v="5"/>
    <n v="214"/>
    <x v="6"/>
    <s v="RK"/>
    <n v="642"/>
    <x v="5"/>
    <x v="10"/>
    <x v="0"/>
  </r>
  <r>
    <s v="917-152-1048"/>
    <s v="9824 Transport Plaza"/>
    <x v="22"/>
    <x v="1"/>
    <n v="10110"/>
    <n v="2927"/>
    <x v="600"/>
    <s v="EB504"/>
    <n v="3"/>
    <x v="14"/>
    <n v="4"/>
    <n v="12.99"/>
    <x v="3"/>
    <s v="EB"/>
    <n v="38.97"/>
    <x v="4"/>
    <x v="10"/>
    <x v="0"/>
  </r>
  <r>
    <s v="817-604-2258"/>
    <s v="64 Valley Edge Court"/>
    <x v="109"/>
    <x v="3"/>
    <n v="76121"/>
    <n v="1135"/>
    <x v="90"/>
    <s v="BP108"/>
    <n v="6"/>
    <x v="40"/>
    <n v="1"/>
    <n v="7.99"/>
    <x v="1"/>
    <s v="BP"/>
    <n v="47.94"/>
    <x v="13"/>
    <x v="10"/>
    <x v="1"/>
  </r>
  <r>
    <s v="817-604-2258"/>
    <s v="64 Valley Edge Court"/>
    <x v="109"/>
    <x v="3"/>
    <n v="76121"/>
    <n v="1666"/>
    <x v="262"/>
    <s v="TV804"/>
    <n v="5"/>
    <x v="4"/>
    <n v="7"/>
    <n v="37.99"/>
    <x v="0"/>
    <s v="TV"/>
    <n v="189.95000000000002"/>
    <x v="0"/>
    <x v="3"/>
    <x v="1"/>
  </r>
  <r>
    <s v="817-897-1530"/>
    <s v="22 Garrison Hill"/>
    <x v="229"/>
    <x v="3"/>
    <n v="76004"/>
    <n v="312"/>
    <x v="419"/>
    <s v="RS706"/>
    <n v="5"/>
    <x v="38"/>
    <n v="6"/>
    <n v="883"/>
    <x v="2"/>
    <s v="RS"/>
    <n v="4415"/>
    <x v="18"/>
    <x v="5"/>
    <x v="1"/>
  </r>
  <r>
    <s v="817-897-1530"/>
    <s v="22 Garrison Hill"/>
    <x v="229"/>
    <x v="3"/>
    <n v="76004"/>
    <n v="1130"/>
    <x v="390"/>
    <s v="EB509"/>
    <n v="3"/>
    <x v="65"/>
    <n v="4"/>
    <n v="19.989999999999998"/>
    <x v="3"/>
    <s v="EB"/>
    <n v="59.97"/>
    <x v="26"/>
    <x v="10"/>
    <x v="1"/>
  </r>
  <r>
    <s v="817-897-1530"/>
    <s v="22 Garrison Hill"/>
    <x v="229"/>
    <x v="3"/>
    <n v="76004"/>
    <n v="1775"/>
    <x v="255"/>
    <s v="RS705"/>
    <n v="3"/>
    <x v="3"/>
    <n v="6"/>
    <n v="684"/>
    <x v="2"/>
    <s v="RS"/>
    <n v="2052"/>
    <x v="2"/>
    <x v="4"/>
    <x v="0"/>
  </r>
  <r>
    <s v="817-897-1530"/>
    <s v="22 Garrison Hill"/>
    <x v="229"/>
    <x v="3"/>
    <n v="76004"/>
    <n v="3098"/>
    <x v="539"/>
    <s v="BP102"/>
    <n v="6"/>
    <x v="1"/>
    <n v="1"/>
    <n v="8.99"/>
    <x v="1"/>
    <s v="BP"/>
    <n v="53.94"/>
    <x v="23"/>
    <x v="1"/>
    <x v="0"/>
  </r>
  <r>
    <s v="513-699-7458"/>
    <s v="97 Spohn Street"/>
    <x v="238"/>
    <x v="20"/>
    <n v="45999"/>
    <n v="634"/>
    <x v="456"/>
    <s v="RS703"/>
    <n v="3"/>
    <x v="50"/>
    <n v="6"/>
    <n v="549"/>
    <x v="2"/>
    <s v="RS"/>
    <n v="1647"/>
    <x v="30"/>
    <x v="2"/>
    <x v="1"/>
  </r>
  <r>
    <s v="513-699-7458"/>
    <s v="97 Spohn Street"/>
    <x v="238"/>
    <x v="20"/>
    <n v="45999"/>
    <n v="1829"/>
    <x v="693"/>
    <s v="TV810"/>
    <n v="4"/>
    <x v="68"/>
    <n v="7"/>
    <n v="44.95"/>
    <x v="0"/>
    <s v="TV"/>
    <n v="179.8"/>
    <x v="21"/>
    <x v="4"/>
    <x v="0"/>
  </r>
  <r>
    <s v="765-730-7805"/>
    <s v="490 Grayhawk Road"/>
    <x v="212"/>
    <x v="18"/>
    <n v="47306"/>
    <n v="127"/>
    <x v="718"/>
    <s v="DK208"/>
    <n v="4"/>
    <x v="22"/>
    <n v="2"/>
    <n v="167"/>
    <x v="4"/>
    <s v="DK"/>
    <n v="668"/>
    <x v="25"/>
    <x v="4"/>
    <x v="1"/>
  </r>
  <r>
    <s v="765-730-7805"/>
    <s v="490 Grayhawk Road"/>
    <x v="212"/>
    <x v="18"/>
    <n v="47306"/>
    <n v="1036"/>
    <x v="190"/>
    <s v="TV813"/>
    <n v="3"/>
    <x v="33"/>
    <n v="7"/>
    <n v="29.99"/>
    <x v="0"/>
    <s v="TV"/>
    <n v="89.97"/>
    <x v="3"/>
    <x v="11"/>
    <x v="1"/>
  </r>
  <r>
    <s v="765-730-7805"/>
    <s v="490 Grayhawk Road"/>
    <x v="212"/>
    <x v="18"/>
    <n v="47306"/>
    <n v="1995"/>
    <x v="311"/>
    <s v="TV805"/>
    <n v="2"/>
    <x v="9"/>
    <n v="7"/>
    <n v="49"/>
    <x v="0"/>
    <s v="TV"/>
    <n v="98"/>
    <x v="13"/>
    <x v="5"/>
    <x v="0"/>
  </r>
  <r>
    <s v="765-730-7805"/>
    <s v="490 Grayhawk Road"/>
    <x v="212"/>
    <x v="18"/>
    <n v="47306"/>
    <n v="2432"/>
    <x v="155"/>
    <s v="EB502"/>
    <n v="4"/>
    <x v="39"/>
    <n v="4"/>
    <n v="24.95"/>
    <x v="3"/>
    <s v="EB"/>
    <n v="99.8"/>
    <x v="16"/>
    <x v="6"/>
    <x v="0"/>
  </r>
  <r>
    <s v="617-402-0380"/>
    <s v="6711 Sugar Terrace"/>
    <x v="157"/>
    <x v="22"/>
    <n v="2109"/>
    <n v="1694"/>
    <x v="412"/>
    <s v="EB505"/>
    <n v="4"/>
    <x v="32"/>
    <n v="4"/>
    <n v="14.99"/>
    <x v="3"/>
    <s v="EB"/>
    <n v="59.96"/>
    <x v="26"/>
    <x v="4"/>
    <x v="0"/>
  </r>
  <r>
    <s v="202-518-9751"/>
    <s v="99 Maple Wood Avenue"/>
    <x v="0"/>
    <x v="0"/>
    <n v="20436"/>
    <n v="2478"/>
    <x v="397"/>
    <s v="EB518"/>
    <n v="6"/>
    <x v="54"/>
    <n v="4"/>
    <n v="14.99"/>
    <x v="3"/>
    <s v="EB"/>
    <n v="89.94"/>
    <x v="5"/>
    <x v="6"/>
    <x v="0"/>
  </r>
  <r>
    <s v="202-518-9751"/>
    <s v="99 Maple Wood Avenue"/>
    <x v="0"/>
    <x v="0"/>
    <n v="20436"/>
    <n v="2771"/>
    <x v="699"/>
    <s v="EB514"/>
    <n v="2"/>
    <x v="8"/>
    <n v="4"/>
    <n v="23.99"/>
    <x v="3"/>
    <s v="EB"/>
    <n v="47.98"/>
    <x v="2"/>
    <x v="11"/>
    <x v="0"/>
  </r>
  <r>
    <s v="714-194-9831"/>
    <s v="546 Esch Drive"/>
    <x v="288"/>
    <x v="4"/>
    <n v="92812"/>
    <n v="3077"/>
    <x v="44"/>
    <s v="EB502"/>
    <n v="5"/>
    <x v="39"/>
    <n v="4"/>
    <n v="24.95"/>
    <x v="3"/>
    <s v="EB"/>
    <n v="124.75"/>
    <x v="26"/>
    <x v="1"/>
    <x v="0"/>
  </r>
  <r>
    <s v="303-587-5734"/>
    <s v="29 Briar Crest Junction"/>
    <x v="213"/>
    <x v="32"/>
    <n v="80044"/>
    <n v="1528"/>
    <x v="63"/>
    <s v="BP104"/>
    <n v="2"/>
    <x v="28"/>
    <n v="1"/>
    <n v="4.99"/>
    <x v="1"/>
    <s v="BP"/>
    <n v="9.98"/>
    <x v="14"/>
    <x v="1"/>
    <x v="1"/>
  </r>
  <r>
    <s v="520-686-5167"/>
    <s v="59451 Onsgard Hill"/>
    <x v="7"/>
    <x v="6"/>
    <n v="85737"/>
    <n v="206"/>
    <x v="612"/>
    <s v="DK207"/>
    <n v="5"/>
    <x v="41"/>
    <n v="2"/>
    <n v="129.94999999999999"/>
    <x v="4"/>
    <s v="DK"/>
    <n v="649.75"/>
    <x v="10"/>
    <x v="9"/>
    <x v="1"/>
  </r>
  <r>
    <s v="520-686-5167"/>
    <s v="59451 Onsgard Hill"/>
    <x v="7"/>
    <x v="6"/>
    <n v="85737"/>
    <n v="397"/>
    <x v="86"/>
    <s v="EB503"/>
    <n v="3"/>
    <x v="24"/>
    <n v="4"/>
    <n v="24.99"/>
    <x v="3"/>
    <s v="EB"/>
    <n v="74.97"/>
    <x v="4"/>
    <x v="5"/>
    <x v="1"/>
  </r>
  <r>
    <s v="520-686-5167"/>
    <s v="59451 Onsgard Hill"/>
    <x v="7"/>
    <x v="6"/>
    <n v="85737"/>
    <n v="1473"/>
    <x v="10"/>
    <s v="EB521"/>
    <n v="5"/>
    <x v="44"/>
    <n v="4"/>
    <n v="19.5"/>
    <x v="3"/>
    <s v="EB"/>
    <n v="97.5"/>
    <x v="10"/>
    <x v="1"/>
    <x v="1"/>
  </r>
  <r>
    <s v="520-686-5167"/>
    <s v="59451 Onsgard Hill"/>
    <x v="7"/>
    <x v="6"/>
    <n v="85737"/>
    <n v="1889"/>
    <x v="14"/>
    <s v="TV803"/>
    <n v="3"/>
    <x v="0"/>
    <n v="7"/>
    <n v="29.99"/>
    <x v="0"/>
    <s v="TV"/>
    <n v="89.97"/>
    <x v="9"/>
    <x v="9"/>
    <x v="0"/>
  </r>
  <r>
    <s v="212-825-3693"/>
    <s v="98669 Bluejay Alley"/>
    <x v="22"/>
    <x v="1"/>
    <n v="10120"/>
    <n v="3284"/>
    <x v="643"/>
    <s v="EB511"/>
    <n v="5"/>
    <x v="42"/>
    <n v="4"/>
    <n v="20.95"/>
    <x v="3"/>
    <s v="EB"/>
    <n v="104.75"/>
    <x v="1"/>
    <x v="3"/>
    <x v="0"/>
  </r>
  <r>
    <s v="510-577-5348"/>
    <s v="4512 Eagan Junction"/>
    <x v="201"/>
    <x v="4"/>
    <n v="94712"/>
    <n v="2307"/>
    <x v="170"/>
    <s v="EB502"/>
    <n v="2"/>
    <x v="39"/>
    <n v="4"/>
    <n v="24.95"/>
    <x v="3"/>
    <s v="EB"/>
    <n v="49.9"/>
    <x v="3"/>
    <x v="2"/>
    <x v="0"/>
  </r>
  <r>
    <s v="510-577-5348"/>
    <s v="4512 Eagan Junction"/>
    <x v="201"/>
    <x v="4"/>
    <n v="94712"/>
    <n v="2829"/>
    <x v="289"/>
    <s v="RS702"/>
    <n v="5"/>
    <x v="36"/>
    <n v="6"/>
    <n v="899"/>
    <x v="2"/>
    <s v="RS"/>
    <n v="4495"/>
    <x v="15"/>
    <x v="11"/>
    <x v="0"/>
  </r>
  <r>
    <s v="501-928-9385"/>
    <s v="1490 Stone Corner Point"/>
    <x v="33"/>
    <x v="25"/>
    <n v="72204"/>
    <n v="1228"/>
    <x v="306"/>
    <s v="EB511"/>
    <n v="2"/>
    <x v="42"/>
    <n v="4"/>
    <n v="20.95"/>
    <x v="3"/>
    <s v="EB"/>
    <n v="41.9"/>
    <x v="7"/>
    <x v="10"/>
    <x v="1"/>
  </r>
  <r>
    <s v="501-928-9385"/>
    <s v="1490 Stone Corner Point"/>
    <x v="33"/>
    <x v="25"/>
    <n v="72204"/>
    <n v="3311"/>
    <x v="231"/>
    <s v="TV809"/>
    <n v="2"/>
    <x v="64"/>
    <n v="7"/>
    <n v="42.99"/>
    <x v="0"/>
    <s v="TV"/>
    <n v="85.98"/>
    <x v="0"/>
    <x v="3"/>
    <x v="0"/>
  </r>
  <r>
    <s v="225-107-3323"/>
    <s v="9849 Lukken Junction"/>
    <x v="97"/>
    <x v="16"/>
    <n v="70820"/>
    <n v="346"/>
    <x v="437"/>
    <s v="BP110"/>
    <n v="3"/>
    <x v="11"/>
    <n v="1"/>
    <n v="11.99"/>
    <x v="1"/>
    <s v="BP"/>
    <n v="35.97"/>
    <x v="10"/>
    <x v="5"/>
    <x v="1"/>
  </r>
  <r>
    <s v="602-272-4053"/>
    <s v="287 Brown Plaza"/>
    <x v="26"/>
    <x v="6"/>
    <n v="85083"/>
    <n v="640"/>
    <x v="375"/>
    <s v="BP110"/>
    <n v="4"/>
    <x v="11"/>
    <n v="1"/>
    <n v="11.99"/>
    <x v="1"/>
    <s v="BP"/>
    <n v="47.96"/>
    <x v="2"/>
    <x v="2"/>
    <x v="1"/>
  </r>
  <r>
    <s v="602-272-4053"/>
    <s v="287 Brown Plaza"/>
    <x v="26"/>
    <x v="6"/>
    <n v="85083"/>
    <n v="1202"/>
    <x v="322"/>
    <s v="BP106"/>
    <n v="5"/>
    <x v="52"/>
    <n v="1"/>
    <n v="8.99"/>
    <x v="1"/>
    <s v="BP"/>
    <n v="44.95"/>
    <x v="5"/>
    <x v="10"/>
    <x v="1"/>
  </r>
  <r>
    <s v="801-797-4369"/>
    <s v="884 Warner Lane"/>
    <x v="117"/>
    <x v="38"/>
    <n v="84120"/>
    <n v="1717"/>
    <x v="293"/>
    <s v="TV812"/>
    <n v="3"/>
    <x v="43"/>
    <n v="7"/>
    <n v="28.99"/>
    <x v="0"/>
    <s v="TV"/>
    <n v="86.97"/>
    <x v="20"/>
    <x v="4"/>
    <x v="0"/>
  </r>
  <r>
    <s v="801-797-4369"/>
    <s v="884 Warner Lane"/>
    <x v="117"/>
    <x v="38"/>
    <n v="84120"/>
    <n v="1763"/>
    <x v="171"/>
    <s v="EB502"/>
    <n v="4"/>
    <x v="39"/>
    <n v="4"/>
    <n v="24.95"/>
    <x v="3"/>
    <s v="EB"/>
    <n v="99.8"/>
    <x v="30"/>
    <x v="4"/>
    <x v="0"/>
  </r>
  <r>
    <s v="801-797-4369"/>
    <s v="884 Warner Lane"/>
    <x v="117"/>
    <x v="38"/>
    <n v="84120"/>
    <n v="2331"/>
    <x v="668"/>
    <s v="EB507"/>
    <n v="4"/>
    <x v="67"/>
    <n v="4"/>
    <n v="13.99"/>
    <x v="3"/>
    <s v="EB"/>
    <n v="55.96"/>
    <x v="5"/>
    <x v="2"/>
    <x v="0"/>
  </r>
  <r>
    <s v="801-797-4369"/>
    <s v="884 Warner Lane"/>
    <x v="117"/>
    <x v="38"/>
    <n v="84120"/>
    <n v="2470"/>
    <x v="443"/>
    <s v="RS703"/>
    <n v="3"/>
    <x v="50"/>
    <n v="6"/>
    <n v="549"/>
    <x v="2"/>
    <s v="RS"/>
    <n v="1647"/>
    <x v="24"/>
    <x v="6"/>
    <x v="0"/>
  </r>
  <r>
    <s v="775-473-1280"/>
    <s v="36 Daystar Terrace"/>
    <x v="319"/>
    <x v="15"/>
    <n v="89436"/>
    <n v="1639"/>
    <x v="646"/>
    <s v="RS705"/>
    <n v="5"/>
    <x v="3"/>
    <n v="6"/>
    <n v="684"/>
    <x v="2"/>
    <s v="RS"/>
    <n v="3420"/>
    <x v="17"/>
    <x v="3"/>
    <x v="1"/>
  </r>
  <r>
    <s v="267-189-4278"/>
    <s v="829 Pepper Wood Street"/>
    <x v="34"/>
    <x v="21"/>
    <n v="19115"/>
    <n v="2092"/>
    <x v="628"/>
    <s v="DK203"/>
    <n v="3"/>
    <x v="30"/>
    <n v="2"/>
    <n v="69"/>
    <x v="4"/>
    <s v="DK"/>
    <n v="207"/>
    <x v="0"/>
    <x v="5"/>
    <x v="0"/>
  </r>
  <r>
    <s v="325-948-7869"/>
    <s v="9058 David Circle"/>
    <x v="216"/>
    <x v="3"/>
    <n v="79605"/>
    <n v="199"/>
    <x v="459"/>
    <s v="EB509"/>
    <n v="2"/>
    <x v="65"/>
    <n v="4"/>
    <n v="19.989999999999998"/>
    <x v="3"/>
    <s v="EB"/>
    <n v="39.979999999999997"/>
    <x v="9"/>
    <x v="9"/>
    <x v="1"/>
  </r>
  <r>
    <s v="325-948-7869"/>
    <s v="9058 David Circle"/>
    <x v="216"/>
    <x v="3"/>
    <n v="79605"/>
    <n v="224"/>
    <x v="187"/>
    <s v="TV804"/>
    <n v="4"/>
    <x v="4"/>
    <n v="7"/>
    <n v="37.99"/>
    <x v="0"/>
    <s v="TV"/>
    <n v="151.96"/>
    <x v="24"/>
    <x v="9"/>
    <x v="1"/>
  </r>
  <r>
    <s v="515-827-3865"/>
    <s v="6115 Menomonie Avenue"/>
    <x v="163"/>
    <x v="13"/>
    <n v="50305"/>
    <n v="1979"/>
    <x v="189"/>
    <s v="TV809"/>
    <n v="3"/>
    <x v="64"/>
    <n v="7"/>
    <n v="42.99"/>
    <x v="0"/>
    <s v="TV"/>
    <n v="128.97"/>
    <x v="21"/>
    <x v="9"/>
    <x v="0"/>
  </r>
  <r>
    <s v="515-827-3865"/>
    <s v="6115 Menomonie Avenue"/>
    <x v="163"/>
    <x v="13"/>
    <n v="50305"/>
    <n v="2720"/>
    <x v="444"/>
    <s v="BP105"/>
    <n v="2"/>
    <x v="29"/>
    <n v="1"/>
    <n v="12"/>
    <x v="1"/>
    <s v="BP"/>
    <n v="24"/>
    <x v="20"/>
    <x v="11"/>
    <x v="0"/>
  </r>
  <r>
    <s v="801-381-7737"/>
    <s v="50913 Del Sol Court"/>
    <x v="117"/>
    <x v="38"/>
    <n v="84130"/>
    <n v="383"/>
    <x v="26"/>
    <s v="TV805"/>
    <n v="3"/>
    <x v="9"/>
    <n v="7"/>
    <n v="49"/>
    <x v="0"/>
    <s v="TV"/>
    <n v="147"/>
    <x v="19"/>
    <x v="5"/>
    <x v="1"/>
  </r>
  <r>
    <s v="801-381-7737"/>
    <s v="50913 Del Sol Court"/>
    <x v="117"/>
    <x v="38"/>
    <n v="84130"/>
    <n v="1880"/>
    <x v="513"/>
    <s v="EB519"/>
    <n v="3"/>
    <x v="51"/>
    <n v="4"/>
    <n v="16.75"/>
    <x v="3"/>
    <s v="EB"/>
    <n v="50.25"/>
    <x v="16"/>
    <x v="9"/>
    <x v="0"/>
  </r>
  <r>
    <s v="801-381-7737"/>
    <s v="50913 Del Sol Court"/>
    <x v="117"/>
    <x v="38"/>
    <n v="84130"/>
    <n v="2031"/>
    <x v="353"/>
    <s v="RS706"/>
    <n v="1"/>
    <x v="38"/>
    <n v="6"/>
    <n v="883"/>
    <x v="2"/>
    <s v="RS"/>
    <n v="883"/>
    <x v="10"/>
    <x v="5"/>
    <x v="0"/>
  </r>
  <r>
    <s v="801-381-7737"/>
    <s v="50913 Del Sol Court"/>
    <x v="117"/>
    <x v="38"/>
    <n v="84130"/>
    <n v="3249"/>
    <x v="535"/>
    <s v="DK208"/>
    <n v="5"/>
    <x v="22"/>
    <n v="2"/>
    <n v="167"/>
    <x v="4"/>
    <s v="DK"/>
    <n v="835"/>
    <x v="3"/>
    <x v="3"/>
    <x v="0"/>
  </r>
  <r>
    <s v="603-507-7462"/>
    <s v="3289 Fieldstone Terrace"/>
    <x v="24"/>
    <x v="19"/>
    <n v="3804"/>
    <n v="1070"/>
    <x v="265"/>
    <s v="RK607"/>
    <n v="2"/>
    <x v="25"/>
    <n v="5"/>
    <n v="245"/>
    <x v="6"/>
    <s v="RK"/>
    <n v="490"/>
    <x v="1"/>
    <x v="11"/>
    <x v="1"/>
  </r>
  <r>
    <s v="239-312-6375"/>
    <s v="94905 Hanson Alley"/>
    <x v="248"/>
    <x v="8"/>
    <n v="33915"/>
    <n v="251"/>
    <x v="150"/>
    <s v="BP110"/>
    <n v="5"/>
    <x v="11"/>
    <n v="1"/>
    <n v="11.99"/>
    <x v="1"/>
    <s v="BP"/>
    <n v="59.95"/>
    <x v="17"/>
    <x v="9"/>
    <x v="1"/>
  </r>
  <r>
    <s v="239-312-6375"/>
    <s v="94905 Hanson Alley"/>
    <x v="248"/>
    <x v="8"/>
    <n v="33915"/>
    <n v="327"/>
    <x v="6"/>
    <s v="TV806"/>
    <n v="4"/>
    <x v="61"/>
    <n v="7"/>
    <n v="49"/>
    <x v="0"/>
    <s v="TV"/>
    <n v="196"/>
    <x v="6"/>
    <x v="5"/>
    <x v="1"/>
  </r>
  <r>
    <s v="239-312-6375"/>
    <s v="94905 Hanson Alley"/>
    <x v="248"/>
    <x v="8"/>
    <n v="33915"/>
    <n v="601"/>
    <x v="114"/>
    <s v="DS303"/>
    <n v="3"/>
    <x v="53"/>
    <n v="3"/>
    <n v="450"/>
    <x v="5"/>
    <s v="DS"/>
    <n v="1350"/>
    <x v="9"/>
    <x v="2"/>
    <x v="1"/>
  </r>
  <r>
    <s v="239-312-6375"/>
    <s v="94905 Hanson Alley"/>
    <x v="248"/>
    <x v="8"/>
    <n v="33915"/>
    <n v="899"/>
    <x v="428"/>
    <s v="DS306"/>
    <n v="3"/>
    <x v="17"/>
    <n v="3"/>
    <n v="250"/>
    <x v="5"/>
    <s v="DS"/>
    <n v="750"/>
    <x v="3"/>
    <x v="0"/>
    <x v="1"/>
  </r>
  <r>
    <s v="949-555-7810"/>
    <s v="72312 Luster Place"/>
    <x v="57"/>
    <x v="4"/>
    <n v="90010"/>
    <n v="1722"/>
    <x v="33"/>
    <s v="DK206"/>
    <n v="2"/>
    <x v="46"/>
    <n v="2"/>
    <n v="119"/>
    <x v="4"/>
    <s v="DK"/>
    <n v="238"/>
    <x v="23"/>
    <x v="4"/>
    <x v="0"/>
  </r>
  <r>
    <s v="949-555-7810"/>
    <s v="72312 Luster Place"/>
    <x v="57"/>
    <x v="4"/>
    <n v="90010"/>
    <n v="3146"/>
    <x v="1"/>
    <s v="EB501"/>
    <n v="4"/>
    <x v="16"/>
    <n v="4"/>
    <n v="23.99"/>
    <x v="3"/>
    <s v="EB"/>
    <n v="95.96"/>
    <x v="1"/>
    <x v="1"/>
    <x v="0"/>
  </r>
  <r>
    <s v="949-555-7810"/>
    <s v="72312 Luster Place"/>
    <x v="57"/>
    <x v="4"/>
    <n v="90010"/>
    <n v="3306"/>
    <x v="231"/>
    <s v="BP105"/>
    <n v="3"/>
    <x v="29"/>
    <n v="1"/>
    <n v="12"/>
    <x v="1"/>
    <s v="BP"/>
    <n v="36"/>
    <x v="0"/>
    <x v="3"/>
    <x v="0"/>
  </r>
  <r>
    <s v="954-691-2614"/>
    <s v="129 Bayside Street"/>
    <x v="165"/>
    <x v="8"/>
    <n v="33142"/>
    <n v="284"/>
    <x v="541"/>
    <s v="EB520"/>
    <n v="5"/>
    <x v="48"/>
    <n v="4"/>
    <n v="17.5"/>
    <x v="3"/>
    <s v="EB"/>
    <n v="87.5"/>
    <x v="25"/>
    <x v="9"/>
    <x v="1"/>
  </r>
  <r>
    <s v="954-691-2614"/>
    <s v="129 Bayside Street"/>
    <x v="165"/>
    <x v="8"/>
    <n v="33142"/>
    <n v="546"/>
    <x v="694"/>
    <s v="EB517"/>
    <n v="4"/>
    <x v="62"/>
    <n v="4"/>
    <n v="19.5"/>
    <x v="3"/>
    <s v="EB"/>
    <n v="78"/>
    <x v="21"/>
    <x v="7"/>
    <x v="1"/>
  </r>
  <r>
    <s v="808-161-5549"/>
    <s v="45744 Pearson Park"/>
    <x v="142"/>
    <x v="41"/>
    <n v="96810"/>
    <n v="735"/>
    <x v="159"/>
    <s v="EB504"/>
    <n v="4"/>
    <x v="14"/>
    <n v="4"/>
    <n v="12.99"/>
    <x v="3"/>
    <s v="EB"/>
    <n v="51.96"/>
    <x v="13"/>
    <x v="6"/>
    <x v="1"/>
  </r>
  <r>
    <s v="909-110-0771"/>
    <s v="36742 Knutson Terrace"/>
    <x v="127"/>
    <x v="4"/>
    <n v="92405"/>
    <n v="2569"/>
    <x v="51"/>
    <s v="RK605"/>
    <n v="2"/>
    <x v="37"/>
    <n v="5"/>
    <n v="214"/>
    <x v="6"/>
    <s v="RK"/>
    <n v="428"/>
    <x v="26"/>
    <x v="0"/>
    <x v="0"/>
  </r>
  <r>
    <s v="614-158-5244"/>
    <s v="30400 Park Meadow Place"/>
    <x v="25"/>
    <x v="20"/>
    <n v="43231"/>
    <n v="890"/>
    <x v="385"/>
    <s v="EB507"/>
    <n v="6"/>
    <x v="67"/>
    <n v="4"/>
    <n v="13.99"/>
    <x v="3"/>
    <s v="EB"/>
    <n v="83.94"/>
    <x v="9"/>
    <x v="0"/>
    <x v="1"/>
  </r>
  <r>
    <s v="614-158-5244"/>
    <s v="30400 Park Meadow Place"/>
    <x v="25"/>
    <x v="20"/>
    <n v="43231"/>
    <n v="965"/>
    <x v="96"/>
    <s v="EB512"/>
    <n v="2"/>
    <x v="45"/>
    <n v="4"/>
    <n v="24.95"/>
    <x v="3"/>
    <s v="EB"/>
    <n v="49.9"/>
    <x v="14"/>
    <x v="0"/>
    <x v="1"/>
  </r>
  <r>
    <s v="614-158-5244"/>
    <s v="30400 Park Meadow Place"/>
    <x v="25"/>
    <x v="20"/>
    <n v="43231"/>
    <n v="3143"/>
    <x v="724"/>
    <s v="EB507"/>
    <n v="1"/>
    <x v="67"/>
    <n v="4"/>
    <n v="13.99"/>
    <x v="3"/>
    <s v="EB"/>
    <n v="13.99"/>
    <x v="2"/>
    <x v="1"/>
    <x v="0"/>
  </r>
  <r>
    <s v="520-753-9555"/>
    <s v="2356 Mitchell Drive"/>
    <x v="7"/>
    <x v="6"/>
    <n v="85748"/>
    <n v="1780"/>
    <x v="20"/>
    <s v="DS307"/>
    <n v="2"/>
    <x v="12"/>
    <n v="3"/>
    <n v="499"/>
    <x v="5"/>
    <s v="DS"/>
    <n v="998"/>
    <x v="1"/>
    <x v="4"/>
    <x v="0"/>
  </r>
  <r>
    <s v="216-509-1460"/>
    <s v="1301 Anderson Circle"/>
    <x v="30"/>
    <x v="20"/>
    <n v="44105"/>
    <n v="1550"/>
    <x v="585"/>
    <s v="RK605"/>
    <n v="4"/>
    <x v="37"/>
    <n v="5"/>
    <n v="214"/>
    <x v="6"/>
    <s v="RK"/>
    <n v="856"/>
    <x v="15"/>
    <x v="1"/>
    <x v="1"/>
  </r>
  <r>
    <s v="216-509-1460"/>
    <s v="1301 Anderson Circle"/>
    <x v="30"/>
    <x v="20"/>
    <n v="44105"/>
    <n v="1664"/>
    <x v="509"/>
    <s v="EB519"/>
    <n v="3"/>
    <x v="51"/>
    <n v="4"/>
    <n v="16.75"/>
    <x v="3"/>
    <s v="EB"/>
    <n v="50.25"/>
    <x v="4"/>
    <x v="3"/>
    <x v="1"/>
  </r>
  <r>
    <s v="314-652-7658"/>
    <s v="61461 Service Pass"/>
    <x v="71"/>
    <x v="33"/>
    <n v="63143"/>
    <n v="3177"/>
    <x v="543"/>
    <s v="TV809"/>
    <n v="3"/>
    <x v="64"/>
    <n v="7"/>
    <n v="42.99"/>
    <x v="0"/>
    <s v="TV"/>
    <n v="128.97"/>
    <x v="4"/>
    <x v="1"/>
    <x v="0"/>
  </r>
  <r>
    <s v="608-830-7602"/>
    <s v="1361 Springview Place"/>
    <x v="14"/>
    <x v="12"/>
    <n v="53705"/>
    <n v="1339"/>
    <x v="91"/>
    <s v="EB505"/>
    <n v="3"/>
    <x v="32"/>
    <n v="4"/>
    <n v="14.99"/>
    <x v="3"/>
    <s v="EB"/>
    <n v="44.97"/>
    <x v="27"/>
    <x v="8"/>
    <x v="1"/>
  </r>
  <r>
    <s v="254-345-6635"/>
    <s v="4078 Lukken Avenue"/>
    <x v="107"/>
    <x v="3"/>
    <n v="76705"/>
    <n v="2373"/>
    <x v="451"/>
    <s v="EB512"/>
    <n v="4"/>
    <x v="45"/>
    <n v="4"/>
    <n v="24.95"/>
    <x v="3"/>
    <s v="EB"/>
    <n v="99.8"/>
    <x v="14"/>
    <x v="2"/>
    <x v="0"/>
  </r>
  <r>
    <s v="254-345-6635"/>
    <s v="4078 Lukken Avenue"/>
    <x v="107"/>
    <x v="3"/>
    <n v="76705"/>
    <n v="2477"/>
    <x v="397"/>
    <s v="BP105"/>
    <n v="3"/>
    <x v="29"/>
    <n v="1"/>
    <n v="12"/>
    <x v="1"/>
    <s v="BP"/>
    <n v="36"/>
    <x v="5"/>
    <x v="6"/>
    <x v="0"/>
  </r>
  <r>
    <s v="520-496-6400"/>
    <s v="8672 Bayside Road"/>
    <x v="7"/>
    <x v="6"/>
    <n v="85705"/>
    <n v="321"/>
    <x v="220"/>
    <s v="BP108"/>
    <n v="2"/>
    <x v="40"/>
    <n v="1"/>
    <n v="7.99"/>
    <x v="1"/>
    <s v="BP"/>
    <n v="15.98"/>
    <x v="8"/>
    <x v="5"/>
    <x v="1"/>
  </r>
  <r>
    <s v="520-496-6400"/>
    <s v="8672 Bayside Road"/>
    <x v="7"/>
    <x v="6"/>
    <n v="85705"/>
    <n v="576"/>
    <x v="529"/>
    <s v="BP110"/>
    <n v="4"/>
    <x v="11"/>
    <n v="1"/>
    <n v="11.99"/>
    <x v="1"/>
    <s v="BP"/>
    <n v="47.96"/>
    <x v="23"/>
    <x v="2"/>
    <x v="1"/>
  </r>
  <r>
    <s v="520-496-6400"/>
    <s v="8672 Bayside Road"/>
    <x v="7"/>
    <x v="6"/>
    <n v="85705"/>
    <n v="1001"/>
    <x v="579"/>
    <s v="RK607"/>
    <n v="4"/>
    <x v="25"/>
    <n v="5"/>
    <n v="245"/>
    <x v="6"/>
    <s v="RK"/>
    <n v="980"/>
    <x v="18"/>
    <x v="11"/>
    <x v="1"/>
  </r>
  <r>
    <s v="520-496-6400"/>
    <s v="8672 Bayside Road"/>
    <x v="7"/>
    <x v="6"/>
    <n v="85705"/>
    <n v="2117"/>
    <x v="651"/>
    <s v="EB507"/>
    <n v="3"/>
    <x v="67"/>
    <n v="4"/>
    <n v="13.99"/>
    <x v="3"/>
    <s v="EB"/>
    <n v="41.97"/>
    <x v="29"/>
    <x v="5"/>
    <x v="0"/>
  </r>
  <r>
    <s v="406-155-6141"/>
    <s v="42 Morning Way"/>
    <x v="292"/>
    <x v="46"/>
    <n v="59112"/>
    <n v="1622"/>
    <x v="725"/>
    <s v="EB516"/>
    <n v="4"/>
    <x v="57"/>
    <n v="4"/>
    <n v="16.989999999999998"/>
    <x v="3"/>
    <s v="EB"/>
    <n v="67.959999999999994"/>
    <x v="5"/>
    <x v="3"/>
    <x v="1"/>
  </r>
  <r>
    <s v="609-309-1551"/>
    <s v="85 Bowman Junction"/>
    <x v="13"/>
    <x v="11"/>
    <n v="8650"/>
    <n v="778"/>
    <x v="317"/>
    <s v="TV813"/>
    <n v="6"/>
    <x v="33"/>
    <n v="7"/>
    <n v="29.99"/>
    <x v="0"/>
    <s v="TV"/>
    <n v="179.94"/>
    <x v="24"/>
    <x v="6"/>
    <x v="1"/>
  </r>
  <r>
    <s v="609-309-1551"/>
    <s v="85 Bowman Junction"/>
    <x v="13"/>
    <x v="11"/>
    <n v="8650"/>
    <n v="3065"/>
    <x v="168"/>
    <s v="DS303"/>
    <n v="3"/>
    <x v="53"/>
    <n v="3"/>
    <n v="450"/>
    <x v="5"/>
    <s v="DS"/>
    <n v="1350"/>
    <x v="12"/>
    <x v="8"/>
    <x v="0"/>
  </r>
  <r>
    <s v="303-491-4538"/>
    <s v="7526 Sheridan Parkway"/>
    <x v="143"/>
    <x v="32"/>
    <n v="80291"/>
    <n v="252"/>
    <x v="150"/>
    <s v="EB506"/>
    <n v="4"/>
    <x v="59"/>
    <n v="4"/>
    <n v="16.989999999999998"/>
    <x v="3"/>
    <s v="EB"/>
    <n v="67.959999999999994"/>
    <x v="17"/>
    <x v="9"/>
    <x v="1"/>
  </r>
  <r>
    <s v="303-491-4538"/>
    <s v="7526 Sheridan Parkway"/>
    <x v="143"/>
    <x v="32"/>
    <n v="80291"/>
    <n v="1903"/>
    <x v="555"/>
    <s v="BP104"/>
    <n v="2"/>
    <x v="28"/>
    <n v="1"/>
    <n v="4.99"/>
    <x v="1"/>
    <s v="BP"/>
    <n v="9.98"/>
    <x v="28"/>
    <x v="9"/>
    <x v="0"/>
  </r>
  <r>
    <s v="303-491-4538"/>
    <s v="7526 Sheridan Parkway"/>
    <x v="143"/>
    <x v="32"/>
    <n v="80291"/>
    <n v="2026"/>
    <x v="89"/>
    <s v="EB516"/>
    <n v="4"/>
    <x v="57"/>
    <n v="4"/>
    <n v="16.989999999999998"/>
    <x v="3"/>
    <s v="EB"/>
    <n v="67.959999999999994"/>
    <x v="3"/>
    <x v="5"/>
    <x v="0"/>
  </r>
  <r>
    <s v="336-558-4392"/>
    <s v="67176 Hovde Point"/>
    <x v="125"/>
    <x v="30"/>
    <n v="27110"/>
    <n v="815"/>
    <x v="405"/>
    <s v="BP104"/>
    <n v="3"/>
    <x v="28"/>
    <n v="1"/>
    <n v="4.99"/>
    <x v="1"/>
    <s v="BP"/>
    <n v="14.97"/>
    <x v="14"/>
    <x v="6"/>
    <x v="1"/>
  </r>
  <r>
    <s v="336-558-4392"/>
    <s v="67176 Hovde Point"/>
    <x v="125"/>
    <x v="30"/>
    <n v="27110"/>
    <n v="2311"/>
    <x v="170"/>
    <s v="BP109"/>
    <n v="3"/>
    <x v="58"/>
    <n v="1"/>
    <n v="10.99"/>
    <x v="1"/>
    <s v="BP"/>
    <n v="32.97"/>
    <x v="3"/>
    <x v="2"/>
    <x v="0"/>
  </r>
  <r>
    <s v="601-921-1043"/>
    <s v="46414 Grover Way"/>
    <x v="173"/>
    <x v="44"/>
    <n v="39216"/>
    <n v="36"/>
    <x v="55"/>
    <s v="DS306"/>
    <n v="5"/>
    <x v="17"/>
    <n v="3"/>
    <n v="250"/>
    <x v="5"/>
    <s v="DS"/>
    <n v="1250"/>
    <x v="6"/>
    <x v="4"/>
    <x v="1"/>
  </r>
  <r>
    <s v="601-921-1043"/>
    <s v="46414 Grover Way"/>
    <x v="173"/>
    <x v="44"/>
    <n v="39216"/>
    <n v="2406"/>
    <x v="135"/>
    <s v="DK202"/>
    <n v="5"/>
    <x v="56"/>
    <n v="2"/>
    <n v="58.95"/>
    <x v="4"/>
    <s v="DK"/>
    <n v="294.75"/>
    <x v="18"/>
    <x v="6"/>
    <x v="0"/>
  </r>
  <r>
    <s v="601-921-1043"/>
    <s v="46414 Grover Way"/>
    <x v="173"/>
    <x v="44"/>
    <n v="39216"/>
    <n v="2591"/>
    <x v="113"/>
    <s v="RK604"/>
    <n v="2"/>
    <x v="35"/>
    <n v="5"/>
    <n v="189"/>
    <x v="6"/>
    <s v="RK"/>
    <n v="378"/>
    <x v="6"/>
    <x v="0"/>
    <x v="0"/>
  </r>
  <r>
    <s v="202-739-4198"/>
    <s v="5756 Sundown Junction"/>
    <x v="0"/>
    <x v="0"/>
    <n v="20260"/>
    <n v="2913"/>
    <x v="561"/>
    <s v="EB513"/>
    <n v="1"/>
    <x v="55"/>
    <n v="4"/>
    <n v="14.99"/>
    <x v="3"/>
    <s v="EB"/>
    <n v="14.99"/>
    <x v="7"/>
    <x v="10"/>
    <x v="0"/>
  </r>
  <r>
    <s v="202-739-4198"/>
    <s v="5756 Sundown Junction"/>
    <x v="0"/>
    <x v="0"/>
    <n v="20260"/>
    <n v="3081"/>
    <x v="115"/>
    <s v="EB504"/>
    <n v="3"/>
    <x v="14"/>
    <n v="4"/>
    <n v="12.99"/>
    <x v="3"/>
    <s v="EB"/>
    <n v="38.97"/>
    <x v="13"/>
    <x v="1"/>
    <x v="0"/>
  </r>
  <r>
    <s v="501-861-2262"/>
    <s v="49 Randy Junction"/>
    <x v="33"/>
    <x v="25"/>
    <n v="72204"/>
    <n v="243"/>
    <x v="559"/>
    <s v="DK207"/>
    <n v="6"/>
    <x v="41"/>
    <n v="2"/>
    <n v="129.94999999999999"/>
    <x v="4"/>
    <s v="DK"/>
    <n v="779.69999999999993"/>
    <x v="1"/>
    <x v="9"/>
    <x v="1"/>
  </r>
  <r>
    <s v="302-891-9870"/>
    <s v="695 Roth Place"/>
    <x v="88"/>
    <x v="35"/>
    <n v="19892"/>
    <n v="501"/>
    <x v="708"/>
    <s v="BP106"/>
    <n v="4"/>
    <x v="52"/>
    <n v="1"/>
    <n v="8.99"/>
    <x v="1"/>
    <s v="BP"/>
    <n v="35.96"/>
    <x v="5"/>
    <x v="7"/>
    <x v="1"/>
  </r>
  <r>
    <s v="302-891-9870"/>
    <s v="695 Roth Place"/>
    <x v="88"/>
    <x v="35"/>
    <n v="19892"/>
    <n v="1151"/>
    <x v="484"/>
    <s v="EB519"/>
    <n v="5"/>
    <x v="51"/>
    <n v="4"/>
    <n v="16.75"/>
    <x v="3"/>
    <s v="EB"/>
    <n v="83.75"/>
    <x v="8"/>
    <x v="10"/>
    <x v="1"/>
  </r>
  <r>
    <s v="605-138-8756"/>
    <s v="885 Ruskin Drive"/>
    <x v="31"/>
    <x v="23"/>
    <n v="57198"/>
    <n v="610"/>
    <x v="198"/>
    <s v="TV803"/>
    <n v="2"/>
    <x v="0"/>
    <n v="7"/>
    <n v="29.99"/>
    <x v="0"/>
    <s v="TV"/>
    <n v="59.98"/>
    <x v="10"/>
    <x v="2"/>
    <x v="1"/>
  </r>
  <r>
    <s v="605-138-8756"/>
    <s v="885 Ruskin Drive"/>
    <x v="31"/>
    <x v="23"/>
    <n v="57198"/>
    <n v="2424"/>
    <x v="244"/>
    <s v="DK205"/>
    <n v="3"/>
    <x v="7"/>
    <n v="2"/>
    <n v="89.95"/>
    <x v="4"/>
    <s v="DK"/>
    <n v="269.85000000000002"/>
    <x v="23"/>
    <x v="6"/>
    <x v="0"/>
  </r>
  <r>
    <s v="605-138-8756"/>
    <s v="885 Ruskin Drive"/>
    <x v="31"/>
    <x v="23"/>
    <n v="57198"/>
    <n v="2853"/>
    <x v="172"/>
    <s v="DS307"/>
    <n v="4"/>
    <x v="12"/>
    <n v="3"/>
    <n v="499"/>
    <x v="5"/>
    <s v="DS"/>
    <n v="1996"/>
    <x v="18"/>
    <x v="10"/>
    <x v="0"/>
  </r>
  <r>
    <s v="303-797-6149"/>
    <s v="2750 Northland Parkway"/>
    <x v="143"/>
    <x v="32"/>
    <n v="80217"/>
    <n v="380"/>
    <x v="398"/>
    <s v="RS703"/>
    <n v="5"/>
    <x v="50"/>
    <n v="6"/>
    <n v="549"/>
    <x v="2"/>
    <s v="RS"/>
    <n v="2745"/>
    <x v="17"/>
    <x v="5"/>
    <x v="1"/>
  </r>
  <r>
    <s v="303-797-6149"/>
    <s v="2750 Northland Parkway"/>
    <x v="143"/>
    <x v="32"/>
    <n v="80217"/>
    <n v="1589"/>
    <x v="387"/>
    <s v="DS305"/>
    <n v="4"/>
    <x v="10"/>
    <n v="3"/>
    <n v="455"/>
    <x v="5"/>
    <s v="DS"/>
    <n v="1820"/>
    <x v="16"/>
    <x v="3"/>
    <x v="1"/>
  </r>
  <r>
    <s v="303-797-6149"/>
    <s v="2750 Northland Parkway"/>
    <x v="143"/>
    <x v="32"/>
    <n v="80217"/>
    <n v="2805"/>
    <x v="696"/>
    <s v="TV803"/>
    <n v="2"/>
    <x v="0"/>
    <n v="7"/>
    <n v="29.99"/>
    <x v="0"/>
    <s v="TV"/>
    <n v="59.98"/>
    <x v="25"/>
    <x v="11"/>
    <x v="0"/>
  </r>
  <r>
    <s v="770-894-8703"/>
    <s v="83640 Merchant Junction"/>
    <x v="152"/>
    <x v="2"/>
    <n v="30033"/>
    <n v="3182"/>
    <x v="104"/>
    <s v="RK604"/>
    <n v="3"/>
    <x v="35"/>
    <n v="5"/>
    <n v="189"/>
    <x v="6"/>
    <s v="RK"/>
    <n v="567"/>
    <x v="0"/>
    <x v="1"/>
    <x v="0"/>
  </r>
  <r>
    <s v="415-548-8883"/>
    <s v="3877 Debra Crossing"/>
    <x v="345"/>
    <x v="4"/>
    <n v="94913"/>
    <n v="1741"/>
    <x v="302"/>
    <s v="RS702"/>
    <n v="5"/>
    <x v="36"/>
    <n v="6"/>
    <n v="899"/>
    <x v="2"/>
    <s v="RS"/>
    <n v="4495"/>
    <x v="28"/>
    <x v="4"/>
    <x v="0"/>
  </r>
  <r>
    <s v="508-932-3613"/>
    <s v="51 Forest Run Street"/>
    <x v="346"/>
    <x v="22"/>
    <n v="2745"/>
    <n v="2282"/>
    <x v="132"/>
    <s v="DS307"/>
    <n v="3"/>
    <x v="12"/>
    <n v="3"/>
    <n v="499"/>
    <x v="5"/>
    <s v="DS"/>
    <n v="1497"/>
    <x v="8"/>
    <x v="2"/>
    <x v="0"/>
  </r>
  <r>
    <s v="508-932-3613"/>
    <s v="51 Forest Run Street"/>
    <x v="346"/>
    <x v="22"/>
    <n v="2745"/>
    <n v="2634"/>
    <x v="268"/>
    <s v="EB514"/>
    <n v="3"/>
    <x v="8"/>
    <n v="4"/>
    <n v="23.99"/>
    <x v="3"/>
    <s v="EB"/>
    <n v="71.97"/>
    <x v="5"/>
    <x v="0"/>
    <x v="0"/>
  </r>
  <r>
    <s v="213-437-5475"/>
    <s v="64 Harper Avenue"/>
    <x v="57"/>
    <x v="4"/>
    <n v="90055"/>
    <n v="1170"/>
    <x v="343"/>
    <s v="BP102"/>
    <n v="5"/>
    <x v="1"/>
    <n v="1"/>
    <n v="8.99"/>
    <x v="1"/>
    <s v="BP"/>
    <n v="44.95"/>
    <x v="9"/>
    <x v="10"/>
    <x v="1"/>
  </r>
  <r>
    <s v="213-437-5475"/>
    <s v="64 Harper Avenue"/>
    <x v="57"/>
    <x v="4"/>
    <n v="90055"/>
    <n v="2265"/>
    <x v="167"/>
    <s v="TV811"/>
    <n v="4"/>
    <x v="2"/>
    <n v="7"/>
    <n v="27.5"/>
    <x v="0"/>
    <s v="TV"/>
    <n v="110"/>
    <x v="26"/>
    <x v="2"/>
    <x v="0"/>
  </r>
  <r>
    <s v="617-586-7398"/>
    <s v="62 Talisman Avenue"/>
    <x v="157"/>
    <x v="22"/>
    <n v="2208"/>
    <n v="139"/>
    <x v="691"/>
    <s v="EB509"/>
    <n v="3"/>
    <x v="65"/>
    <n v="4"/>
    <n v="19.989999999999998"/>
    <x v="3"/>
    <s v="EB"/>
    <n v="59.97"/>
    <x v="21"/>
    <x v="4"/>
    <x v="1"/>
  </r>
  <r>
    <s v="617-586-7398"/>
    <s v="62 Talisman Avenue"/>
    <x v="157"/>
    <x v="22"/>
    <n v="2208"/>
    <n v="2670"/>
    <x v="706"/>
    <s v="EB520"/>
    <n v="5"/>
    <x v="48"/>
    <n v="4"/>
    <n v="17.5"/>
    <x v="3"/>
    <s v="EB"/>
    <n v="87.5"/>
    <x v="4"/>
    <x v="0"/>
    <x v="0"/>
  </r>
  <r>
    <s v="617-586-7398"/>
    <s v="62 Talisman Avenue"/>
    <x v="157"/>
    <x v="22"/>
    <n v="2208"/>
    <n v="2724"/>
    <x v="444"/>
    <s v="DK209"/>
    <n v="4"/>
    <x v="13"/>
    <n v="2"/>
    <n v="179"/>
    <x v="4"/>
    <s v="DK"/>
    <n v="716"/>
    <x v="20"/>
    <x v="11"/>
    <x v="0"/>
  </r>
  <r>
    <s v="718-306-6112"/>
    <s v="75 Monument Junction"/>
    <x v="37"/>
    <x v="1"/>
    <n v="11205"/>
    <n v="996"/>
    <x v="692"/>
    <s v="DS305"/>
    <n v="3"/>
    <x v="10"/>
    <n v="3"/>
    <n v="455"/>
    <x v="5"/>
    <s v="DS"/>
    <n v="1365"/>
    <x v="26"/>
    <x v="11"/>
    <x v="1"/>
  </r>
  <r>
    <s v="718-306-6112"/>
    <s v="75 Monument Junction"/>
    <x v="37"/>
    <x v="1"/>
    <n v="11205"/>
    <n v="1489"/>
    <x v="583"/>
    <s v="TV802"/>
    <n v="3"/>
    <x v="31"/>
    <n v="7"/>
    <n v="49.95"/>
    <x v="0"/>
    <s v="TV"/>
    <n v="149.85000000000002"/>
    <x v="30"/>
    <x v="1"/>
    <x v="1"/>
  </r>
  <r>
    <s v="312-557-3715"/>
    <s v="71 John Wall Point"/>
    <x v="21"/>
    <x v="17"/>
    <n v="60624"/>
    <n v="70"/>
    <x v="553"/>
    <s v="BP108"/>
    <n v="3"/>
    <x v="40"/>
    <n v="1"/>
    <n v="7.99"/>
    <x v="1"/>
    <s v="BP"/>
    <n v="23.97"/>
    <x v="24"/>
    <x v="4"/>
    <x v="1"/>
  </r>
  <r>
    <s v="312-557-3715"/>
    <s v="71 John Wall Point"/>
    <x v="21"/>
    <x v="17"/>
    <n v="60624"/>
    <n v="595"/>
    <x v="114"/>
    <s v="BP109"/>
    <n v="4"/>
    <x v="58"/>
    <n v="1"/>
    <n v="10.99"/>
    <x v="1"/>
    <s v="BP"/>
    <n v="43.96"/>
    <x v="9"/>
    <x v="2"/>
    <x v="1"/>
  </r>
  <r>
    <s v="312-557-3715"/>
    <s v="71 John Wall Point"/>
    <x v="21"/>
    <x v="17"/>
    <n v="60624"/>
    <n v="793"/>
    <x v="7"/>
    <s v="DK207"/>
    <n v="4"/>
    <x v="41"/>
    <n v="2"/>
    <n v="129.94999999999999"/>
    <x v="4"/>
    <s v="DK"/>
    <n v="519.79999999999995"/>
    <x v="7"/>
    <x v="6"/>
    <x v="1"/>
  </r>
  <r>
    <s v="312-557-3715"/>
    <s v="71 John Wall Point"/>
    <x v="21"/>
    <x v="17"/>
    <n v="60624"/>
    <n v="1593"/>
    <x v="72"/>
    <s v="TV804"/>
    <n v="3"/>
    <x v="4"/>
    <n v="7"/>
    <n v="37.99"/>
    <x v="0"/>
    <s v="TV"/>
    <n v="113.97"/>
    <x v="9"/>
    <x v="3"/>
    <x v="1"/>
  </r>
  <r>
    <s v="404-663-2101"/>
    <s v="5208 Ronald Regan Parkway"/>
    <x v="2"/>
    <x v="2"/>
    <n v="30392"/>
    <n v="238"/>
    <x v="160"/>
    <s v="DS301"/>
    <n v="3"/>
    <x v="20"/>
    <n v="3"/>
    <n v="399"/>
    <x v="5"/>
    <s v="DS"/>
    <n v="1197"/>
    <x v="30"/>
    <x v="9"/>
    <x v="1"/>
  </r>
  <r>
    <s v="404-663-2101"/>
    <s v="5208 Ronald Regan Parkway"/>
    <x v="2"/>
    <x v="2"/>
    <n v="30392"/>
    <n v="256"/>
    <x v="234"/>
    <s v="RS704"/>
    <n v="5"/>
    <x v="66"/>
    <n v="6"/>
    <n v="699"/>
    <x v="2"/>
    <s v="RS"/>
    <n v="3495"/>
    <x v="19"/>
    <x v="9"/>
    <x v="1"/>
  </r>
  <r>
    <s v="404-663-2101"/>
    <s v="5208 Ronald Regan Parkway"/>
    <x v="2"/>
    <x v="2"/>
    <n v="30392"/>
    <n v="1471"/>
    <x v="10"/>
    <s v="DK202"/>
    <n v="1"/>
    <x v="56"/>
    <n v="2"/>
    <n v="58.95"/>
    <x v="4"/>
    <s v="DK"/>
    <n v="58.95"/>
    <x v="10"/>
    <x v="1"/>
    <x v="1"/>
  </r>
  <r>
    <s v="203-239-1492"/>
    <s v="486 Forster Street"/>
    <x v="317"/>
    <x v="40"/>
    <n v="6922"/>
    <n v="2213"/>
    <x v="99"/>
    <s v="EB504"/>
    <n v="4"/>
    <x v="14"/>
    <n v="4"/>
    <n v="12.99"/>
    <x v="3"/>
    <s v="EB"/>
    <n v="51.96"/>
    <x v="17"/>
    <x v="7"/>
    <x v="0"/>
  </r>
  <r>
    <s v="203-239-1492"/>
    <s v="486 Forster Street"/>
    <x v="317"/>
    <x v="40"/>
    <n v="6922"/>
    <n v="2248"/>
    <x v="457"/>
    <s v="TV812"/>
    <n v="4"/>
    <x v="43"/>
    <n v="7"/>
    <n v="28.99"/>
    <x v="0"/>
    <s v="TV"/>
    <n v="115.96"/>
    <x v="21"/>
    <x v="7"/>
    <x v="0"/>
  </r>
  <r>
    <s v="202-451-7202"/>
    <s v="33495 Scott Place"/>
    <x v="0"/>
    <x v="0"/>
    <n v="20425"/>
    <n v="1649"/>
    <x v="50"/>
    <s v="RS702"/>
    <n v="6"/>
    <x v="36"/>
    <n v="6"/>
    <n v="899"/>
    <x v="2"/>
    <s v="RS"/>
    <n v="5394"/>
    <x v="22"/>
    <x v="3"/>
    <x v="1"/>
  </r>
  <r>
    <s v="215-489-6639"/>
    <s v="3663 Hansons Pass"/>
    <x v="34"/>
    <x v="21"/>
    <n v="19115"/>
    <n v="3199"/>
    <x v="368"/>
    <s v="DK208"/>
    <n v="1"/>
    <x v="22"/>
    <n v="2"/>
    <n v="167"/>
    <x v="4"/>
    <s v="DK"/>
    <n v="167"/>
    <x v="12"/>
    <x v="1"/>
    <x v="0"/>
  </r>
  <r>
    <s v="215-489-6639"/>
    <s v="3663 Hansons Pass"/>
    <x v="34"/>
    <x v="21"/>
    <n v="19115"/>
    <n v="3325"/>
    <x v="429"/>
    <s v="DK201"/>
    <n v="4"/>
    <x v="19"/>
    <n v="2"/>
    <n v="54"/>
    <x v="4"/>
    <s v="DK"/>
    <n v="216"/>
    <x v="21"/>
    <x v="3"/>
    <x v="0"/>
  </r>
  <r>
    <s v="812-932-5408"/>
    <s v="25 Dayton Road"/>
    <x v="185"/>
    <x v="18"/>
    <n v="47712"/>
    <n v="255"/>
    <x v="234"/>
    <s v="EB519"/>
    <n v="4"/>
    <x v="51"/>
    <n v="4"/>
    <n v="16.75"/>
    <x v="3"/>
    <s v="EB"/>
    <n v="67"/>
    <x v="19"/>
    <x v="9"/>
    <x v="1"/>
  </r>
  <r>
    <s v="626-469-5165"/>
    <s v="96 Carey Drive"/>
    <x v="347"/>
    <x v="4"/>
    <n v="92883"/>
    <n v="207"/>
    <x v="612"/>
    <s v="EB516"/>
    <n v="4"/>
    <x v="57"/>
    <n v="4"/>
    <n v="16.989999999999998"/>
    <x v="3"/>
    <s v="EB"/>
    <n v="67.959999999999994"/>
    <x v="10"/>
    <x v="9"/>
    <x v="1"/>
  </r>
  <r>
    <s v="626-469-5165"/>
    <s v="96 Carey Drive"/>
    <x v="347"/>
    <x v="4"/>
    <n v="92883"/>
    <n v="1047"/>
    <x v="487"/>
    <s v="EB506"/>
    <n v="2"/>
    <x v="59"/>
    <n v="4"/>
    <n v="16.989999999999998"/>
    <x v="3"/>
    <s v="EB"/>
    <n v="33.979999999999997"/>
    <x v="28"/>
    <x v="11"/>
    <x v="1"/>
  </r>
  <r>
    <s v="626-469-5165"/>
    <s v="96 Carey Drive"/>
    <x v="347"/>
    <x v="4"/>
    <n v="92883"/>
    <n v="2555"/>
    <x v="596"/>
    <s v="TV806"/>
    <n v="1"/>
    <x v="61"/>
    <n v="7"/>
    <n v="49"/>
    <x v="0"/>
    <s v="TV"/>
    <n v="49"/>
    <x v="15"/>
    <x v="6"/>
    <x v="0"/>
  </r>
  <r>
    <s v="205-524-0796"/>
    <s v="8848 Clove Lane"/>
    <x v="209"/>
    <x v="29"/>
    <n v="35487"/>
    <n v="1988"/>
    <x v="348"/>
    <s v="DS302"/>
    <n v="2"/>
    <x v="23"/>
    <n v="3"/>
    <n v="395"/>
    <x v="5"/>
    <s v="DS"/>
    <n v="790"/>
    <x v="26"/>
    <x v="5"/>
    <x v="0"/>
  </r>
  <r>
    <s v="914-962-6876"/>
    <s v="335 Scott Point"/>
    <x v="348"/>
    <x v="1"/>
    <n v="10633"/>
    <n v="659"/>
    <x v="607"/>
    <s v="DS303"/>
    <n v="4"/>
    <x v="53"/>
    <n v="3"/>
    <n v="450"/>
    <x v="5"/>
    <s v="DS"/>
    <n v="1800"/>
    <x v="7"/>
    <x v="2"/>
    <x v="1"/>
  </r>
  <r>
    <s v="914-962-6876"/>
    <s v="335 Scott Point"/>
    <x v="348"/>
    <x v="1"/>
    <n v="10633"/>
    <n v="2590"/>
    <x v="113"/>
    <s v="TV801"/>
    <n v="6"/>
    <x v="60"/>
    <n v="7"/>
    <n v="36.99"/>
    <x v="0"/>
    <s v="TV"/>
    <n v="221.94"/>
    <x v="6"/>
    <x v="0"/>
    <x v="0"/>
  </r>
  <r>
    <s v="914-962-6876"/>
    <s v="335 Scott Point"/>
    <x v="348"/>
    <x v="1"/>
    <n v="10633"/>
    <n v="3178"/>
    <x v="543"/>
    <s v="EB513"/>
    <n v="3"/>
    <x v="55"/>
    <n v="4"/>
    <n v="14.99"/>
    <x v="3"/>
    <s v="EB"/>
    <n v="44.97"/>
    <x v="4"/>
    <x v="1"/>
    <x v="0"/>
  </r>
  <r>
    <s v="915-573-3600"/>
    <s v="885 Dorton Drive"/>
    <x v="104"/>
    <x v="3"/>
    <n v="88525"/>
    <n v="2443"/>
    <x v="194"/>
    <s v="BP110"/>
    <n v="4"/>
    <x v="11"/>
    <n v="1"/>
    <n v="11.99"/>
    <x v="1"/>
    <s v="BP"/>
    <n v="47.96"/>
    <x v="3"/>
    <x v="6"/>
    <x v="0"/>
  </r>
  <r>
    <s v="281-472-9787"/>
    <s v="77 Portage Parkway"/>
    <x v="84"/>
    <x v="3"/>
    <n v="77050"/>
    <n v="1803"/>
    <x v="340"/>
    <s v="DK204"/>
    <n v="2"/>
    <x v="63"/>
    <n v="2"/>
    <n v="89"/>
    <x v="4"/>
    <s v="DK"/>
    <n v="178"/>
    <x v="4"/>
    <x v="4"/>
    <x v="0"/>
  </r>
  <r>
    <s v="407-193-0931"/>
    <s v="15 Schiller Way"/>
    <x v="116"/>
    <x v="8"/>
    <n v="32835"/>
    <n v="1939"/>
    <x v="301"/>
    <s v="DS303"/>
    <n v="4"/>
    <x v="53"/>
    <n v="3"/>
    <n v="450"/>
    <x v="5"/>
    <s v="DS"/>
    <n v="1800"/>
    <x v="7"/>
    <x v="9"/>
    <x v="0"/>
  </r>
  <r>
    <s v="407-193-0931"/>
    <s v="15 Schiller Way"/>
    <x v="116"/>
    <x v="8"/>
    <n v="32835"/>
    <n v="2656"/>
    <x v="145"/>
    <s v="RS703"/>
    <n v="6"/>
    <x v="50"/>
    <n v="6"/>
    <n v="549"/>
    <x v="2"/>
    <s v="RS"/>
    <n v="3294"/>
    <x v="7"/>
    <x v="0"/>
    <x v="0"/>
  </r>
  <r>
    <s v="407-193-0931"/>
    <s v="15 Schiller Way"/>
    <x v="116"/>
    <x v="8"/>
    <n v="32835"/>
    <n v="3068"/>
    <x v="77"/>
    <s v="BP110"/>
    <n v="3"/>
    <x v="11"/>
    <n v="1"/>
    <n v="11.99"/>
    <x v="1"/>
    <s v="BP"/>
    <n v="35.97"/>
    <x v="15"/>
    <x v="8"/>
    <x v="0"/>
  </r>
  <r>
    <s v="407-193-0931"/>
    <s v="15 Schiller Way"/>
    <x v="116"/>
    <x v="8"/>
    <n v="32835"/>
    <n v="3128"/>
    <x v="641"/>
    <s v="EB501"/>
    <n v="2"/>
    <x v="16"/>
    <n v="4"/>
    <n v="23.99"/>
    <x v="3"/>
    <s v="EB"/>
    <n v="47.98"/>
    <x v="28"/>
    <x v="1"/>
    <x v="0"/>
  </r>
  <r>
    <s v="281-979-1172"/>
    <s v="5176 Burrows Street"/>
    <x v="84"/>
    <x v="3"/>
    <n v="77085"/>
    <n v="1540"/>
    <x v="674"/>
    <s v="RK605"/>
    <n v="4"/>
    <x v="37"/>
    <n v="5"/>
    <n v="214"/>
    <x v="6"/>
    <s v="RK"/>
    <n v="856"/>
    <x v="11"/>
    <x v="1"/>
    <x v="1"/>
  </r>
  <r>
    <s v="281-979-1172"/>
    <s v="5176 Burrows Street"/>
    <x v="84"/>
    <x v="3"/>
    <n v="77085"/>
    <n v="2467"/>
    <x v="443"/>
    <s v="DS302"/>
    <n v="3"/>
    <x v="23"/>
    <n v="3"/>
    <n v="395"/>
    <x v="5"/>
    <s v="DS"/>
    <n v="1185"/>
    <x v="24"/>
    <x v="6"/>
    <x v="0"/>
  </r>
  <r>
    <s v="281-979-1172"/>
    <s v="5176 Burrows Street"/>
    <x v="84"/>
    <x v="3"/>
    <n v="77085"/>
    <n v="2793"/>
    <x v="76"/>
    <s v="EB502"/>
    <n v="1"/>
    <x v="39"/>
    <n v="4"/>
    <n v="24.95"/>
    <x v="3"/>
    <s v="EB"/>
    <n v="24.95"/>
    <x v="22"/>
    <x v="11"/>
    <x v="0"/>
  </r>
  <r>
    <s v="281-979-1172"/>
    <s v="5176 Burrows Street"/>
    <x v="84"/>
    <x v="3"/>
    <n v="77085"/>
    <n v="3038"/>
    <x v="470"/>
    <s v="EB514"/>
    <n v="3"/>
    <x v="8"/>
    <n v="4"/>
    <n v="23.99"/>
    <x v="3"/>
    <s v="EB"/>
    <n v="71.97"/>
    <x v="22"/>
    <x v="8"/>
    <x v="0"/>
  </r>
  <r>
    <s v="702-669-5055"/>
    <s v="896 Fuller Center"/>
    <x v="110"/>
    <x v="15"/>
    <n v="89166"/>
    <n v="2423"/>
    <x v="84"/>
    <s v="RK605"/>
    <n v="3"/>
    <x v="37"/>
    <n v="5"/>
    <n v="214"/>
    <x v="6"/>
    <s v="RK"/>
    <n v="642"/>
    <x v="20"/>
    <x v="6"/>
    <x v="0"/>
  </r>
  <r>
    <s v="702-669-5055"/>
    <s v="896 Fuller Center"/>
    <x v="110"/>
    <x v="15"/>
    <n v="89166"/>
    <n v="2558"/>
    <x v="596"/>
    <s v="DK201"/>
    <n v="3"/>
    <x v="19"/>
    <n v="2"/>
    <n v="54"/>
    <x v="4"/>
    <s v="DK"/>
    <n v="162"/>
    <x v="15"/>
    <x v="6"/>
    <x v="0"/>
  </r>
  <r>
    <s v="314-799-6396"/>
    <s v="39 Donald Pass"/>
    <x v="71"/>
    <x v="33"/>
    <n v="63169"/>
    <n v="276"/>
    <x v="142"/>
    <s v="EB509"/>
    <n v="5"/>
    <x v="65"/>
    <n v="4"/>
    <n v="19.989999999999998"/>
    <x v="3"/>
    <s v="EB"/>
    <n v="99.949999999999989"/>
    <x v="0"/>
    <x v="9"/>
    <x v="1"/>
  </r>
  <r>
    <s v="585-227-2998"/>
    <s v="3000 Moland Pass"/>
    <x v="6"/>
    <x v="1"/>
    <n v="14604"/>
    <n v="2073"/>
    <x v="726"/>
    <s v="DK203"/>
    <n v="4"/>
    <x v="30"/>
    <n v="2"/>
    <n v="69"/>
    <x v="4"/>
    <s v="DK"/>
    <n v="276"/>
    <x v="19"/>
    <x v="5"/>
    <x v="0"/>
  </r>
  <r>
    <s v="805-933-1947"/>
    <s v="77890 Gina Terrace"/>
    <x v="184"/>
    <x v="4"/>
    <n v="93407"/>
    <n v="1290"/>
    <x v="471"/>
    <s v="DK204"/>
    <n v="3"/>
    <x v="63"/>
    <n v="2"/>
    <n v="89"/>
    <x v="4"/>
    <s v="DK"/>
    <n v="267"/>
    <x v="13"/>
    <x v="8"/>
    <x v="1"/>
  </r>
  <r>
    <s v="805-933-1947"/>
    <s v="77890 Gina Terrace"/>
    <x v="184"/>
    <x v="4"/>
    <n v="93407"/>
    <n v="2268"/>
    <x v="92"/>
    <s v="TV803"/>
    <n v="4"/>
    <x v="0"/>
    <n v="7"/>
    <n v="29.99"/>
    <x v="0"/>
    <s v="TV"/>
    <n v="119.96"/>
    <x v="13"/>
    <x v="2"/>
    <x v="0"/>
  </r>
  <r>
    <s v="716-668-9289"/>
    <s v="24257 Eagan Way"/>
    <x v="207"/>
    <x v="1"/>
    <n v="14205"/>
    <n v="878"/>
    <x v="263"/>
    <s v="RK604"/>
    <n v="5"/>
    <x v="35"/>
    <n v="5"/>
    <n v="189"/>
    <x v="6"/>
    <s v="RK"/>
    <n v="945"/>
    <x v="16"/>
    <x v="0"/>
    <x v="1"/>
  </r>
  <r>
    <s v="716-668-9289"/>
    <s v="24257 Eagan Way"/>
    <x v="207"/>
    <x v="1"/>
    <n v="14205"/>
    <n v="1480"/>
    <x v="253"/>
    <s v="DK205"/>
    <n v="5"/>
    <x v="7"/>
    <n v="2"/>
    <n v="89.95"/>
    <x v="4"/>
    <s v="DK"/>
    <n v="449.75"/>
    <x v="5"/>
    <x v="1"/>
    <x v="1"/>
  </r>
  <r>
    <s v="434-533-0610"/>
    <s v="45 Oriole Junction"/>
    <x v="349"/>
    <x v="7"/>
    <n v="22908"/>
    <n v="517"/>
    <x v="163"/>
    <s v="DK208"/>
    <n v="5"/>
    <x v="22"/>
    <n v="2"/>
    <n v="167"/>
    <x v="4"/>
    <s v="DK"/>
    <n v="835"/>
    <x v="17"/>
    <x v="7"/>
    <x v="1"/>
  </r>
  <r>
    <s v="434-533-0610"/>
    <s v="45 Oriole Junction"/>
    <x v="349"/>
    <x v="7"/>
    <n v="22908"/>
    <n v="880"/>
    <x v="263"/>
    <s v="DS306"/>
    <n v="5"/>
    <x v="17"/>
    <n v="3"/>
    <n v="250"/>
    <x v="5"/>
    <s v="DS"/>
    <n v="1250"/>
    <x v="16"/>
    <x v="0"/>
    <x v="1"/>
  </r>
  <r>
    <s v="402-506-9276"/>
    <s v="2405 Crowley Crossing"/>
    <x v="60"/>
    <x v="31"/>
    <n v="68179"/>
    <n v="1990"/>
    <x v="348"/>
    <s v="DK204"/>
    <n v="4"/>
    <x v="63"/>
    <n v="2"/>
    <n v="89"/>
    <x v="4"/>
    <s v="DK"/>
    <n v="356"/>
    <x v="26"/>
    <x v="5"/>
    <x v="0"/>
  </r>
  <r>
    <s v="402-506-9276"/>
    <s v="2405 Crowley Crossing"/>
    <x v="60"/>
    <x v="31"/>
    <n v="68179"/>
    <n v="3053"/>
    <x v="11"/>
    <s v="DK209"/>
    <n v="4"/>
    <x v="13"/>
    <n v="2"/>
    <n v="179"/>
    <x v="4"/>
    <s v="DK"/>
    <n v="716"/>
    <x v="11"/>
    <x v="8"/>
    <x v="0"/>
  </r>
  <r>
    <s v="714-918-7354"/>
    <s v="4213 Karstens Drive"/>
    <x v="350"/>
    <x v="4"/>
    <n v="92645"/>
    <n v="2754"/>
    <x v="460"/>
    <s v="EB513"/>
    <n v="5"/>
    <x v="55"/>
    <n v="4"/>
    <n v="14.99"/>
    <x v="3"/>
    <s v="EB"/>
    <n v="74.95"/>
    <x v="28"/>
    <x v="11"/>
    <x v="0"/>
  </r>
  <r>
    <s v="425-634-2972"/>
    <s v="25668 Hovde Crossing"/>
    <x v="51"/>
    <x v="26"/>
    <n v="98140"/>
    <n v="1189"/>
    <x v="359"/>
    <s v="DK208"/>
    <n v="2"/>
    <x v="22"/>
    <n v="2"/>
    <n v="167"/>
    <x v="4"/>
    <s v="DK"/>
    <n v="334"/>
    <x v="27"/>
    <x v="10"/>
    <x v="1"/>
  </r>
  <r>
    <s v="425-634-2972"/>
    <s v="25668 Hovde Crossing"/>
    <x v="51"/>
    <x v="26"/>
    <n v="98140"/>
    <n v="1609"/>
    <x v="228"/>
    <s v="EB521"/>
    <n v="4"/>
    <x v="44"/>
    <n v="4"/>
    <n v="19.5"/>
    <x v="3"/>
    <s v="EB"/>
    <n v="78"/>
    <x v="28"/>
    <x v="3"/>
    <x v="1"/>
  </r>
  <r>
    <s v="901-908-2696"/>
    <s v="43690 Dapin Junction"/>
    <x v="200"/>
    <x v="14"/>
    <n v="38143"/>
    <n v="2240"/>
    <x v="374"/>
    <s v="EB514"/>
    <n v="5"/>
    <x v="8"/>
    <n v="4"/>
    <n v="23.99"/>
    <x v="3"/>
    <s v="EB"/>
    <n v="119.94999999999999"/>
    <x v="0"/>
    <x v="7"/>
    <x v="0"/>
  </r>
  <r>
    <s v="360-785-5703"/>
    <s v="3609 Burning Wood Pass"/>
    <x v="351"/>
    <x v="26"/>
    <n v="98687"/>
    <n v="2168"/>
    <x v="106"/>
    <s v="DS303"/>
    <n v="5"/>
    <x v="53"/>
    <n v="3"/>
    <n v="450"/>
    <x v="5"/>
    <s v="DS"/>
    <n v="2250"/>
    <x v="10"/>
    <x v="7"/>
    <x v="0"/>
  </r>
  <r>
    <s v="812-152-7125"/>
    <s v="21093 Anthes Pass"/>
    <x v="185"/>
    <x v="18"/>
    <n v="47705"/>
    <n v="444"/>
    <x v="130"/>
    <s v="EB511"/>
    <n v="2"/>
    <x v="42"/>
    <n v="4"/>
    <n v="20.95"/>
    <x v="3"/>
    <s v="EB"/>
    <n v="41.9"/>
    <x v="18"/>
    <x v="7"/>
    <x v="1"/>
  </r>
  <r>
    <s v="215-520-1401"/>
    <s v="43 Parkside Street"/>
    <x v="34"/>
    <x v="21"/>
    <n v="19196"/>
    <n v="686"/>
    <x v="650"/>
    <s v="RS703"/>
    <n v="4"/>
    <x v="50"/>
    <n v="6"/>
    <n v="549"/>
    <x v="2"/>
    <s v="RS"/>
    <n v="2196"/>
    <x v="0"/>
    <x v="2"/>
    <x v="1"/>
  </r>
  <r>
    <s v="215-520-1401"/>
    <s v="43 Parkside Street"/>
    <x v="34"/>
    <x v="21"/>
    <n v="19196"/>
    <n v="1458"/>
    <x v="333"/>
    <s v="RK607"/>
    <n v="3"/>
    <x v="25"/>
    <n v="5"/>
    <n v="245"/>
    <x v="6"/>
    <s v="RK"/>
    <n v="735"/>
    <x v="16"/>
    <x v="1"/>
    <x v="1"/>
  </r>
  <r>
    <s v="215-520-1401"/>
    <s v="43 Parkside Street"/>
    <x v="34"/>
    <x v="21"/>
    <n v="19196"/>
    <n v="2637"/>
    <x v="182"/>
    <s v="DK201"/>
    <n v="2"/>
    <x v="19"/>
    <n v="2"/>
    <n v="54"/>
    <x v="4"/>
    <s v="DK"/>
    <n v="108"/>
    <x v="30"/>
    <x v="0"/>
    <x v="0"/>
  </r>
  <r>
    <s v="412-373-3852"/>
    <s v="8380 Northfield Plaza"/>
    <x v="137"/>
    <x v="21"/>
    <n v="15250"/>
    <n v="512"/>
    <x v="506"/>
    <s v="RK607"/>
    <n v="3"/>
    <x v="25"/>
    <n v="5"/>
    <n v="245"/>
    <x v="6"/>
    <s v="RK"/>
    <n v="735"/>
    <x v="1"/>
    <x v="7"/>
    <x v="1"/>
  </r>
  <r>
    <s v="412-373-3852"/>
    <s v="8380 Northfield Plaza"/>
    <x v="137"/>
    <x v="21"/>
    <n v="15250"/>
    <n v="1628"/>
    <x v="236"/>
    <s v="EB518"/>
    <n v="5"/>
    <x v="54"/>
    <n v="4"/>
    <n v="14.99"/>
    <x v="3"/>
    <s v="EB"/>
    <n v="74.95"/>
    <x v="2"/>
    <x v="3"/>
    <x v="1"/>
  </r>
  <r>
    <s v="412-373-3852"/>
    <s v="8380 Northfield Plaza"/>
    <x v="137"/>
    <x v="21"/>
    <n v="15250"/>
    <n v="2096"/>
    <x v="85"/>
    <s v="EB502"/>
    <n v="1"/>
    <x v="39"/>
    <n v="4"/>
    <n v="24.95"/>
    <x v="3"/>
    <s v="EB"/>
    <n v="24.95"/>
    <x v="25"/>
    <x v="5"/>
    <x v="0"/>
  </r>
  <r>
    <s v="412-373-3852"/>
    <s v="8380 Northfield Plaza"/>
    <x v="137"/>
    <x v="21"/>
    <n v="15250"/>
    <n v="2365"/>
    <x v="109"/>
    <s v="DS302"/>
    <n v="2"/>
    <x v="23"/>
    <n v="3"/>
    <n v="395"/>
    <x v="5"/>
    <s v="DS"/>
    <n v="790"/>
    <x v="22"/>
    <x v="2"/>
    <x v="0"/>
  </r>
  <r>
    <s v="954-772-9943"/>
    <s v="60 Forest Dale Crossing"/>
    <x v="300"/>
    <x v="8"/>
    <n v="33315"/>
    <n v="2070"/>
    <x v="28"/>
    <s v="BP108"/>
    <n v="4"/>
    <x v="40"/>
    <n v="1"/>
    <n v="7.99"/>
    <x v="1"/>
    <s v="BP"/>
    <n v="31.96"/>
    <x v="17"/>
    <x v="5"/>
    <x v="0"/>
  </r>
  <r>
    <s v="505-212-4634"/>
    <s v="2331 Emmet Alley"/>
    <x v="118"/>
    <x v="39"/>
    <n v="87180"/>
    <n v="2787"/>
    <x v="704"/>
    <s v="EB520"/>
    <n v="1"/>
    <x v="48"/>
    <n v="4"/>
    <n v="17.5"/>
    <x v="3"/>
    <s v="EB"/>
    <n v="17.5"/>
    <x v="19"/>
    <x v="11"/>
    <x v="0"/>
  </r>
  <r>
    <s v="561-892-0220"/>
    <s v="43 Grover Drive"/>
    <x v="131"/>
    <x v="8"/>
    <n v="33462"/>
    <n v="1626"/>
    <x v="236"/>
    <s v="DK209"/>
    <n v="3"/>
    <x v="13"/>
    <n v="2"/>
    <n v="179"/>
    <x v="4"/>
    <s v="DK"/>
    <n v="537"/>
    <x v="2"/>
    <x v="3"/>
    <x v="1"/>
  </r>
  <r>
    <s v="512-218-4938"/>
    <s v="4000 Heffernan Plaza"/>
    <x v="132"/>
    <x v="3"/>
    <n v="78764"/>
    <n v="1902"/>
    <x v="555"/>
    <s v="RS707"/>
    <n v="6"/>
    <x v="21"/>
    <n v="6"/>
    <n v="599"/>
    <x v="2"/>
    <s v="RS"/>
    <n v="3594"/>
    <x v="28"/>
    <x v="9"/>
    <x v="0"/>
  </r>
  <r>
    <s v="512-218-4938"/>
    <s v="4000 Heffernan Plaza"/>
    <x v="132"/>
    <x v="3"/>
    <n v="78764"/>
    <n v="2575"/>
    <x v="129"/>
    <s v="TV808"/>
    <n v="4"/>
    <x v="26"/>
    <n v="7"/>
    <n v="34.99"/>
    <x v="0"/>
    <s v="TV"/>
    <n v="139.96"/>
    <x v="18"/>
    <x v="0"/>
    <x v="0"/>
  </r>
  <r>
    <s v="901-227-9007"/>
    <s v="1837 Scofield Center"/>
    <x v="200"/>
    <x v="14"/>
    <n v="38181"/>
    <n v="689"/>
    <x v="448"/>
    <s v="EB502"/>
    <n v="4"/>
    <x v="39"/>
    <n v="4"/>
    <n v="24.95"/>
    <x v="3"/>
    <s v="EB"/>
    <n v="99.8"/>
    <x v="25"/>
    <x v="2"/>
    <x v="1"/>
  </r>
  <r>
    <s v="901-227-9007"/>
    <s v="1837 Scofield Center"/>
    <x v="200"/>
    <x v="14"/>
    <n v="38181"/>
    <n v="3215"/>
    <x v="290"/>
    <s v="EB508"/>
    <n v="1"/>
    <x v="5"/>
    <n v="4"/>
    <n v="15.5"/>
    <x v="3"/>
    <s v="EB"/>
    <n v="15.5"/>
    <x v="18"/>
    <x v="3"/>
    <x v="0"/>
  </r>
  <r>
    <s v="706-993-5069"/>
    <s v="86935 Oriole Terrace"/>
    <x v="164"/>
    <x v="2"/>
    <n v="30130"/>
    <n v="153"/>
    <x v="455"/>
    <s v="RK602"/>
    <n v="2"/>
    <x v="49"/>
    <n v="5"/>
    <n v="189"/>
    <x v="6"/>
    <s v="RK"/>
    <n v="378"/>
    <x v="29"/>
    <x v="4"/>
    <x v="1"/>
  </r>
  <r>
    <s v="203-194-8057"/>
    <s v="6964 Lindbergh Street"/>
    <x v="352"/>
    <x v="40"/>
    <n v="6606"/>
    <n v="769"/>
    <x v="638"/>
    <s v="EB506"/>
    <n v="4"/>
    <x v="59"/>
    <n v="4"/>
    <n v="16.989999999999998"/>
    <x v="3"/>
    <s v="EB"/>
    <n v="67.959999999999994"/>
    <x v="10"/>
    <x v="6"/>
    <x v="1"/>
  </r>
  <r>
    <s v="203-194-8057"/>
    <s v="6964 Lindbergh Street"/>
    <x v="352"/>
    <x v="40"/>
    <n v="6606"/>
    <n v="3006"/>
    <x v="149"/>
    <s v="TV805"/>
    <n v="5"/>
    <x v="9"/>
    <n v="7"/>
    <n v="49"/>
    <x v="0"/>
    <s v="TV"/>
    <n v="245"/>
    <x v="24"/>
    <x v="8"/>
    <x v="0"/>
  </r>
  <r>
    <s v="757-328-4397"/>
    <s v="2163 Bayside Avenue"/>
    <x v="353"/>
    <x v="7"/>
    <n v="23612"/>
    <n v="1397"/>
    <x v="350"/>
    <s v="TV801"/>
    <n v="6"/>
    <x v="60"/>
    <n v="7"/>
    <n v="36.99"/>
    <x v="0"/>
    <s v="TV"/>
    <n v="221.94"/>
    <x v="14"/>
    <x v="8"/>
    <x v="1"/>
  </r>
  <r>
    <s v="704-689-8919"/>
    <s v="143 Vermont Point"/>
    <x v="58"/>
    <x v="30"/>
    <n v="28299"/>
    <n v="1921"/>
    <x v="58"/>
    <s v="DK208"/>
    <n v="3"/>
    <x v="22"/>
    <n v="2"/>
    <n v="167"/>
    <x v="4"/>
    <s v="DK"/>
    <n v="501"/>
    <x v="5"/>
    <x v="9"/>
    <x v="0"/>
  </r>
  <r>
    <s v="314-610-6543"/>
    <s v="14614 Nobel Junction"/>
    <x v="71"/>
    <x v="33"/>
    <n v="63126"/>
    <n v="1402"/>
    <x v="66"/>
    <s v="DS301"/>
    <n v="3"/>
    <x v="20"/>
    <n v="3"/>
    <n v="399"/>
    <x v="5"/>
    <s v="DS"/>
    <n v="1197"/>
    <x v="4"/>
    <x v="8"/>
    <x v="1"/>
  </r>
  <r>
    <s v="281-238-6091"/>
    <s v="37 Northport Point"/>
    <x v="84"/>
    <x v="3"/>
    <n v="77020"/>
    <n v="2289"/>
    <x v="635"/>
    <s v="EB512"/>
    <n v="1"/>
    <x v="45"/>
    <n v="4"/>
    <n v="24.95"/>
    <x v="3"/>
    <s v="EB"/>
    <n v="24.95"/>
    <x v="23"/>
    <x v="2"/>
    <x v="0"/>
  </r>
  <r>
    <s v="719-695-4587"/>
    <s v="678 Weeping Birch Avenue"/>
    <x v="106"/>
    <x v="32"/>
    <n v="80995"/>
    <n v="165"/>
    <x v="537"/>
    <s v="EB501"/>
    <n v="3"/>
    <x v="16"/>
    <n v="4"/>
    <n v="23.99"/>
    <x v="3"/>
    <s v="EB"/>
    <n v="71.97"/>
    <x v="18"/>
    <x v="9"/>
    <x v="1"/>
  </r>
  <r>
    <s v="718-956-1357"/>
    <s v="36888 Esch Crossing"/>
    <x v="147"/>
    <x v="1"/>
    <n v="10474"/>
    <n v="1055"/>
    <x v="62"/>
    <s v="RK605"/>
    <n v="3"/>
    <x v="37"/>
    <n v="5"/>
    <n v="214"/>
    <x v="6"/>
    <s v="RK"/>
    <n v="642"/>
    <x v="5"/>
    <x v="11"/>
    <x v="1"/>
  </r>
  <r>
    <s v="718-956-1357"/>
    <s v="36888 Esch Crossing"/>
    <x v="147"/>
    <x v="1"/>
    <n v="10474"/>
    <n v="3223"/>
    <x v="415"/>
    <s v="DK201"/>
    <n v="6"/>
    <x v="19"/>
    <n v="2"/>
    <n v="54"/>
    <x v="4"/>
    <s v="DK"/>
    <n v="324"/>
    <x v="20"/>
    <x v="3"/>
    <x v="0"/>
  </r>
  <r>
    <s v="208-817-6664"/>
    <s v="80 Summer Ridge Drive"/>
    <x v="187"/>
    <x v="45"/>
    <n v="83711"/>
    <n v="1874"/>
    <x v="81"/>
    <s v="DK207"/>
    <n v="4"/>
    <x v="41"/>
    <n v="2"/>
    <n v="129.94999999999999"/>
    <x v="4"/>
    <s v="DK"/>
    <n v="519.79999999999995"/>
    <x v="6"/>
    <x v="9"/>
    <x v="0"/>
  </r>
  <r>
    <s v="208-817-6664"/>
    <s v="80 Summer Ridge Drive"/>
    <x v="187"/>
    <x v="45"/>
    <n v="83711"/>
    <n v="3296"/>
    <x v="209"/>
    <s v="DS301"/>
    <n v="4"/>
    <x v="20"/>
    <n v="3"/>
    <n v="399"/>
    <x v="5"/>
    <s v="DS"/>
    <n v="1596"/>
    <x v="22"/>
    <x v="3"/>
    <x v="0"/>
  </r>
  <r>
    <s v="253-309-2302"/>
    <s v="9803 Di Loreto Trail"/>
    <x v="39"/>
    <x v="26"/>
    <n v="98481"/>
    <n v="162"/>
    <x v="564"/>
    <s v="EB511"/>
    <n v="5"/>
    <x v="42"/>
    <n v="4"/>
    <n v="20.95"/>
    <x v="3"/>
    <s v="EB"/>
    <n v="104.75"/>
    <x v="13"/>
    <x v="9"/>
    <x v="1"/>
  </r>
  <r>
    <s v="253-309-2302"/>
    <s v="9803 Di Loreto Trail"/>
    <x v="39"/>
    <x v="26"/>
    <n v="98481"/>
    <n v="616"/>
    <x v="416"/>
    <s v="EB506"/>
    <n v="5"/>
    <x v="59"/>
    <n v="4"/>
    <n v="16.989999999999998"/>
    <x v="3"/>
    <s v="EB"/>
    <n v="84.949999999999989"/>
    <x v="27"/>
    <x v="2"/>
    <x v="1"/>
  </r>
  <r>
    <s v="520-146-1040"/>
    <s v="7098 Hoffman Terrace"/>
    <x v="7"/>
    <x v="6"/>
    <n v="85710"/>
    <n v="2799"/>
    <x v="653"/>
    <s v="BP108"/>
    <n v="5"/>
    <x v="40"/>
    <n v="1"/>
    <n v="7.99"/>
    <x v="1"/>
    <s v="BP"/>
    <n v="39.950000000000003"/>
    <x v="4"/>
    <x v="11"/>
    <x v="0"/>
  </r>
  <r>
    <s v="520-146-1040"/>
    <s v="7098 Hoffman Terrace"/>
    <x v="7"/>
    <x v="6"/>
    <n v="85710"/>
    <n v="2973"/>
    <x v="294"/>
    <s v="EB506"/>
    <n v="3"/>
    <x v="59"/>
    <n v="4"/>
    <n v="16.989999999999998"/>
    <x v="3"/>
    <s v="EB"/>
    <n v="50.97"/>
    <x v="20"/>
    <x v="8"/>
    <x v="0"/>
  </r>
  <r>
    <s v="774-768-1289"/>
    <s v="11 Jay Way"/>
    <x v="277"/>
    <x v="22"/>
    <n v="1610"/>
    <n v="2002"/>
    <x v="8"/>
    <s v="TV810"/>
    <n v="6"/>
    <x v="68"/>
    <n v="7"/>
    <n v="44.95"/>
    <x v="0"/>
    <s v="TV"/>
    <n v="269.70000000000005"/>
    <x v="8"/>
    <x v="5"/>
    <x v="0"/>
  </r>
  <r>
    <s v="651-770-1961"/>
    <s v="63 Summer Ridge Trail"/>
    <x v="44"/>
    <x v="27"/>
    <n v="55166"/>
    <n v="969"/>
    <x v="524"/>
    <s v="DS306"/>
    <n v="1"/>
    <x v="17"/>
    <n v="3"/>
    <n v="250"/>
    <x v="5"/>
    <s v="DS"/>
    <n v="250"/>
    <x v="25"/>
    <x v="0"/>
    <x v="1"/>
  </r>
  <r>
    <s v="651-770-1961"/>
    <s v="63 Summer Ridge Trail"/>
    <x v="44"/>
    <x v="27"/>
    <n v="55166"/>
    <n v="1212"/>
    <x v="279"/>
    <s v="DK207"/>
    <n v="5"/>
    <x v="41"/>
    <n v="2"/>
    <n v="129.94999999999999"/>
    <x v="4"/>
    <s v="DK"/>
    <n v="649.75"/>
    <x v="2"/>
    <x v="10"/>
    <x v="1"/>
  </r>
  <r>
    <s v="651-770-1961"/>
    <s v="63 Summer Ridge Trail"/>
    <x v="44"/>
    <x v="27"/>
    <n v="55166"/>
    <n v="2886"/>
    <x v="34"/>
    <s v="DK209"/>
    <n v="3"/>
    <x v="13"/>
    <n v="2"/>
    <n v="179"/>
    <x v="4"/>
    <s v="DK"/>
    <n v="537"/>
    <x v="10"/>
    <x v="10"/>
    <x v="0"/>
  </r>
  <r>
    <s v="914-144-0790"/>
    <s v="4582 Arapahoe Parkway"/>
    <x v="147"/>
    <x v="1"/>
    <n v="10464"/>
    <n v="53"/>
    <x v="330"/>
    <s v="RS705"/>
    <n v="2"/>
    <x v="3"/>
    <n v="6"/>
    <n v="684"/>
    <x v="2"/>
    <s v="RS"/>
    <n v="1368"/>
    <x v="3"/>
    <x v="4"/>
    <x v="1"/>
  </r>
  <r>
    <s v="914-144-0790"/>
    <s v="4582 Arapahoe Parkway"/>
    <x v="147"/>
    <x v="1"/>
    <n v="10464"/>
    <n v="823"/>
    <x v="355"/>
    <s v="DK203"/>
    <n v="4"/>
    <x v="30"/>
    <n v="2"/>
    <n v="69"/>
    <x v="4"/>
    <s v="DK"/>
    <n v="276"/>
    <x v="0"/>
    <x v="6"/>
    <x v="1"/>
  </r>
  <r>
    <s v="914-144-0790"/>
    <s v="4582 Arapahoe Parkway"/>
    <x v="147"/>
    <x v="1"/>
    <n v="10464"/>
    <n v="1574"/>
    <x v="235"/>
    <s v="DK203"/>
    <n v="3"/>
    <x v="30"/>
    <n v="2"/>
    <n v="69"/>
    <x v="4"/>
    <s v="DK"/>
    <n v="207"/>
    <x v="20"/>
    <x v="3"/>
    <x v="1"/>
  </r>
  <r>
    <s v="914-144-0790"/>
    <s v="4582 Arapahoe Parkway"/>
    <x v="147"/>
    <x v="1"/>
    <n v="10464"/>
    <n v="2439"/>
    <x v="379"/>
    <s v="EB508"/>
    <n v="2"/>
    <x v="5"/>
    <n v="4"/>
    <n v="15.5"/>
    <x v="3"/>
    <s v="EB"/>
    <n v="31"/>
    <x v="9"/>
    <x v="6"/>
    <x v="0"/>
  </r>
  <r>
    <s v="901-728-2743"/>
    <s v="450 Northridge Plaza"/>
    <x v="200"/>
    <x v="14"/>
    <n v="38150"/>
    <n v="2012"/>
    <x v="83"/>
    <s v="DK208"/>
    <n v="5"/>
    <x v="22"/>
    <n v="2"/>
    <n v="167"/>
    <x v="4"/>
    <s v="DK"/>
    <n v="835"/>
    <x v="6"/>
    <x v="5"/>
    <x v="0"/>
  </r>
  <r>
    <s v="754-997-3345"/>
    <s v="3986 Carberry Hill"/>
    <x v="300"/>
    <x v="8"/>
    <n v="33345"/>
    <n v="2492"/>
    <x v="238"/>
    <s v="TV810"/>
    <n v="5"/>
    <x v="68"/>
    <n v="7"/>
    <n v="44.95"/>
    <x v="0"/>
    <s v="TV"/>
    <n v="224.75"/>
    <x v="1"/>
    <x v="6"/>
    <x v="0"/>
  </r>
  <r>
    <s v="303-391-1984"/>
    <s v="48343 South Junction"/>
    <x v="143"/>
    <x v="32"/>
    <n v="80217"/>
    <n v="1392"/>
    <x v="350"/>
    <s v="TV807"/>
    <n v="3"/>
    <x v="15"/>
    <n v="7"/>
    <n v="32.950000000000003"/>
    <x v="0"/>
    <s v="TV"/>
    <n v="98.850000000000009"/>
    <x v="14"/>
    <x v="8"/>
    <x v="1"/>
  </r>
  <r>
    <s v="727-968-5991"/>
    <s v="1859 Petterle Circle"/>
    <x v="66"/>
    <x v="8"/>
    <n v="33715"/>
    <n v="480"/>
    <x v="9"/>
    <s v="EB509"/>
    <n v="3"/>
    <x v="65"/>
    <n v="4"/>
    <n v="19.989999999999998"/>
    <x v="3"/>
    <s v="EB"/>
    <n v="59.97"/>
    <x v="9"/>
    <x v="7"/>
    <x v="1"/>
  </r>
  <r>
    <s v="727-968-5991"/>
    <s v="1859 Petterle Circle"/>
    <x v="66"/>
    <x v="8"/>
    <n v="33715"/>
    <n v="1108"/>
    <x v="254"/>
    <s v="DS301"/>
    <n v="2"/>
    <x v="20"/>
    <n v="3"/>
    <n v="399"/>
    <x v="5"/>
    <s v="DS"/>
    <n v="798"/>
    <x v="11"/>
    <x v="11"/>
    <x v="1"/>
  </r>
  <r>
    <s v="646-305-9721"/>
    <s v="96 Acker Pass"/>
    <x v="22"/>
    <x v="1"/>
    <n v="10029"/>
    <n v="892"/>
    <x v="428"/>
    <s v="DK204"/>
    <n v="6"/>
    <x v="63"/>
    <n v="2"/>
    <n v="89"/>
    <x v="4"/>
    <s v="DK"/>
    <n v="534"/>
    <x v="3"/>
    <x v="0"/>
    <x v="1"/>
  </r>
  <r>
    <s v="760-832-3827"/>
    <s v="78208 Oakridge Road"/>
    <x v="158"/>
    <x v="4"/>
    <n v="92121"/>
    <n v="1525"/>
    <x v="63"/>
    <s v="TV813"/>
    <n v="4"/>
    <x v="33"/>
    <n v="7"/>
    <n v="29.99"/>
    <x v="0"/>
    <s v="TV"/>
    <n v="119.96"/>
    <x v="14"/>
    <x v="1"/>
    <x v="1"/>
  </r>
  <r>
    <s v="914-438-4451"/>
    <s v="21291 Cherokee Avenue"/>
    <x v="354"/>
    <x v="1"/>
    <n v="10557"/>
    <n v="1385"/>
    <x v="347"/>
    <s v="RS707"/>
    <n v="5"/>
    <x v="21"/>
    <n v="6"/>
    <n v="599"/>
    <x v="2"/>
    <s v="RS"/>
    <n v="2995"/>
    <x v="22"/>
    <x v="8"/>
    <x v="1"/>
  </r>
  <r>
    <s v="914-438-4451"/>
    <s v="21291 Cherokee Avenue"/>
    <x v="354"/>
    <x v="1"/>
    <n v="10557"/>
    <n v="2811"/>
    <x v="598"/>
    <s v="RK603"/>
    <n v="4"/>
    <x v="27"/>
    <n v="5"/>
    <n v="189"/>
    <x v="6"/>
    <s v="RK"/>
    <n v="756"/>
    <x v="11"/>
    <x v="11"/>
    <x v="0"/>
  </r>
  <r>
    <s v="617-830-3938"/>
    <s v="90 Northfield Court"/>
    <x v="355"/>
    <x v="22"/>
    <n v="1905"/>
    <n v="1370"/>
    <x v="213"/>
    <s v="EB502"/>
    <n v="3"/>
    <x v="39"/>
    <n v="4"/>
    <n v="24.95"/>
    <x v="3"/>
    <s v="EB"/>
    <n v="74.849999999999994"/>
    <x v="1"/>
    <x v="8"/>
    <x v="1"/>
  </r>
  <r>
    <s v="949-702-6599"/>
    <s v="14 Gerald Center"/>
    <x v="235"/>
    <x v="4"/>
    <n v="92867"/>
    <n v="1937"/>
    <x v="223"/>
    <s v="TV802"/>
    <n v="4"/>
    <x v="31"/>
    <n v="7"/>
    <n v="49.95"/>
    <x v="0"/>
    <s v="TV"/>
    <n v="199.8"/>
    <x v="1"/>
    <x v="9"/>
    <x v="0"/>
  </r>
  <r>
    <s v="949-702-6599"/>
    <s v="14 Gerald Center"/>
    <x v="235"/>
    <x v="4"/>
    <n v="92867"/>
    <n v="2303"/>
    <x v="170"/>
    <s v="TV809"/>
    <n v="3"/>
    <x v="64"/>
    <n v="7"/>
    <n v="42.99"/>
    <x v="0"/>
    <s v="TV"/>
    <n v="128.97"/>
    <x v="3"/>
    <x v="2"/>
    <x v="0"/>
  </r>
  <r>
    <s v="314-199-4927"/>
    <s v="8964 Maple Wood Place"/>
    <x v="71"/>
    <x v="33"/>
    <n v="63167"/>
    <n v="128"/>
    <x v="718"/>
    <s v="DS305"/>
    <n v="5"/>
    <x v="10"/>
    <n v="3"/>
    <n v="455"/>
    <x v="5"/>
    <s v="DS"/>
    <n v="2275"/>
    <x v="25"/>
    <x v="4"/>
    <x v="1"/>
  </r>
  <r>
    <s v="309-437-0344"/>
    <s v="2243 Jenna Center"/>
    <x v="62"/>
    <x v="17"/>
    <n v="61614"/>
    <n v="661"/>
    <x v="663"/>
    <s v="RK602"/>
    <n v="3"/>
    <x v="49"/>
    <n v="5"/>
    <n v="189"/>
    <x v="6"/>
    <s v="RK"/>
    <n v="567"/>
    <x v="17"/>
    <x v="2"/>
    <x v="1"/>
  </r>
  <r>
    <s v="312-391-3075"/>
    <s v="882 Prairieview Way"/>
    <x v="21"/>
    <x v="17"/>
    <n v="60609"/>
    <n v="3253"/>
    <x v="535"/>
    <s v="DS306"/>
    <n v="5"/>
    <x v="17"/>
    <n v="3"/>
    <n v="250"/>
    <x v="5"/>
    <s v="DS"/>
    <n v="1250"/>
    <x v="3"/>
    <x v="3"/>
    <x v="0"/>
  </r>
  <r>
    <s v="501-544-7221"/>
    <s v="53 Iowa Street"/>
    <x v="217"/>
    <x v="25"/>
    <n v="71914"/>
    <n v="170"/>
    <x v="472"/>
    <s v="EB508"/>
    <n v="5"/>
    <x v="5"/>
    <n v="4"/>
    <n v="15.5"/>
    <x v="3"/>
    <s v="EB"/>
    <n v="77.5"/>
    <x v="8"/>
    <x v="9"/>
    <x v="1"/>
  </r>
  <r>
    <s v="501-544-7221"/>
    <s v="53 Iowa Street"/>
    <x v="217"/>
    <x v="25"/>
    <n v="71914"/>
    <n v="1735"/>
    <x v="602"/>
    <s v="RK602"/>
    <n v="3"/>
    <x v="49"/>
    <n v="5"/>
    <n v="189"/>
    <x v="6"/>
    <s v="RK"/>
    <n v="567"/>
    <x v="10"/>
    <x v="4"/>
    <x v="0"/>
  </r>
  <r>
    <s v="501-544-7221"/>
    <s v="53 Iowa Street"/>
    <x v="217"/>
    <x v="25"/>
    <n v="71914"/>
    <n v="2287"/>
    <x v="626"/>
    <s v="EB507"/>
    <n v="5"/>
    <x v="67"/>
    <n v="4"/>
    <n v="13.99"/>
    <x v="3"/>
    <s v="EB"/>
    <n v="69.95"/>
    <x v="20"/>
    <x v="2"/>
    <x v="0"/>
  </r>
  <r>
    <s v="501-544-7221"/>
    <s v="53 Iowa Street"/>
    <x v="217"/>
    <x v="25"/>
    <n v="71914"/>
    <n v="2490"/>
    <x v="570"/>
    <s v="DK205"/>
    <n v="2"/>
    <x v="7"/>
    <n v="2"/>
    <n v="89.95"/>
    <x v="4"/>
    <s v="DK"/>
    <n v="179.9"/>
    <x v="2"/>
    <x v="6"/>
    <x v="0"/>
  </r>
  <r>
    <s v="202-851-2910"/>
    <s v="71714 Bluejay Crossing"/>
    <x v="11"/>
    <x v="9"/>
    <n v="20910"/>
    <n v="302"/>
    <x v="433"/>
    <s v="DS303"/>
    <n v="4"/>
    <x v="53"/>
    <n v="3"/>
    <n v="450"/>
    <x v="5"/>
    <s v="DS"/>
    <n v="1800"/>
    <x v="13"/>
    <x v="5"/>
    <x v="1"/>
  </r>
  <r>
    <s v="419-500-4361"/>
    <s v="17297 Village Drive"/>
    <x v="103"/>
    <x v="20"/>
    <n v="43666"/>
    <n v="1869"/>
    <x v="154"/>
    <s v="DK208"/>
    <n v="3"/>
    <x v="22"/>
    <n v="2"/>
    <n v="167"/>
    <x v="4"/>
    <s v="DK"/>
    <n v="501"/>
    <x v="23"/>
    <x v="9"/>
    <x v="0"/>
  </r>
  <r>
    <s v="419-500-4361"/>
    <s v="17297 Village Drive"/>
    <x v="103"/>
    <x v="20"/>
    <n v="43666"/>
    <n v="1974"/>
    <x v="334"/>
    <s v="DS301"/>
    <n v="5"/>
    <x v="20"/>
    <n v="3"/>
    <n v="399"/>
    <x v="5"/>
    <s v="DS"/>
    <n v="1995"/>
    <x v="25"/>
    <x v="9"/>
    <x v="0"/>
  </r>
  <r>
    <s v="419-500-4361"/>
    <s v="17297 Village Drive"/>
    <x v="103"/>
    <x v="20"/>
    <n v="43666"/>
    <n v="2641"/>
    <x v="140"/>
    <s v="EB513"/>
    <n v="2"/>
    <x v="55"/>
    <n v="4"/>
    <n v="14.99"/>
    <x v="3"/>
    <s v="EB"/>
    <n v="29.98"/>
    <x v="2"/>
    <x v="0"/>
    <x v="0"/>
  </r>
  <r>
    <s v="805-373-6557"/>
    <s v="76 7th Avenue"/>
    <x v="333"/>
    <x v="4"/>
    <n v="93094"/>
    <n v="877"/>
    <x v="263"/>
    <s v="DS303"/>
    <n v="2"/>
    <x v="53"/>
    <n v="3"/>
    <n v="450"/>
    <x v="5"/>
    <s v="DS"/>
    <n v="900"/>
    <x v="16"/>
    <x v="0"/>
    <x v="1"/>
  </r>
  <r>
    <s v="805-373-6557"/>
    <s v="76 7th Avenue"/>
    <x v="333"/>
    <x v="4"/>
    <n v="93094"/>
    <n v="1123"/>
    <x v="712"/>
    <s v="TV808"/>
    <n v="2"/>
    <x v="26"/>
    <n v="7"/>
    <n v="34.99"/>
    <x v="0"/>
    <s v="TV"/>
    <n v="69.98"/>
    <x v="29"/>
    <x v="11"/>
    <x v="1"/>
  </r>
  <r>
    <s v="805-373-6557"/>
    <s v="76 7th Avenue"/>
    <x v="333"/>
    <x v="4"/>
    <n v="93094"/>
    <n v="2761"/>
    <x v="512"/>
    <s v="DK209"/>
    <n v="5"/>
    <x v="13"/>
    <n v="2"/>
    <n v="179"/>
    <x v="4"/>
    <s v="DK"/>
    <n v="895"/>
    <x v="24"/>
    <x v="11"/>
    <x v="0"/>
  </r>
  <r>
    <s v="952-195-0197"/>
    <s v="991 Northfield Parkway"/>
    <x v="244"/>
    <x v="27"/>
    <n v="55551"/>
    <n v="1598"/>
    <x v="3"/>
    <s v="EB519"/>
    <n v="3"/>
    <x v="51"/>
    <n v="4"/>
    <n v="16.75"/>
    <x v="3"/>
    <s v="EB"/>
    <n v="50.25"/>
    <x v="3"/>
    <x v="3"/>
    <x v="1"/>
  </r>
  <r>
    <s v="952-195-0197"/>
    <s v="991 Northfield Parkway"/>
    <x v="244"/>
    <x v="27"/>
    <n v="55551"/>
    <n v="2981"/>
    <x v="103"/>
    <s v="DS302"/>
    <n v="4"/>
    <x v="23"/>
    <n v="3"/>
    <n v="395"/>
    <x v="5"/>
    <s v="DS"/>
    <n v="1580"/>
    <x v="16"/>
    <x v="8"/>
    <x v="0"/>
  </r>
  <r>
    <s v="904-828-4535"/>
    <s v="6314 4th Drive"/>
    <x v="113"/>
    <x v="8"/>
    <n v="32255"/>
    <n v="1761"/>
    <x v="503"/>
    <s v="DK201"/>
    <n v="5"/>
    <x v="19"/>
    <n v="2"/>
    <n v="54"/>
    <x v="4"/>
    <s v="DK"/>
    <n v="270"/>
    <x v="5"/>
    <x v="4"/>
    <x v="0"/>
  </r>
  <r>
    <s v="805-935-2589"/>
    <s v="6830 David Park"/>
    <x v="251"/>
    <x v="4"/>
    <n v="93005"/>
    <n v="1819"/>
    <x v="439"/>
    <s v="BP109"/>
    <n v="3"/>
    <x v="58"/>
    <n v="1"/>
    <n v="10.99"/>
    <x v="1"/>
    <s v="BP"/>
    <n v="32.97"/>
    <x v="0"/>
    <x v="4"/>
    <x v="0"/>
  </r>
  <r>
    <s v="775-324-9972"/>
    <s v="72138 Mosinee Hill"/>
    <x v="230"/>
    <x v="15"/>
    <n v="89706"/>
    <n v="118"/>
    <x v="4"/>
    <s v="DS301"/>
    <n v="3"/>
    <x v="20"/>
    <n v="3"/>
    <n v="399"/>
    <x v="5"/>
    <s v="DS"/>
    <n v="1197"/>
    <x v="4"/>
    <x v="4"/>
    <x v="1"/>
  </r>
  <r>
    <s v="775-324-9972"/>
    <s v="72138 Mosinee Hill"/>
    <x v="230"/>
    <x v="15"/>
    <n v="89706"/>
    <n v="151"/>
    <x v="455"/>
    <s v="TV801"/>
    <n v="3"/>
    <x v="60"/>
    <n v="7"/>
    <n v="36.99"/>
    <x v="0"/>
    <s v="TV"/>
    <n v="110.97"/>
    <x v="29"/>
    <x v="4"/>
    <x v="1"/>
  </r>
  <r>
    <s v="214-364-4037"/>
    <s v="483 Farragut Trail"/>
    <x v="174"/>
    <x v="3"/>
    <n v="75372"/>
    <n v="2901"/>
    <x v="687"/>
    <s v="EB508"/>
    <n v="2"/>
    <x v="5"/>
    <n v="4"/>
    <n v="15.5"/>
    <x v="3"/>
    <s v="EB"/>
    <n v="31"/>
    <x v="30"/>
    <x v="10"/>
    <x v="0"/>
  </r>
  <r>
    <s v="218-912-2872"/>
    <s v="300 Packers Alley"/>
    <x v="270"/>
    <x v="27"/>
    <n v="55811"/>
    <n v="1961"/>
    <x v="420"/>
    <s v="BP104"/>
    <n v="4"/>
    <x v="28"/>
    <n v="1"/>
    <n v="4.99"/>
    <x v="1"/>
    <s v="BP"/>
    <n v="19.96"/>
    <x v="4"/>
    <x v="9"/>
    <x v="0"/>
  </r>
  <r>
    <s v="218-912-2872"/>
    <s v="300 Packers Alley"/>
    <x v="270"/>
    <x v="27"/>
    <n v="55811"/>
    <n v="2007"/>
    <x v="410"/>
    <s v="RK604"/>
    <n v="5"/>
    <x v="35"/>
    <n v="5"/>
    <n v="189"/>
    <x v="6"/>
    <s v="RK"/>
    <n v="945"/>
    <x v="20"/>
    <x v="5"/>
    <x v="0"/>
  </r>
  <r>
    <s v="478-149-4825"/>
    <s v="335 Monica Hill"/>
    <x v="159"/>
    <x v="2"/>
    <n v="31210"/>
    <n v="770"/>
    <x v="638"/>
    <s v="DK207"/>
    <n v="4"/>
    <x v="41"/>
    <n v="2"/>
    <n v="129.94999999999999"/>
    <x v="4"/>
    <s v="DK"/>
    <n v="519.79999999999995"/>
    <x v="10"/>
    <x v="6"/>
    <x v="1"/>
  </r>
  <r>
    <s v="478-149-4825"/>
    <s v="335 Monica Hill"/>
    <x v="159"/>
    <x v="2"/>
    <n v="31210"/>
    <n v="2717"/>
    <x v="611"/>
    <s v="DS303"/>
    <n v="5"/>
    <x v="53"/>
    <n v="3"/>
    <n v="450"/>
    <x v="5"/>
    <s v="DS"/>
    <n v="2250"/>
    <x v="8"/>
    <x v="11"/>
    <x v="0"/>
  </r>
  <r>
    <s v="727-166-4638"/>
    <s v="3940 Goodland Parkway"/>
    <x v="66"/>
    <x v="8"/>
    <n v="33737"/>
    <n v="107"/>
    <x v="199"/>
    <s v="TV813"/>
    <n v="5"/>
    <x v="33"/>
    <n v="7"/>
    <n v="29.99"/>
    <x v="0"/>
    <s v="TV"/>
    <n v="149.94999999999999"/>
    <x v="14"/>
    <x v="4"/>
    <x v="1"/>
  </r>
  <r>
    <s v="520-197-3980"/>
    <s v="371 Transport Lane"/>
    <x v="7"/>
    <x v="6"/>
    <n v="85720"/>
    <n v="1541"/>
    <x v="674"/>
    <s v="DS301"/>
    <n v="2"/>
    <x v="20"/>
    <n v="3"/>
    <n v="399"/>
    <x v="5"/>
    <s v="DS"/>
    <n v="798"/>
    <x v="11"/>
    <x v="1"/>
    <x v="1"/>
  </r>
  <r>
    <s v="480-765-4865"/>
    <s v="2362 Grim Terrace"/>
    <x v="356"/>
    <x v="6"/>
    <n v="85297"/>
    <n v="2061"/>
    <x v="560"/>
    <s v="BP104"/>
    <n v="2"/>
    <x v="28"/>
    <n v="1"/>
    <n v="4.99"/>
    <x v="1"/>
    <s v="BP"/>
    <n v="9.98"/>
    <x v="1"/>
    <x v="5"/>
    <x v="0"/>
  </r>
  <r>
    <s v="480-765-4865"/>
    <s v="2362 Grim Terrace"/>
    <x v="356"/>
    <x v="6"/>
    <n v="85297"/>
    <n v="2660"/>
    <x v="22"/>
    <s v="TV803"/>
    <n v="5"/>
    <x v="0"/>
    <n v="7"/>
    <n v="29.99"/>
    <x v="0"/>
    <s v="TV"/>
    <n v="149.94999999999999"/>
    <x v="17"/>
    <x v="0"/>
    <x v="0"/>
  </r>
  <r>
    <s v="480-765-4865"/>
    <s v="2362 Grim Terrace"/>
    <x v="356"/>
    <x v="6"/>
    <n v="85297"/>
    <n v="2980"/>
    <x v="103"/>
    <s v="EB516"/>
    <n v="4"/>
    <x v="57"/>
    <n v="4"/>
    <n v="16.989999999999998"/>
    <x v="3"/>
    <s v="EB"/>
    <n v="67.959999999999994"/>
    <x v="16"/>
    <x v="8"/>
    <x v="0"/>
  </r>
  <r>
    <s v="540-174-2152"/>
    <s v="24555 Northland Avenue"/>
    <x v="83"/>
    <x v="7"/>
    <n v="24024"/>
    <n v="589"/>
    <x v="349"/>
    <s v="BP101"/>
    <n v="3"/>
    <x v="34"/>
    <n v="1"/>
    <n v="9.99"/>
    <x v="1"/>
    <s v="BP"/>
    <n v="29.97"/>
    <x v="16"/>
    <x v="2"/>
    <x v="1"/>
  </r>
  <r>
    <s v="540-102-3029"/>
    <s v="974 Lakeland Hill"/>
    <x v="83"/>
    <x v="7"/>
    <n v="24040"/>
    <n v="227"/>
    <x v="516"/>
    <s v="BP105"/>
    <n v="3"/>
    <x v="29"/>
    <n v="1"/>
    <n v="12"/>
    <x v="1"/>
    <s v="BP"/>
    <n v="36"/>
    <x v="5"/>
    <x v="9"/>
    <x v="1"/>
  </r>
  <r>
    <s v="812-361-6404"/>
    <s v="4212 Melvin Plaza"/>
    <x v="185"/>
    <x v="18"/>
    <n v="47705"/>
    <n v="301"/>
    <x v="433"/>
    <s v="RK602"/>
    <n v="4"/>
    <x v="49"/>
    <n v="5"/>
    <n v="189"/>
    <x v="6"/>
    <s v="RK"/>
    <n v="756"/>
    <x v="13"/>
    <x v="5"/>
    <x v="1"/>
  </r>
  <r>
    <s v="812-361-6404"/>
    <s v="4212 Melvin Plaza"/>
    <x v="185"/>
    <x v="18"/>
    <n v="47705"/>
    <n v="1989"/>
    <x v="348"/>
    <s v="RS703"/>
    <n v="4"/>
    <x v="50"/>
    <n v="6"/>
    <n v="549"/>
    <x v="2"/>
    <s v="RS"/>
    <n v="2196"/>
    <x v="26"/>
    <x v="5"/>
    <x v="0"/>
  </r>
  <r>
    <s v="563-329-5171"/>
    <s v="6048 Crescent Oaks Avenue"/>
    <x v="227"/>
    <x v="13"/>
    <n v="52804"/>
    <n v="569"/>
    <x v="490"/>
    <s v="DK202"/>
    <n v="2"/>
    <x v="56"/>
    <n v="2"/>
    <n v="58.95"/>
    <x v="4"/>
    <s v="DK"/>
    <n v="117.9"/>
    <x v="8"/>
    <x v="2"/>
    <x v="1"/>
  </r>
  <r>
    <s v="563-329-5171"/>
    <s v="6048 Crescent Oaks Avenue"/>
    <x v="227"/>
    <x v="13"/>
    <n v="52804"/>
    <n v="1204"/>
    <x v="177"/>
    <s v="TV810"/>
    <n v="2"/>
    <x v="68"/>
    <n v="7"/>
    <n v="44.95"/>
    <x v="0"/>
    <s v="TV"/>
    <n v="89.9"/>
    <x v="30"/>
    <x v="10"/>
    <x v="1"/>
  </r>
  <r>
    <s v="719-956-1884"/>
    <s v="64 Dunning Junction"/>
    <x v="106"/>
    <x v="32"/>
    <n v="80995"/>
    <n v="1419"/>
    <x v="232"/>
    <s v="EB503"/>
    <n v="2"/>
    <x v="24"/>
    <n v="4"/>
    <n v="24.99"/>
    <x v="3"/>
    <s v="EB"/>
    <n v="49.98"/>
    <x v="21"/>
    <x v="8"/>
    <x v="1"/>
  </r>
  <r>
    <s v="719-956-1884"/>
    <s v="64 Dunning Junction"/>
    <x v="106"/>
    <x v="32"/>
    <n v="80995"/>
    <n v="2563"/>
    <x v="51"/>
    <s v="BP107"/>
    <n v="3"/>
    <x v="6"/>
    <n v="1"/>
    <n v="12"/>
    <x v="1"/>
    <s v="BP"/>
    <n v="36"/>
    <x v="26"/>
    <x v="0"/>
    <x v="0"/>
  </r>
  <r>
    <s v="859-481-5328"/>
    <s v="58964 Green Ridge Center"/>
    <x v="167"/>
    <x v="34"/>
    <n v="40596"/>
    <n v="356"/>
    <x v="226"/>
    <s v="TV812"/>
    <n v="3"/>
    <x v="43"/>
    <n v="7"/>
    <n v="28.99"/>
    <x v="0"/>
    <s v="TV"/>
    <n v="86.97"/>
    <x v="24"/>
    <x v="5"/>
    <x v="1"/>
  </r>
  <r>
    <s v="505-649-2438"/>
    <s v="60 Fisk Crossing"/>
    <x v="234"/>
    <x v="39"/>
    <n v="87592"/>
    <n v="318"/>
    <x v="419"/>
    <s v="EB508"/>
    <n v="4"/>
    <x v="5"/>
    <n v="4"/>
    <n v="15.5"/>
    <x v="3"/>
    <s v="EB"/>
    <n v="62"/>
    <x v="18"/>
    <x v="5"/>
    <x v="1"/>
  </r>
  <r>
    <s v="505-649-2438"/>
    <s v="60 Fisk Crossing"/>
    <x v="234"/>
    <x v="39"/>
    <n v="87592"/>
    <n v="626"/>
    <x v="532"/>
    <s v="DS307"/>
    <n v="1"/>
    <x v="12"/>
    <n v="3"/>
    <n v="499"/>
    <x v="5"/>
    <s v="DS"/>
    <n v="499"/>
    <x v="24"/>
    <x v="2"/>
    <x v="1"/>
  </r>
  <r>
    <s v="505-649-2438"/>
    <s v="60 Fisk Crossing"/>
    <x v="234"/>
    <x v="39"/>
    <n v="87592"/>
    <n v="1767"/>
    <x v="171"/>
    <s v="DK203"/>
    <n v="1"/>
    <x v="30"/>
    <n v="2"/>
    <n v="69"/>
    <x v="4"/>
    <s v="DK"/>
    <n v="69"/>
    <x v="30"/>
    <x v="4"/>
    <x v="0"/>
  </r>
  <r>
    <s v="786-420-2319"/>
    <s v="38089 Stephen Circle"/>
    <x v="165"/>
    <x v="8"/>
    <n v="33164"/>
    <n v="1091"/>
    <x v="222"/>
    <s v="BP110"/>
    <n v="2"/>
    <x v="11"/>
    <n v="1"/>
    <n v="11.99"/>
    <x v="1"/>
    <s v="BP"/>
    <n v="23.98"/>
    <x v="4"/>
    <x v="11"/>
    <x v="1"/>
  </r>
  <r>
    <s v="786-420-2319"/>
    <s v="38089 Stephen Circle"/>
    <x v="165"/>
    <x v="8"/>
    <n v="33164"/>
    <n v="1776"/>
    <x v="20"/>
    <s v="RS704"/>
    <n v="3"/>
    <x v="66"/>
    <n v="6"/>
    <n v="699"/>
    <x v="2"/>
    <s v="RS"/>
    <n v="2097"/>
    <x v="1"/>
    <x v="4"/>
    <x v="0"/>
  </r>
  <r>
    <s v="754-559-2754"/>
    <s v="6682 Mccormick Parkway"/>
    <x v="300"/>
    <x v="8"/>
    <n v="33320"/>
    <n v="2200"/>
    <x v="391"/>
    <s v="EB519"/>
    <n v="6"/>
    <x v="51"/>
    <n v="4"/>
    <n v="16.75"/>
    <x v="3"/>
    <s v="EB"/>
    <n v="100.5"/>
    <x v="1"/>
    <x v="7"/>
    <x v="0"/>
  </r>
  <r>
    <s v="754-559-2754"/>
    <s v="6682 Mccormick Parkway"/>
    <x v="300"/>
    <x v="8"/>
    <n v="33320"/>
    <n v="2677"/>
    <x v="0"/>
    <s v="DS303"/>
    <n v="3"/>
    <x v="53"/>
    <n v="3"/>
    <n v="450"/>
    <x v="5"/>
    <s v="DS"/>
    <n v="1350"/>
    <x v="0"/>
    <x v="0"/>
    <x v="0"/>
  </r>
  <r>
    <s v="559-106-0679"/>
    <s v="5157 Meadow Valley Court"/>
    <x v="102"/>
    <x v="4"/>
    <n v="93750"/>
    <n v="1554"/>
    <x v="608"/>
    <s v="DK207"/>
    <n v="6"/>
    <x v="41"/>
    <n v="2"/>
    <n v="129.94999999999999"/>
    <x v="4"/>
    <s v="DK"/>
    <n v="779.69999999999993"/>
    <x v="13"/>
    <x v="3"/>
    <x v="1"/>
  </r>
  <r>
    <s v="559-106-0679"/>
    <s v="5157 Meadow Valley Court"/>
    <x v="102"/>
    <x v="4"/>
    <n v="93750"/>
    <n v="3285"/>
    <x v="98"/>
    <s v="DS304"/>
    <n v="3"/>
    <x v="18"/>
    <n v="3"/>
    <n v="250"/>
    <x v="5"/>
    <s v="DS"/>
    <n v="750"/>
    <x v="7"/>
    <x v="3"/>
    <x v="0"/>
  </r>
  <r>
    <s v="619-690-7035"/>
    <s v="10692 Kensington Crossing"/>
    <x v="158"/>
    <x v="4"/>
    <n v="92176"/>
    <n v="1632"/>
    <x v="137"/>
    <s v="DS306"/>
    <n v="5"/>
    <x v="17"/>
    <n v="3"/>
    <n v="250"/>
    <x v="5"/>
    <s v="DS"/>
    <n v="1250"/>
    <x v="1"/>
    <x v="3"/>
    <x v="1"/>
  </r>
  <r>
    <s v="619-690-7035"/>
    <s v="10692 Kensington Crossing"/>
    <x v="158"/>
    <x v="4"/>
    <n v="92176"/>
    <n v="2711"/>
    <x v="23"/>
    <s v="RS704"/>
    <n v="5"/>
    <x v="66"/>
    <n v="6"/>
    <n v="699"/>
    <x v="2"/>
    <s v="RS"/>
    <n v="3495"/>
    <x v="18"/>
    <x v="11"/>
    <x v="0"/>
  </r>
  <r>
    <s v="313-165-9379"/>
    <s v="18 Leroy Road"/>
    <x v="52"/>
    <x v="24"/>
    <n v="48275"/>
    <n v="1396"/>
    <x v="350"/>
    <s v="TV808"/>
    <n v="3"/>
    <x v="26"/>
    <n v="7"/>
    <n v="34.99"/>
    <x v="0"/>
    <s v="TV"/>
    <n v="104.97"/>
    <x v="14"/>
    <x v="8"/>
    <x v="1"/>
  </r>
  <r>
    <s v="313-165-9379"/>
    <s v="18 Leroy Road"/>
    <x v="52"/>
    <x v="24"/>
    <n v="48275"/>
    <n v="2874"/>
    <x v="19"/>
    <s v="DS305"/>
    <n v="6"/>
    <x v="10"/>
    <n v="3"/>
    <n v="455"/>
    <x v="5"/>
    <s v="DS"/>
    <n v="2730"/>
    <x v="16"/>
    <x v="10"/>
    <x v="0"/>
  </r>
  <r>
    <s v="507-757-2143"/>
    <s v="7819 Westerfield Lane"/>
    <x v="6"/>
    <x v="27"/>
    <n v="55905"/>
    <n v="1308"/>
    <x v="632"/>
    <s v="EB519"/>
    <n v="5"/>
    <x v="51"/>
    <n v="4"/>
    <n v="16.75"/>
    <x v="3"/>
    <s v="EB"/>
    <n v="83.75"/>
    <x v="6"/>
    <x v="8"/>
    <x v="1"/>
  </r>
  <r>
    <s v="507-757-2143"/>
    <s v="7819 Westerfield Lane"/>
    <x v="6"/>
    <x v="27"/>
    <n v="55905"/>
    <n v="2752"/>
    <x v="326"/>
    <s v="BP105"/>
    <n v="3"/>
    <x v="29"/>
    <n v="1"/>
    <n v="12"/>
    <x v="1"/>
    <s v="BP"/>
    <n v="36"/>
    <x v="10"/>
    <x v="11"/>
    <x v="0"/>
  </r>
  <r>
    <s v="801-792-1006"/>
    <s v="94 Stuart Place"/>
    <x v="117"/>
    <x v="38"/>
    <n v="84140"/>
    <n v="1300"/>
    <x v="264"/>
    <s v="BP105"/>
    <n v="5"/>
    <x v="29"/>
    <n v="1"/>
    <n v="12"/>
    <x v="1"/>
    <s v="BP"/>
    <n v="60"/>
    <x v="20"/>
    <x v="8"/>
    <x v="1"/>
  </r>
  <r>
    <s v="801-792-1006"/>
    <s v="94 Stuart Place"/>
    <x v="117"/>
    <x v="38"/>
    <n v="84140"/>
    <n v="2141"/>
    <x v="698"/>
    <s v="TV806"/>
    <n v="3"/>
    <x v="61"/>
    <n v="7"/>
    <n v="49"/>
    <x v="0"/>
    <s v="TV"/>
    <n v="147"/>
    <x v="8"/>
    <x v="7"/>
    <x v="0"/>
  </r>
  <r>
    <s v="559-989-8821"/>
    <s v="63002 Burrows Drive"/>
    <x v="102"/>
    <x v="4"/>
    <n v="93786"/>
    <n v="612"/>
    <x v="198"/>
    <s v="TV806"/>
    <n v="2"/>
    <x v="61"/>
    <n v="7"/>
    <n v="49"/>
    <x v="0"/>
    <s v="TV"/>
    <n v="98"/>
    <x v="10"/>
    <x v="2"/>
    <x v="1"/>
  </r>
  <r>
    <s v="559-989-8821"/>
    <s v="63002 Burrows Drive"/>
    <x v="102"/>
    <x v="4"/>
    <n v="93786"/>
    <n v="1522"/>
    <x v="63"/>
    <s v="DS305"/>
    <n v="6"/>
    <x v="10"/>
    <n v="3"/>
    <n v="455"/>
    <x v="5"/>
    <s v="DS"/>
    <n v="2730"/>
    <x v="14"/>
    <x v="1"/>
    <x v="1"/>
  </r>
  <r>
    <s v="559-989-8821"/>
    <s v="63002 Burrows Drive"/>
    <x v="102"/>
    <x v="4"/>
    <n v="93786"/>
    <n v="1553"/>
    <x v="447"/>
    <s v="EB504"/>
    <n v="5"/>
    <x v="14"/>
    <n v="4"/>
    <n v="12.99"/>
    <x v="3"/>
    <s v="EB"/>
    <n v="64.95"/>
    <x v="26"/>
    <x v="3"/>
    <x v="1"/>
  </r>
  <r>
    <s v="559-989-8821"/>
    <s v="63002 Burrows Drive"/>
    <x v="102"/>
    <x v="4"/>
    <n v="93786"/>
    <n v="3224"/>
    <x v="415"/>
    <s v="TV811"/>
    <n v="5"/>
    <x v="2"/>
    <n v="7"/>
    <n v="27.5"/>
    <x v="0"/>
    <s v="TV"/>
    <n v="137.5"/>
    <x v="20"/>
    <x v="3"/>
    <x v="0"/>
  </r>
  <r>
    <s v="724-384-2041"/>
    <s v="81352 Talisman Trail"/>
    <x v="137"/>
    <x v="21"/>
    <n v="15235"/>
    <n v="1422"/>
    <x v="670"/>
    <s v="DK207"/>
    <n v="5"/>
    <x v="41"/>
    <n v="2"/>
    <n v="129.94999999999999"/>
    <x v="4"/>
    <s v="DK"/>
    <n v="649.75"/>
    <x v="12"/>
    <x v="8"/>
    <x v="1"/>
  </r>
  <r>
    <s v="724-384-2041"/>
    <s v="81352 Talisman Trail"/>
    <x v="137"/>
    <x v="21"/>
    <n v="15235"/>
    <n v="1757"/>
    <x v="552"/>
    <s v="DS302"/>
    <n v="2"/>
    <x v="23"/>
    <n v="3"/>
    <n v="395"/>
    <x v="5"/>
    <s v="DS"/>
    <n v="790"/>
    <x v="24"/>
    <x v="4"/>
    <x v="0"/>
  </r>
  <r>
    <s v="724-384-2041"/>
    <s v="81352 Talisman Trail"/>
    <x v="137"/>
    <x v="21"/>
    <n v="15235"/>
    <n v="1993"/>
    <x v="311"/>
    <s v="TV801"/>
    <n v="4"/>
    <x v="60"/>
    <n v="7"/>
    <n v="36.99"/>
    <x v="0"/>
    <s v="TV"/>
    <n v="147.96"/>
    <x v="13"/>
    <x v="5"/>
    <x v="0"/>
  </r>
  <r>
    <s v="913-816-9773"/>
    <s v="4452 Mesta Place"/>
    <x v="108"/>
    <x v="37"/>
    <n v="66160"/>
    <n v="212"/>
    <x v="195"/>
    <s v="BP102"/>
    <n v="6"/>
    <x v="1"/>
    <n v="1"/>
    <n v="8.99"/>
    <x v="1"/>
    <s v="BP"/>
    <n v="53.94"/>
    <x v="28"/>
    <x v="9"/>
    <x v="1"/>
  </r>
  <r>
    <s v="614-628-7676"/>
    <s v="698 Carioca Pass"/>
    <x v="25"/>
    <x v="20"/>
    <n v="43231"/>
    <n v="2351"/>
    <x v="577"/>
    <s v="DS307"/>
    <n v="4"/>
    <x v="12"/>
    <n v="3"/>
    <n v="499"/>
    <x v="5"/>
    <s v="DS"/>
    <n v="1996"/>
    <x v="1"/>
    <x v="2"/>
    <x v="0"/>
  </r>
  <r>
    <s v="571-877-8109"/>
    <s v="3214 Stuart Trail"/>
    <x v="140"/>
    <x v="7"/>
    <n v="20167"/>
    <n v="348"/>
    <x v="492"/>
    <s v="BP108"/>
    <n v="2"/>
    <x v="40"/>
    <n v="1"/>
    <n v="7.99"/>
    <x v="1"/>
    <s v="BP"/>
    <n v="15.98"/>
    <x v="28"/>
    <x v="5"/>
    <x v="1"/>
  </r>
  <r>
    <s v="571-877-8109"/>
    <s v="3214 Stuart Trail"/>
    <x v="140"/>
    <x v="7"/>
    <n v="20167"/>
    <n v="1720"/>
    <x v="33"/>
    <s v="BP102"/>
    <n v="2"/>
    <x v="1"/>
    <n v="1"/>
    <n v="8.99"/>
    <x v="1"/>
    <s v="BP"/>
    <n v="17.98"/>
    <x v="23"/>
    <x v="4"/>
    <x v="0"/>
  </r>
  <r>
    <s v="412-806-2344"/>
    <s v="94021 New Castle Circle"/>
    <x v="137"/>
    <x v="21"/>
    <n v="15255"/>
    <n v="1954"/>
    <x v="214"/>
    <s v="DK203"/>
    <n v="2"/>
    <x v="30"/>
    <n v="2"/>
    <n v="69"/>
    <x v="4"/>
    <s v="DK"/>
    <n v="138"/>
    <x v="22"/>
    <x v="9"/>
    <x v="0"/>
  </r>
  <r>
    <s v="412-806-2344"/>
    <s v="94021 New Castle Circle"/>
    <x v="137"/>
    <x v="21"/>
    <n v="15255"/>
    <n v="2978"/>
    <x v="569"/>
    <s v="TV810"/>
    <n v="1"/>
    <x v="68"/>
    <n v="7"/>
    <n v="44.95"/>
    <x v="0"/>
    <s v="TV"/>
    <n v="44.95"/>
    <x v="6"/>
    <x v="8"/>
    <x v="0"/>
  </r>
  <r>
    <s v="412-806-2344"/>
    <s v="94021 New Castle Circle"/>
    <x v="137"/>
    <x v="21"/>
    <n v="15255"/>
    <n v="3007"/>
    <x v="149"/>
    <s v="EB513"/>
    <n v="1"/>
    <x v="55"/>
    <n v="4"/>
    <n v="14.99"/>
    <x v="3"/>
    <s v="EB"/>
    <n v="14.99"/>
    <x v="24"/>
    <x v="8"/>
    <x v="0"/>
  </r>
  <r>
    <s v="727-777-8163"/>
    <s v="11106 Cordelia Plaza"/>
    <x v="66"/>
    <x v="8"/>
    <n v="33737"/>
    <n v="3"/>
    <x v="328"/>
    <s v="TV804"/>
    <n v="6"/>
    <x v="4"/>
    <n v="7"/>
    <n v="37.99"/>
    <x v="0"/>
    <s v="TV"/>
    <n v="227.94"/>
    <x v="26"/>
    <x v="4"/>
    <x v="1"/>
  </r>
  <r>
    <s v="727-777-8163"/>
    <s v="11106 Cordelia Plaza"/>
    <x v="66"/>
    <x v="8"/>
    <n v="33737"/>
    <n v="2818"/>
    <x v="29"/>
    <s v="BP101"/>
    <n v="3"/>
    <x v="34"/>
    <n v="1"/>
    <n v="9.99"/>
    <x v="1"/>
    <s v="BP"/>
    <n v="29.97"/>
    <x v="21"/>
    <x v="11"/>
    <x v="0"/>
  </r>
  <r>
    <s v="727-777-8163"/>
    <s v="11106 Cordelia Plaza"/>
    <x v="66"/>
    <x v="8"/>
    <n v="33737"/>
    <n v="3120"/>
    <x v="250"/>
    <s v="EB521"/>
    <n v="5"/>
    <x v="44"/>
    <n v="4"/>
    <n v="19.5"/>
    <x v="3"/>
    <s v="EB"/>
    <n v="97.5"/>
    <x v="9"/>
    <x v="1"/>
    <x v="0"/>
  </r>
  <r>
    <s v="916-470-1596"/>
    <s v="99447 Namekagon Road"/>
    <x v="136"/>
    <x v="4"/>
    <n v="94297"/>
    <n v="2308"/>
    <x v="170"/>
    <s v="RS703"/>
    <n v="4"/>
    <x v="50"/>
    <n v="6"/>
    <n v="549"/>
    <x v="2"/>
    <s v="RS"/>
    <n v="2196"/>
    <x v="3"/>
    <x v="2"/>
    <x v="0"/>
  </r>
  <r>
    <s v="305-148-6783"/>
    <s v="37405 Arrowood Alley"/>
    <x v="357"/>
    <x v="8"/>
    <n v="33023"/>
    <n v="2369"/>
    <x v="451"/>
    <s v="EB513"/>
    <n v="4"/>
    <x v="55"/>
    <n v="4"/>
    <n v="14.99"/>
    <x v="3"/>
    <s v="EB"/>
    <n v="59.96"/>
    <x v="14"/>
    <x v="2"/>
    <x v="0"/>
  </r>
  <r>
    <s v="305-148-6783"/>
    <s v="37405 Arrowood Alley"/>
    <x v="357"/>
    <x v="8"/>
    <n v="33023"/>
    <n v="2626"/>
    <x v="233"/>
    <s v="BP102"/>
    <n v="2"/>
    <x v="1"/>
    <n v="1"/>
    <n v="8.99"/>
    <x v="1"/>
    <s v="BP"/>
    <n v="17.98"/>
    <x v="27"/>
    <x v="0"/>
    <x v="0"/>
  </r>
  <r>
    <s v="305-148-6783"/>
    <s v="37405 Arrowood Alley"/>
    <x v="357"/>
    <x v="8"/>
    <n v="33023"/>
    <n v="3302"/>
    <x v="637"/>
    <s v="RS704"/>
    <n v="2"/>
    <x v="66"/>
    <n v="6"/>
    <n v="699"/>
    <x v="2"/>
    <s v="RS"/>
    <n v="1398"/>
    <x v="14"/>
    <x v="3"/>
    <x v="0"/>
  </r>
  <r>
    <s v="214-698-8479"/>
    <s v="521 Crest Line Junction"/>
    <x v="174"/>
    <x v="3"/>
    <n v="75277"/>
    <n v="449"/>
    <x v="130"/>
    <s v="RK605"/>
    <n v="1"/>
    <x v="37"/>
    <n v="5"/>
    <n v="214"/>
    <x v="6"/>
    <s v="RK"/>
    <n v="214"/>
    <x v="18"/>
    <x v="7"/>
    <x v="1"/>
  </r>
  <r>
    <s v="256-521-6301"/>
    <s v="181 Sundown Crossing"/>
    <x v="329"/>
    <x v="29"/>
    <n v="36205"/>
    <n v="2451"/>
    <x v="65"/>
    <s v="RK602"/>
    <n v="3"/>
    <x v="49"/>
    <n v="5"/>
    <n v="189"/>
    <x v="6"/>
    <s v="RK"/>
    <n v="567"/>
    <x v="28"/>
    <x v="6"/>
    <x v="0"/>
  </r>
  <r>
    <s v="256-521-6301"/>
    <s v="181 Sundown Crossing"/>
    <x v="329"/>
    <x v="29"/>
    <n v="36205"/>
    <n v="2743"/>
    <x v="527"/>
    <s v="TV802"/>
    <n v="1"/>
    <x v="31"/>
    <n v="7"/>
    <n v="49.95"/>
    <x v="0"/>
    <s v="TV"/>
    <n v="49.95"/>
    <x v="9"/>
    <x v="11"/>
    <x v="0"/>
  </r>
  <r>
    <s v="202-984-9206"/>
    <s v="73154 Walton Lane"/>
    <x v="0"/>
    <x v="0"/>
    <n v="20231"/>
    <n v="2967"/>
    <x v="341"/>
    <s v="EB511"/>
    <n v="2"/>
    <x v="42"/>
    <n v="4"/>
    <n v="20.95"/>
    <x v="3"/>
    <s v="EB"/>
    <n v="41.9"/>
    <x v="8"/>
    <x v="8"/>
    <x v="0"/>
  </r>
  <r>
    <s v="863-273-9116"/>
    <s v="8763 Crownhardt Alley"/>
    <x v="206"/>
    <x v="8"/>
    <n v="33811"/>
    <n v="1518"/>
    <x v="101"/>
    <s v="EB511"/>
    <n v="4"/>
    <x v="42"/>
    <n v="4"/>
    <n v="20.95"/>
    <x v="3"/>
    <s v="EB"/>
    <n v="83.8"/>
    <x v="19"/>
    <x v="1"/>
    <x v="1"/>
  </r>
  <r>
    <s v="520-406-2310"/>
    <s v="275 Northport Hill"/>
    <x v="7"/>
    <x v="6"/>
    <n v="85754"/>
    <n v="2310"/>
    <x v="170"/>
    <s v="TV806"/>
    <n v="4"/>
    <x v="61"/>
    <n v="7"/>
    <n v="49"/>
    <x v="0"/>
    <s v="TV"/>
    <n v="196"/>
    <x v="3"/>
    <x v="2"/>
    <x v="0"/>
  </r>
  <r>
    <s v="602-663-5223"/>
    <s v="6945 Almo Park"/>
    <x v="26"/>
    <x v="6"/>
    <n v="85053"/>
    <n v="851"/>
    <x v="554"/>
    <s v="EB514"/>
    <n v="4"/>
    <x v="8"/>
    <n v="4"/>
    <n v="23.99"/>
    <x v="3"/>
    <s v="EB"/>
    <n v="95.96"/>
    <x v="13"/>
    <x v="0"/>
    <x v="1"/>
  </r>
  <r>
    <s v="602-663-5223"/>
    <s v="6945 Almo Park"/>
    <x v="26"/>
    <x v="6"/>
    <n v="85053"/>
    <n v="1022"/>
    <x v="313"/>
    <s v="RS703"/>
    <n v="2"/>
    <x v="50"/>
    <n v="6"/>
    <n v="549"/>
    <x v="2"/>
    <s v="RS"/>
    <n v="1098"/>
    <x v="6"/>
    <x v="11"/>
    <x v="1"/>
  </r>
  <r>
    <s v="602-663-5223"/>
    <s v="6945 Almo Park"/>
    <x v="26"/>
    <x v="6"/>
    <n v="85053"/>
    <n v="2653"/>
    <x v="145"/>
    <s v="EB501"/>
    <n v="4"/>
    <x v="16"/>
    <n v="4"/>
    <n v="23.99"/>
    <x v="3"/>
    <s v="EB"/>
    <n v="95.96"/>
    <x v="7"/>
    <x v="0"/>
    <x v="0"/>
  </r>
  <r>
    <s v="305-381-7932"/>
    <s v="233 7th Hill"/>
    <x v="165"/>
    <x v="8"/>
    <n v="33196"/>
    <n v="718"/>
    <x v="151"/>
    <s v="TV806"/>
    <n v="5"/>
    <x v="61"/>
    <n v="7"/>
    <n v="49"/>
    <x v="0"/>
    <s v="TV"/>
    <n v="245"/>
    <x v="29"/>
    <x v="2"/>
    <x v="1"/>
  </r>
  <r>
    <s v="305-381-7932"/>
    <s v="233 7th Hill"/>
    <x v="165"/>
    <x v="8"/>
    <n v="33196"/>
    <n v="1389"/>
    <x v="347"/>
    <s v="TV811"/>
    <n v="4"/>
    <x v="2"/>
    <n v="7"/>
    <n v="27.5"/>
    <x v="0"/>
    <s v="TV"/>
    <n v="110"/>
    <x v="22"/>
    <x v="8"/>
    <x v="1"/>
  </r>
  <r>
    <s v="713-181-2029"/>
    <s v="620 School Trail"/>
    <x v="84"/>
    <x v="3"/>
    <n v="77276"/>
    <n v="1983"/>
    <x v="348"/>
    <s v="DK208"/>
    <n v="2"/>
    <x v="22"/>
    <n v="2"/>
    <n v="167"/>
    <x v="4"/>
    <s v="DK"/>
    <n v="334"/>
    <x v="26"/>
    <x v="5"/>
    <x v="0"/>
  </r>
  <r>
    <s v="713-998-3884"/>
    <s v="36 Hermina Park"/>
    <x v="84"/>
    <x v="3"/>
    <n v="77228"/>
    <n v="386"/>
    <x v="26"/>
    <s v="DK206"/>
    <n v="4"/>
    <x v="46"/>
    <n v="2"/>
    <n v="119"/>
    <x v="4"/>
    <s v="DK"/>
    <n v="476"/>
    <x v="19"/>
    <x v="5"/>
    <x v="1"/>
  </r>
  <r>
    <s v="713-998-3884"/>
    <s v="36 Hermina Park"/>
    <x v="84"/>
    <x v="3"/>
    <n v="77228"/>
    <n v="2394"/>
    <x v="619"/>
    <s v="EB507"/>
    <n v="5"/>
    <x v="67"/>
    <n v="4"/>
    <n v="13.99"/>
    <x v="3"/>
    <s v="EB"/>
    <n v="69.95"/>
    <x v="29"/>
    <x v="2"/>
    <x v="0"/>
  </r>
  <r>
    <s v="713-998-3884"/>
    <s v="36 Hermina Park"/>
    <x v="84"/>
    <x v="3"/>
    <n v="77228"/>
    <n v="2963"/>
    <x v="270"/>
    <s v="EB512"/>
    <n v="4"/>
    <x v="45"/>
    <n v="4"/>
    <n v="24.95"/>
    <x v="3"/>
    <s v="EB"/>
    <n v="99.8"/>
    <x v="18"/>
    <x v="8"/>
    <x v="0"/>
  </r>
  <r>
    <s v="404-557-0175"/>
    <s v="2278 Corscot Court"/>
    <x v="2"/>
    <x v="2"/>
    <n v="30356"/>
    <n v="1311"/>
    <x v="632"/>
    <s v="RK604"/>
    <n v="1"/>
    <x v="35"/>
    <n v="5"/>
    <n v="189"/>
    <x v="6"/>
    <s v="RK"/>
    <n v="189"/>
    <x v="6"/>
    <x v="8"/>
    <x v="1"/>
  </r>
  <r>
    <s v="423-196-2033"/>
    <s v="25515 Declaration Hill"/>
    <x v="16"/>
    <x v="14"/>
    <n v="37410"/>
    <n v="362"/>
    <x v="173"/>
    <s v="BP110"/>
    <n v="4"/>
    <x v="11"/>
    <n v="1"/>
    <n v="11.99"/>
    <x v="1"/>
    <s v="BP"/>
    <n v="47.96"/>
    <x v="5"/>
    <x v="5"/>
    <x v="1"/>
  </r>
  <r>
    <s v="423-196-2033"/>
    <s v="25515 Declaration Hill"/>
    <x v="16"/>
    <x v="14"/>
    <n v="37410"/>
    <n v="1056"/>
    <x v="62"/>
    <s v="BP108"/>
    <n v="3"/>
    <x v="40"/>
    <n v="1"/>
    <n v="7.99"/>
    <x v="1"/>
    <s v="BP"/>
    <n v="23.97"/>
    <x v="5"/>
    <x v="11"/>
    <x v="1"/>
  </r>
  <r>
    <s v="423-196-2033"/>
    <s v="25515 Declaration Hill"/>
    <x v="16"/>
    <x v="14"/>
    <n v="37410"/>
    <n v="1898"/>
    <x v="555"/>
    <s v="BP110"/>
    <n v="5"/>
    <x v="11"/>
    <n v="1"/>
    <n v="11.99"/>
    <x v="1"/>
    <s v="BP"/>
    <n v="59.95"/>
    <x v="28"/>
    <x v="9"/>
    <x v="0"/>
  </r>
  <r>
    <s v="423-196-2033"/>
    <s v="25515 Declaration Hill"/>
    <x v="16"/>
    <x v="14"/>
    <n v="37410"/>
    <n v="2091"/>
    <x v="628"/>
    <s v="EB511"/>
    <n v="5"/>
    <x v="42"/>
    <n v="4"/>
    <n v="20.95"/>
    <x v="3"/>
    <s v="EB"/>
    <n v="104.75"/>
    <x v="0"/>
    <x v="5"/>
    <x v="0"/>
  </r>
  <r>
    <s v="423-196-2033"/>
    <s v="25515 Declaration Hill"/>
    <x v="16"/>
    <x v="14"/>
    <n v="37410"/>
    <n v="2918"/>
    <x v="400"/>
    <s v="BP102"/>
    <n v="1"/>
    <x v="1"/>
    <n v="1"/>
    <n v="8.99"/>
    <x v="1"/>
    <s v="BP"/>
    <n v="8.99"/>
    <x v="19"/>
    <x v="10"/>
    <x v="0"/>
  </r>
  <r>
    <s v="858-289-4089"/>
    <s v="74 Oneill Point"/>
    <x v="158"/>
    <x v="4"/>
    <n v="92110"/>
    <n v="1752"/>
    <x v="332"/>
    <s v="BP110"/>
    <n v="5"/>
    <x v="11"/>
    <n v="1"/>
    <n v="11.99"/>
    <x v="1"/>
    <s v="BP"/>
    <n v="59.95"/>
    <x v="27"/>
    <x v="4"/>
    <x v="0"/>
  </r>
  <r>
    <s v="858-289-4089"/>
    <s v="74 Oneill Point"/>
    <x v="158"/>
    <x v="4"/>
    <n v="92110"/>
    <n v="2069"/>
    <x v="28"/>
    <s v="EB508"/>
    <n v="2"/>
    <x v="5"/>
    <n v="4"/>
    <n v="15.5"/>
    <x v="3"/>
    <s v="EB"/>
    <n v="31"/>
    <x v="17"/>
    <x v="5"/>
    <x v="0"/>
  </r>
  <r>
    <s v="858-289-4089"/>
    <s v="74 Oneill Point"/>
    <x v="158"/>
    <x v="4"/>
    <n v="92110"/>
    <n v="2388"/>
    <x v="678"/>
    <s v="TV808"/>
    <n v="6"/>
    <x v="26"/>
    <n v="7"/>
    <n v="34.99"/>
    <x v="0"/>
    <s v="TV"/>
    <n v="209.94"/>
    <x v="12"/>
    <x v="2"/>
    <x v="0"/>
  </r>
  <r>
    <s v="915-453-4320"/>
    <s v="372 Talisman Circle"/>
    <x v="104"/>
    <x v="3"/>
    <n v="88535"/>
    <n v="246"/>
    <x v="559"/>
    <s v="DK201"/>
    <n v="5"/>
    <x v="19"/>
    <n v="2"/>
    <n v="54"/>
    <x v="4"/>
    <s v="DK"/>
    <n v="270"/>
    <x v="1"/>
    <x v="9"/>
    <x v="1"/>
  </r>
  <r>
    <s v="419-340-0252"/>
    <s v="37558 Carberry Avenue"/>
    <x v="103"/>
    <x v="20"/>
    <n v="43615"/>
    <n v="2020"/>
    <x v="83"/>
    <s v="BP102"/>
    <n v="3"/>
    <x v="1"/>
    <n v="1"/>
    <n v="8.99"/>
    <x v="1"/>
    <s v="BP"/>
    <n v="26.97"/>
    <x v="6"/>
    <x v="5"/>
    <x v="0"/>
  </r>
  <r>
    <s v="404-905-4941"/>
    <s v="70 Bultman Place"/>
    <x v="2"/>
    <x v="2"/>
    <n v="31132"/>
    <n v="1679"/>
    <x v="303"/>
    <s v="BP102"/>
    <n v="6"/>
    <x v="1"/>
    <n v="1"/>
    <n v="8.99"/>
    <x v="1"/>
    <s v="BP"/>
    <n v="53.94"/>
    <x v="21"/>
    <x v="3"/>
    <x v="1"/>
  </r>
  <r>
    <s v="913-705-9580"/>
    <s v="492 Grayhawk Park"/>
    <x v="108"/>
    <x v="37"/>
    <n v="66160"/>
    <n v="2193"/>
    <x v="463"/>
    <s v="RK603"/>
    <n v="2"/>
    <x v="27"/>
    <n v="5"/>
    <n v="189"/>
    <x v="6"/>
    <s v="RK"/>
    <n v="378"/>
    <x v="30"/>
    <x v="7"/>
    <x v="0"/>
  </r>
  <r>
    <s v="913-705-9580"/>
    <s v="492 Grayhawk Park"/>
    <x v="108"/>
    <x v="37"/>
    <n v="66160"/>
    <n v="2445"/>
    <x v="21"/>
    <s v="EB520"/>
    <n v="5"/>
    <x v="48"/>
    <n v="4"/>
    <n v="17.5"/>
    <x v="3"/>
    <s v="EB"/>
    <n v="87.5"/>
    <x v="10"/>
    <x v="6"/>
    <x v="0"/>
  </r>
  <r>
    <s v="281-527-6512"/>
    <s v="6266 Mariners Cove Trail"/>
    <x v="84"/>
    <x v="3"/>
    <n v="77293"/>
    <n v="371"/>
    <x v="476"/>
    <s v="BP105"/>
    <n v="6"/>
    <x v="29"/>
    <n v="1"/>
    <n v="12"/>
    <x v="1"/>
    <s v="BP"/>
    <n v="72"/>
    <x v="2"/>
    <x v="5"/>
    <x v="1"/>
  </r>
  <r>
    <s v="281-527-6512"/>
    <s v="6266 Mariners Cove Trail"/>
    <x v="84"/>
    <x v="3"/>
    <n v="77293"/>
    <n v="422"/>
    <x v="24"/>
    <s v="DK208"/>
    <n v="2"/>
    <x v="22"/>
    <n v="2"/>
    <n v="167"/>
    <x v="4"/>
    <s v="DK"/>
    <n v="334"/>
    <x v="15"/>
    <x v="5"/>
    <x v="1"/>
  </r>
  <r>
    <s v="615-237-6129"/>
    <s v="8560 Hagan Crossing"/>
    <x v="145"/>
    <x v="14"/>
    <n v="37245"/>
    <n v="2224"/>
    <x v="338"/>
    <s v="RK605"/>
    <n v="4"/>
    <x v="37"/>
    <n v="5"/>
    <n v="214"/>
    <x v="6"/>
    <s v="RK"/>
    <n v="856"/>
    <x v="14"/>
    <x v="7"/>
    <x v="0"/>
  </r>
  <r>
    <s v="303-494-2733"/>
    <s v="977 Schurz Hill"/>
    <x v="69"/>
    <x v="32"/>
    <n v="80150"/>
    <n v="352"/>
    <x v="239"/>
    <s v="DS306"/>
    <n v="5"/>
    <x v="17"/>
    <n v="3"/>
    <n v="250"/>
    <x v="5"/>
    <s v="DS"/>
    <n v="1250"/>
    <x v="27"/>
    <x v="5"/>
    <x v="1"/>
  </r>
  <r>
    <s v="303-494-2733"/>
    <s v="977 Schurz Hill"/>
    <x v="69"/>
    <x v="32"/>
    <n v="80150"/>
    <n v="882"/>
    <x v="263"/>
    <s v="TV801"/>
    <n v="5"/>
    <x v="60"/>
    <n v="7"/>
    <n v="36.99"/>
    <x v="0"/>
    <s v="TV"/>
    <n v="184.95000000000002"/>
    <x v="16"/>
    <x v="0"/>
    <x v="1"/>
  </r>
  <r>
    <s v="303-494-2733"/>
    <s v="977 Schurz Hill"/>
    <x v="69"/>
    <x v="32"/>
    <n v="80150"/>
    <n v="3057"/>
    <x v="48"/>
    <s v="TV813"/>
    <n v="2"/>
    <x v="33"/>
    <n v="7"/>
    <n v="29.99"/>
    <x v="0"/>
    <s v="TV"/>
    <n v="59.98"/>
    <x v="21"/>
    <x v="8"/>
    <x v="0"/>
  </r>
  <r>
    <s v="859-546-4115"/>
    <s v="28189 Algoma Plaza"/>
    <x v="167"/>
    <x v="34"/>
    <n v="40581"/>
    <n v="2899"/>
    <x v="687"/>
    <s v="RK605"/>
    <n v="5"/>
    <x v="37"/>
    <n v="5"/>
    <n v="214"/>
    <x v="6"/>
    <s v="RK"/>
    <n v="1070"/>
    <x v="30"/>
    <x v="10"/>
    <x v="0"/>
  </r>
  <r>
    <s v="615-448-3576"/>
    <s v="76435 Bunting Place"/>
    <x v="145"/>
    <x v="14"/>
    <n v="37210"/>
    <n v="2821"/>
    <x v="29"/>
    <s v="EB512"/>
    <n v="6"/>
    <x v="45"/>
    <n v="4"/>
    <n v="24.95"/>
    <x v="3"/>
    <s v="EB"/>
    <n v="149.69999999999999"/>
    <x v="21"/>
    <x v="11"/>
    <x v="0"/>
  </r>
  <r>
    <s v="970-826-7483"/>
    <s v="46653 Lunder Circle"/>
    <x v="77"/>
    <x v="32"/>
    <n v="80638"/>
    <n v="1236"/>
    <x v="133"/>
    <s v="RK605"/>
    <n v="4"/>
    <x v="37"/>
    <n v="5"/>
    <n v="214"/>
    <x v="6"/>
    <s v="RK"/>
    <n v="856"/>
    <x v="22"/>
    <x v="10"/>
    <x v="1"/>
  </r>
  <r>
    <s v="970-826-7483"/>
    <s v="46653 Lunder Circle"/>
    <x v="77"/>
    <x v="32"/>
    <n v="80638"/>
    <n v="1739"/>
    <x v="602"/>
    <s v="DS303"/>
    <n v="6"/>
    <x v="53"/>
    <n v="3"/>
    <n v="450"/>
    <x v="5"/>
    <s v="DS"/>
    <n v="2700"/>
    <x v="10"/>
    <x v="4"/>
    <x v="0"/>
  </r>
  <r>
    <s v="702-341-0695"/>
    <s v="699 Larry Terrace"/>
    <x v="110"/>
    <x v="15"/>
    <n v="89140"/>
    <n v="656"/>
    <x v="607"/>
    <s v="DK206"/>
    <n v="1"/>
    <x v="46"/>
    <n v="2"/>
    <n v="119"/>
    <x v="4"/>
    <s v="DK"/>
    <n v="119"/>
    <x v="7"/>
    <x v="2"/>
    <x v="1"/>
  </r>
  <r>
    <s v="323-803-0514"/>
    <s v="668 Nevada Avenue"/>
    <x v="313"/>
    <x v="4"/>
    <n v="91606"/>
    <n v="2097"/>
    <x v="85"/>
    <s v="EB504"/>
    <n v="4"/>
    <x v="14"/>
    <n v="4"/>
    <n v="12.99"/>
    <x v="3"/>
    <s v="EB"/>
    <n v="51.96"/>
    <x v="25"/>
    <x v="5"/>
    <x v="0"/>
  </r>
  <r>
    <s v="323-803-0514"/>
    <s v="668 Nevada Avenue"/>
    <x v="313"/>
    <x v="4"/>
    <n v="91606"/>
    <n v="3142"/>
    <x v="488"/>
    <s v="RS703"/>
    <n v="2"/>
    <x v="50"/>
    <n v="6"/>
    <n v="549"/>
    <x v="2"/>
    <s v="RS"/>
    <n v="1098"/>
    <x v="30"/>
    <x v="1"/>
    <x v="0"/>
  </r>
  <r>
    <s v="915-452-5732"/>
    <s v="9655 Dottie Place"/>
    <x v="104"/>
    <x v="3"/>
    <n v="79999"/>
    <n v="1700"/>
    <x v="274"/>
    <s v="BP102"/>
    <n v="3"/>
    <x v="1"/>
    <n v="1"/>
    <n v="8.99"/>
    <x v="1"/>
    <s v="BP"/>
    <n v="26.97"/>
    <x v="13"/>
    <x v="4"/>
    <x v="0"/>
  </r>
  <r>
    <s v="915-452-5732"/>
    <s v="9655 Dottie Place"/>
    <x v="104"/>
    <x v="3"/>
    <n v="79999"/>
    <n v="2559"/>
    <x v="596"/>
    <s v="EB518"/>
    <n v="3"/>
    <x v="54"/>
    <n v="4"/>
    <n v="14.99"/>
    <x v="3"/>
    <s v="EB"/>
    <n v="44.97"/>
    <x v="15"/>
    <x v="6"/>
    <x v="0"/>
  </r>
  <r>
    <s v="603-967-0452"/>
    <s v="3487 Forest Parkway"/>
    <x v="24"/>
    <x v="19"/>
    <n v="214"/>
    <n v="2110"/>
    <x v="78"/>
    <s v="RK605"/>
    <n v="2"/>
    <x v="37"/>
    <n v="5"/>
    <n v="214"/>
    <x v="6"/>
    <s v="RK"/>
    <n v="428"/>
    <x v="12"/>
    <x v="5"/>
    <x v="0"/>
  </r>
  <r>
    <s v="928-506-9720"/>
    <s v="7459 Messerschmidt Park"/>
    <x v="358"/>
    <x v="6"/>
    <n v="85210"/>
    <n v="268"/>
    <x v="37"/>
    <s v="RK604"/>
    <n v="2"/>
    <x v="35"/>
    <n v="5"/>
    <n v="189"/>
    <x v="6"/>
    <s v="RK"/>
    <n v="378"/>
    <x v="4"/>
    <x v="9"/>
    <x v="1"/>
  </r>
  <r>
    <s v="928-506-9720"/>
    <s v="7459 Messerschmidt Park"/>
    <x v="358"/>
    <x v="6"/>
    <n v="85210"/>
    <n v="3023"/>
    <x v="576"/>
    <s v="DK204"/>
    <n v="3"/>
    <x v="63"/>
    <n v="2"/>
    <n v="89"/>
    <x v="4"/>
    <s v="DK"/>
    <n v="267"/>
    <x v="7"/>
    <x v="8"/>
    <x v="0"/>
  </r>
  <r>
    <s v="205-726-0380"/>
    <s v="97072 Fairfield Way"/>
    <x v="209"/>
    <x v="29"/>
    <n v="35405"/>
    <n v="602"/>
    <x v="114"/>
    <s v="BP110"/>
    <n v="2"/>
    <x v="11"/>
    <n v="1"/>
    <n v="11.99"/>
    <x v="1"/>
    <s v="BP"/>
    <n v="23.98"/>
    <x v="9"/>
    <x v="2"/>
    <x v="1"/>
  </r>
  <r>
    <s v="203-469-6193"/>
    <s v="42110 Hansons Point"/>
    <x v="297"/>
    <x v="40"/>
    <n v="6520"/>
    <n v="266"/>
    <x v="37"/>
    <s v="EB519"/>
    <n v="2"/>
    <x v="51"/>
    <n v="4"/>
    <n v="16.75"/>
    <x v="3"/>
    <s v="EB"/>
    <n v="33.5"/>
    <x v="4"/>
    <x v="9"/>
    <x v="1"/>
  </r>
  <r>
    <s v="203-469-6193"/>
    <s v="42110 Hansons Point"/>
    <x v="297"/>
    <x v="40"/>
    <n v="6520"/>
    <n v="1359"/>
    <x v="599"/>
    <s v="BP105"/>
    <n v="5"/>
    <x v="29"/>
    <n v="1"/>
    <n v="12"/>
    <x v="1"/>
    <s v="BP"/>
    <n v="60"/>
    <x v="30"/>
    <x v="8"/>
    <x v="1"/>
  </r>
  <r>
    <s v="419-811-4659"/>
    <s v="9553 Melody Plaza"/>
    <x v="103"/>
    <x v="20"/>
    <n v="43666"/>
    <n v="925"/>
    <x v="465"/>
    <s v="DK205"/>
    <n v="2"/>
    <x v="7"/>
    <n v="2"/>
    <n v="89.95"/>
    <x v="4"/>
    <s v="DK"/>
    <n v="179.9"/>
    <x v="5"/>
    <x v="0"/>
    <x v="1"/>
  </r>
  <r>
    <s v="754-355-6654"/>
    <s v="73504 Walton Drive"/>
    <x v="161"/>
    <x v="8"/>
    <n v="33075"/>
    <n v="375"/>
    <x v="450"/>
    <s v="RS702"/>
    <n v="3"/>
    <x v="36"/>
    <n v="6"/>
    <n v="899"/>
    <x v="2"/>
    <s v="RS"/>
    <n v="2697"/>
    <x v="1"/>
    <x v="5"/>
    <x v="1"/>
  </r>
  <r>
    <s v="754-355-6654"/>
    <s v="73504 Walton Drive"/>
    <x v="161"/>
    <x v="8"/>
    <n v="33075"/>
    <n v="2040"/>
    <x v="144"/>
    <s v="EB520"/>
    <n v="3"/>
    <x v="48"/>
    <n v="4"/>
    <n v="17.5"/>
    <x v="3"/>
    <s v="EB"/>
    <n v="52.5"/>
    <x v="27"/>
    <x v="5"/>
    <x v="0"/>
  </r>
  <r>
    <s v="754-355-6654"/>
    <s v="73504 Walton Drive"/>
    <x v="161"/>
    <x v="8"/>
    <n v="33075"/>
    <n v="3193"/>
    <x v="297"/>
    <s v="BP108"/>
    <n v="5"/>
    <x v="40"/>
    <n v="1"/>
    <n v="7.99"/>
    <x v="1"/>
    <s v="BP"/>
    <n v="39.950000000000003"/>
    <x v="11"/>
    <x v="1"/>
    <x v="0"/>
  </r>
  <r>
    <s v="336-581-3838"/>
    <s v="4881 Schurz Street"/>
    <x v="126"/>
    <x v="30"/>
    <n v="27499"/>
    <n v="46"/>
    <x v="530"/>
    <s v="EB509"/>
    <n v="6"/>
    <x v="65"/>
    <n v="4"/>
    <n v="19.989999999999998"/>
    <x v="3"/>
    <s v="EB"/>
    <n v="119.94"/>
    <x v="16"/>
    <x v="4"/>
    <x v="1"/>
  </r>
  <r>
    <s v="336-581-3838"/>
    <s v="4881 Schurz Street"/>
    <x v="126"/>
    <x v="30"/>
    <n v="27499"/>
    <n v="586"/>
    <x v="349"/>
    <s v="BP109"/>
    <n v="3"/>
    <x v="58"/>
    <n v="1"/>
    <n v="10.99"/>
    <x v="1"/>
    <s v="BP"/>
    <n v="32.97"/>
    <x v="16"/>
    <x v="2"/>
    <x v="1"/>
  </r>
  <r>
    <s v="336-581-3838"/>
    <s v="4881 Schurz Street"/>
    <x v="126"/>
    <x v="30"/>
    <n v="27499"/>
    <n v="1772"/>
    <x v="255"/>
    <s v="EB506"/>
    <n v="6"/>
    <x v="59"/>
    <n v="4"/>
    <n v="16.989999999999998"/>
    <x v="3"/>
    <s v="EB"/>
    <n v="101.94"/>
    <x v="2"/>
    <x v="4"/>
    <x v="0"/>
  </r>
  <r>
    <s v="336-581-3838"/>
    <s v="4881 Schurz Street"/>
    <x v="126"/>
    <x v="30"/>
    <n v="27499"/>
    <n v="2356"/>
    <x v="69"/>
    <s v="RS706"/>
    <n v="4"/>
    <x v="38"/>
    <n v="6"/>
    <n v="883"/>
    <x v="2"/>
    <s v="RS"/>
    <n v="3532"/>
    <x v="7"/>
    <x v="2"/>
    <x v="0"/>
  </r>
  <r>
    <s v="540-939-8833"/>
    <s v="81898 Lillian Junction"/>
    <x v="83"/>
    <x v="7"/>
    <n v="24024"/>
    <n v="2726"/>
    <x v="444"/>
    <s v="DK208"/>
    <n v="4"/>
    <x v="22"/>
    <n v="2"/>
    <n v="167"/>
    <x v="4"/>
    <s v="DK"/>
    <n v="668"/>
    <x v="20"/>
    <x v="11"/>
    <x v="0"/>
  </r>
  <r>
    <s v="540-939-8833"/>
    <s v="81898 Lillian Junction"/>
    <x v="83"/>
    <x v="7"/>
    <n v="24024"/>
    <n v="3004"/>
    <x v="520"/>
    <s v="DK201"/>
    <n v="3"/>
    <x v="19"/>
    <n v="2"/>
    <n v="54"/>
    <x v="4"/>
    <s v="DK"/>
    <n v="162"/>
    <x v="27"/>
    <x v="8"/>
    <x v="0"/>
  </r>
  <r>
    <s v="404-356-5415"/>
    <s v="31522 Northfield Terrace"/>
    <x v="2"/>
    <x v="2"/>
    <n v="31136"/>
    <n v="962"/>
    <x v="96"/>
    <s v="TV810"/>
    <n v="4"/>
    <x v="68"/>
    <n v="7"/>
    <n v="44.95"/>
    <x v="0"/>
    <s v="TV"/>
    <n v="179.8"/>
    <x v="14"/>
    <x v="0"/>
    <x v="1"/>
  </r>
  <r>
    <s v="772-664-3833"/>
    <s v="33 Amoth Terrace"/>
    <x v="359"/>
    <x v="8"/>
    <n v="32964"/>
    <n v="1753"/>
    <x v="552"/>
    <s v="EB513"/>
    <n v="6"/>
    <x v="55"/>
    <n v="4"/>
    <n v="14.99"/>
    <x v="3"/>
    <s v="EB"/>
    <n v="89.94"/>
    <x v="24"/>
    <x v="4"/>
    <x v="0"/>
  </r>
  <r>
    <s v="772-664-3833"/>
    <s v="33 Amoth Terrace"/>
    <x v="359"/>
    <x v="8"/>
    <n v="32964"/>
    <n v="2683"/>
    <x v="269"/>
    <s v="BP109"/>
    <n v="6"/>
    <x v="58"/>
    <n v="1"/>
    <n v="10.99"/>
    <x v="1"/>
    <s v="BP"/>
    <n v="65.94"/>
    <x v="11"/>
    <x v="0"/>
    <x v="0"/>
  </r>
  <r>
    <s v="502-131-2454"/>
    <s v="13892 Tennessee Place"/>
    <x v="79"/>
    <x v="34"/>
    <n v="40293"/>
    <n v="482"/>
    <x v="9"/>
    <s v="DK205"/>
    <n v="3"/>
    <x v="7"/>
    <n v="2"/>
    <n v="89.95"/>
    <x v="4"/>
    <s v="DK"/>
    <n v="269.85000000000002"/>
    <x v="9"/>
    <x v="7"/>
    <x v="1"/>
  </r>
  <r>
    <s v="502-131-2454"/>
    <s v="13892 Tennessee Place"/>
    <x v="79"/>
    <x v="34"/>
    <n v="40293"/>
    <n v="652"/>
    <x v="607"/>
    <s v="DS304"/>
    <n v="2"/>
    <x v="18"/>
    <n v="3"/>
    <n v="250"/>
    <x v="5"/>
    <s v="DS"/>
    <n v="500"/>
    <x v="7"/>
    <x v="2"/>
    <x v="1"/>
  </r>
  <r>
    <s v="502-131-2454"/>
    <s v="13892 Tennessee Place"/>
    <x v="79"/>
    <x v="34"/>
    <n v="40293"/>
    <n v="1521"/>
    <x v="715"/>
    <s v="RS707"/>
    <n v="5"/>
    <x v="21"/>
    <n v="6"/>
    <n v="599"/>
    <x v="2"/>
    <s v="RS"/>
    <n v="2995"/>
    <x v="22"/>
    <x v="1"/>
    <x v="1"/>
  </r>
  <r>
    <s v="254-178-8385"/>
    <s v="82095 Sommers Drive"/>
    <x v="360"/>
    <x v="3"/>
    <n v="76505"/>
    <n v="990"/>
    <x v="486"/>
    <s v="DK201"/>
    <n v="4"/>
    <x v="19"/>
    <n v="2"/>
    <n v="54"/>
    <x v="4"/>
    <s v="DK"/>
    <n v="216"/>
    <x v="15"/>
    <x v="0"/>
    <x v="1"/>
  </r>
  <r>
    <s v="254-178-8385"/>
    <s v="82095 Sommers Drive"/>
    <x v="360"/>
    <x v="3"/>
    <n v="76505"/>
    <n v="2137"/>
    <x v="594"/>
    <s v="DS305"/>
    <n v="1"/>
    <x v="10"/>
    <n v="3"/>
    <n v="455"/>
    <x v="5"/>
    <s v="DS"/>
    <n v="455"/>
    <x v="18"/>
    <x v="7"/>
    <x v="0"/>
  </r>
  <r>
    <s v="504-247-2730"/>
    <s v="81879 Sunbrook Court"/>
    <x v="20"/>
    <x v="16"/>
    <n v="70160"/>
    <n v="2475"/>
    <x v="397"/>
    <s v="BP107"/>
    <n v="5"/>
    <x v="6"/>
    <n v="1"/>
    <n v="12"/>
    <x v="1"/>
    <s v="BP"/>
    <n v="60"/>
    <x v="5"/>
    <x v="6"/>
    <x v="0"/>
  </r>
  <r>
    <s v="561-448-3345"/>
    <s v="6938 Westridge Drive"/>
    <x v="98"/>
    <x v="8"/>
    <n v="33416"/>
    <n v="2257"/>
    <x v="510"/>
    <s v="RK607"/>
    <n v="6"/>
    <x v="25"/>
    <n v="5"/>
    <n v="245"/>
    <x v="6"/>
    <s v="RK"/>
    <n v="1470"/>
    <x v="15"/>
    <x v="7"/>
    <x v="0"/>
  </r>
  <r>
    <s v="979-530-8909"/>
    <s v="78 Gina Place"/>
    <x v="84"/>
    <x v="3"/>
    <n v="77040"/>
    <n v="365"/>
    <x v="312"/>
    <s v="RK603"/>
    <n v="3"/>
    <x v="27"/>
    <n v="5"/>
    <n v="189"/>
    <x v="6"/>
    <s v="RK"/>
    <n v="567"/>
    <x v="30"/>
    <x v="5"/>
    <x v="1"/>
  </r>
  <r>
    <s v="979-530-8909"/>
    <s v="78 Gina Place"/>
    <x v="84"/>
    <x v="3"/>
    <n v="77040"/>
    <n v="1262"/>
    <x v="40"/>
    <s v="TV804"/>
    <n v="2"/>
    <x v="4"/>
    <n v="7"/>
    <n v="37.99"/>
    <x v="0"/>
    <s v="TV"/>
    <n v="75.98"/>
    <x v="25"/>
    <x v="10"/>
    <x v="1"/>
  </r>
  <r>
    <s v="586-701-5693"/>
    <s v="96898 Crownhardt Plaza"/>
    <x v="52"/>
    <x v="24"/>
    <n v="48206"/>
    <n v="406"/>
    <x v="208"/>
    <s v="DS307"/>
    <n v="1"/>
    <x v="12"/>
    <n v="3"/>
    <n v="499"/>
    <x v="5"/>
    <s v="DS"/>
    <n v="499"/>
    <x v="25"/>
    <x v="5"/>
    <x v="1"/>
  </r>
  <r>
    <s v="586-701-5693"/>
    <s v="96898 Crownhardt Plaza"/>
    <x v="52"/>
    <x v="24"/>
    <n v="48206"/>
    <n v="889"/>
    <x v="385"/>
    <s v="BP102"/>
    <n v="6"/>
    <x v="1"/>
    <n v="1"/>
    <n v="8.99"/>
    <x v="1"/>
    <s v="BP"/>
    <n v="53.94"/>
    <x v="9"/>
    <x v="0"/>
    <x v="1"/>
  </r>
  <r>
    <s v="904-499-5974"/>
    <s v="440 Hoffman Junction"/>
    <x v="113"/>
    <x v="8"/>
    <n v="32204"/>
    <n v="2095"/>
    <x v="85"/>
    <s v="EB514"/>
    <n v="3"/>
    <x v="8"/>
    <n v="4"/>
    <n v="23.99"/>
    <x v="3"/>
    <s v="EB"/>
    <n v="71.97"/>
    <x v="25"/>
    <x v="5"/>
    <x v="0"/>
  </r>
  <r>
    <s v="904-499-5974"/>
    <s v="440 Hoffman Junction"/>
    <x v="113"/>
    <x v="8"/>
    <n v="32204"/>
    <n v="2784"/>
    <x v="217"/>
    <s v="TV806"/>
    <n v="4"/>
    <x v="61"/>
    <n v="7"/>
    <n v="49"/>
    <x v="0"/>
    <s v="TV"/>
    <n v="196"/>
    <x v="17"/>
    <x v="11"/>
    <x v="0"/>
  </r>
  <r>
    <s v="810-434-7886"/>
    <s v="406 Rigney Drive"/>
    <x v="214"/>
    <x v="24"/>
    <n v="48550"/>
    <n v="730"/>
    <x v="159"/>
    <s v="TV810"/>
    <n v="4"/>
    <x v="68"/>
    <n v="7"/>
    <n v="44.95"/>
    <x v="0"/>
    <s v="TV"/>
    <n v="179.8"/>
    <x v="13"/>
    <x v="6"/>
    <x v="1"/>
  </r>
  <r>
    <s v="810-434-7886"/>
    <s v="406 Rigney Drive"/>
    <x v="214"/>
    <x v="24"/>
    <n v="48550"/>
    <n v="1558"/>
    <x v="608"/>
    <s v="EB516"/>
    <n v="3"/>
    <x v="57"/>
    <n v="4"/>
    <n v="16.989999999999998"/>
    <x v="3"/>
    <s v="EB"/>
    <n v="50.97"/>
    <x v="13"/>
    <x v="3"/>
    <x v="1"/>
  </r>
  <r>
    <s v="810-434-7886"/>
    <s v="406 Rigney Drive"/>
    <x v="214"/>
    <x v="24"/>
    <n v="48550"/>
    <n v="2516"/>
    <x v="148"/>
    <s v="BP107"/>
    <n v="4"/>
    <x v="6"/>
    <n v="1"/>
    <n v="12"/>
    <x v="1"/>
    <s v="BP"/>
    <n v="48"/>
    <x v="22"/>
    <x v="6"/>
    <x v="0"/>
  </r>
  <r>
    <s v="810-434-7886"/>
    <s v="406 Rigney Drive"/>
    <x v="214"/>
    <x v="24"/>
    <n v="48550"/>
    <n v="2691"/>
    <x v="727"/>
    <s v="BP109"/>
    <n v="4"/>
    <x v="58"/>
    <n v="1"/>
    <n v="10.99"/>
    <x v="1"/>
    <s v="BP"/>
    <n v="43.96"/>
    <x v="12"/>
    <x v="0"/>
    <x v="0"/>
  </r>
  <r>
    <s v="941-491-1065"/>
    <s v="19 Sunnyside Trail"/>
    <x v="284"/>
    <x v="8"/>
    <n v="34290"/>
    <n v="642"/>
    <x v="375"/>
    <s v="TV807"/>
    <n v="4"/>
    <x v="15"/>
    <n v="7"/>
    <n v="32.950000000000003"/>
    <x v="0"/>
    <s v="TV"/>
    <n v="131.80000000000001"/>
    <x v="2"/>
    <x v="2"/>
    <x v="1"/>
  </r>
  <r>
    <s v="941-491-1065"/>
    <s v="19 Sunnyside Trail"/>
    <x v="284"/>
    <x v="8"/>
    <n v="34290"/>
    <n v="1681"/>
    <x v="597"/>
    <s v="EB517"/>
    <n v="2"/>
    <x v="62"/>
    <n v="4"/>
    <n v="19.5"/>
    <x v="3"/>
    <s v="EB"/>
    <n v="39"/>
    <x v="12"/>
    <x v="3"/>
    <x v="1"/>
  </r>
  <r>
    <s v="941-491-1065"/>
    <s v="19 Sunnyside Trail"/>
    <x v="284"/>
    <x v="8"/>
    <n v="34290"/>
    <n v="2358"/>
    <x v="384"/>
    <s v="DS303"/>
    <n v="4"/>
    <x v="53"/>
    <n v="3"/>
    <n v="450"/>
    <x v="5"/>
    <s v="DS"/>
    <n v="1800"/>
    <x v="17"/>
    <x v="2"/>
    <x v="0"/>
  </r>
  <r>
    <s v="941-491-1065"/>
    <s v="19 Sunnyside Trail"/>
    <x v="284"/>
    <x v="8"/>
    <n v="34290"/>
    <n v="3041"/>
    <x v="467"/>
    <s v="DK203"/>
    <n v="3"/>
    <x v="30"/>
    <n v="2"/>
    <n v="69"/>
    <x v="4"/>
    <s v="DK"/>
    <n v="207"/>
    <x v="14"/>
    <x v="8"/>
    <x v="0"/>
  </r>
  <r>
    <s v="404-165-3184"/>
    <s v="48 Prairieview Crossing"/>
    <x v="270"/>
    <x v="2"/>
    <n v="30096"/>
    <n v="1203"/>
    <x v="177"/>
    <s v="DK206"/>
    <n v="4"/>
    <x v="46"/>
    <n v="2"/>
    <n v="119"/>
    <x v="4"/>
    <s v="DK"/>
    <n v="476"/>
    <x v="30"/>
    <x v="10"/>
    <x v="1"/>
  </r>
  <r>
    <s v="727-419-6625"/>
    <s v="49 Susan Avenue"/>
    <x v="66"/>
    <x v="8"/>
    <n v="33705"/>
    <n v="687"/>
    <x v="650"/>
    <s v="TV805"/>
    <n v="5"/>
    <x v="9"/>
    <n v="7"/>
    <n v="49"/>
    <x v="0"/>
    <s v="TV"/>
    <n v="245"/>
    <x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0CBB3B-934B-42CD-9065-9F52CF339681}" name="SalesByStat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X2:Y49" firstHeaderRow="1" firstDataRow="1" firstDataCol="1"/>
  <pivotFields count="20">
    <pivotField showAll="0"/>
    <pivotField showAll="0"/>
    <pivotField showAll="0">
      <items count="362">
        <item h="1" x="216"/>
        <item x="315"/>
        <item x="123"/>
        <item x="68"/>
        <item x="118"/>
        <item x="133"/>
        <item x="85"/>
        <item x="111"/>
        <item x="288"/>
        <item x="12"/>
        <item x="100"/>
        <item x="329"/>
        <item x="181"/>
        <item x="78"/>
        <item x="229"/>
        <item x="286"/>
        <item x="2"/>
        <item x="326"/>
        <item x="213"/>
        <item x="132"/>
        <item x="155"/>
        <item x="93"/>
        <item x="97"/>
        <item x="166"/>
        <item x="222"/>
        <item x="134"/>
        <item x="89"/>
        <item x="246"/>
        <item x="201"/>
        <item x="285"/>
        <item x="292"/>
        <item x="192"/>
        <item x="86"/>
        <item x="171"/>
        <item x="339"/>
        <item x="65"/>
        <item x="187"/>
        <item x="198"/>
        <item x="157"/>
        <item x="139"/>
        <item x="320"/>
        <item x="309"/>
        <item x="352"/>
        <item x="40"/>
        <item x="147"/>
        <item x="37"/>
        <item x="207"/>
        <item x="321"/>
        <item x="344"/>
        <item x="67"/>
        <item x="248"/>
        <item x="112"/>
        <item x="230"/>
        <item x="15"/>
        <item x="18"/>
        <item x="169"/>
        <item x="58"/>
        <item x="349"/>
        <item x="16"/>
        <item x="310"/>
        <item x="21"/>
        <item x="281"/>
        <item x="238"/>
        <item x="220"/>
        <item x="30"/>
        <item x="307"/>
        <item x="106"/>
        <item x="182"/>
        <item x="25"/>
        <item x="135"/>
        <item x="347"/>
        <item x="19"/>
        <item x="164"/>
        <item x="174"/>
        <item x="227"/>
        <item x="180"/>
        <item x="150"/>
        <item x="330"/>
        <item x="152"/>
        <item x="271"/>
        <item x="143"/>
        <item x="163"/>
        <item x="52"/>
        <item x="270"/>
        <item x="146"/>
        <item x="241"/>
        <item x="323"/>
        <item x="104"/>
        <item x="43"/>
        <item x="69"/>
        <item x="203"/>
        <item x="185"/>
        <item x="342"/>
        <item x="122"/>
        <item x="208"/>
        <item x="128"/>
        <item x="243"/>
        <item x="232"/>
        <item x="231"/>
        <item x="214"/>
        <item x="177"/>
        <item x="233"/>
        <item x="300"/>
        <item x="56"/>
        <item x="80"/>
        <item x="160"/>
        <item x="23"/>
        <item x="109"/>
        <item x="102"/>
        <item x="73"/>
        <item x="188"/>
        <item x="36"/>
        <item x="350"/>
        <item x="218"/>
        <item x="242"/>
        <item x="183"/>
        <item x="312"/>
        <item x="356"/>
        <item x="262"/>
        <item x="272"/>
        <item x="223"/>
        <item x="296"/>
        <item x="77"/>
        <item x="46"/>
        <item x="126"/>
        <item x="314"/>
        <item x="245"/>
        <item x="322"/>
        <item x="193"/>
        <item x="239"/>
        <item x="53"/>
        <item x="130"/>
        <item x="287"/>
        <item x="259"/>
        <item x="357"/>
        <item x="142"/>
        <item x="217"/>
        <item x="84"/>
        <item x="197"/>
        <item x="154"/>
        <item x="278"/>
        <item x="280"/>
        <item x="282"/>
        <item x="76"/>
        <item x="64"/>
        <item x="172"/>
        <item x="202"/>
        <item x="173"/>
        <item x="113"/>
        <item x="1"/>
        <item x="275"/>
        <item x="295"/>
        <item x="190"/>
        <item x="129"/>
        <item x="82"/>
        <item x="108"/>
        <item x="324"/>
        <item x="195"/>
        <item x="267"/>
        <item x="224"/>
        <item x="47"/>
        <item x="74"/>
        <item x="131"/>
        <item x="206"/>
        <item x="247"/>
        <item x="32"/>
        <item x="258"/>
        <item x="110"/>
        <item x="61"/>
        <item x="306"/>
        <item x="303"/>
        <item x="167"/>
        <item x="279"/>
        <item x="293"/>
        <item x="33"/>
        <item x="210"/>
        <item x="120"/>
        <item x="55"/>
        <item x="305"/>
        <item x="268"/>
        <item x="57"/>
        <item x="79"/>
        <item x="99"/>
        <item x="283"/>
        <item x="355"/>
        <item x="159"/>
        <item x="14"/>
        <item x="219"/>
        <item x="318"/>
        <item x="101"/>
        <item x="96"/>
        <item x="42"/>
        <item x="200"/>
        <item x="237"/>
        <item x="325"/>
        <item x="358"/>
        <item x="105"/>
        <item x="149"/>
        <item x="165"/>
        <item x="178"/>
        <item x="3"/>
        <item x="196"/>
        <item x="91"/>
        <item x="54"/>
        <item x="179"/>
        <item x="308"/>
        <item x="254"/>
        <item x="189"/>
        <item x="265"/>
        <item x="204"/>
        <item x="354"/>
        <item x="212"/>
        <item x="49"/>
        <item x="38"/>
        <item x="145"/>
        <item x="346"/>
        <item x="337"/>
        <item x="297"/>
        <item x="273"/>
        <item x="20"/>
        <item x="22"/>
        <item x="75"/>
        <item x="353"/>
        <item x="144"/>
        <item x="8"/>
        <item x="313"/>
        <item x="263"/>
        <item x="264"/>
        <item x="284"/>
        <item x="225"/>
        <item x="156"/>
        <item x="94"/>
        <item x="176"/>
        <item x="5"/>
        <item x="252"/>
        <item x="60"/>
        <item x="235"/>
        <item x="116"/>
        <item x="336"/>
        <item x="298"/>
        <item x="215"/>
        <item x="340"/>
        <item x="114"/>
        <item x="148"/>
        <item x="170"/>
        <item x="62"/>
        <item x="228"/>
        <item x="34"/>
        <item x="26"/>
        <item x="137"/>
        <item x="186"/>
        <item x="253"/>
        <item x="260"/>
        <item x="161"/>
        <item x="316"/>
        <item x="59"/>
        <item x="304"/>
        <item x="266"/>
        <item x="24"/>
        <item x="257"/>
        <item x="338"/>
        <item x="191"/>
        <item x="151"/>
        <item x="168"/>
        <item x="124"/>
        <item x="17"/>
        <item x="48"/>
        <item x="9"/>
        <item x="194"/>
        <item x="236"/>
        <item x="83"/>
        <item x="6"/>
        <item x="334"/>
        <item x="290"/>
        <item x="136"/>
        <item x="70"/>
        <item x="71"/>
        <item x="44"/>
        <item x="66"/>
        <item x="240"/>
        <item x="117"/>
        <item x="256"/>
        <item x="63"/>
        <item x="127"/>
        <item x="158"/>
        <item x="4"/>
        <item x="35"/>
        <item x="184"/>
        <item x="345"/>
        <item x="328"/>
        <item x="234"/>
        <item x="341"/>
        <item x="302"/>
        <item x="261"/>
        <item x="72"/>
        <item x="343"/>
        <item x="138"/>
        <item x="269"/>
        <item x="226"/>
        <item x="51"/>
        <item x="90"/>
        <item x="141"/>
        <item x="11"/>
        <item x="333"/>
        <item x="249"/>
        <item x="31"/>
        <item x="205"/>
        <item x="319"/>
        <item x="50"/>
        <item x="121"/>
        <item x="331"/>
        <item x="29"/>
        <item x="317"/>
        <item x="294"/>
        <item x="140"/>
        <item x="162"/>
        <item x="301"/>
        <item x="87"/>
        <item x="39"/>
        <item x="175"/>
        <item x="10"/>
        <item x="311"/>
        <item x="360"/>
        <item x="291"/>
        <item x="211"/>
        <item x="103"/>
        <item x="95"/>
        <item x="92"/>
        <item x="13"/>
        <item x="41"/>
        <item x="7"/>
        <item x="27"/>
        <item x="209"/>
        <item x="332"/>
        <item x="299"/>
        <item x="335"/>
        <item x="351"/>
        <item x="251"/>
        <item x="359"/>
        <item x="255"/>
        <item x="107"/>
        <item x="81"/>
        <item x="0"/>
        <item x="119"/>
        <item x="327"/>
        <item x="98"/>
        <item x="348"/>
        <item x="45"/>
        <item x="153"/>
        <item x="250"/>
        <item x="28"/>
        <item x="88"/>
        <item x="125"/>
        <item x="274"/>
        <item x="115"/>
        <item x="277"/>
        <item x="199"/>
        <item x="276"/>
        <item x="244"/>
        <item x="221"/>
        <item x="289"/>
        <item t="default"/>
      </items>
    </pivotField>
    <pivotField axis="axisRow"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items count="8">
        <item x="1"/>
        <item x="4"/>
        <item x="5"/>
        <item x="3"/>
        <item x="6"/>
        <item x="2"/>
        <item x="0"/>
        <item t="default"/>
      </items>
    </pivotField>
    <pivotField showAll="0"/>
    <pivotField showAll="0"/>
    <pivotField showAll="0">
      <items count="32">
        <item x="26"/>
        <item x="13"/>
        <item x="18"/>
        <item x="8"/>
        <item x="20"/>
        <item x="23"/>
        <item x="6"/>
        <item x="16"/>
        <item x="9"/>
        <item x="3"/>
        <item x="10"/>
        <item x="28"/>
        <item x="27"/>
        <item x="24"/>
        <item x="5"/>
        <item x="30"/>
        <item x="2"/>
        <item x="1"/>
        <item x="7"/>
        <item x="17"/>
        <item x="19"/>
        <item x="22"/>
        <item x="14"/>
        <item x="4"/>
        <item x="0"/>
        <item x="25"/>
        <item x="11"/>
        <item x="21"/>
        <item x="12"/>
        <item x="15"/>
        <item x="29"/>
        <item t="default"/>
      </items>
    </pivotField>
    <pivotField showAll="0">
      <items count="13">
        <item x="4"/>
        <item x="9"/>
        <item x="5"/>
        <item x="7"/>
        <item x="2"/>
        <item x="6"/>
        <item x="0"/>
        <item x="11"/>
        <item x="10"/>
        <item x="8"/>
        <item x="1"/>
        <item x="3"/>
        <item t="default"/>
      </items>
    </pivotField>
    <pivotField showAll="0">
      <items count="3">
        <item x="1"/>
        <item x="0"/>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rowItems>
  <colItems count="1">
    <i/>
  </colItems>
  <dataFields count="1">
    <dataField name="Sum of Pric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B59F08-47ED-438B-A30C-F3B64C55E051}" name="Category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G2:H9" firstHeaderRow="1" firstDataRow="1" firstDataCol="1"/>
  <pivotFields count="20">
    <pivotField showAll="0"/>
    <pivotField showAll="0"/>
    <pivotField showAll="0">
      <items count="362">
        <item h="1" x="216"/>
        <item x="315"/>
        <item x="123"/>
        <item x="68"/>
        <item x="118"/>
        <item x="133"/>
        <item x="85"/>
        <item x="111"/>
        <item x="288"/>
        <item x="12"/>
        <item x="100"/>
        <item x="329"/>
        <item x="181"/>
        <item x="78"/>
        <item x="229"/>
        <item x="286"/>
        <item x="2"/>
        <item x="326"/>
        <item x="213"/>
        <item x="132"/>
        <item x="155"/>
        <item x="93"/>
        <item x="97"/>
        <item x="166"/>
        <item x="222"/>
        <item x="134"/>
        <item x="89"/>
        <item x="246"/>
        <item x="201"/>
        <item x="285"/>
        <item x="292"/>
        <item x="192"/>
        <item x="86"/>
        <item x="171"/>
        <item x="339"/>
        <item x="65"/>
        <item x="187"/>
        <item x="198"/>
        <item x="157"/>
        <item x="139"/>
        <item x="320"/>
        <item x="309"/>
        <item x="352"/>
        <item x="40"/>
        <item x="147"/>
        <item x="37"/>
        <item x="207"/>
        <item x="321"/>
        <item x="344"/>
        <item x="67"/>
        <item x="248"/>
        <item x="112"/>
        <item x="230"/>
        <item x="15"/>
        <item x="18"/>
        <item x="169"/>
        <item x="58"/>
        <item x="349"/>
        <item x="16"/>
        <item x="310"/>
        <item x="21"/>
        <item x="281"/>
        <item x="238"/>
        <item x="220"/>
        <item x="30"/>
        <item x="307"/>
        <item x="106"/>
        <item x="182"/>
        <item x="25"/>
        <item x="135"/>
        <item x="347"/>
        <item x="19"/>
        <item x="164"/>
        <item x="174"/>
        <item x="227"/>
        <item x="180"/>
        <item x="150"/>
        <item x="330"/>
        <item x="152"/>
        <item x="271"/>
        <item x="143"/>
        <item x="163"/>
        <item x="52"/>
        <item x="270"/>
        <item x="146"/>
        <item x="241"/>
        <item x="323"/>
        <item x="104"/>
        <item x="43"/>
        <item x="69"/>
        <item x="203"/>
        <item x="185"/>
        <item x="342"/>
        <item x="122"/>
        <item x="208"/>
        <item x="128"/>
        <item x="243"/>
        <item x="232"/>
        <item x="231"/>
        <item x="214"/>
        <item x="177"/>
        <item x="233"/>
        <item x="300"/>
        <item x="56"/>
        <item x="80"/>
        <item x="160"/>
        <item x="23"/>
        <item x="109"/>
        <item x="102"/>
        <item x="73"/>
        <item x="188"/>
        <item x="36"/>
        <item x="350"/>
        <item x="218"/>
        <item x="242"/>
        <item x="183"/>
        <item x="312"/>
        <item x="356"/>
        <item x="262"/>
        <item x="272"/>
        <item x="223"/>
        <item x="296"/>
        <item x="77"/>
        <item x="46"/>
        <item x="126"/>
        <item x="314"/>
        <item x="245"/>
        <item x="322"/>
        <item x="193"/>
        <item x="239"/>
        <item x="53"/>
        <item x="130"/>
        <item x="287"/>
        <item x="259"/>
        <item x="357"/>
        <item x="142"/>
        <item x="217"/>
        <item x="84"/>
        <item x="197"/>
        <item x="154"/>
        <item x="278"/>
        <item x="280"/>
        <item x="282"/>
        <item x="76"/>
        <item x="64"/>
        <item x="172"/>
        <item x="202"/>
        <item x="173"/>
        <item x="113"/>
        <item x="1"/>
        <item x="275"/>
        <item x="295"/>
        <item x="190"/>
        <item x="129"/>
        <item x="82"/>
        <item x="108"/>
        <item x="324"/>
        <item x="195"/>
        <item x="267"/>
        <item x="224"/>
        <item x="47"/>
        <item x="74"/>
        <item x="131"/>
        <item x="206"/>
        <item x="247"/>
        <item x="32"/>
        <item x="258"/>
        <item x="110"/>
        <item x="61"/>
        <item x="306"/>
        <item x="303"/>
        <item x="167"/>
        <item x="279"/>
        <item x="293"/>
        <item x="33"/>
        <item x="210"/>
        <item x="120"/>
        <item x="55"/>
        <item x="305"/>
        <item x="268"/>
        <item x="57"/>
        <item x="79"/>
        <item x="99"/>
        <item x="283"/>
        <item x="355"/>
        <item x="159"/>
        <item x="14"/>
        <item x="219"/>
        <item x="318"/>
        <item x="101"/>
        <item x="96"/>
        <item x="42"/>
        <item x="200"/>
        <item x="237"/>
        <item x="325"/>
        <item x="358"/>
        <item x="105"/>
        <item x="149"/>
        <item x="165"/>
        <item x="178"/>
        <item x="3"/>
        <item x="196"/>
        <item x="91"/>
        <item x="54"/>
        <item x="179"/>
        <item x="308"/>
        <item x="254"/>
        <item x="189"/>
        <item x="265"/>
        <item x="204"/>
        <item x="354"/>
        <item x="212"/>
        <item x="49"/>
        <item x="38"/>
        <item x="145"/>
        <item x="346"/>
        <item x="337"/>
        <item x="297"/>
        <item x="273"/>
        <item x="20"/>
        <item x="22"/>
        <item x="75"/>
        <item x="353"/>
        <item x="144"/>
        <item x="8"/>
        <item x="313"/>
        <item x="263"/>
        <item x="264"/>
        <item x="284"/>
        <item x="225"/>
        <item x="156"/>
        <item x="94"/>
        <item x="176"/>
        <item x="5"/>
        <item x="252"/>
        <item x="60"/>
        <item x="235"/>
        <item x="116"/>
        <item x="336"/>
        <item x="298"/>
        <item x="215"/>
        <item x="340"/>
        <item x="114"/>
        <item x="148"/>
        <item x="170"/>
        <item x="62"/>
        <item x="228"/>
        <item x="34"/>
        <item x="26"/>
        <item x="137"/>
        <item x="186"/>
        <item x="253"/>
        <item x="260"/>
        <item x="161"/>
        <item x="316"/>
        <item x="59"/>
        <item x="304"/>
        <item x="266"/>
        <item x="24"/>
        <item x="257"/>
        <item x="338"/>
        <item x="191"/>
        <item x="151"/>
        <item x="168"/>
        <item x="124"/>
        <item x="17"/>
        <item x="48"/>
        <item x="9"/>
        <item x="194"/>
        <item x="236"/>
        <item x="83"/>
        <item x="6"/>
        <item x="334"/>
        <item x="290"/>
        <item x="136"/>
        <item x="70"/>
        <item x="71"/>
        <item x="44"/>
        <item x="66"/>
        <item x="240"/>
        <item x="117"/>
        <item x="256"/>
        <item x="63"/>
        <item x="127"/>
        <item x="158"/>
        <item x="4"/>
        <item x="35"/>
        <item x="184"/>
        <item x="345"/>
        <item x="328"/>
        <item x="234"/>
        <item x="341"/>
        <item x="302"/>
        <item x="261"/>
        <item x="72"/>
        <item x="343"/>
        <item x="138"/>
        <item x="269"/>
        <item x="226"/>
        <item x="51"/>
        <item x="90"/>
        <item x="141"/>
        <item x="11"/>
        <item x="333"/>
        <item x="249"/>
        <item x="31"/>
        <item x="205"/>
        <item x="319"/>
        <item x="50"/>
        <item x="121"/>
        <item x="331"/>
        <item x="29"/>
        <item x="317"/>
        <item x="294"/>
        <item x="140"/>
        <item x="162"/>
        <item x="301"/>
        <item x="87"/>
        <item x="39"/>
        <item x="175"/>
        <item x="10"/>
        <item x="311"/>
        <item x="360"/>
        <item x="291"/>
        <item x="211"/>
        <item x="103"/>
        <item x="95"/>
        <item x="92"/>
        <item x="13"/>
        <item x="41"/>
        <item x="7"/>
        <item x="27"/>
        <item x="209"/>
        <item x="332"/>
        <item x="299"/>
        <item x="335"/>
        <item x="351"/>
        <item x="251"/>
        <item x="359"/>
        <item x="255"/>
        <item x="107"/>
        <item x="81"/>
        <item x="0"/>
        <item x="119"/>
        <item x="327"/>
        <item x="98"/>
        <item x="348"/>
        <item x="45"/>
        <item x="153"/>
        <item x="250"/>
        <item x="28"/>
        <item x="88"/>
        <item x="125"/>
        <item x="274"/>
        <item x="115"/>
        <item x="277"/>
        <item x="199"/>
        <item x="276"/>
        <item x="244"/>
        <item x="221"/>
        <item x="289"/>
        <item t="default"/>
      </items>
    </pivotField>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axis="axisRow" showAll="0" sortType="descending">
      <items count="8">
        <item x="1"/>
        <item x="4"/>
        <item x="5"/>
        <item x="3"/>
        <item x="6"/>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32">
        <item x="26"/>
        <item x="13"/>
        <item x="18"/>
        <item x="8"/>
        <item x="20"/>
        <item x="23"/>
        <item x="6"/>
        <item x="16"/>
        <item x="9"/>
        <item x="3"/>
        <item x="10"/>
        <item x="28"/>
        <item x="27"/>
        <item x="24"/>
        <item x="5"/>
        <item x="30"/>
        <item x="2"/>
        <item x="1"/>
        <item x="7"/>
        <item x="17"/>
        <item x="19"/>
        <item x="22"/>
        <item x="14"/>
        <item x="4"/>
        <item x="0"/>
        <item x="25"/>
        <item x="11"/>
        <item x="21"/>
        <item x="12"/>
        <item x="15"/>
        <item x="29"/>
        <item t="default"/>
      </items>
    </pivotField>
    <pivotField showAll="0">
      <items count="13">
        <item x="4"/>
        <item x="9"/>
        <item x="5"/>
        <item x="7"/>
        <item x="2"/>
        <item x="6"/>
        <item x="0"/>
        <item x="11"/>
        <item x="10"/>
        <item x="8"/>
        <item x="1"/>
        <item x="3"/>
        <item t="default"/>
      </items>
    </pivotField>
    <pivotField showAll="0">
      <items count="3">
        <item x="1"/>
        <item x="0"/>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7">
    <i>
      <x v="5"/>
    </i>
    <i>
      <x v="2"/>
    </i>
    <i>
      <x v="4"/>
    </i>
    <i>
      <x v="1"/>
    </i>
    <i>
      <x v="6"/>
    </i>
    <i>
      <x v="3"/>
    </i>
    <i>
      <x/>
    </i>
  </rowItems>
  <colItems count="1">
    <i/>
  </colItems>
  <dataFields count="1">
    <dataField name="Sum of Price" fld="11" baseField="12" baseItem="5"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552928-AF10-400C-8143-A9AD8ED63BAA}"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T2:V71" firstHeaderRow="0" firstDataRow="1" firstDataCol="1"/>
  <pivotFields count="20">
    <pivotField showAll="0"/>
    <pivotField showAll="0"/>
    <pivotField showAll="0">
      <items count="362">
        <item h="1" x="216"/>
        <item x="315"/>
        <item x="123"/>
        <item x="68"/>
        <item x="118"/>
        <item x="133"/>
        <item x="85"/>
        <item x="111"/>
        <item x="288"/>
        <item x="12"/>
        <item x="100"/>
        <item x="329"/>
        <item x="181"/>
        <item x="78"/>
        <item x="229"/>
        <item x="286"/>
        <item x="2"/>
        <item x="326"/>
        <item x="213"/>
        <item x="132"/>
        <item x="155"/>
        <item x="93"/>
        <item x="97"/>
        <item x="166"/>
        <item x="222"/>
        <item x="134"/>
        <item x="89"/>
        <item x="246"/>
        <item x="201"/>
        <item x="285"/>
        <item x="292"/>
        <item x="192"/>
        <item x="86"/>
        <item x="171"/>
        <item x="339"/>
        <item x="65"/>
        <item x="187"/>
        <item x="198"/>
        <item x="157"/>
        <item x="139"/>
        <item x="320"/>
        <item x="309"/>
        <item x="352"/>
        <item x="40"/>
        <item x="147"/>
        <item x="37"/>
        <item x="207"/>
        <item x="321"/>
        <item x="344"/>
        <item x="67"/>
        <item x="248"/>
        <item x="112"/>
        <item x="230"/>
        <item x="15"/>
        <item x="18"/>
        <item x="169"/>
        <item x="58"/>
        <item x="349"/>
        <item x="16"/>
        <item x="310"/>
        <item x="21"/>
        <item x="281"/>
        <item x="238"/>
        <item x="220"/>
        <item x="30"/>
        <item x="307"/>
        <item x="106"/>
        <item x="182"/>
        <item x="25"/>
        <item x="135"/>
        <item x="347"/>
        <item x="19"/>
        <item x="164"/>
        <item x="174"/>
        <item x="227"/>
        <item x="180"/>
        <item x="150"/>
        <item x="330"/>
        <item x="152"/>
        <item x="271"/>
        <item x="143"/>
        <item x="163"/>
        <item x="52"/>
        <item x="270"/>
        <item x="146"/>
        <item x="241"/>
        <item x="323"/>
        <item x="104"/>
        <item x="43"/>
        <item x="69"/>
        <item x="203"/>
        <item x="185"/>
        <item x="342"/>
        <item x="122"/>
        <item x="208"/>
        <item x="128"/>
        <item x="243"/>
        <item x="232"/>
        <item x="231"/>
        <item x="214"/>
        <item x="177"/>
        <item x="233"/>
        <item x="300"/>
        <item x="56"/>
        <item x="80"/>
        <item x="160"/>
        <item x="23"/>
        <item x="109"/>
        <item x="102"/>
        <item x="73"/>
        <item x="188"/>
        <item x="36"/>
        <item x="350"/>
        <item x="218"/>
        <item x="242"/>
        <item x="183"/>
        <item x="312"/>
        <item x="356"/>
        <item x="262"/>
        <item x="272"/>
        <item x="223"/>
        <item x="296"/>
        <item x="77"/>
        <item x="46"/>
        <item x="126"/>
        <item x="314"/>
        <item x="245"/>
        <item x="322"/>
        <item x="193"/>
        <item x="239"/>
        <item x="53"/>
        <item x="130"/>
        <item x="287"/>
        <item x="259"/>
        <item x="357"/>
        <item x="142"/>
        <item x="217"/>
        <item x="84"/>
        <item x="197"/>
        <item x="154"/>
        <item x="278"/>
        <item x="280"/>
        <item x="282"/>
        <item x="76"/>
        <item x="64"/>
        <item x="172"/>
        <item x="202"/>
        <item x="173"/>
        <item x="113"/>
        <item x="1"/>
        <item x="275"/>
        <item x="295"/>
        <item x="190"/>
        <item x="129"/>
        <item x="82"/>
        <item x="108"/>
        <item x="324"/>
        <item x="195"/>
        <item x="267"/>
        <item x="224"/>
        <item x="47"/>
        <item x="74"/>
        <item x="131"/>
        <item x="206"/>
        <item x="247"/>
        <item x="32"/>
        <item x="258"/>
        <item x="110"/>
        <item x="61"/>
        <item x="306"/>
        <item x="303"/>
        <item x="167"/>
        <item x="279"/>
        <item x="293"/>
        <item x="33"/>
        <item x="210"/>
        <item x="120"/>
        <item x="55"/>
        <item x="305"/>
        <item x="268"/>
        <item x="57"/>
        <item x="79"/>
        <item x="99"/>
        <item x="283"/>
        <item x="355"/>
        <item x="159"/>
        <item x="14"/>
        <item x="219"/>
        <item x="318"/>
        <item x="101"/>
        <item x="96"/>
        <item x="42"/>
        <item x="200"/>
        <item x="237"/>
        <item x="325"/>
        <item x="358"/>
        <item x="105"/>
        <item x="149"/>
        <item x="165"/>
        <item x="178"/>
        <item x="3"/>
        <item x="196"/>
        <item x="91"/>
        <item x="54"/>
        <item x="179"/>
        <item x="308"/>
        <item x="254"/>
        <item x="189"/>
        <item x="265"/>
        <item x="204"/>
        <item x="354"/>
        <item x="212"/>
        <item x="49"/>
        <item x="38"/>
        <item x="145"/>
        <item x="346"/>
        <item x="337"/>
        <item x="297"/>
        <item x="273"/>
        <item x="20"/>
        <item x="22"/>
        <item x="75"/>
        <item x="353"/>
        <item x="144"/>
        <item x="8"/>
        <item x="313"/>
        <item x="263"/>
        <item x="264"/>
        <item x="284"/>
        <item x="225"/>
        <item x="156"/>
        <item x="94"/>
        <item x="176"/>
        <item x="5"/>
        <item x="252"/>
        <item x="60"/>
        <item x="235"/>
        <item x="116"/>
        <item x="336"/>
        <item x="298"/>
        <item x="215"/>
        <item x="340"/>
        <item x="114"/>
        <item x="148"/>
        <item x="170"/>
        <item x="62"/>
        <item x="228"/>
        <item x="34"/>
        <item x="26"/>
        <item x="137"/>
        <item x="186"/>
        <item x="253"/>
        <item x="260"/>
        <item x="161"/>
        <item x="316"/>
        <item x="59"/>
        <item x="304"/>
        <item x="266"/>
        <item x="24"/>
        <item x="257"/>
        <item x="338"/>
        <item x="191"/>
        <item x="151"/>
        <item x="168"/>
        <item x="124"/>
        <item x="17"/>
        <item x="48"/>
        <item x="9"/>
        <item x="194"/>
        <item x="236"/>
        <item x="83"/>
        <item x="6"/>
        <item x="334"/>
        <item x="290"/>
        <item x="136"/>
        <item x="70"/>
        <item x="71"/>
        <item x="44"/>
        <item x="66"/>
        <item x="240"/>
        <item x="117"/>
        <item x="256"/>
        <item x="63"/>
        <item x="127"/>
        <item x="158"/>
        <item x="4"/>
        <item x="35"/>
        <item x="184"/>
        <item x="345"/>
        <item x="328"/>
        <item x="234"/>
        <item x="341"/>
        <item x="302"/>
        <item x="261"/>
        <item x="72"/>
        <item x="343"/>
        <item x="138"/>
        <item x="269"/>
        <item x="226"/>
        <item x="51"/>
        <item x="90"/>
        <item x="141"/>
        <item x="11"/>
        <item x="333"/>
        <item x="249"/>
        <item x="31"/>
        <item x="205"/>
        <item x="319"/>
        <item x="50"/>
        <item x="121"/>
        <item x="331"/>
        <item x="29"/>
        <item x="317"/>
        <item x="294"/>
        <item x="140"/>
        <item x="162"/>
        <item x="301"/>
        <item x="87"/>
        <item x="39"/>
        <item x="175"/>
        <item x="10"/>
        <item x="311"/>
        <item x="360"/>
        <item x="291"/>
        <item x="211"/>
        <item x="103"/>
        <item x="95"/>
        <item x="92"/>
        <item x="13"/>
        <item x="41"/>
        <item x="7"/>
        <item x="27"/>
        <item x="209"/>
        <item x="332"/>
        <item x="299"/>
        <item x="335"/>
        <item x="351"/>
        <item x="251"/>
        <item x="359"/>
        <item x="255"/>
        <item x="107"/>
        <item x="81"/>
        <item x="0"/>
        <item x="119"/>
        <item x="327"/>
        <item x="98"/>
        <item x="348"/>
        <item x="45"/>
        <item x="153"/>
        <item x="250"/>
        <item x="28"/>
        <item x="88"/>
        <item x="125"/>
        <item x="274"/>
        <item x="115"/>
        <item x="277"/>
        <item x="199"/>
        <item x="276"/>
        <item x="244"/>
        <item x="221"/>
        <item x="289"/>
        <item t="default"/>
      </items>
    </pivotField>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axis="axisRow" showAll="0">
      <items count="70">
        <item x="60"/>
        <item x="31"/>
        <item x="34"/>
        <item x="16"/>
        <item x="1"/>
        <item x="39"/>
        <item x="24"/>
        <item x="19"/>
        <item x="56"/>
        <item x="30"/>
        <item x="63"/>
        <item x="7"/>
        <item x="46"/>
        <item x="41"/>
        <item x="22"/>
        <item x="13"/>
        <item x="49"/>
        <item x="27"/>
        <item x="35"/>
        <item x="37"/>
        <item x="47"/>
        <item x="25"/>
        <item x="14"/>
        <item x="28"/>
        <item x="0"/>
        <item x="29"/>
        <item x="20"/>
        <item x="23"/>
        <item x="32"/>
        <item x="59"/>
        <item x="67"/>
        <item x="4"/>
        <item x="53"/>
        <item x="18"/>
        <item x="10"/>
        <item x="17"/>
        <item x="5"/>
        <item x="65"/>
        <item x="42"/>
        <item x="52"/>
        <item x="9"/>
        <item x="6"/>
        <item x="61"/>
        <item x="36"/>
        <item x="12"/>
        <item x="45"/>
        <item x="15"/>
        <item x="40"/>
        <item x="55"/>
        <item x="8"/>
        <item x="58"/>
        <item x="50"/>
        <item x="66"/>
        <item x="26"/>
        <item x="3"/>
        <item x="57"/>
        <item x="38"/>
        <item x="21"/>
        <item x="62"/>
        <item x="54"/>
        <item x="11"/>
        <item x="51"/>
        <item x="64"/>
        <item x="48"/>
        <item x="44"/>
        <item x="68"/>
        <item x="2"/>
        <item x="43"/>
        <item x="33"/>
        <item t="default"/>
      </items>
    </pivotField>
    <pivotField showAll="0"/>
    <pivotField dataField="1" showAll="0"/>
    <pivotField showAll="0">
      <items count="8">
        <item x="1"/>
        <item x="4"/>
        <item x="5"/>
        <item x="3"/>
        <item x="6"/>
        <item x="2"/>
        <item x="0"/>
        <item t="default"/>
      </items>
    </pivotField>
    <pivotField showAll="0"/>
    <pivotField showAll="0"/>
    <pivotField showAll="0">
      <items count="32">
        <item x="26"/>
        <item x="13"/>
        <item x="18"/>
        <item x="8"/>
        <item x="20"/>
        <item x="23"/>
        <item x="6"/>
        <item x="16"/>
        <item x="9"/>
        <item x="3"/>
        <item x="10"/>
        <item x="28"/>
        <item x="27"/>
        <item x="24"/>
        <item x="5"/>
        <item x="30"/>
        <item x="2"/>
        <item x="1"/>
        <item x="7"/>
        <item x="17"/>
        <item x="19"/>
        <item x="22"/>
        <item x="14"/>
        <item x="4"/>
        <item x="0"/>
        <item x="25"/>
        <item x="11"/>
        <item x="21"/>
        <item x="12"/>
        <item x="15"/>
        <item x="29"/>
        <item t="default"/>
      </items>
    </pivotField>
    <pivotField showAll="0">
      <items count="13">
        <item x="4"/>
        <item x="9"/>
        <item x="5"/>
        <item x="7"/>
        <item x="2"/>
        <item x="6"/>
        <item x="0"/>
        <item x="11"/>
        <item x="10"/>
        <item x="8"/>
        <item x="1"/>
        <item x="3"/>
        <item t="default"/>
      </items>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9"/>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rowItems>
  <colFields count="1">
    <field x="-2"/>
  </colFields>
  <colItems count="2">
    <i>
      <x/>
    </i>
    <i i="1">
      <x v="1"/>
    </i>
  </colItems>
  <dataFields count="2">
    <dataField name="Sum of Quantity" fld="8" baseField="0" baseItem="0"/>
    <dataField name="Sum of Pric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E7B917-AAC0-4A74-9A5A-D13641A9F83A}" name="ItemSold"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Q2:R9" firstHeaderRow="1" firstDataRow="1" firstDataCol="1"/>
  <pivotFields count="20">
    <pivotField showAll="0"/>
    <pivotField showAll="0"/>
    <pivotField showAll="0">
      <items count="362">
        <item h="1" x="216"/>
        <item x="315"/>
        <item x="123"/>
        <item x="68"/>
        <item x="118"/>
        <item x="133"/>
        <item x="85"/>
        <item x="111"/>
        <item x="288"/>
        <item x="12"/>
        <item x="100"/>
        <item x="329"/>
        <item x="181"/>
        <item x="78"/>
        <item x="229"/>
        <item x="286"/>
        <item x="2"/>
        <item x="326"/>
        <item x="213"/>
        <item x="132"/>
        <item x="155"/>
        <item x="93"/>
        <item x="97"/>
        <item x="166"/>
        <item x="222"/>
        <item x="134"/>
        <item x="89"/>
        <item x="246"/>
        <item x="201"/>
        <item x="285"/>
        <item x="292"/>
        <item x="192"/>
        <item x="86"/>
        <item x="171"/>
        <item x="339"/>
        <item x="65"/>
        <item x="187"/>
        <item x="198"/>
        <item x="157"/>
        <item x="139"/>
        <item x="320"/>
        <item x="309"/>
        <item x="352"/>
        <item x="40"/>
        <item x="147"/>
        <item x="37"/>
        <item x="207"/>
        <item x="321"/>
        <item x="344"/>
        <item x="67"/>
        <item x="248"/>
        <item x="112"/>
        <item x="230"/>
        <item x="15"/>
        <item x="18"/>
        <item x="169"/>
        <item x="58"/>
        <item x="349"/>
        <item x="16"/>
        <item x="310"/>
        <item x="21"/>
        <item x="281"/>
        <item x="238"/>
        <item x="220"/>
        <item x="30"/>
        <item x="307"/>
        <item x="106"/>
        <item x="182"/>
        <item x="25"/>
        <item x="135"/>
        <item x="347"/>
        <item x="19"/>
        <item x="164"/>
        <item x="174"/>
        <item x="227"/>
        <item x="180"/>
        <item x="150"/>
        <item x="330"/>
        <item x="152"/>
        <item x="271"/>
        <item x="143"/>
        <item x="163"/>
        <item x="52"/>
        <item x="270"/>
        <item x="146"/>
        <item x="241"/>
        <item x="323"/>
        <item x="104"/>
        <item x="43"/>
        <item x="69"/>
        <item x="203"/>
        <item x="185"/>
        <item x="342"/>
        <item x="122"/>
        <item x="208"/>
        <item x="128"/>
        <item x="243"/>
        <item x="232"/>
        <item x="231"/>
        <item x="214"/>
        <item x="177"/>
        <item x="233"/>
        <item x="300"/>
        <item x="56"/>
        <item x="80"/>
        <item x="160"/>
        <item x="23"/>
        <item x="109"/>
        <item x="102"/>
        <item x="73"/>
        <item x="188"/>
        <item x="36"/>
        <item x="350"/>
        <item x="218"/>
        <item x="242"/>
        <item x="183"/>
        <item x="312"/>
        <item x="356"/>
        <item x="262"/>
        <item x="272"/>
        <item x="223"/>
        <item x="296"/>
        <item x="77"/>
        <item x="46"/>
        <item x="126"/>
        <item x="314"/>
        <item x="245"/>
        <item x="322"/>
        <item x="193"/>
        <item x="239"/>
        <item x="53"/>
        <item x="130"/>
        <item x="287"/>
        <item x="259"/>
        <item x="357"/>
        <item x="142"/>
        <item x="217"/>
        <item x="84"/>
        <item x="197"/>
        <item x="154"/>
        <item x="278"/>
        <item x="280"/>
        <item x="282"/>
        <item x="76"/>
        <item x="64"/>
        <item x="172"/>
        <item x="202"/>
        <item x="173"/>
        <item x="113"/>
        <item x="1"/>
        <item x="275"/>
        <item x="295"/>
        <item x="190"/>
        <item x="129"/>
        <item x="82"/>
        <item x="108"/>
        <item x="324"/>
        <item x="195"/>
        <item x="267"/>
        <item x="224"/>
        <item x="47"/>
        <item x="74"/>
        <item x="131"/>
        <item x="206"/>
        <item x="247"/>
        <item x="32"/>
        <item x="258"/>
        <item x="110"/>
        <item x="61"/>
        <item x="306"/>
        <item x="303"/>
        <item x="167"/>
        <item x="279"/>
        <item x="293"/>
        <item x="33"/>
        <item x="210"/>
        <item x="120"/>
        <item x="55"/>
        <item x="305"/>
        <item x="268"/>
        <item x="57"/>
        <item x="79"/>
        <item x="99"/>
        <item x="283"/>
        <item x="355"/>
        <item x="159"/>
        <item x="14"/>
        <item x="219"/>
        <item x="318"/>
        <item x="101"/>
        <item x="96"/>
        <item x="42"/>
        <item x="200"/>
        <item x="237"/>
        <item x="325"/>
        <item x="358"/>
        <item x="105"/>
        <item x="149"/>
        <item x="165"/>
        <item x="178"/>
        <item x="3"/>
        <item x="196"/>
        <item x="91"/>
        <item x="54"/>
        <item x="179"/>
        <item x="308"/>
        <item x="254"/>
        <item x="189"/>
        <item x="265"/>
        <item x="204"/>
        <item x="354"/>
        <item x="212"/>
        <item x="49"/>
        <item x="38"/>
        <item x="145"/>
        <item x="346"/>
        <item x="337"/>
        <item x="297"/>
        <item x="273"/>
        <item x="20"/>
        <item x="22"/>
        <item x="75"/>
        <item x="353"/>
        <item x="144"/>
        <item x="8"/>
        <item x="313"/>
        <item x="263"/>
        <item x="264"/>
        <item x="284"/>
        <item x="225"/>
        <item x="156"/>
        <item x="94"/>
        <item x="176"/>
        <item x="5"/>
        <item x="252"/>
        <item x="60"/>
        <item x="235"/>
        <item x="116"/>
        <item x="336"/>
        <item x="298"/>
        <item x="215"/>
        <item x="340"/>
        <item x="114"/>
        <item x="148"/>
        <item x="170"/>
        <item x="62"/>
        <item x="228"/>
        <item x="34"/>
        <item x="26"/>
        <item x="137"/>
        <item x="186"/>
        <item x="253"/>
        <item x="260"/>
        <item x="161"/>
        <item x="316"/>
        <item x="59"/>
        <item x="304"/>
        <item x="266"/>
        <item x="24"/>
        <item x="257"/>
        <item x="338"/>
        <item x="191"/>
        <item x="151"/>
        <item x="168"/>
        <item x="124"/>
        <item x="17"/>
        <item x="48"/>
        <item x="9"/>
        <item x="194"/>
        <item x="236"/>
        <item x="83"/>
        <item x="6"/>
        <item x="334"/>
        <item x="290"/>
        <item x="136"/>
        <item x="70"/>
        <item x="71"/>
        <item x="44"/>
        <item x="66"/>
        <item x="240"/>
        <item x="117"/>
        <item x="256"/>
        <item x="63"/>
        <item x="127"/>
        <item x="158"/>
        <item x="4"/>
        <item x="35"/>
        <item x="184"/>
        <item x="345"/>
        <item x="328"/>
        <item x="234"/>
        <item x="341"/>
        <item x="302"/>
        <item x="261"/>
        <item x="72"/>
        <item x="343"/>
        <item x="138"/>
        <item x="269"/>
        <item x="226"/>
        <item x="51"/>
        <item x="90"/>
        <item x="141"/>
        <item x="11"/>
        <item x="333"/>
        <item x="249"/>
        <item x="31"/>
        <item x="205"/>
        <item x="319"/>
        <item x="50"/>
        <item x="121"/>
        <item x="331"/>
        <item x="29"/>
        <item x="317"/>
        <item x="294"/>
        <item x="140"/>
        <item x="162"/>
        <item x="301"/>
        <item x="87"/>
        <item x="39"/>
        <item x="175"/>
        <item x="10"/>
        <item x="311"/>
        <item x="360"/>
        <item x="291"/>
        <item x="211"/>
        <item x="103"/>
        <item x="95"/>
        <item x="92"/>
        <item x="13"/>
        <item x="41"/>
        <item x="7"/>
        <item x="27"/>
        <item x="209"/>
        <item x="332"/>
        <item x="299"/>
        <item x="335"/>
        <item x="351"/>
        <item x="251"/>
        <item x="359"/>
        <item x="255"/>
        <item x="107"/>
        <item x="81"/>
        <item x="0"/>
        <item x="119"/>
        <item x="327"/>
        <item x="98"/>
        <item x="348"/>
        <item x="45"/>
        <item x="153"/>
        <item x="250"/>
        <item x="28"/>
        <item x="88"/>
        <item x="125"/>
        <item x="274"/>
        <item x="115"/>
        <item x="277"/>
        <item x="199"/>
        <item x="276"/>
        <item x="244"/>
        <item x="221"/>
        <item x="289"/>
        <item t="default"/>
      </items>
    </pivotField>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sortType="descending">
      <items count="8">
        <item x="1"/>
        <item x="4"/>
        <item x="5"/>
        <item x="3"/>
        <item x="6"/>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32">
        <item x="26"/>
        <item x="13"/>
        <item x="18"/>
        <item x="8"/>
        <item x="20"/>
        <item x="23"/>
        <item x="6"/>
        <item x="16"/>
        <item x="9"/>
        <item x="3"/>
        <item x="10"/>
        <item x="28"/>
        <item x="27"/>
        <item x="24"/>
        <item x="5"/>
        <item x="30"/>
        <item x="2"/>
        <item x="1"/>
        <item x="7"/>
        <item x="17"/>
        <item x="19"/>
        <item x="22"/>
        <item x="14"/>
        <item x="4"/>
        <item x="0"/>
        <item x="25"/>
        <item x="11"/>
        <item x="21"/>
        <item x="12"/>
        <item x="15"/>
        <item x="29"/>
        <item t="default"/>
      </items>
    </pivotField>
    <pivotField showAll="0">
      <items count="13">
        <item x="4"/>
        <item x="9"/>
        <item x="5"/>
        <item x="7"/>
        <item x="2"/>
        <item x="6"/>
        <item x="0"/>
        <item x="11"/>
        <item x="10"/>
        <item x="8"/>
        <item x="1"/>
        <item x="3"/>
        <item t="default"/>
      </items>
    </pivotField>
    <pivotField showAll="0">
      <items count="3">
        <item x="1"/>
        <item x="0"/>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7">
    <i>
      <x v="3"/>
    </i>
    <i>
      <x v="6"/>
    </i>
    <i>
      <x/>
    </i>
    <i>
      <x v="1"/>
    </i>
    <i>
      <x v="2"/>
    </i>
    <i>
      <x v="5"/>
    </i>
    <i>
      <x v="4"/>
    </i>
  </rowItems>
  <colItems count="1">
    <i/>
  </colItems>
  <dataFields count="1">
    <dataField name="Sum of Quantity" fld="8"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C2FC60-74F1-48E5-8C69-6C5494B0F9D7}" name="Sales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M2:O15" firstHeaderRow="1" firstDataRow="2" firstDataCol="1"/>
  <pivotFields count="20">
    <pivotField showAll="0"/>
    <pivotField showAll="0"/>
    <pivotField showAll="0">
      <items count="362">
        <item h="1" x="216"/>
        <item x="315"/>
        <item x="123"/>
        <item x="68"/>
        <item x="118"/>
        <item x="133"/>
        <item x="85"/>
        <item x="111"/>
        <item x="288"/>
        <item x="12"/>
        <item x="100"/>
        <item x="329"/>
        <item x="181"/>
        <item x="78"/>
        <item x="229"/>
        <item x="286"/>
        <item x="2"/>
        <item x="326"/>
        <item x="213"/>
        <item x="132"/>
        <item x="155"/>
        <item x="93"/>
        <item x="97"/>
        <item x="166"/>
        <item x="222"/>
        <item x="134"/>
        <item x="89"/>
        <item x="246"/>
        <item x="201"/>
        <item x="285"/>
        <item x="292"/>
        <item x="192"/>
        <item x="86"/>
        <item x="171"/>
        <item x="339"/>
        <item x="65"/>
        <item x="187"/>
        <item x="198"/>
        <item x="157"/>
        <item x="139"/>
        <item x="320"/>
        <item x="309"/>
        <item x="352"/>
        <item x="40"/>
        <item x="147"/>
        <item x="37"/>
        <item x="207"/>
        <item x="321"/>
        <item x="344"/>
        <item x="67"/>
        <item x="248"/>
        <item x="112"/>
        <item x="230"/>
        <item x="15"/>
        <item x="18"/>
        <item x="169"/>
        <item x="58"/>
        <item x="349"/>
        <item x="16"/>
        <item x="310"/>
        <item x="21"/>
        <item x="281"/>
        <item x="238"/>
        <item x="220"/>
        <item x="30"/>
        <item x="307"/>
        <item x="106"/>
        <item x="182"/>
        <item x="25"/>
        <item x="135"/>
        <item x="347"/>
        <item x="19"/>
        <item x="164"/>
        <item x="174"/>
        <item x="227"/>
        <item x="180"/>
        <item x="150"/>
        <item x="330"/>
        <item x="152"/>
        <item x="271"/>
        <item x="143"/>
        <item x="163"/>
        <item x="52"/>
        <item x="270"/>
        <item x="146"/>
        <item x="241"/>
        <item x="323"/>
        <item x="104"/>
        <item x="43"/>
        <item x="69"/>
        <item x="203"/>
        <item x="185"/>
        <item x="342"/>
        <item x="122"/>
        <item x="208"/>
        <item x="128"/>
        <item x="243"/>
        <item x="232"/>
        <item x="231"/>
        <item x="214"/>
        <item x="177"/>
        <item x="233"/>
        <item x="300"/>
        <item x="56"/>
        <item x="80"/>
        <item x="160"/>
        <item x="23"/>
        <item x="109"/>
        <item x="102"/>
        <item x="73"/>
        <item x="188"/>
        <item x="36"/>
        <item x="350"/>
        <item x="218"/>
        <item x="242"/>
        <item x="183"/>
        <item x="312"/>
        <item x="356"/>
        <item x="262"/>
        <item x="272"/>
        <item x="223"/>
        <item x="296"/>
        <item x="77"/>
        <item x="46"/>
        <item x="126"/>
        <item x="314"/>
        <item x="245"/>
        <item x="322"/>
        <item x="193"/>
        <item x="239"/>
        <item x="53"/>
        <item x="130"/>
        <item x="287"/>
        <item x="259"/>
        <item x="357"/>
        <item x="142"/>
        <item x="217"/>
        <item x="84"/>
        <item x="197"/>
        <item x="154"/>
        <item x="278"/>
        <item x="280"/>
        <item x="282"/>
        <item x="76"/>
        <item x="64"/>
        <item x="172"/>
        <item x="202"/>
        <item x="173"/>
        <item x="113"/>
        <item x="1"/>
        <item x="275"/>
        <item x="295"/>
        <item x="190"/>
        <item x="129"/>
        <item x="82"/>
        <item x="108"/>
        <item x="324"/>
        <item x="195"/>
        <item x="267"/>
        <item x="224"/>
        <item x="47"/>
        <item x="74"/>
        <item x="131"/>
        <item x="206"/>
        <item x="247"/>
        <item x="32"/>
        <item x="258"/>
        <item x="110"/>
        <item x="61"/>
        <item x="306"/>
        <item x="303"/>
        <item x="167"/>
        <item x="279"/>
        <item x="293"/>
        <item x="33"/>
        <item x="210"/>
        <item x="120"/>
        <item x="55"/>
        <item x="305"/>
        <item x="268"/>
        <item x="57"/>
        <item x="79"/>
        <item x="99"/>
        <item x="283"/>
        <item x="355"/>
        <item x="159"/>
        <item x="14"/>
        <item x="219"/>
        <item x="318"/>
        <item x="101"/>
        <item x="96"/>
        <item x="42"/>
        <item x="200"/>
        <item x="237"/>
        <item x="325"/>
        <item x="358"/>
        <item x="105"/>
        <item x="149"/>
        <item x="165"/>
        <item x="178"/>
        <item x="3"/>
        <item x="196"/>
        <item x="91"/>
        <item x="54"/>
        <item x="179"/>
        <item x="308"/>
        <item x="254"/>
        <item x="189"/>
        <item x="265"/>
        <item x="204"/>
        <item x="354"/>
        <item x="212"/>
        <item x="49"/>
        <item x="38"/>
        <item x="145"/>
        <item x="346"/>
        <item x="337"/>
        <item x="297"/>
        <item x="273"/>
        <item x="20"/>
        <item x="22"/>
        <item x="75"/>
        <item x="353"/>
        <item x="144"/>
        <item x="8"/>
        <item x="313"/>
        <item x="263"/>
        <item x="264"/>
        <item x="284"/>
        <item x="225"/>
        <item x="156"/>
        <item x="94"/>
        <item x="176"/>
        <item x="5"/>
        <item x="252"/>
        <item x="60"/>
        <item x="235"/>
        <item x="116"/>
        <item x="336"/>
        <item x="298"/>
        <item x="215"/>
        <item x="340"/>
        <item x="114"/>
        <item x="148"/>
        <item x="170"/>
        <item x="62"/>
        <item x="228"/>
        <item x="34"/>
        <item x="26"/>
        <item x="137"/>
        <item x="186"/>
        <item x="253"/>
        <item x="260"/>
        <item x="161"/>
        <item x="316"/>
        <item x="59"/>
        <item x="304"/>
        <item x="266"/>
        <item x="24"/>
        <item x="257"/>
        <item x="338"/>
        <item x="191"/>
        <item x="151"/>
        <item x="168"/>
        <item x="124"/>
        <item x="17"/>
        <item x="48"/>
        <item x="9"/>
        <item x="194"/>
        <item x="236"/>
        <item x="83"/>
        <item x="6"/>
        <item x="334"/>
        <item x="290"/>
        <item x="136"/>
        <item x="70"/>
        <item x="71"/>
        <item x="44"/>
        <item x="66"/>
        <item x="240"/>
        <item x="117"/>
        <item x="256"/>
        <item x="63"/>
        <item x="127"/>
        <item x="158"/>
        <item x="4"/>
        <item x="35"/>
        <item x="184"/>
        <item x="345"/>
        <item x="328"/>
        <item x="234"/>
        <item x="341"/>
        <item x="302"/>
        <item x="261"/>
        <item x="72"/>
        <item x="343"/>
        <item x="138"/>
        <item x="269"/>
        <item x="226"/>
        <item x="51"/>
        <item x="90"/>
        <item x="141"/>
        <item x="11"/>
        <item x="333"/>
        <item x="249"/>
        <item x="31"/>
        <item x="205"/>
        <item x="319"/>
        <item x="50"/>
        <item x="121"/>
        <item x="331"/>
        <item x="29"/>
        <item x="317"/>
        <item x="294"/>
        <item x="140"/>
        <item x="162"/>
        <item x="301"/>
        <item x="87"/>
        <item x="39"/>
        <item x="175"/>
        <item x="10"/>
        <item x="311"/>
        <item x="360"/>
        <item x="291"/>
        <item x="211"/>
        <item x="103"/>
        <item x="95"/>
        <item x="92"/>
        <item x="13"/>
        <item x="41"/>
        <item x="7"/>
        <item x="27"/>
        <item x="209"/>
        <item x="332"/>
        <item x="299"/>
        <item x="335"/>
        <item x="351"/>
        <item x="251"/>
        <item x="359"/>
        <item x="255"/>
        <item x="107"/>
        <item x="81"/>
        <item x="0"/>
        <item x="119"/>
        <item x="327"/>
        <item x="98"/>
        <item x="348"/>
        <item x="45"/>
        <item x="153"/>
        <item x="250"/>
        <item x="28"/>
        <item x="88"/>
        <item x="125"/>
        <item x="274"/>
        <item x="115"/>
        <item x="277"/>
        <item x="199"/>
        <item x="276"/>
        <item x="244"/>
        <item x="221"/>
        <item x="289"/>
        <item t="default"/>
      </items>
    </pivotField>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items count="8">
        <item x="1"/>
        <item x="4"/>
        <item x="5"/>
        <item x="3"/>
        <item x="6"/>
        <item x="2"/>
        <item x="0"/>
        <item t="default"/>
      </items>
    </pivotField>
    <pivotField showAll="0"/>
    <pivotField showAll="0"/>
    <pivotField showAll="0">
      <items count="32">
        <item x="26"/>
        <item x="13"/>
        <item x="18"/>
        <item x="8"/>
        <item x="20"/>
        <item x="23"/>
        <item x="6"/>
        <item x="16"/>
        <item x="9"/>
        <item x="3"/>
        <item x="10"/>
        <item x="28"/>
        <item x="27"/>
        <item x="24"/>
        <item x="5"/>
        <item x="30"/>
        <item x="2"/>
        <item x="1"/>
        <item x="7"/>
        <item x="17"/>
        <item x="19"/>
        <item x="22"/>
        <item x="14"/>
        <item x="4"/>
        <item x="0"/>
        <item x="25"/>
        <item x="11"/>
        <item x="21"/>
        <item x="12"/>
        <item x="15"/>
        <item x="29"/>
        <item t="default"/>
      </items>
    </pivotField>
    <pivotField showAll="0">
      <items count="13">
        <item x="4"/>
        <item x="9"/>
        <item x="5"/>
        <item x="7"/>
        <item x="2"/>
        <item x="6"/>
        <item x="0"/>
        <item x="11"/>
        <item x="10"/>
        <item x="8"/>
        <item x="1"/>
        <item x="3"/>
        <item t="default"/>
      </items>
    </pivotField>
    <pivotField showAll="0">
      <items count="3">
        <item x="1"/>
        <item x="0"/>
        <item t="default"/>
      </items>
    </pivotField>
    <pivotField showAll="0">
      <items count="7">
        <item sd="0" x="0"/>
        <item sd="0" x="1"/>
        <item sd="0" x="2"/>
        <item sd="0" x="3"/>
        <item sd="0" x="4"/>
        <item sd="0" x="5"/>
        <item t="default"/>
      </items>
    </pivotField>
    <pivotField axis="axisCol" showAll="0">
      <items count="6">
        <item sd="0" x="0"/>
        <item x="1"/>
        <item x="2"/>
        <item sd="0" x="3"/>
        <item sd="0" x="4"/>
        <item t="default"/>
      </items>
    </pivotField>
  </pivotFields>
  <rowFields count="1">
    <field x="6"/>
  </rowFields>
  <rowItems count="12">
    <i>
      <x v="1"/>
    </i>
    <i>
      <x v="2"/>
    </i>
    <i>
      <x v="3"/>
    </i>
    <i>
      <x v="4"/>
    </i>
    <i>
      <x v="5"/>
    </i>
    <i>
      <x v="6"/>
    </i>
    <i>
      <x v="7"/>
    </i>
    <i>
      <x v="8"/>
    </i>
    <i>
      <x v="9"/>
    </i>
    <i>
      <x v="10"/>
    </i>
    <i>
      <x v="11"/>
    </i>
    <i>
      <x v="12"/>
    </i>
  </rowItems>
  <colFields count="1">
    <field x="19"/>
  </colFields>
  <colItems count="2">
    <i>
      <x v="1"/>
    </i>
    <i>
      <x v="2"/>
    </i>
  </colItems>
  <dataFields count="1">
    <dataField name="Sum of Price" fld="11" baseField="0" baseItem="0"/>
  </dataFields>
  <chartFormats count="3">
    <chartFormat chart="1" format="2" series="1">
      <pivotArea type="data" outline="0" fieldPosition="0">
        <references count="2">
          <reference field="4294967294" count="1" selected="0">
            <x v="0"/>
          </reference>
          <reference field="19" count="1" selected="0">
            <x v="1"/>
          </reference>
        </references>
      </pivotArea>
    </chartFormat>
    <chartFormat chart="1" format="3" series="1">
      <pivotArea type="data" outline="0" fieldPosition="0">
        <references count="2">
          <reference field="4294967294" count="1" selected="0">
            <x v="0"/>
          </reference>
          <reference field="19" count="1" selected="0">
            <x v="2"/>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7154BD-0B74-4742-AED4-6573D04E0EF0}" name="TotalItem"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D2:E28" firstHeaderRow="1" firstDataRow="1" firstDataCol="1"/>
  <pivotFields count="20">
    <pivotField showAll="0"/>
    <pivotField showAll="0"/>
    <pivotField showAll="0">
      <items count="362">
        <item h="1" x="216"/>
        <item x="315"/>
        <item x="123"/>
        <item x="68"/>
        <item x="118"/>
        <item x="133"/>
        <item x="85"/>
        <item x="111"/>
        <item x="288"/>
        <item x="12"/>
        <item x="100"/>
        <item x="329"/>
        <item x="181"/>
        <item x="78"/>
        <item x="229"/>
        <item x="286"/>
        <item x="2"/>
        <item x="326"/>
        <item x="213"/>
        <item x="132"/>
        <item x="155"/>
        <item x="93"/>
        <item x="97"/>
        <item x="166"/>
        <item x="222"/>
        <item x="134"/>
        <item x="89"/>
        <item x="246"/>
        <item x="201"/>
        <item x="285"/>
        <item x="292"/>
        <item x="192"/>
        <item x="86"/>
        <item x="171"/>
        <item x="339"/>
        <item x="65"/>
        <item x="187"/>
        <item x="198"/>
        <item x="157"/>
        <item x="139"/>
        <item x="320"/>
        <item x="309"/>
        <item x="352"/>
        <item x="40"/>
        <item x="147"/>
        <item x="37"/>
        <item x="207"/>
        <item x="321"/>
        <item x="344"/>
        <item x="67"/>
        <item x="248"/>
        <item x="112"/>
        <item x="230"/>
        <item x="15"/>
        <item x="18"/>
        <item x="169"/>
        <item x="58"/>
        <item x="349"/>
        <item x="16"/>
        <item x="310"/>
        <item x="21"/>
        <item x="281"/>
        <item x="238"/>
        <item x="220"/>
        <item x="30"/>
        <item x="307"/>
        <item x="106"/>
        <item x="182"/>
        <item x="25"/>
        <item x="135"/>
        <item x="347"/>
        <item x="19"/>
        <item x="164"/>
        <item x="174"/>
        <item x="227"/>
        <item x="180"/>
        <item x="150"/>
        <item x="330"/>
        <item x="152"/>
        <item x="271"/>
        <item x="143"/>
        <item x="163"/>
        <item x="52"/>
        <item x="270"/>
        <item x="146"/>
        <item x="241"/>
        <item x="323"/>
        <item x="104"/>
        <item x="43"/>
        <item x="69"/>
        <item x="203"/>
        <item x="185"/>
        <item x="342"/>
        <item x="122"/>
        <item x="208"/>
        <item x="128"/>
        <item x="243"/>
        <item x="232"/>
        <item x="231"/>
        <item x="214"/>
        <item x="177"/>
        <item x="233"/>
        <item x="300"/>
        <item x="56"/>
        <item x="80"/>
        <item x="160"/>
        <item x="23"/>
        <item x="109"/>
        <item x="102"/>
        <item x="73"/>
        <item x="188"/>
        <item x="36"/>
        <item x="350"/>
        <item x="218"/>
        <item x="242"/>
        <item x="183"/>
        <item x="312"/>
        <item x="356"/>
        <item x="262"/>
        <item x="272"/>
        <item x="223"/>
        <item x="296"/>
        <item x="77"/>
        <item x="46"/>
        <item x="126"/>
        <item x="314"/>
        <item x="245"/>
        <item x="322"/>
        <item x="193"/>
        <item x="239"/>
        <item x="53"/>
        <item x="130"/>
        <item x="287"/>
        <item x="259"/>
        <item x="357"/>
        <item x="142"/>
        <item x="217"/>
        <item x="84"/>
        <item x="197"/>
        <item x="154"/>
        <item x="278"/>
        <item x="280"/>
        <item x="282"/>
        <item x="76"/>
        <item x="64"/>
        <item x="172"/>
        <item x="202"/>
        <item x="173"/>
        <item x="113"/>
        <item x="1"/>
        <item x="275"/>
        <item x="295"/>
        <item x="190"/>
        <item x="129"/>
        <item x="82"/>
        <item x="108"/>
        <item x="324"/>
        <item x="195"/>
        <item x="267"/>
        <item x="224"/>
        <item x="47"/>
        <item x="74"/>
        <item x="131"/>
        <item x="206"/>
        <item x="247"/>
        <item x="32"/>
        <item x="258"/>
        <item x="110"/>
        <item x="61"/>
        <item x="306"/>
        <item x="303"/>
        <item x="167"/>
        <item x="279"/>
        <item x="293"/>
        <item x="33"/>
        <item x="210"/>
        <item x="120"/>
        <item x="55"/>
        <item x="305"/>
        <item x="268"/>
        <item x="57"/>
        <item x="79"/>
        <item x="99"/>
        <item x="283"/>
        <item x="355"/>
        <item x="159"/>
        <item x="14"/>
        <item x="219"/>
        <item x="318"/>
        <item x="101"/>
        <item x="96"/>
        <item x="42"/>
        <item x="200"/>
        <item x="237"/>
        <item x="325"/>
        <item x="358"/>
        <item x="105"/>
        <item x="149"/>
        <item x="165"/>
        <item x="178"/>
        <item x="3"/>
        <item x="196"/>
        <item x="91"/>
        <item x="54"/>
        <item x="179"/>
        <item x="308"/>
        <item x="254"/>
        <item x="189"/>
        <item x="265"/>
        <item x="204"/>
        <item x="354"/>
        <item x="212"/>
        <item x="49"/>
        <item x="38"/>
        <item x="145"/>
        <item x="346"/>
        <item x="337"/>
        <item x="297"/>
        <item x="273"/>
        <item x="20"/>
        <item x="22"/>
        <item x="75"/>
        <item x="353"/>
        <item x="144"/>
        <item x="8"/>
        <item x="313"/>
        <item x="263"/>
        <item x="264"/>
        <item x="284"/>
        <item x="225"/>
        <item x="156"/>
        <item x="94"/>
        <item x="176"/>
        <item x="5"/>
        <item x="252"/>
        <item x="60"/>
        <item x="235"/>
        <item x="116"/>
        <item x="336"/>
        <item x="298"/>
        <item x="215"/>
        <item x="340"/>
        <item x="114"/>
        <item x="148"/>
        <item x="170"/>
        <item x="62"/>
        <item x="228"/>
        <item x="34"/>
        <item x="26"/>
        <item x="137"/>
        <item x="186"/>
        <item x="253"/>
        <item x="260"/>
        <item x="161"/>
        <item x="316"/>
        <item x="59"/>
        <item x="304"/>
        <item x="266"/>
        <item x="24"/>
        <item x="257"/>
        <item x="338"/>
        <item x="191"/>
        <item x="151"/>
        <item x="168"/>
        <item x="124"/>
        <item x="17"/>
        <item x="48"/>
        <item x="9"/>
        <item x="194"/>
        <item x="236"/>
        <item x="83"/>
        <item x="6"/>
        <item x="334"/>
        <item x="290"/>
        <item x="136"/>
        <item x="70"/>
        <item x="71"/>
        <item x="44"/>
        <item x="66"/>
        <item x="240"/>
        <item x="117"/>
        <item x="256"/>
        <item x="63"/>
        <item x="127"/>
        <item x="158"/>
        <item x="4"/>
        <item x="35"/>
        <item x="184"/>
        <item x="345"/>
        <item x="328"/>
        <item x="234"/>
        <item x="341"/>
        <item x="302"/>
        <item x="261"/>
        <item x="72"/>
        <item x="343"/>
        <item x="138"/>
        <item x="269"/>
        <item x="226"/>
        <item x="51"/>
        <item x="90"/>
        <item x="141"/>
        <item x="11"/>
        <item x="333"/>
        <item x="249"/>
        <item x="31"/>
        <item x="205"/>
        <item x="319"/>
        <item x="50"/>
        <item x="121"/>
        <item x="331"/>
        <item x="29"/>
        <item x="317"/>
        <item x="294"/>
        <item x="140"/>
        <item x="162"/>
        <item x="301"/>
        <item x="87"/>
        <item x="39"/>
        <item x="175"/>
        <item x="10"/>
        <item x="311"/>
        <item x="360"/>
        <item x="291"/>
        <item x="211"/>
        <item x="103"/>
        <item x="95"/>
        <item x="92"/>
        <item x="13"/>
        <item x="41"/>
        <item x="7"/>
        <item x="27"/>
        <item x="209"/>
        <item x="332"/>
        <item x="299"/>
        <item x="335"/>
        <item x="351"/>
        <item x="251"/>
        <item x="359"/>
        <item x="255"/>
        <item x="107"/>
        <item x="81"/>
        <item x="0"/>
        <item x="119"/>
        <item x="327"/>
        <item x="98"/>
        <item x="348"/>
        <item x="45"/>
        <item x="153"/>
        <item x="250"/>
        <item x="28"/>
        <item x="88"/>
        <item x="125"/>
        <item x="274"/>
        <item x="115"/>
        <item x="277"/>
        <item x="199"/>
        <item x="276"/>
        <item x="244"/>
        <item x="221"/>
        <item x="289"/>
        <item t="default"/>
      </items>
    </pivotField>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8">
        <item x="1"/>
        <item x="4"/>
        <item x="5"/>
        <item x="3"/>
        <item x="6"/>
        <item x="2"/>
        <item x="0"/>
        <item t="default"/>
      </items>
    </pivotField>
    <pivotField showAll="0"/>
    <pivotField showAll="0"/>
    <pivotField showAll="0">
      <items count="32">
        <item x="26"/>
        <item x="13"/>
        <item x="18"/>
        <item x="8"/>
        <item x="20"/>
        <item x="23"/>
        <item x="6"/>
        <item x="16"/>
        <item x="9"/>
        <item x="3"/>
        <item x="10"/>
        <item x="28"/>
        <item x="27"/>
        <item x="24"/>
        <item x="5"/>
        <item x="30"/>
        <item x="2"/>
        <item x="1"/>
        <item x="7"/>
        <item x="17"/>
        <item x="19"/>
        <item x="22"/>
        <item x="14"/>
        <item x="4"/>
        <item x="0"/>
        <item x="25"/>
        <item x="11"/>
        <item x="21"/>
        <item x="12"/>
        <item x="15"/>
        <item x="29"/>
        <item t="default"/>
      </items>
    </pivotField>
    <pivotField showAll="0">
      <items count="13">
        <item x="4"/>
        <item x="9"/>
        <item x="5"/>
        <item x="7"/>
        <item x="2"/>
        <item x="6"/>
        <item x="0"/>
        <item x="11"/>
        <item x="10"/>
        <item x="8"/>
        <item x="1"/>
        <item x="3"/>
        <item t="default"/>
      </items>
    </pivotField>
    <pivotField showAll="0">
      <items count="3">
        <item x="1"/>
        <item x="0"/>
        <item t="default"/>
      </items>
    </pivotField>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19"/>
    <field x="6"/>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Items count="1">
    <i/>
  </colItems>
  <dataFields count="1">
    <dataField name="Sum of Quantity" fld="8"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A3BD4B-6801-4A77-8D76-DED6E2C8B378}" name="Total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2:B28" firstHeaderRow="1" firstDataRow="1" firstDataCol="1"/>
  <pivotFields count="20">
    <pivotField showAll="0"/>
    <pivotField showAll="0"/>
    <pivotField showAll="0">
      <items count="362">
        <item h="1" x="216"/>
        <item x="315"/>
        <item x="123"/>
        <item x="68"/>
        <item x="118"/>
        <item x="133"/>
        <item x="85"/>
        <item x="111"/>
        <item x="288"/>
        <item x="12"/>
        <item x="100"/>
        <item x="329"/>
        <item x="181"/>
        <item x="78"/>
        <item x="229"/>
        <item x="286"/>
        <item x="2"/>
        <item x="326"/>
        <item x="213"/>
        <item x="132"/>
        <item x="155"/>
        <item x="93"/>
        <item x="97"/>
        <item x="166"/>
        <item x="222"/>
        <item x="134"/>
        <item x="89"/>
        <item x="246"/>
        <item x="201"/>
        <item x="285"/>
        <item x="292"/>
        <item x="192"/>
        <item x="86"/>
        <item x="171"/>
        <item x="339"/>
        <item x="65"/>
        <item x="187"/>
        <item x="198"/>
        <item x="157"/>
        <item x="139"/>
        <item x="320"/>
        <item x="309"/>
        <item x="352"/>
        <item x="40"/>
        <item x="147"/>
        <item x="37"/>
        <item x="207"/>
        <item x="321"/>
        <item x="344"/>
        <item x="67"/>
        <item x="248"/>
        <item x="112"/>
        <item x="230"/>
        <item x="15"/>
        <item x="18"/>
        <item x="169"/>
        <item x="58"/>
        <item x="349"/>
        <item x="16"/>
        <item x="310"/>
        <item x="21"/>
        <item x="281"/>
        <item x="238"/>
        <item x="220"/>
        <item x="30"/>
        <item x="307"/>
        <item x="106"/>
        <item x="182"/>
        <item x="25"/>
        <item x="135"/>
        <item x="347"/>
        <item x="19"/>
        <item x="164"/>
        <item x="174"/>
        <item x="227"/>
        <item x="180"/>
        <item x="150"/>
        <item x="330"/>
        <item x="152"/>
        <item x="271"/>
        <item x="143"/>
        <item x="163"/>
        <item x="52"/>
        <item x="270"/>
        <item x="146"/>
        <item x="241"/>
        <item x="323"/>
        <item x="104"/>
        <item x="43"/>
        <item x="69"/>
        <item x="203"/>
        <item x="185"/>
        <item x="342"/>
        <item x="122"/>
        <item x="208"/>
        <item x="128"/>
        <item x="243"/>
        <item x="232"/>
        <item x="231"/>
        <item x="214"/>
        <item x="177"/>
        <item x="233"/>
        <item x="300"/>
        <item x="56"/>
        <item x="80"/>
        <item x="160"/>
        <item x="23"/>
        <item x="109"/>
        <item x="102"/>
        <item x="73"/>
        <item x="188"/>
        <item x="36"/>
        <item x="350"/>
        <item x="218"/>
        <item x="242"/>
        <item x="183"/>
        <item x="312"/>
        <item x="356"/>
        <item x="262"/>
        <item x="272"/>
        <item x="223"/>
        <item x="296"/>
        <item x="77"/>
        <item x="46"/>
        <item x="126"/>
        <item x="314"/>
        <item x="245"/>
        <item x="322"/>
        <item x="193"/>
        <item x="239"/>
        <item x="53"/>
        <item x="130"/>
        <item x="287"/>
        <item x="259"/>
        <item x="357"/>
        <item x="142"/>
        <item x="217"/>
        <item x="84"/>
        <item x="197"/>
        <item x="154"/>
        <item x="278"/>
        <item x="280"/>
        <item x="282"/>
        <item x="76"/>
        <item x="64"/>
        <item x="172"/>
        <item x="202"/>
        <item x="173"/>
        <item x="113"/>
        <item x="1"/>
        <item x="275"/>
        <item x="295"/>
        <item x="190"/>
        <item x="129"/>
        <item x="82"/>
        <item x="108"/>
        <item x="324"/>
        <item x="195"/>
        <item x="267"/>
        <item x="224"/>
        <item x="47"/>
        <item x="74"/>
        <item x="131"/>
        <item x="206"/>
        <item x="247"/>
        <item x="32"/>
        <item x="258"/>
        <item x="110"/>
        <item x="61"/>
        <item x="306"/>
        <item x="303"/>
        <item x="167"/>
        <item x="279"/>
        <item x="293"/>
        <item x="33"/>
        <item x="210"/>
        <item x="120"/>
        <item x="55"/>
        <item x="305"/>
        <item x="268"/>
        <item x="57"/>
        <item x="79"/>
        <item x="99"/>
        <item x="283"/>
        <item x="355"/>
        <item x="159"/>
        <item x="14"/>
        <item x="219"/>
        <item x="318"/>
        <item x="101"/>
        <item x="96"/>
        <item x="42"/>
        <item x="200"/>
        <item x="237"/>
        <item x="325"/>
        <item x="358"/>
        <item x="105"/>
        <item x="149"/>
        <item x="165"/>
        <item x="178"/>
        <item x="3"/>
        <item x="196"/>
        <item x="91"/>
        <item x="54"/>
        <item x="179"/>
        <item x="308"/>
        <item x="254"/>
        <item x="189"/>
        <item x="265"/>
        <item x="204"/>
        <item x="354"/>
        <item x="212"/>
        <item x="49"/>
        <item x="38"/>
        <item x="145"/>
        <item x="346"/>
        <item x="337"/>
        <item x="297"/>
        <item x="273"/>
        <item x="20"/>
        <item x="22"/>
        <item x="75"/>
        <item x="353"/>
        <item x="144"/>
        <item x="8"/>
        <item x="313"/>
        <item x="263"/>
        <item x="264"/>
        <item x="284"/>
        <item x="225"/>
        <item x="156"/>
        <item x="94"/>
        <item x="176"/>
        <item x="5"/>
        <item x="252"/>
        <item x="60"/>
        <item x="235"/>
        <item x="116"/>
        <item x="336"/>
        <item x="298"/>
        <item x="215"/>
        <item x="340"/>
        <item x="114"/>
        <item x="148"/>
        <item x="170"/>
        <item x="62"/>
        <item x="228"/>
        <item x="34"/>
        <item x="26"/>
        <item x="137"/>
        <item x="186"/>
        <item x="253"/>
        <item x="260"/>
        <item x="161"/>
        <item x="316"/>
        <item x="59"/>
        <item x="304"/>
        <item x="266"/>
        <item x="24"/>
        <item x="257"/>
        <item x="338"/>
        <item x="191"/>
        <item x="151"/>
        <item x="168"/>
        <item x="124"/>
        <item x="17"/>
        <item x="48"/>
        <item x="9"/>
        <item x="194"/>
        <item x="236"/>
        <item x="83"/>
        <item x="6"/>
        <item x="334"/>
        <item x="290"/>
        <item x="136"/>
        <item x="70"/>
        <item x="71"/>
        <item x="44"/>
        <item x="66"/>
        <item x="240"/>
        <item x="117"/>
        <item x="256"/>
        <item x="63"/>
        <item x="127"/>
        <item x="158"/>
        <item x="4"/>
        <item x="35"/>
        <item x="184"/>
        <item x="345"/>
        <item x="328"/>
        <item x="234"/>
        <item x="341"/>
        <item x="302"/>
        <item x="261"/>
        <item x="72"/>
        <item x="343"/>
        <item x="138"/>
        <item x="269"/>
        <item x="226"/>
        <item x="51"/>
        <item x="90"/>
        <item x="141"/>
        <item x="11"/>
        <item x="333"/>
        <item x="249"/>
        <item x="31"/>
        <item x="205"/>
        <item x="319"/>
        <item x="50"/>
        <item x="121"/>
        <item x="331"/>
        <item x="29"/>
        <item x="317"/>
        <item x="294"/>
        <item x="140"/>
        <item x="162"/>
        <item x="301"/>
        <item x="87"/>
        <item x="39"/>
        <item x="175"/>
        <item x="10"/>
        <item x="311"/>
        <item x="360"/>
        <item x="291"/>
        <item x="211"/>
        <item x="103"/>
        <item x="95"/>
        <item x="92"/>
        <item x="13"/>
        <item x="41"/>
        <item x="7"/>
        <item x="27"/>
        <item x="209"/>
        <item x="332"/>
        <item x="299"/>
        <item x="335"/>
        <item x="351"/>
        <item x="251"/>
        <item x="359"/>
        <item x="255"/>
        <item x="107"/>
        <item x="81"/>
        <item x="0"/>
        <item x="119"/>
        <item x="327"/>
        <item x="98"/>
        <item x="348"/>
        <item x="45"/>
        <item x="153"/>
        <item x="250"/>
        <item x="28"/>
        <item x="88"/>
        <item x="125"/>
        <item x="274"/>
        <item x="115"/>
        <item x="277"/>
        <item x="199"/>
        <item x="276"/>
        <item x="244"/>
        <item x="221"/>
        <item x="289"/>
        <item t="default"/>
      </items>
    </pivotField>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items count="8">
        <item x="1"/>
        <item x="4"/>
        <item x="5"/>
        <item x="3"/>
        <item x="6"/>
        <item x="2"/>
        <item x="0"/>
        <item t="default"/>
      </items>
    </pivotField>
    <pivotField showAll="0"/>
    <pivotField showAll="0"/>
    <pivotField showAll="0">
      <items count="32">
        <item x="26"/>
        <item x="13"/>
        <item x="18"/>
        <item x="8"/>
        <item x="20"/>
        <item x="23"/>
        <item x="6"/>
        <item x="16"/>
        <item x="9"/>
        <item x="3"/>
        <item x="10"/>
        <item x="28"/>
        <item x="27"/>
        <item x="24"/>
        <item x="5"/>
        <item x="30"/>
        <item x="2"/>
        <item x="1"/>
        <item x="7"/>
        <item x="17"/>
        <item x="19"/>
        <item x="22"/>
        <item x="14"/>
        <item x="4"/>
        <item x="0"/>
        <item x="25"/>
        <item x="11"/>
        <item x="21"/>
        <item x="12"/>
        <item x="15"/>
        <item x="29"/>
        <item t="default"/>
      </items>
    </pivotField>
    <pivotField showAll="0">
      <items count="13">
        <item x="4"/>
        <item x="9"/>
        <item x="5"/>
        <item x="7"/>
        <item x="2"/>
        <item x="6"/>
        <item x="0"/>
        <item x="11"/>
        <item x="10"/>
        <item x="8"/>
        <item x="1"/>
        <item x="3"/>
        <item t="default"/>
      </items>
    </pivotField>
    <pivotField showAll="0">
      <items count="3">
        <item x="1"/>
        <item x="0"/>
        <item t="default"/>
      </items>
    </pivotField>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19"/>
    <field x="6"/>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rowItems>
  <colItems count="1">
    <i/>
  </colItems>
  <dataFields count="1">
    <dataField name="Sum of Price" fld="11"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52D81D-E348-4D80-A3A1-0474FC75A7D6}" name="Top5Produc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J2:K7" firstHeaderRow="1" firstDataRow="1" firstDataCol="1"/>
  <pivotFields count="20">
    <pivotField showAll="0"/>
    <pivotField showAll="0"/>
    <pivotField showAll="0">
      <items count="362">
        <item h="1" x="216"/>
        <item x="315"/>
        <item x="123"/>
        <item x="68"/>
        <item x="118"/>
        <item x="133"/>
        <item x="85"/>
        <item x="111"/>
        <item x="288"/>
        <item x="12"/>
        <item x="100"/>
        <item x="329"/>
        <item x="181"/>
        <item x="78"/>
        <item x="229"/>
        <item x="286"/>
        <item x="2"/>
        <item x="326"/>
        <item x="213"/>
        <item x="132"/>
        <item x="155"/>
        <item x="93"/>
        <item x="97"/>
        <item x="166"/>
        <item x="222"/>
        <item x="134"/>
        <item x="89"/>
        <item x="246"/>
        <item x="201"/>
        <item x="285"/>
        <item x="292"/>
        <item x="192"/>
        <item x="86"/>
        <item x="171"/>
        <item x="339"/>
        <item x="65"/>
        <item x="187"/>
        <item x="198"/>
        <item x="157"/>
        <item x="139"/>
        <item x="320"/>
        <item x="309"/>
        <item x="352"/>
        <item x="40"/>
        <item x="147"/>
        <item x="37"/>
        <item x="207"/>
        <item x="321"/>
        <item x="344"/>
        <item x="67"/>
        <item x="248"/>
        <item x="112"/>
        <item x="230"/>
        <item x="15"/>
        <item x="18"/>
        <item x="169"/>
        <item x="58"/>
        <item x="349"/>
        <item x="16"/>
        <item x="310"/>
        <item x="21"/>
        <item x="281"/>
        <item x="238"/>
        <item x="220"/>
        <item x="30"/>
        <item x="307"/>
        <item x="106"/>
        <item x="182"/>
        <item x="25"/>
        <item x="135"/>
        <item x="347"/>
        <item x="19"/>
        <item x="164"/>
        <item x="174"/>
        <item x="227"/>
        <item x="180"/>
        <item x="150"/>
        <item x="330"/>
        <item x="152"/>
        <item x="271"/>
        <item x="143"/>
        <item x="163"/>
        <item x="52"/>
        <item x="270"/>
        <item x="146"/>
        <item x="241"/>
        <item x="323"/>
        <item x="104"/>
        <item x="43"/>
        <item x="69"/>
        <item x="203"/>
        <item x="185"/>
        <item x="342"/>
        <item x="122"/>
        <item x="208"/>
        <item x="128"/>
        <item x="243"/>
        <item x="232"/>
        <item x="231"/>
        <item x="214"/>
        <item x="177"/>
        <item x="233"/>
        <item x="300"/>
        <item x="56"/>
        <item x="80"/>
        <item x="160"/>
        <item x="23"/>
        <item x="109"/>
        <item x="102"/>
        <item x="73"/>
        <item x="188"/>
        <item x="36"/>
        <item x="350"/>
        <item x="218"/>
        <item x="242"/>
        <item x="183"/>
        <item x="312"/>
        <item x="356"/>
        <item x="262"/>
        <item x="272"/>
        <item x="223"/>
        <item x="296"/>
        <item x="77"/>
        <item x="46"/>
        <item x="126"/>
        <item x="314"/>
        <item x="245"/>
        <item x="322"/>
        <item x="193"/>
        <item x="239"/>
        <item x="53"/>
        <item x="130"/>
        <item x="287"/>
        <item x="259"/>
        <item x="357"/>
        <item x="142"/>
        <item x="217"/>
        <item x="84"/>
        <item x="197"/>
        <item x="154"/>
        <item x="278"/>
        <item x="280"/>
        <item x="282"/>
        <item x="76"/>
        <item x="64"/>
        <item x="172"/>
        <item x="202"/>
        <item x="173"/>
        <item x="113"/>
        <item x="1"/>
        <item x="275"/>
        <item x="295"/>
        <item x="190"/>
        <item x="129"/>
        <item x="82"/>
        <item x="108"/>
        <item x="324"/>
        <item x="195"/>
        <item x="267"/>
        <item x="224"/>
        <item x="47"/>
        <item x="74"/>
        <item x="131"/>
        <item x="206"/>
        <item x="247"/>
        <item x="32"/>
        <item x="258"/>
        <item x="110"/>
        <item x="61"/>
        <item x="306"/>
        <item x="303"/>
        <item x="167"/>
        <item x="279"/>
        <item x="293"/>
        <item x="33"/>
        <item x="210"/>
        <item x="120"/>
        <item x="55"/>
        <item x="305"/>
        <item x="268"/>
        <item x="57"/>
        <item x="79"/>
        <item x="99"/>
        <item x="283"/>
        <item x="355"/>
        <item x="159"/>
        <item x="14"/>
        <item x="219"/>
        <item x="318"/>
        <item x="101"/>
        <item x="96"/>
        <item x="42"/>
        <item x="200"/>
        <item x="237"/>
        <item x="325"/>
        <item x="358"/>
        <item x="105"/>
        <item x="149"/>
        <item x="165"/>
        <item x="178"/>
        <item x="3"/>
        <item x="196"/>
        <item x="91"/>
        <item x="54"/>
        <item x="179"/>
        <item x="308"/>
        <item x="254"/>
        <item x="189"/>
        <item x="265"/>
        <item x="204"/>
        <item x="354"/>
        <item x="212"/>
        <item x="49"/>
        <item x="38"/>
        <item x="145"/>
        <item x="346"/>
        <item x="337"/>
        <item x="297"/>
        <item x="273"/>
        <item x="20"/>
        <item x="22"/>
        <item x="75"/>
        <item x="353"/>
        <item x="144"/>
        <item x="8"/>
        <item x="313"/>
        <item x="263"/>
        <item x="264"/>
        <item x="284"/>
        <item x="225"/>
        <item x="156"/>
        <item x="94"/>
        <item x="176"/>
        <item x="5"/>
        <item x="252"/>
        <item x="60"/>
        <item x="235"/>
        <item x="116"/>
        <item x="336"/>
        <item x="298"/>
        <item x="215"/>
        <item x="340"/>
        <item x="114"/>
        <item x="148"/>
        <item x="170"/>
        <item x="62"/>
        <item x="228"/>
        <item x="34"/>
        <item x="26"/>
        <item x="137"/>
        <item x="186"/>
        <item x="253"/>
        <item x="260"/>
        <item x="161"/>
        <item x="316"/>
        <item x="59"/>
        <item x="304"/>
        <item x="266"/>
        <item x="24"/>
        <item x="257"/>
        <item x="338"/>
        <item x="191"/>
        <item x="151"/>
        <item x="168"/>
        <item x="124"/>
        <item x="17"/>
        <item x="48"/>
        <item x="9"/>
        <item x="194"/>
        <item x="236"/>
        <item x="83"/>
        <item x="6"/>
        <item x="334"/>
        <item x="290"/>
        <item x="136"/>
        <item x="70"/>
        <item x="71"/>
        <item x="44"/>
        <item x="66"/>
        <item x="240"/>
        <item x="117"/>
        <item x="256"/>
        <item x="63"/>
        <item x="127"/>
        <item x="158"/>
        <item x="4"/>
        <item x="35"/>
        <item x="184"/>
        <item x="345"/>
        <item x="328"/>
        <item x="234"/>
        <item x="341"/>
        <item x="302"/>
        <item x="261"/>
        <item x="72"/>
        <item x="343"/>
        <item x="138"/>
        <item x="269"/>
        <item x="226"/>
        <item x="51"/>
        <item x="90"/>
        <item x="141"/>
        <item x="11"/>
        <item x="333"/>
        <item x="249"/>
        <item x="31"/>
        <item x="205"/>
        <item x="319"/>
        <item x="50"/>
        <item x="121"/>
        <item x="331"/>
        <item x="29"/>
        <item x="317"/>
        <item x="294"/>
        <item x="140"/>
        <item x="162"/>
        <item x="301"/>
        <item x="87"/>
        <item x="39"/>
        <item x="175"/>
        <item x="10"/>
        <item x="311"/>
        <item x="360"/>
        <item x="291"/>
        <item x="211"/>
        <item x="103"/>
        <item x="95"/>
        <item x="92"/>
        <item x="13"/>
        <item x="41"/>
        <item x="7"/>
        <item x="27"/>
        <item x="209"/>
        <item x="332"/>
        <item x="299"/>
        <item x="335"/>
        <item x="351"/>
        <item x="251"/>
        <item x="359"/>
        <item x="255"/>
        <item x="107"/>
        <item x="81"/>
        <item x="0"/>
        <item x="119"/>
        <item x="327"/>
        <item x="98"/>
        <item x="348"/>
        <item x="45"/>
        <item x="153"/>
        <item x="250"/>
        <item x="28"/>
        <item x="88"/>
        <item x="125"/>
        <item x="274"/>
        <item x="115"/>
        <item x="277"/>
        <item x="199"/>
        <item x="276"/>
        <item x="244"/>
        <item x="221"/>
        <item x="289"/>
        <item t="default"/>
      </items>
    </pivotField>
    <pivotField showAll="0">
      <items count="48">
        <item x="29"/>
        <item x="10"/>
        <item x="6"/>
        <item x="25"/>
        <item x="4"/>
        <item x="32"/>
        <item x="40"/>
        <item x="35"/>
        <item x="0"/>
        <item x="8"/>
        <item x="2"/>
        <item x="41"/>
        <item x="45"/>
        <item x="17"/>
        <item x="18"/>
        <item x="13"/>
        <item x="37"/>
        <item x="34"/>
        <item x="16"/>
        <item x="9"/>
        <item x="22"/>
        <item x="24"/>
        <item x="27"/>
        <item x="44"/>
        <item x="33"/>
        <item x="46"/>
        <item x="31"/>
        <item x="15"/>
        <item x="19"/>
        <item x="11"/>
        <item x="39"/>
        <item x="1"/>
        <item x="30"/>
        <item x="43"/>
        <item x="20"/>
        <item x="5"/>
        <item x="36"/>
        <item x="21"/>
        <item x="28"/>
        <item x="23"/>
        <item x="14"/>
        <item x="3"/>
        <item x="38"/>
        <item x="7"/>
        <item x="26"/>
        <item x="42"/>
        <item x="12"/>
        <item t="default"/>
      </items>
    </pivotField>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pivotField axis="axisRow" showAll="0" measureFilter="1" sortType="ascending">
      <items count="70">
        <item x="60"/>
        <item x="31"/>
        <item x="34"/>
        <item x="16"/>
        <item x="1"/>
        <item x="39"/>
        <item x="24"/>
        <item x="19"/>
        <item x="56"/>
        <item x="30"/>
        <item x="63"/>
        <item x="7"/>
        <item x="46"/>
        <item x="41"/>
        <item x="22"/>
        <item x="13"/>
        <item x="49"/>
        <item x="27"/>
        <item x="35"/>
        <item x="37"/>
        <item x="47"/>
        <item x="25"/>
        <item x="14"/>
        <item x="28"/>
        <item x="0"/>
        <item x="29"/>
        <item x="20"/>
        <item x="23"/>
        <item x="32"/>
        <item x="59"/>
        <item x="67"/>
        <item x="4"/>
        <item x="53"/>
        <item x="18"/>
        <item x="10"/>
        <item x="17"/>
        <item x="5"/>
        <item x="65"/>
        <item x="42"/>
        <item x="52"/>
        <item x="9"/>
        <item x="6"/>
        <item x="61"/>
        <item x="36"/>
        <item x="12"/>
        <item x="45"/>
        <item x="15"/>
        <item x="40"/>
        <item x="55"/>
        <item x="8"/>
        <item x="58"/>
        <item x="50"/>
        <item x="66"/>
        <item x="26"/>
        <item x="3"/>
        <item x="57"/>
        <item x="38"/>
        <item x="21"/>
        <item x="62"/>
        <item x="54"/>
        <item x="11"/>
        <item x="51"/>
        <item x="64"/>
        <item x="48"/>
        <item x="44"/>
        <item x="68"/>
        <item x="2"/>
        <item x="43"/>
        <item x="33"/>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1"/>
        <item x="4"/>
        <item x="5"/>
        <item x="3"/>
        <item x="6"/>
        <item x="2"/>
        <item x="0"/>
        <item t="default"/>
      </items>
    </pivotField>
    <pivotField showAll="0"/>
    <pivotField showAll="0"/>
    <pivotField showAll="0">
      <items count="32">
        <item x="26"/>
        <item x="13"/>
        <item x="18"/>
        <item x="8"/>
        <item x="20"/>
        <item x="23"/>
        <item x="6"/>
        <item x="16"/>
        <item x="9"/>
        <item x="3"/>
        <item x="10"/>
        <item x="28"/>
        <item x="27"/>
        <item x="24"/>
        <item x="5"/>
        <item x="30"/>
        <item x="2"/>
        <item x="1"/>
        <item x="7"/>
        <item x="17"/>
        <item x="19"/>
        <item x="22"/>
        <item x="14"/>
        <item x="4"/>
        <item x="0"/>
        <item x="25"/>
        <item x="11"/>
        <item x="21"/>
        <item x="12"/>
        <item x="15"/>
        <item x="29"/>
        <item t="default"/>
      </items>
    </pivotField>
    <pivotField showAll="0">
      <items count="13">
        <item x="4"/>
        <item x="9"/>
        <item x="5"/>
        <item x="7"/>
        <item x="2"/>
        <item x="6"/>
        <item x="0"/>
        <item x="11"/>
        <item x="10"/>
        <item x="8"/>
        <item x="1"/>
        <item x="3"/>
        <item t="default"/>
      </items>
    </pivotField>
    <pivotField showAll="0">
      <items count="3">
        <item x="1"/>
        <item x="0"/>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5">
    <i>
      <x v="6"/>
    </i>
    <i>
      <x v="19"/>
    </i>
    <i>
      <x v="34"/>
    </i>
    <i>
      <x v="1"/>
    </i>
    <i>
      <x v="60"/>
    </i>
  </rowItems>
  <colItems count="1">
    <i/>
  </colItems>
  <dataFields count="1">
    <dataField name="Sum of OrderID"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1F8F0C8-5371-464A-973A-43E1AEC43E33}" sourceName="Month">
  <pivotTables>
    <pivotTable tabId="3" name="Top5Product"/>
    <pivotTable tabId="3" name="CategorySales"/>
    <pivotTable tabId="3" name="ItemSold"/>
    <pivotTable tabId="3" name="SalesByState"/>
    <pivotTable tabId="3" name="TotalSales"/>
    <pivotTable tabId="3" name="TotalItem"/>
    <pivotTable tabId="3" name="SalesMonth"/>
  </pivotTables>
  <data>
    <tabular pivotCacheId="114346976">
      <items count="12">
        <i x="4" s="1"/>
        <i x="9" s="1"/>
        <i x="5" s="1"/>
        <i x="7" s="1"/>
        <i x="2" s="1"/>
        <i x="6" s="1"/>
        <i x="0" s="1"/>
        <i x="11" s="1"/>
        <i x="10" s="1"/>
        <i x="8"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385C15E3-312B-478C-8490-FC8AB54CD43D}" sourceName="CategoryName">
  <pivotTables>
    <pivotTable tabId="3" name="Top5Product"/>
    <pivotTable tabId="3" name="CategorySales"/>
    <pivotTable tabId="3" name="ItemSold"/>
    <pivotTable tabId="3" name="PivotTable12"/>
    <pivotTable tabId="3" name="SalesByState"/>
    <pivotTable tabId="3" name="SalesMonth"/>
    <pivotTable tabId="3" name="TotalSales"/>
    <pivotTable tabId="3" name="TotalItem"/>
  </pivotTables>
  <data>
    <tabular pivotCacheId="114346976">
      <items count="7">
        <i x="1" s="1"/>
        <i x="4" s="1"/>
        <i x="5" s="1"/>
        <i x="3" s="1"/>
        <i x="6"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tate" xr10:uid="{35F6FE81-9512-4F3B-8F2F-7810759919DD}" sourceName="CustomerState">
  <pivotTables>
    <pivotTable tabId="3" name="Top5Product"/>
    <pivotTable tabId="3" name="CategorySales"/>
    <pivotTable tabId="3" name="ItemSold"/>
    <pivotTable tabId="3" name="PivotTable12"/>
    <pivotTable tabId="3" name="SalesByState"/>
    <pivotTable tabId="3" name="SalesMonth"/>
    <pivotTable tabId="3" name="TotalSales"/>
    <pivotTable tabId="3" name="TotalItem"/>
  </pivotTables>
  <data>
    <tabular pivotCacheId="114346976">
      <items count="47">
        <i x="29" s="1"/>
        <i x="10" s="1"/>
        <i x="6" s="1"/>
        <i x="25" s="1"/>
        <i x="4" s="1"/>
        <i x="32" s="1"/>
        <i x="40" s="1"/>
        <i x="35" s="1"/>
        <i x="0" s="1"/>
        <i x="8" s="1"/>
        <i x="2" s="1"/>
        <i x="41" s="1"/>
        <i x="45" s="1"/>
        <i x="17" s="1"/>
        <i x="18" s="1"/>
        <i x="13" s="1"/>
        <i x="37" s="1"/>
        <i x="34" s="1"/>
        <i x="16" s="1"/>
        <i x="9" s="1"/>
        <i x="22" s="1"/>
        <i x="24" s="1"/>
        <i x="27" s="1"/>
        <i x="44" s="1"/>
        <i x="33" s="1"/>
        <i x="46" s="1"/>
        <i x="31" s="1"/>
        <i x="15" s="1"/>
        <i x="19" s="1"/>
        <i x="11" s="1"/>
        <i x="39" s="1"/>
        <i x="1" s="1"/>
        <i x="30" s="1"/>
        <i x="43" s="1"/>
        <i x="20" s="1"/>
        <i x="5" s="1"/>
        <i x="36" s="1"/>
        <i x="21" s="1"/>
        <i x="28" s="1"/>
        <i x="23" s="1"/>
        <i x="14" s="1"/>
        <i x="3" s="1"/>
        <i x="38" s="1"/>
        <i x="7" s="1"/>
        <i x="26" s="1"/>
        <i x="42"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ECF1E9F-B6BC-4C61-B316-73011F869CFF}" sourceName="Year">
  <pivotTables>
    <pivotTable tabId="3" name="SalesByState"/>
    <pivotTable tabId="3" name="ItemSold"/>
    <pivotTable tabId="3" name="CategorySales"/>
    <pivotTable tabId="3" name="Top5Product"/>
    <pivotTable tabId="3" name="SalesMonth"/>
    <pivotTable tabId="3" name="TotalItem"/>
    <pivotTable tabId="3" name="TotalSales"/>
  </pivotTables>
  <data>
    <tabular pivotCacheId="1143469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F6C1BBF-9B13-4F5E-822A-2450186A8A0E}" cache="Slicer_Month" caption="Month" style="SlicerStyleDark5" rowHeight="241300"/>
  <slicer name="CategoryName" xr10:uid="{77D225F1-27BD-411D-B3FD-4BF55F332254}" cache="Slicer_CategoryName" caption="CategoryName" style="SlicerStyleDark5" rowHeight="241300"/>
  <slicer name="CustomerState" xr10:uid="{D47F2C02-BC81-4D23-9218-54FA80730FC2}" cache="Slicer_CustomerState" caption="CustomerState" style="SlicerStyleDark5" rowHeight="241300"/>
  <slicer name="Year" xr10:uid="{E35631E1-F12B-43F2-8615-56AE7B8310FF}" cache="Slicer_Year" caption="Year"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340"/>
  <sheetViews>
    <sheetView topLeftCell="F1" zoomScale="62" workbookViewId="0">
      <pane ySplit="1" topLeftCell="A3304" activePane="bottomLeft" state="frozen"/>
      <selection activeCell="E1" sqref="E1"/>
      <selection pane="bottomLeft" activeCell="H3331" sqref="H3331"/>
    </sheetView>
  </sheetViews>
  <sheetFormatPr defaultRowHeight="15" x14ac:dyDescent="0.25"/>
  <cols>
    <col min="1" max="1" width="13" bestFit="1" customWidth="1"/>
    <col min="2" max="2" width="14.140625" bestFit="1" customWidth="1"/>
    <col min="3" max="3" width="25.140625" bestFit="1" customWidth="1"/>
    <col min="4" max="4" width="86.7109375" bestFit="1" customWidth="1"/>
    <col min="5" max="5" width="17.5703125" bestFit="1" customWidth="1"/>
    <col min="6" max="6" width="31" bestFit="1" customWidth="1"/>
    <col min="7" max="7" width="26.7109375" bestFit="1" customWidth="1"/>
    <col min="8" max="8" width="20.7109375" bestFit="1" customWidth="1"/>
    <col min="9" max="9" width="16.28515625" bestFit="1" customWidth="1"/>
    <col min="10" max="10" width="11.5703125" bestFit="1" customWidth="1"/>
    <col min="11" max="11" width="15.7109375" customWidth="1"/>
    <col min="12" max="12" width="16" bestFit="1" customWidth="1"/>
    <col min="13" max="13" width="12.28515625" bestFit="1" customWidth="1"/>
    <col min="14" max="14" width="35" bestFit="1" customWidth="1"/>
    <col min="15" max="15" width="12.140625" bestFit="1" customWidth="1"/>
    <col min="16" max="16" width="8.28515625" bestFit="1" customWidth="1"/>
    <col min="17" max="17" width="16.28515625" bestFit="1" customWidth="1"/>
    <col min="18" max="18" width="22.5703125" bestFit="1" customWidth="1"/>
    <col min="19" max="19" width="19.42578125" bestFit="1" customWidth="1"/>
  </cols>
  <sheetData>
    <row r="1" spans="1:2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8740</v>
      </c>
      <c r="T1" s="2" t="s">
        <v>8737</v>
      </c>
      <c r="U1" s="2" t="s">
        <v>8738</v>
      </c>
      <c r="V1" s="2" t="s">
        <v>8739</v>
      </c>
    </row>
    <row r="2" spans="1:22" x14ac:dyDescent="0.25">
      <c r="A2">
        <v>1</v>
      </c>
      <c r="B2" t="s">
        <v>18</v>
      </c>
      <c r="C2" t="s">
        <v>19</v>
      </c>
      <c r="D2" t="s">
        <v>20</v>
      </c>
      <c r="E2" t="s">
        <v>21</v>
      </c>
      <c r="F2" t="s">
        <v>22</v>
      </c>
      <c r="G2" t="s">
        <v>23</v>
      </c>
      <c r="H2" t="s">
        <v>24</v>
      </c>
      <c r="I2">
        <v>20029</v>
      </c>
      <c r="J2">
        <v>2676</v>
      </c>
      <c r="K2" s="1">
        <v>44402</v>
      </c>
      <c r="L2" t="s">
        <v>25</v>
      </c>
      <c r="M2">
        <v>2</v>
      </c>
      <c r="N2" t="s">
        <v>26</v>
      </c>
      <c r="O2">
        <v>7</v>
      </c>
      <c r="P2">
        <v>29.99</v>
      </c>
      <c r="Q2" t="s">
        <v>27</v>
      </c>
      <c r="R2" t="s">
        <v>28</v>
      </c>
      <c r="S2">
        <f>P2*M2</f>
        <v>59.98</v>
      </c>
      <c r="T2">
        <f>DAY(K2)</f>
        <v>25</v>
      </c>
      <c r="U2" t="str">
        <f>TEXT(K2,"mmm")</f>
        <v>Jul</v>
      </c>
      <c r="V2">
        <f>YEAR(K2)</f>
        <v>2021</v>
      </c>
    </row>
    <row r="3" spans="1:22" x14ac:dyDescent="0.25">
      <c r="A3">
        <v>1</v>
      </c>
      <c r="B3" t="s">
        <v>18</v>
      </c>
      <c r="C3" t="s">
        <v>19</v>
      </c>
      <c r="D3" t="s">
        <v>20</v>
      </c>
      <c r="E3" t="s">
        <v>21</v>
      </c>
      <c r="F3" t="s">
        <v>22</v>
      </c>
      <c r="G3" t="s">
        <v>23</v>
      </c>
      <c r="H3" t="s">
        <v>24</v>
      </c>
      <c r="I3">
        <v>20029</v>
      </c>
      <c r="J3">
        <v>3144</v>
      </c>
      <c r="K3" s="1">
        <v>44518</v>
      </c>
      <c r="L3" t="s">
        <v>29</v>
      </c>
      <c r="M3">
        <v>5</v>
      </c>
      <c r="N3" t="s">
        <v>30</v>
      </c>
      <c r="O3">
        <v>1</v>
      </c>
      <c r="P3">
        <v>8.99</v>
      </c>
      <c r="Q3" t="s">
        <v>31</v>
      </c>
      <c r="R3" t="s">
        <v>32</v>
      </c>
      <c r="S3">
        <f t="shared" ref="S3:S66" si="0">P3*M3</f>
        <v>44.95</v>
      </c>
      <c r="T3">
        <f t="shared" ref="T3:T66" si="1">DAY(K3)</f>
        <v>18</v>
      </c>
      <c r="U3" t="str">
        <f t="shared" ref="U3:U66" si="2">TEXT(K3,"mmm")</f>
        <v>Nov</v>
      </c>
      <c r="V3">
        <f t="shared" ref="V3:V66" si="3">YEAR(K3)</f>
        <v>2021</v>
      </c>
    </row>
    <row r="4" spans="1:22" x14ac:dyDescent="0.25">
      <c r="A4">
        <v>2</v>
      </c>
      <c r="B4" t="s">
        <v>33</v>
      </c>
      <c r="C4" t="s">
        <v>34</v>
      </c>
      <c r="D4" t="s">
        <v>35</v>
      </c>
      <c r="E4" t="s">
        <v>36</v>
      </c>
      <c r="F4" t="s">
        <v>37</v>
      </c>
      <c r="G4" t="s">
        <v>38</v>
      </c>
      <c r="H4" t="s">
        <v>39</v>
      </c>
      <c r="I4">
        <v>11436</v>
      </c>
      <c r="J4">
        <v>2343</v>
      </c>
      <c r="K4" s="1">
        <v>44333</v>
      </c>
      <c r="L4" t="s">
        <v>40</v>
      </c>
      <c r="M4">
        <v>5</v>
      </c>
      <c r="N4" t="s">
        <v>41</v>
      </c>
      <c r="O4">
        <v>7</v>
      </c>
      <c r="P4">
        <v>27.5</v>
      </c>
      <c r="Q4" t="s">
        <v>27</v>
      </c>
      <c r="R4" t="s">
        <v>28</v>
      </c>
      <c r="S4">
        <f t="shared" si="0"/>
        <v>137.5</v>
      </c>
      <c r="T4">
        <f t="shared" si="1"/>
        <v>17</v>
      </c>
      <c r="U4" t="str">
        <f t="shared" si="2"/>
        <v>May</v>
      </c>
      <c r="V4">
        <f t="shared" si="3"/>
        <v>2021</v>
      </c>
    </row>
    <row r="5" spans="1:22" x14ac:dyDescent="0.25">
      <c r="A5">
        <v>3</v>
      </c>
      <c r="B5" t="s">
        <v>42</v>
      </c>
      <c r="C5" t="s">
        <v>43</v>
      </c>
      <c r="D5" t="s">
        <v>44</v>
      </c>
      <c r="E5" t="s">
        <v>45</v>
      </c>
      <c r="F5" t="s">
        <v>46</v>
      </c>
      <c r="G5" t="s">
        <v>47</v>
      </c>
      <c r="H5" t="s">
        <v>48</v>
      </c>
      <c r="I5">
        <v>30343</v>
      </c>
      <c r="J5">
        <v>1599</v>
      </c>
      <c r="K5" s="1">
        <v>44175</v>
      </c>
      <c r="L5" t="s">
        <v>49</v>
      </c>
      <c r="M5">
        <v>5</v>
      </c>
      <c r="N5" t="s">
        <v>50</v>
      </c>
      <c r="O5">
        <v>6</v>
      </c>
      <c r="P5">
        <v>684</v>
      </c>
      <c r="Q5" t="s">
        <v>51</v>
      </c>
      <c r="R5" t="s">
        <v>52</v>
      </c>
      <c r="S5">
        <f t="shared" si="0"/>
        <v>3420</v>
      </c>
      <c r="T5">
        <f t="shared" si="1"/>
        <v>10</v>
      </c>
      <c r="U5" t="str">
        <f t="shared" si="2"/>
        <v>Dec</v>
      </c>
      <c r="V5">
        <f t="shared" si="3"/>
        <v>2020</v>
      </c>
    </row>
    <row r="6" spans="1:22" x14ac:dyDescent="0.25">
      <c r="A6">
        <v>5</v>
      </c>
      <c r="B6" t="s">
        <v>53</v>
      </c>
      <c r="C6" t="s">
        <v>54</v>
      </c>
      <c r="D6" t="s">
        <v>55</v>
      </c>
      <c r="E6" t="s">
        <v>56</v>
      </c>
      <c r="F6" t="s">
        <v>57</v>
      </c>
      <c r="G6" t="s">
        <v>58</v>
      </c>
      <c r="H6" t="s">
        <v>59</v>
      </c>
      <c r="I6">
        <v>79705</v>
      </c>
      <c r="J6">
        <v>122</v>
      </c>
      <c r="K6" s="1">
        <v>43854</v>
      </c>
      <c r="L6" t="s">
        <v>60</v>
      </c>
      <c r="M6">
        <v>1</v>
      </c>
      <c r="N6" t="s">
        <v>61</v>
      </c>
      <c r="O6">
        <v>7</v>
      </c>
      <c r="P6">
        <v>37.99</v>
      </c>
      <c r="Q6" t="s">
        <v>27</v>
      </c>
      <c r="R6" t="s">
        <v>28</v>
      </c>
      <c r="S6">
        <f t="shared" si="0"/>
        <v>37.99</v>
      </c>
      <c r="T6">
        <f t="shared" si="1"/>
        <v>24</v>
      </c>
      <c r="U6" t="str">
        <f t="shared" si="2"/>
        <v>Jan</v>
      </c>
      <c r="V6">
        <f t="shared" si="3"/>
        <v>2020</v>
      </c>
    </row>
    <row r="7" spans="1:22" x14ac:dyDescent="0.25">
      <c r="A7">
        <v>5</v>
      </c>
      <c r="B7" t="s">
        <v>53</v>
      </c>
      <c r="C7" t="s">
        <v>54</v>
      </c>
      <c r="D7" t="s">
        <v>55</v>
      </c>
      <c r="E7" t="s">
        <v>56</v>
      </c>
      <c r="F7" t="s">
        <v>57</v>
      </c>
      <c r="G7" t="s">
        <v>58</v>
      </c>
      <c r="H7" t="s">
        <v>59</v>
      </c>
      <c r="I7">
        <v>79705</v>
      </c>
      <c r="J7">
        <v>3340</v>
      </c>
      <c r="K7" s="1">
        <v>44515</v>
      </c>
      <c r="L7" t="s">
        <v>62</v>
      </c>
      <c r="M7">
        <v>2</v>
      </c>
      <c r="N7" t="s">
        <v>63</v>
      </c>
      <c r="O7">
        <v>4</v>
      </c>
      <c r="P7">
        <v>15.5</v>
      </c>
      <c r="Q7" t="s">
        <v>64</v>
      </c>
      <c r="R7" t="s">
        <v>65</v>
      </c>
      <c r="S7">
        <f t="shared" si="0"/>
        <v>31</v>
      </c>
      <c r="T7">
        <f t="shared" si="1"/>
        <v>15</v>
      </c>
      <c r="U7" t="str">
        <f t="shared" si="2"/>
        <v>Nov</v>
      </c>
      <c r="V7">
        <f t="shared" si="3"/>
        <v>2021</v>
      </c>
    </row>
    <row r="8" spans="1:22" x14ac:dyDescent="0.25">
      <c r="A8">
        <v>6</v>
      </c>
      <c r="B8" t="s">
        <v>66</v>
      </c>
      <c r="C8" t="s">
        <v>67</v>
      </c>
      <c r="D8" t="s">
        <v>68</v>
      </c>
      <c r="E8" t="s">
        <v>69</v>
      </c>
      <c r="F8" t="s">
        <v>70</v>
      </c>
      <c r="G8" t="s">
        <v>71</v>
      </c>
      <c r="H8" t="s">
        <v>72</v>
      </c>
      <c r="I8">
        <v>94159</v>
      </c>
      <c r="J8">
        <v>326</v>
      </c>
      <c r="K8" s="1">
        <v>43897</v>
      </c>
      <c r="L8" t="s">
        <v>73</v>
      </c>
      <c r="M8">
        <v>5</v>
      </c>
      <c r="N8" t="s">
        <v>74</v>
      </c>
      <c r="O8">
        <v>1</v>
      </c>
      <c r="P8">
        <v>12</v>
      </c>
      <c r="Q8" t="s">
        <v>31</v>
      </c>
      <c r="R8" t="s">
        <v>32</v>
      </c>
      <c r="S8">
        <f t="shared" si="0"/>
        <v>60</v>
      </c>
      <c r="T8">
        <f t="shared" si="1"/>
        <v>7</v>
      </c>
      <c r="U8" t="str">
        <f t="shared" si="2"/>
        <v>Mar</v>
      </c>
      <c r="V8">
        <f t="shared" si="3"/>
        <v>2020</v>
      </c>
    </row>
    <row r="9" spans="1:22" x14ac:dyDescent="0.25">
      <c r="A9">
        <v>6</v>
      </c>
      <c r="B9" t="s">
        <v>66</v>
      </c>
      <c r="C9" t="s">
        <v>67</v>
      </c>
      <c r="D9" t="s">
        <v>68</v>
      </c>
      <c r="E9" t="s">
        <v>69</v>
      </c>
      <c r="F9" t="s">
        <v>70</v>
      </c>
      <c r="G9" t="s">
        <v>71</v>
      </c>
      <c r="H9" t="s">
        <v>72</v>
      </c>
      <c r="I9">
        <v>94159</v>
      </c>
      <c r="J9">
        <v>796</v>
      </c>
      <c r="K9" s="1">
        <v>44001</v>
      </c>
      <c r="L9" t="s">
        <v>75</v>
      </c>
      <c r="M9">
        <v>3</v>
      </c>
      <c r="N9" t="s">
        <v>76</v>
      </c>
      <c r="O9">
        <v>2</v>
      </c>
      <c r="P9">
        <v>89.95</v>
      </c>
      <c r="Q9" t="s">
        <v>77</v>
      </c>
      <c r="R9" t="s">
        <v>78</v>
      </c>
      <c r="S9">
        <f t="shared" si="0"/>
        <v>269.85000000000002</v>
      </c>
      <c r="T9">
        <f t="shared" si="1"/>
        <v>19</v>
      </c>
      <c r="U9" t="str">
        <f t="shared" si="2"/>
        <v>Jun</v>
      </c>
      <c r="V9">
        <f t="shared" si="3"/>
        <v>2020</v>
      </c>
    </row>
    <row r="10" spans="1:22" x14ac:dyDescent="0.25">
      <c r="A10">
        <v>7</v>
      </c>
      <c r="B10" t="s">
        <v>79</v>
      </c>
      <c r="C10" t="s">
        <v>80</v>
      </c>
      <c r="D10" t="s">
        <v>81</v>
      </c>
      <c r="E10" t="s">
        <v>82</v>
      </c>
      <c r="F10" t="s">
        <v>83</v>
      </c>
      <c r="G10" t="s">
        <v>84</v>
      </c>
      <c r="H10" t="s">
        <v>85</v>
      </c>
      <c r="I10">
        <v>73114</v>
      </c>
      <c r="J10">
        <v>2003</v>
      </c>
      <c r="K10" s="1">
        <v>44259</v>
      </c>
      <c r="L10" t="s">
        <v>86</v>
      </c>
      <c r="M10">
        <v>3</v>
      </c>
      <c r="N10" t="s">
        <v>87</v>
      </c>
      <c r="O10">
        <v>4</v>
      </c>
      <c r="P10">
        <v>23.99</v>
      </c>
      <c r="Q10" t="s">
        <v>64</v>
      </c>
      <c r="R10" t="s">
        <v>65</v>
      </c>
      <c r="S10">
        <f t="shared" si="0"/>
        <v>71.97</v>
      </c>
      <c r="T10">
        <f t="shared" si="1"/>
        <v>4</v>
      </c>
      <c r="U10" t="str">
        <f t="shared" si="2"/>
        <v>Mar</v>
      </c>
      <c r="V10">
        <f t="shared" si="3"/>
        <v>2021</v>
      </c>
    </row>
    <row r="11" spans="1:22" x14ac:dyDescent="0.25">
      <c r="A11">
        <v>8</v>
      </c>
      <c r="B11" t="s">
        <v>88</v>
      </c>
      <c r="C11" t="s">
        <v>89</v>
      </c>
      <c r="D11" t="s">
        <v>90</v>
      </c>
      <c r="E11" t="s">
        <v>91</v>
      </c>
      <c r="F11" t="s">
        <v>92</v>
      </c>
      <c r="G11" t="s">
        <v>93</v>
      </c>
      <c r="H11" t="s">
        <v>39</v>
      </c>
      <c r="I11">
        <v>14619</v>
      </c>
      <c r="J11">
        <v>481</v>
      </c>
      <c r="K11" s="1">
        <v>43930</v>
      </c>
      <c r="L11" t="s">
        <v>94</v>
      </c>
      <c r="M11">
        <v>5</v>
      </c>
      <c r="N11" t="s">
        <v>95</v>
      </c>
      <c r="O11">
        <v>7</v>
      </c>
      <c r="P11">
        <v>49</v>
      </c>
      <c r="Q11" t="s">
        <v>27</v>
      </c>
      <c r="R11" t="s">
        <v>28</v>
      </c>
      <c r="S11">
        <f t="shared" si="0"/>
        <v>245</v>
      </c>
      <c r="T11">
        <f t="shared" si="1"/>
        <v>9</v>
      </c>
      <c r="U11" t="str">
        <f t="shared" si="2"/>
        <v>Apr</v>
      </c>
      <c r="V11">
        <f t="shared" si="3"/>
        <v>2020</v>
      </c>
    </row>
    <row r="12" spans="1:22" x14ac:dyDescent="0.25">
      <c r="A12">
        <v>9</v>
      </c>
      <c r="B12" t="s">
        <v>96</v>
      </c>
      <c r="C12" t="s">
        <v>97</v>
      </c>
      <c r="D12" t="s">
        <v>98</v>
      </c>
      <c r="E12" t="s">
        <v>99</v>
      </c>
      <c r="F12" t="s">
        <v>100</v>
      </c>
      <c r="G12" t="s">
        <v>101</v>
      </c>
      <c r="H12" t="s">
        <v>102</v>
      </c>
      <c r="I12">
        <v>85705</v>
      </c>
      <c r="J12">
        <v>1470</v>
      </c>
      <c r="K12" s="1">
        <v>44146</v>
      </c>
      <c r="L12" t="s">
        <v>86</v>
      </c>
      <c r="M12">
        <v>3</v>
      </c>
      <c r="N12" t="s">
        <v>87</v>
      </c>
      <c r="O12">
        <v>4</v>
      </c>
      <c r="P12">
        <v>23.99</v>
      </c>
      <c r="Q12" t="s">
        <v>64</v>
      </c>
      <c r="R12" t="s">
        <v>65</v>
      </c>
      <c r="S12">
        <f t="shared" si="0"/>
        <v>71.97</v>
      </c>
      <c r="T12">
        <f t="shared" si="1"/>
        <v>11</v>
      </c>
      <c r="U12" t="str">
        <f t="shared" si="2"/>
        <v>Nov</v>
      </c>
      <c r="V12">
        <f t="shared" si="3"/>
        <v>2020</v>
      </c>
    </row>
    <row r="13" spans="1:22" x14ac:dyDescent="0.25">
      <c r="A13">
        <v>9</v>
      </c>
      <c r="B13" t="s">
        <v>96</v>
      </c>
      <c r="C13" t="s">
        <v>97</v>
      </c>
      <c r="D13" t="s">
        <v>98</v>
      </c>
      <c r="E13" t="s">
        <v>99</v>
      </c>
      <c r="F13" t="s">
        <v>100</v>
      </c>
      <c r="G13" t="s">
        <v>101</v>
      </c>
      <c r="H13" t="s">
        <v>102</v>
      </c>
      <c r="I13">
        <v>85705</v>
      </c>
      <c r="J13">
        <v>3054</v>
      </c>
      <c r="K13" s="1">
        <v>44496</v>
      </c>
      <c r="L13" t="s">
        <v>103</v>
      </c>
      <c r="M13">
        <v>5</v>
      </c>
      <c r="N13" t="s">
        <v>104</v>
      </c>
      <c r="O13">
        <v>3</v>
      </c>
      <c r="P13">
        <v>455</v>
      </c>
      <c r="Q13" t="s">
        <v>105</v>
      </c>
      <c r="R13" t="s">
        <v>106</v>
      </c>
      <c r="S13">
        <f t="shared" si="0"/>
        <v>2275</v>
      </c>
      <c r="T13">
        <f t="shared" si="1"/>
        <v>27</v>
      </c>
      <c r="U13" t="str">
        <f t="shared" si="2"/>
        <v>Oct</v>
      </c>
      <c r="V13">
        <f t="shared" si="3"/>
        <v>2021</v>
      </c>
    </row>
    <row r="14" spans="1:22" x14ac:dyDescent="0.25">
      <c r="A14">
        <v>9</v>
      </c>
      <c r="B14" t="s">
        <v>96</v>
      </c>
      <c r="C14" t="s">
        <v>97</v>
      </c>
      <c r="D14" t="s">
        <v>98</v>
      </c>
      <c r="E14" t="s">
        <v>99</v>
      </c>
      <c r="F14" t="s">
        <v>100</v>
      </c>
      <c r="G14" t="s">
        <v>101</v>
      </c>
      <c r="H14" t="s">
        <v>102</v>
      </c>
      <c r="I14">
        <v>85705</v>
      </c>
      <c r="J14">
        <v>3055</v>
      </c>
      <c r="K14" s="1">
        <v>44496</v>
      </c>
      <c r="L14" t="s">
        <v>103</v>
      </c>
      <c r="M14">
        <v>3</v>
      </c>
      <c r="N14" t="s">
        <v>104</v>
      </c>
      <c r="O14">
        <v>3</v>
      </c>
      <c r="P14">
        <v>455</v>
      </c>
      <c r="Q14" t="s">
        <v>105</v>
      </c>
      <c r="R14" t="s">
        <v>106</v>
      </c>
      <c r="S14">
        <f t="shared" si="0"/>
        <v>1365</v>
      </c>
      <c r="T14">
        <f t="shared" si="1"/>
        <v>27</v>
      </c>
      <c r="U14" t="str">
        <f t="shared" si="2"/>
        <v>Oct</v>
      </c>
      <c r="V14">
        <f t="shared" si="3"/>
        <v>2021</v>
      </c>
    </row>
    <row r="15" spans="1:22" x14ac:dyDescent="0.25">
      <c r="A15">
        <v>10</v>
      </c>
      <c r="B15" t="s">
        <v>107</v>
      </c>
      <c r="C15" t="s">
        <v>108</v>
      </c>
      <c r="D15" t="s">
        <v>109</v>
      </c>
      <c r="E15" t="s">
        <v>110</v>
      </c>
      <c r="F15" t="s">
        <v>111</v>
      </c>
      <c r="G15" t="s">
        <v>93</v>
      </c>
      <c r="H15" t="s">
        <v>39</v>
      </c>
      <c r="I15">
        <v>14614</v>
      </c>
      <c r="J15">
        <v>983</v>
      </c>
      <c r="K15" s="1">
        <v>44041</v>
      </c>
      <c r="L15" t="s">
        <v>112</v>
      </c>
      <c r="M15">
        <v>4</v>
      </c>
      <c r="N15" t="s">
        <v>113</v>
      </c>
      <c r="O15">
        <v>1</v>
      </c>
      <c r="P15">
        <v>11.99</v>
      </c>
      <c r="Q15" t="s">
        <v>31</v>
      </c>
      <c r="R15" t="s">
        <v>32</v>
      </c>
      <c r="S15">
        <f t="shared" si="0"/>
        <v>47.96</v>
      </c>
      <c r="T15">
        <f t="shared" si="1"/>
        <v>29</v>
      </c>
      <c r="U15" t="str">
        <f t="shared" si="2"/>
        <v>Jul</v>
      </c>
      <c r="V15">
        <f t="shared" si="3"/>
        <v>2020</v>
      </c>
    </row>
    <row r="16" spans="1:22" x14ac:dyDescent="0.25">
      <c r="A16">
        <v>10</v>
      </c>
      <c r="B16" t="s">
        <v>107</v>
      </c>
      <c r="C16" t="s">
        <v>108</v>
      </c>
      <c r="D16" t="s">
        <v>109</v>
      </c>
      <c r="E16" t="s">
        <v>110</v>
      </c>
      <c r="F16" t="s">
        <v>111</v>
      </c>
      <c r="G16" t="s">
        <v>93</v>
      </c>
      <c r="H16" t="s">
        <v>39</v>
      </c>
      <c r="I16">
        <v>14614</v>
      </c>
      <c r="J16">
        <v>1439</v>
      </c>
      <c r="K16" s="1">
        <v>44137</v>
      </c>
      <c r="L16" t="s">
        <v>114</v>
      </c>
      <c r="M16">
        <v>5</v>
      </c>
      <c r="N16" t="s">
        <v>115</v>
      </c>
      <c r="O16">
        <v>3</v>
      </c>
      <c r="P16">
        <v>499</v>
      </c>
      <c r="Q16" t="s">
        <v>105</v>
      </c>
      <c r="R16" t="s">
        <v>106</v>
      </c>
      <c r="S16">
        <f t="shared" si="0"/>
        <v>2495</v>
      </c>
      <c r="T16">
        <f t="shared" si="1"/>
        <v>2</v>
      </c>
      <c r="U16" t="str">
        <f t="shared" si="2"/>
        <v>Nov</v>
      </c>
      <c r="V16">
        <f t="shared" si="3"/>
        <v>2020</v>
      </c>
    </row>
    <row r="17" spans="1:22" x14ac:dyDescent="0.25">
      <c r="A17">
        <v>10</v>
      </c>
      <c r="B17" t="s">
        <v>107</v>
      </c>
      <c r="C17" t="s">
        <v>108</v>
      </c>
      <c r="D17" t="s">
        <v>109</v>
      </c>
      <c r="E17" t="s">
        <v>110</v>
      </c>
      <c r="F17" t="s">
        <v>111</v>
      </c>
      <c r="G17" t="s">
        <v>93</v>
      </c>
      <c r="H17" t="s">
        <v>39</v>
      </c>
      <c r="I17">
        <v>14614</v>
      </c>
      <c r="J17">
        <v>1886</v>
      </c>
      <c r="K17" s="1">
        <v>44236</v>
      </c>
      <c r="L17" t="s">
        <v>116</v>
      </c>
      <c r="M17">
        <v>3</v>
      </c>
      <c r="N17" t="s">
        <v>117</v>
      </c>
      <c r="O17">
        <v>2</v>
      </c>
      <c r="P17">
        <v>179</v>
      </c>
      <c r="Q17" t="s">
        <v>77</v>
      </c>
      <c r="R17" t="s">
        <v>78</v>
      </c>
      <c r="S17">
        <f t="shared" si="0"/>
        <v>537</v>
      </c>
      <c r="T17">
        <f t="shared" si="1"/>
        <v>9</v>
      </c>
      <c r="U17" t="str">
        <f t="shared" si="2"/>
        <v>Feb</v>
      </c>
      <c r="V17">
        <f t="shared" si="3"/>
        <v>2021</v>
      </c>
    </row>
    <row r="18" spans="1:22" x14ac:dyDescent="0.25">
      <c r="A18">
        <v>11</v>
      </c>
      <c r="B18" t="s">
        <v>118</v>
      </c>
      <c r="C18" t="s">
        <v>119</v>
      </c>
      <c r="D18" t="s">
        <v>120</v>
      </c>
      <c r="E18" t="s">
        <v>121</v>
      </c>
      <c r="F18" t="s">
        <v>122</v>
      </c>
      <c r="G18" t="s">
        <v>93</v>
      </c>
      <c r="H18" t="s">
        <v>39</v>
      </c>
      <c r="I18">
        <v>14604</v>
      </c>
      <c r="J18">
        <v>50</v>
      </c>
      <c r="K18" s="1">
        <v>43839</v>
      </c>
      <c r="L18" t="s">
        <v>123</v>
      </c>
      <c r="M18">
        <v>1</v>
      </c>
      <c r="N18" t="s">
        <v>124</v>
      </c>
      <c r="O18">
        <v>4</v>
      </c>
      <c r="P18">
        <v>12.99</v>
      </c>
      <c r="Q18" t="s">
        <v>64</v>
      </c>
      <c r="R18" t="s">
        <v>65</v>
      </c>
      <c r="S18">
        <f t="shared" si="0"/>
        <v>12.99</v>
      </c>
      <c r="T18">
        <f t="shared" si="1"/>
        <v>9</v>
      </c>
      <c r="U18" t="str">
        <f t="shared" si="2"/>
        <v>Jan</v>
      </c>
      <c r="V18">
        <f t="shared" si="3"/>
        <v>2020</v>
      </c>
    </row>
    <row r="19" spans="1:22" x14ac:dyDescent="0.25">
      <c r="A19">
        <v>12</v>
      </c>
      <c r="B19" t="s">
        <v>125</v>
      </c>
      <c r="C19" t="s">
        <v>126</v>
      </c>
      <c r="D19" t="s">
        <v>127</v>
      </c>
      <c r="E19" t="s">
        <v>128</v>
      </c>
      <c r="F19" t="s">
        <v>129</v>
      </c>
      <c r="G19" t="s">
        <v>130</v>
      </c>
      <c r="H19" t="s">
        <v>85</v>
      </c>
      <c r="I19">
        <v>73071</v>
      </c>
      <c r="J19">
        <v>528</v>
      </c>
      <c r="K19" s="1">
        <v>43944</v>
      </c>
      <c r="L19" t="s">
        <v>131</v>
      </c>
      <c r="M19">
        <v>5</v>
      </c>
      <c r="N19" t="s">
        <v>132</v>
      </c>
      <c r="O19">
        <v>7</v>
      </c>
      <c r="P19">
        <v>32.950000000000003</v>
      </c>
      <c r="Q19" t="s">
        <v>27</v>
      </c>
      <c r="R19" t="s">
        <v>28</v>
      </c>
      <c r="S19">
        <f t="shared" si="0"/>
        <v>164.75</v>
      </c>
      <c r="T19">
        <f t="shared" si="1"/>
        <v>23</v>
      </c>
      <c r="U19" t="str">
        <f t="shared" si="2"/>
        <v>Apr</v>
      </c>
      <c r="V19">
        <f t="shared" si="3"/>
        <v>2020</v>
      </c>
    </row>
    <row r="20" spans="1:22" x14ac:dyDescent="0.25">
      <c r="A20">
        <v>13</v>
      </c>
      <c r="B20" t="s">
        <v>133</v>
      </c>
      <c r="C20" t="s">
        <v>134</v>
      </c>
      <c r="D20" t="s">
        <v>135</v>
      </c>
      <c r="E20" t="s">
        <v>136</v>
      </c>
      <c r="F20" t="s">
        <v>137</v>
      </c>
      <c r="G20" t="s">
        <v>138</v>
      </c>
      <c r="H20" t="s">
        <v>139</v>
      </c>
      <c r="I20">
        <v>23237</v>
      </c>
      <c r="J20">
        <v>2186</v>
      </c>
      <c r="K20" s="1">
        <v>44301</v>
      </c>
      <c r="L20" t="s">
        <v>140</v>
      </c>
      <c r="M20">
        <v>6</v>
      </c>
      <c r="N20" t="s">
        <v>141</v>
      </c>
      <c r="O20">
        <v>4</v>
      </c>
      <c r="P20">
        <v>23.99</v>
      </c>
      <c r="Q20" t="s">
        <v>64</v>
      </c>
      <c r="R20" t="s">
        <v>65</v>
      </c>
      <c r="S20">
        <f t="shared" si="0"/>
        <v>143.94</v>
      </c>
      <c r="T20">
        <f t="shared" si="1"/>
        <v>15</v>
      </c>
      <c r="U20" t="str">
        <f t="shared" si="2"/>
        <v>Apr</v>
      </c>
      <c r="V20">
        <f t="shared" si="3"/>
        <v>2021</v>
      </c>
    </row>
    <row r="21" spans="1:22" x14ac:dyDescent="0.25">
      <c r="A21">
        <v>13</v>
      </c>
      <c r="B21" t="s">
        <v>133</v>
      </c>
      <c r="C21" t="s">
        <v>134</v>
      </c>
      <c r="D21" t="s">
        <v>135</v>
      </c>
      <c r="E21" t="s">
        <v>136</v>
      </c>
      <c r="F21" t="s">
        <v>137</v>
      </c>
      <c r="G21" t="s">
        <v>138</v>
      </c>
      <c r="H21" t="s">
        <v>139</v>
      </c>
      <c r="I21">
        <v>23237</v>
      </c>
      <c r="J21">
        <v>3205</v>
      </c>
      <c r="K21" s="1">
        <v>44530</v>
      </c>
      <c r="L21" t="s">
        <v>142</v>
      </c>
      <c r="M21">
        <v>4</v>
      </c>
      <c r="N21" t="s">
        <v>143</v>
      </c>
      <c r="O21">
        <v>3</v>
      </c>
      <c r="P21">
        <v>250</v>
      </c>
      <c r="Q21" t="s">
        <v>105</v>
      </c>
      <c r="R21" t="s">
        <v>106</v>
      </c>
      <c r="S21">
        <f t="shared" si="0"/>
        <v>1000</v>
      </c>
      <c r="T21">
        <f t="shared" si="1"/>
        <v>30</v>
      </c>
      <c r="U21" t="str">
        <f t="shared" si="2"/>
        <v>Nov</v>
      </c>
      <c r="V21">
        <f t="shared" si="3"/>
        <v>2021</v>
      </c>
    </row>
    <row r="22" spans="1:22" x14ac:dyDescent="0.25">
      <c r="A22">
        <v>14</v>
      </c>
      <c r="B22" t="s">
        <v>144</v>
      </c>
      <c r="C22" t="s">
        <v>145</v>
      </c>
      <c r="D22" t="s">
        <v>146</v>
      </c>
      <c r="E22" t="s">
        <v>147</v>
      </c>
      <c r="F22" t="s">
        <v>148</v>
      </c>
      <c r="G22" t="s">
        <v>149</v>
      </c>
      <c r="H22" t="s">
        <v>150</v>
      </c>
      <c r="I22">
        <v>33625</v>
      </c>
      <c r="J22">
        <v>2344</v>
      </c>
      <c r="K22" s="1">
        <v>44333</v>
      </c>
      <c r="L22" t="s">
        <v>151</v>
      </c>
      <c r="M22">
        <v>3</v>
      </c>
      <c r="N22" t="s">
        <v>152</v>
      </c>
      <c r="O22">
        <v>3</v>
      </c>
      <c r="P22">
        <v>250</v>
      </c>
      <c r="Q22" t="s">
        <v>105</v>
      </c>
      <c r="R22" t="s">
        <v>106</v>
      </c>
      <c r="S22">
        <f t="shared" si="0"/>
        <v>750</v>
      </c>
      <c r="T22">
        <f t="shared" si="1"/>
        <v>17</v>
      </c>
      <c r="U22" t="str">
        <f t="shared" si="2"/>
        <v>May</v>
      </c>
      <c r="V22">
        <f t="shared" si="3"/>
        <v>2021</v>
      </c>
    </row>
    <row r="23" spans="1:22" x14ac:dyDescent="0.25">
      <c r="A23">
        <v>14</v>
      </c>
      <c r="B23" t="s">
        <v>144</v>
      </c>
      <c r="C23" t="s">
        <v>145</v>
      </c>
      <c r="D23" t="s">
        <v>146</v>
      </c>
      <c r="E23" t="s">
        <v>147</v>
      </c>
      <c r="F23" t="s">
        <v>148</v>
      </c>
      <c r="G23" t="s">
        <v>149</v>
      </c>
      <c r="H23" t="s">
        <v>150</v>
      </c>
      <c r="I23">
        <v>33625</v>
      </c>
      <c r="J23">
        <v>2875</v>
      </c>
      <c r="K23" s="1">
        <v>44447</v>
      </c>
      <c r="L23" t="s">
        <v>153</v>
      </c>
      <c r="M23">
        <v>3</v>
      </c>
      <c r="N23" t="s">
        <v>154</v>
      </c>
      <c r="O23">
        <v>2</v>
      </c>
      <c r="P23">
        <v>54</v>
      </c>
      <c r="Q23" t="s">
        <v>77</v>
      </c>
      <c r="R23" t="s">
        <v>78</v>
      </c>
      <c r="S23">
        <f t="shared" si="0"/>
        <v>162</v>
      </c>
      <c r="T23">
        <f t="shared" si="1"/>
        <v>8</v>
      </c>
      <c r="U23" t="str">
        <f t="shared" si="2"/>
        <v>Sep</v>
      </c>
      <c r="V23">
        <f t="shared" si="3"/>
        <v>2021</v>
      </c>
    </row>
    <row r="24" spans="1:22" x14ac:dyDescent="0.25">
      <c r="A24">
        <v>16</v>
      </c>
      <c r="B24" t="s">
        <v>155</v>
      </c>
      <c r="C24" t="s">
        <v>156</v>
      </c>
      <c r="D24" t="s">
        <v>157</v>
      </c>
      <c r="E24" t="s">
        <v>158</v>
      </c>
      <c r="F24" t="s">
        <v>159</v>
      </c>
      <c r="G24" t="s">
        <v>160</v>
      </c>
      <c r="H24" t="s">
        <v>161</v>
      </c>
      <c r="I24">
        <v>20918</v>
      </c>
      <c r="J24">
        <v>1777</v>
      </c>
      <c r="K24" s="1">
        <v>44214</v>
      </c>
      <c r="L24" t="s">
        <v>162</v>
      </c>
      <c r="M24">
        <v>2</v>
      </c>
      <c r="N24" t="s">
        <v>163</v>
      </c>
      <c r="O24">
        <v>3</v>
      </c>
      <c r="P24">
        <v>399</v>
      </c>
      <c r="Q24" t="s">
        <v>105</v>
      </c>
      <c r="R24" t="s">
        <v>106</v>
      </c>
      <c r="S24">
        <f t="shared" si="0"/>
        <v>798</v>
      </c>
      <c r="T24">
        <f t="shared" si="1"/>
        <v>18</v>
      </c>
      <c r="U24" t="str">
        <f t="shared" si="2"/>
        <v>Jan</v>
      </c>
      <c r="V24">
        <f t="shared" si="3"/>
        <v>2021</v>
      </c>
    </row>
    <row r="25" spans="1:22" x14ac:dyDescent="0.25">
      <c r="A25">
        <v>16</v>
      </c>
      <c r="B25" t="s">
        <v>155</v>
      </c>
      <c r="C25" t="s">
        <v>156</v>
      </c>
      <c r="D25" t="s">
        <v>157</v>
      </c>
      <c r="E25" t="s">
        <v>158</v>
      </c>
      <c r="F25" t="s">
        <v>159</v>
      </c>
      <c r="G25" t="s">
        <v>160</v>
      </c>
      <c r="H25" t="s">
        <v>161</v>
      </c>
      <c r="I25">
        <v>20918</v>
      </c>
      <c r="J25">
        <v>2450</v>
      </c>
      <c r="K25" s="1">
        <v>44358</v>
      </c>
      <c r="L25" t="s">
        <v>164</v>
      </c>
      <c r="M25">
        <v>3</v>
      </c>
      <c r="N25" t="s">
        <v>165</v>
      </c>
      <c r="O25">
        <v>6</v>
      </c>
      <c r="P25">
        <v>599</v>
      </c>
      <c r="Q25" t="s">
        <v>51</v>
      </c>
      <c r="R25" t="s">
        <v>52</v>
      </c>
      <c r="S25">
        <f t="shared" si="0"/>
        <v>1797</v>
      </c>
      <c r="T25">
        <f t="shared" si="1"/>
        <v>11</v>
      </c>
      <c r="U25" t="str">
        <f t="shared" si="2"/>
        <v>Jun</v>
      </c>
      <c r="V25">
        <f t="shared" si="3"/>
        <v>2021</v>
      </c>
    </row>
    <row r="26" spans="1:22" x14ac:dyDescent="0.25">
      <c r="A26">
        <v>16</v>
      </c>
      <c r="B26" t="s">
        <v>155</v>
      </c>
      <c r="C26" t="s">
        <v>156</v>
      </c>
      <c r="D26" t="s">
        <v>157</v>
      </c>
      <c r="E26" t="s">
        <v>158</v>
      </c>
      <c r="F26" t="s">
        <v>159</v>
      </c>
      <c r="G26" t="s">
        <v>160</v>
      </c>
      <c r="H26" t="s">
        <v>161</v>
      </c>
      <c r="I26">
        <v>20918</v>
      </c>
      <c r="J26">
        <v>2661</v>
      </c>
      <c r="K26" s="1">
        <v>44397</v>
      </c>
      <c r="L26" t="s">
        <v>166</v>
      </c>
      <c r="M26">
        <v>4</v>
      </c>
      <c r="N26" t="s">
        <v>167</v>
      </c>
      <c r="O26">
        <v>2</v>
      </c>
      <c r="P26">
        <v>167</v>
      </c>
      <c r="Q26" t="s">
        <v>77</v>
      </c>
      <c r="R26" t="s">
        <v>78</v>
      </c>
      <c r="S26">
        <f t="shared" si="0"/>
        <v>668</v>
      </c>
      <c r="T26">
        <f t="shared" si="1"/>
        <v>20</v>
      </c>
      <c r="U26" t="str">
        <f t="shared" si="2"/>
        <v>Jul</v>
      </c>
      <c r="V26">
        <f t="shared" si="3"/>
        <v>2021</v>
      </c>
    </row>
    <row r="27" spans="1:22" x14ac:dyDescent="0.25">
      <c r="A27">
        <v>17</v>
      </c>
      <c r="B27" t="s">
        <v>168</v>
      </c>
      <c r="C27" t="s">
        <v>169</v>
      </c>
      <c r="D27" t="s">
        <v>170</v>
      </c>
      <c r="E27" t="s">
        <v>171</v>
      </c>
      <c r="F27" t="s">
        <v>172</v>
      </c>
      <c r="G27" t="s">
        <v>173</v>
      </c>
      <c r="H27" t="s">
        <v>174</v>
      </c>
      <c r="I27">
        <v>99522</v>
      </c>
      <c r="J27">
        <v>2710</v>
      </c>
      <c r="K27" s="1">
        <v>44411</v>
      </c>
      <c r="L27" t="s">
        <v>131</v>
      </c>
      <c r="M27">
        <v>3</v>
      </c>
      <c r="N27" t="s">
        <v>132</v>
      </c>
      <c r="O27">
        <v>7</v>
      </c>
      <c r="P27">
        <v>32.950000000000003</v>
      </c>
      <c r="Q27" t="s">
        <v>27</v>
      </c>
      <c r="R27" t="s">
        <v>28</v>
      </c>
      <c r="S27">
        <f t="shared" si="0"/>
        <v>98.850000000000009</v>
      </c>
      <c r="T27">
        <f t="shared" si="1"/>
        <v>3</v>
      </c>
      <c r="U27" t="str">
        <f t="shared" si="2"/>
        <v>Aug</v>
      </c>
      <c r="V27">
        <f t="shared" si="3"/>
        <v>2021</v>
      </c>
    </row>
    <row r="28" spans="1:22" x14ac:dyDescent="0.25">
      <c r="A28">
        <v>18</v>
      </c>
      <c r="B28" t="s">
        <v>175</v>
      </c>
      <c r="C28" t="s">
        <v>176</v>
      </c>
      <c r="D28" t="s">
        <v>177</v>
      </c>
      <c r="E28" t="s">
        <v>178</v>
      </c>
      <c r="F28" t="s">
        <v>179</v>
      </c>
      <c r="G28" t="s">
        <v>180</v>
      </c>
      <c r="H28" t="s">
        <v>181</v>
      </c>
      <c r="I28">
        <v>8638</v>
      </c>
      <c r="J28">
        <v>423</v>
      </c>
      <c r="K28" s="1">
        <v>43920</v>
      </c>
      <c r="L28" t="s">
        <v>182</v>
      </c>
      <c r="M28">
        <v>3</v>
      </c>
      <c r="N28" t="s">
        <v>183</v>
      </c>
      <c r="O28">
        <v>3</v>
      </c>
      <c r="P28">
        <v>395</v>
      </c>
      <c r="Q28" t="s">
        <v>105</v>
      </c>
      <c r="R28" t="s">
        <v>106</v>
      </c>
      <c r="S28">
        <f t="shared" si="0"/>
        <v>1185</v>
      </c>
      <c r="T28">
        <f t="shared" si="1"/>
        <v>30</v>
      </c>
      <c r="U28" t="str">
        <f t="shared" si="2"/>
        <v>Mar</v>
      </c>
      <c r="V28">
        <f t="shared" si="3"/>
        <v>2020</v>
      </c>
    </row>
    <row r="29" spans="1:22" x14ac:dyDescent="0.25">
      <c r="A29">
        <v>18</v>
      </c>
      <c r="B29" t="s">
        <v>175</v>
      </c>
      <c r="C29" t="s">
        <v>176</v>
      </c>
      <c r="D29" t="s">
        <v>177</v>
      </c>
      <c r="E29" t="s">
        <v>178</v>
      </c>
      <c r="F29" t="s">
        <v>179</v>
      </c>
      <c r="G29" t="s">
        <v>180</v>
      </c>
      <c r="H29" t="s">
        <v>181</v>
      </c>
      <c r="I29">
        <v>8638</v>
      </c>
      <c r="J29">
        <v>3156</v>
      </c>
      <c r="K29" s="1">
        <v>44521</v>
      </c>
      <c r="L29" t="s">
        <v>184</v>
      </c>
      <c r="M29">
        <v>3</v>
      </c>
      <c r="N29" t="s">
        <v>185</v>
      </c>
      <c r="O29">
        <v>4</v>
      </c>
      <c r="P29">
        <v>24.99</v>
      </c>
      <c r="Q29" t="s">
        <v>64</v>
      </c>
      <c r="R29" t="s">
        <v>65</v>
      </c>
      <c r="S29">
        <f t="shared" si="0"/>
        <v>74.97</v>
      </c>
      <c r="T29">
        <f t="shared" si="1"/>
        <v>21</v>
      </c>
      <c r="U29" t="str">
        <f t="shared" si="2"/>
        <v>Nov</v>
      </c>
      <c r="V29">
        <f t="shared" si="3"/>
        <v>2021</v>
      </c>
    </row>
    <row r="30" spans="1:22" x14ac:dyDescent="0.25">
      <c r="A30">
        <v>19</v>
      </c>
      <c r="B30" t="s">
        <v>186</v>
      </c>
      <c r="C30" t="s">
        <v>187</v>
      </c>
      <c r="D30" t="s">
        <v>188</v>
      </c>
      <c r="E30" t="s">
        <v>189</v>
      </c>
      <c r="F30" t="s">
        <v>190</v>
      </c>
      <c r="G30" t="s">
        <v>191</v>
      </c>
      <c r="H30" t="s">
        <v>192</v>
      </c>
      <c r="I30">
        <v>53705</v>
      </c>
      <c r="J30">
        <v>382</v>
      </c>
      <c r="K30" s="1">
        <v>43911</v>
      </c>
      <c r="L30" t="s">
        <v>193</v>
      </c>
      <c r="M30">
        <v>5</v>
      </c>
      <c r="N30" t="s">
        <v>194</v>
      </c>
      <c r="O30">
        <v>5</v>
      </c>
      <c r="P30">
        <v>245</v>
      </c>
      <c r="Q30" t="s">
        <v>195</v>
      </c>
      <c r="R30" t="s">
        <v>196</v>
      </c>
      <c r="S30">
        <f t="shared" si="0"/>
        <v>1225</v>
      </c>
      <c r="T30">
        <f t="shared" si="1"/>
        <v>21</v>
      </c>
      <c r="U30" t="str">
        <f t="shared" si="2"/>
        <v>Mar</v>
      </c>
      <c r="V30">
        <f t="shared" si="3"/>
        <v>2020</v>
      </c>
    </row>
    <row r="31" spans="1:22" x14ac:dyDescent="0.25">
      <c r="A31">
        <v>20</v>
      </c>
      <c r="B31" t="s">
        <v>197</v>
      </c>
      <c r="C31" t="s">
        <v>198</v>
      </c>
      <c r="D31" t="s">
        <v>199</v>
      </c>
      <c r="E31" t="s">
        <v>200</v>
      </c>
      <c r="F31" t="s">
        <v>201</v>
      </c>
      <c r="G31" t="s">
        <v>202</v>
      </c>
      <c r="H31" t="s">
        <v>203</v>
      </c>
      <c r="I31">
        <v>52405</v>
      </c>
      <c r="J31">
        <v>116</v>
      </c>
      <c r="K31" s="1">
        <v>43854</v>
      </c>
      <c r="L31" t="s">
        <v>204</v>
      </c>
      <c r="M31">
        <v>3</v>
      </c>
      <c r="N31" t="s">
        <v>205</v>
      </c>
      <c r="O31">
        <v>7</v>
      </c>
      <c r="P31">
        <v>34.99</v>
      </c>
      <c r="Q31" t="s">
        <v>27</v>
      </c>
      <c r="R31" t="s">
        <v>28</v>
      </c>
      <c r="S31">
        <f t="shared" si="0"/>
        <v>104.97</v>
      </c>
      <c r="T31">
        <f t="shared" si="1"/>
        <v>24</v>
      </c>
      <c r="U31" t="str">
        <f t="shared" si="2"/>
        <v>Jan</v>
      </c>
      <c r="V31">
        <f t="shared" si="3"/>
        <v>2020</v>
      </c>
    </row>
    <row r="32" spans="1:22" x14ac:dyDescent="0.25">
      <c r="A32">
        <v>20</v>
      </c>
      <c r="B32" t="s">
        <v>197</v>
      </c>
      <c r="C32" t="s">
        <v>198</v>
      </c>
      <c r="D32" t="s">
        <v>199</v>
      </c>
      <c r="E32" t="s">
        <v>200</v>
      </c>
      <c r="F32" t="s">
        <v>201</v>
      </c>
      <c r="G32" t="s">
        <v>202</v>
      </c>
      <c r="H32" t="s">
        <v>203</v>
      </c>
      <c r="I32">
        <v>52405</v>
      </c>
      <c r="J32">
        <v>461</v>
      </c>
      <c r="K32" s="1">
        <v>43926</v>
      </c>
      <c r="L32" t="s">
        <v>193</v>
      </c>
      <c r="M32">
        <v>6</v>
      </c>
      <c r="N32" t="s">
        <v>194</v>
      </c>
      <c r="O32">
        <v>5</v>
      </c>
      <c r="P32">
        <v>245</v>
      </c>
      <c r="Q32" t="s">
        <v>195</v>
      </c>
      <c r="R32" t="s">
        <v>196</v>
      </c>
      <c r="S32">
        <f t="shared" si="0"/>
        <v>1470</v>
      </c>
      <c r="T32">
        <f t="shared" si="1"/>
        <v>5</v>
      </c>
      <c r="U32" t="str">
        <f t="shared" si="2"/>
        <v>Apr</v>
      </c>
      <c r="V32">
        <f t="shared" si="3"/>
        <v>2020</v>
      </c>
    </row>
    <row r="33" spans="1:22" x14ac:dyDescent="0.25">
      <c r="A33">
        <v>20</v>
      </c>
      <c r="B33" t="s">
        <v>197</v>
      </c>
      <c r="C33" t="s">
        <v>198</v>
      </c>
      <c r="D33" t="s">
        <v>199</v>
      </c>
      <c r="E33" t="s">
        <v>200</v>
      </c>
      <c r="F33" t="s">
        <v>201</v>
      </c>
      <c r="G33" t="s">
        <v>202</v>
      </c>
      <c r="H33" t="s">
        <v>203</v>
      </c>
      <c r="I33">
        <v>52405</v>
      </c>
      <c r="J33">
        <v>2072</v>
      </c>
      <c r="K33" s="1">
        <v>44275</v>
      </c>
      <c r="L33" t="s">
        <v>112</v>
      </c>
      <c r="M33">
        <v>5</v>
      </c>
      <c r="N33" t="s">
        <v>113</v>
      </c>
      <c r="O33">
        <v>1</v>
      </c>
      <c r="P33">
        <v>11.99</v>
      </c>
      <c r="Q33" t="s">
        <v>31</v>
      </c>
      <c r="R33" t="s">
        <v>32</v>
      </c>
      <c r="S33">
        <f t="shared" si="0"/>
        <v>59.95</v>
      </c>
      <c r="T33">
        <f t="shared" si="1"/>
        <v>20</v>
      </c>
      <c r="U33" t="str">
        <f t="shared" si="2"/>
        <v>Mar</v>
      </c>
      <c r="V33">
        <f t="shared" si="3"/>
        <v>2021</v>
      </c>
    </row>
    <row r="34" spans="1:22" x14ac:dyDescent="0.25">
      <c r="A34">
        <v>20</v>
      </c>
      <c r="B34" t="s">
        <v>197</v>
      </c>
      <c r="C34" t="s">
        <v>198</v>
      </c>
      <c r="D34" t="s">
        <v>199</v>
      </c>
      <c r="E34" t="s">
        <v>200</v>
      </c>
      <c r="F34" t="s">
        <v>201</v>
      </c>
      <c r="G34" t="s">
        <v>202</v>
      </c>
      <c r="H34" t="s">
        <v>203</v>
      </c>
      <c r="I34">
        <v>52405</v>
      </c>
      <c r="J34">
        <v>2819</v>
      </c>
      <c r="K34" s="1">
        <v>44436</v>
      </c>
      <c r="L34" t="s">
        <v>112</v>
      </c>
      <c r="M34">
        <v>6</v>
      </c>
      <c r="N34" t="s">
        <v>113</v>
      </c>
      <c r="O34">
        <v>1</v>
      </c>
      <c r="P34">
        <v>11.99</v>
      </c>
      <c r="Q34" t="s">
        <v>31</v>
      </c>
      <c r="R34" t="s">
        <v>32</v>
      </c>
      <c r="S34">
        <f t="shared" si="0"/>
        <v>71.94</v>
      </c>
      <c r="T34">
        <f t="shared" si="1"/>
        <v>28</v>
      </c>
      <c r="U34" t="str">
        <f t="shared" si="2"/>
        <v>Aug</v>
      </c>
      <c r="V34">
        <f t="shared" si="3"/>
        <v>2021</v>
      </c>
    </row>
    <row r="35" spans="1:22" x14ac:dyDescent="0.25">
      <c r="A35">
        <v>22</v>
      </c>
      <c r="B35" t="s">
        <v>206</v>
      </c>
      <c r="C35" t="s">
        <v>207</v>
      </c>
      <c r="D35" t="s">
        <v>208</v>
      </c>
      <c r="E35" t="s">
        <v>209</v>
      </c>
      <c r="F35" t="s">
        <v>210</v>
      </c>
      <c r="G35" t="s">
        <v>211</v>
      </c>
      <c r="H35" t="s">
        <v>212</v>
      </c>
      <c r="I35">
        <v>37410</v>
      </c>
      <c r="J35">
        <v>388</v>
      </c>
      <c r="K35" s="1">
        <v>43912</v>
      </c>
      <c r="L35" t="s">
        <v>213</v>
      </c>
      <c r="M35">
        <v>5</v>
      </c>
      <c r="N35" t="s">
        <v>214</v>
      </c>
      <c r="O35">
        <v>5</v>
      </c>
      <c r="P35">
        <v>189</v>
      </c>
      <c r="Q35" t="s">
        <v>195</v>
      </c>
      <c r="R35" t="s">
        <v>196</v>
      </c>
      <c r="S35">
        <f t="shared" si="0"/>
        <v>945</v>
      </c>
      <c r="T35">
        <f t="shared" si="1"/>
        <v>22</v>
      </c>
      <c r="U35" t="str">
        <f t="shared" si="2"/>
        <v>Mar</v>
      </c>
      <c r="V35">
        <f t="shared" si="3"/>
        <v>2020</v>
      </c>
    </row>
    <row r="36" spans="1:22" x14ac:dyDescent="0.25">
      <c r="A36">
        <v>22</v>
      </c>
      <c r="B36" t="s">
        <v>206</v>
      </c>
      <c r="C36" t="s">
        <v>207</v>
      </c>
      <c r="D36" t="s">
        <v>208</v>
      </c>
      <c r="E36" t="s">
        <v>209</v>
      </c>
      <c r="F36" t="s">
        <v>210</v>
      </c>
      <c r="G36" t="s">
        <v>211</v>
      </c>
      <c r="H36" t="s">
        <v>212</v>
      </c>
      <c r="I36">
        <v>37410</v>
      </c>
      <c r="J36">
        <v>2524</v>
      </c>
      <c r="K36" s="1">
        <v>44370</v>
      </c>
      <c r="L36" t="s">
        <v>215</v>
      </c>
      <c r="M36">
        <v>3</v>
      </c>
      <c r="N36" t="s">
        <v>216</v>
      </c>
      <c r="O36">
        <v>1</v>
      </c>
      <c r="P36">
        <v>4.99</v>
      </c>
      <c r="Q36" t="s">
        <v>31</v>
      </c>
      <c r="R36" t="s">
        <v>32</v>
      </c>
      <c r="S36">
        <f t="shared" si="0"/>
        <v>14.97</v>
      </c>
      <c r="T36">
        <f t="shared" si="1"/>
        <v>23</v>
      </c>
      <c r="U36" t="str">
        <f t="shared" si="2"/>
        <v>Jun</v>
      </c>
      <c r="V36">
        <f t="shared" si="3"/>
        <v>2021</v>
      </c>
    </row>
    <row r="37" spans="1:22" x14ac:dyDescent="0.25">
      <c r="A37">
        <v>24</v>
      </c>
      <c r="B37" t="s">
        <v>217</v>
      </c>
      <c r="C37" t="s">
        <v>218</v>
      </c>
      <c r="D37" t="s">
        <v>219</v>
      </c>
      <c r="E37" t="s">
        <v>220</v>
      </c>
      <c r="F37" t="s">
        <v>221</v>
      </c>
      <c r="G37" t="s">
        <v>222</v>
      </c>
      <c r="H37" t="s">
        <v>223</v>
      </c>
      <c r="I37">
        <v>89595</v>
      </c>
      <c r="J37">
        <v>737</v>
      </c>
      <c r="K37" s="1">
        <v>43985</v>
      </c>
      <c r="L37" t="s">
        <v>73</v>
      </c>
      <c r="M37">
        <v>5</v>
      </c>
      <c r="N37" t="s">
        <v>74</v>
      </c>
      <c r="O37">
        <v>1</v>
      </c>
      <c r="P37">
        <v>12</v>
      </c>
      <c r="Q37" t="s">
        <v>31</v>
      </c>
      <c r="R37" t="s">
        <v>32</v>
      </c>
      <c r="S37">
        <f t="shared" si="0"/>
        <v>60</v>
      </c>
      <c r="T37">
        <f t="shared" si="1"/>
        <v>3</v>
      </c>
      <c r="U37" t="str">
        <f t="shared" si="2"/>
        <v>Jun</v>
      </c>
      <c r="V37">
        <f t="shared" si="3"/>
        <v>2020</v>
      </c>
    </row>
    <row r="38" spans="1:22" x14ac:dyDescent="0.25">
      <c r="A38">
        <v>24</v>
      </c>
      <c r="B38" t="s">
        <v>217</v>
      </c>
      <c r="C38" t="s">
        <v>218</v>
      </c>
      <c r="D38" t="s">
        <v>219</v>
      </c>
      <c r="E38" t="s">
        <v>220</v>
      </c>
      <c r="F38" t="s">
        <v>221</v>
      </c>
      <c r="G38" t="s">
        <v>222</v>
      </c>
      <c r="H38" t="s">
        <v>223</v>
      </c>
      <c r="I38">
        <v>89595</v>
      </c>
      <c r="J38">
        <v>1721</v>
      </c>
      <c r="K38" s="1">
        <v>44202</v>
      </c>
      <c r="L38" t="s">
        <v>62</v>
      </c>
      <c r="M38">
        <v>4</v>
      </c>
      <c r="N38" t="s">
        <v>63</v>
      </c>
      <c r="O38">
        <v>4</v>
      </c>
      <c r="P38">
        <v>15.5</v>
      </c>
      <c r="Q38" t="s">
        <v>64</v>
      </c>
      <c r="R38" t="s">
        <v>65</v>
      </c>
      <c r="S38">
        <f t="shared" si="0"/>
        <v>62</v>
      </c>
      <c r="T38">
        <f t="shared" si="1"/>
        <v>6</v>
      </c>
      <c r="U38" t="str">
        <f t="shared" si="2"/>
        <v>Jan</v>
      </c>
      <c r="V38">
        <f t="shared" si="3"/>
        <v>2021</v>
      </c>
    </row>
    <row r="39" spans="1:22" x14ac:dyDescent="0.25">
      <c r="A39">
        <v>24</v>
      </c>
      <c r="B39" t="s">
        <v>217</v>
      </c>
      <c r="C39" t="s">
        <v>218</v>
      </c>
      <c r="D39" t="s">
        <v>219</v>
      </c>
      <c r="E39" t="s">
        <v>220</v>
      </c>
      <c r="F39" t="s">
        <v>221</v>
      </c>
      <c r="G39" t="s">
        <v>222</v>
      </c>
      <c r="H39" t="s">
        <v>223</v>
      </c>
      <c r="I39">
        <v>89595</v>
      </c>
      <c r="J39">
        <v>2885</v>
      </c>
      <c r="K39" s="1">
        <v>44450</v>
      </c>
      <c r="L39" t="s">
        <v>166</v>
      </c>
      <c r="M39">
        <v>3</v>
      </c>
      <c r="N39" t="s">
        <v>167</v>
      </c>
      <c r="O39">
        <v>2</v>
      </c>
      <c r="P39">
        <v>167</v>
      </c>
      <c r="Q39" t="s">
        <v>77</v>
      </c>
      <c r="R39" t="s">
        <v>78</v>
      </c>
      <c r="S39">
        <f t="shared" si="0"/>
        <v>501</v>
      </c>
      <c r="T39">
        <f t="shared" si="1"/>
        <v>11</v>
      </c>
      <c r="U39" t="str">
        <f t="shared" si="2"/>
        <v>Sep</v>
      </c>
      <c r="V39">
        <f t="shared" si="3"/>
        <v>2021</v>
      </c>
    </row>
    <row r="40" spans="1:22" x14ac:dyDescent="0.25">
      <c r="A40">
        <v>27</v>
      </c>
      <c r="B40" t="s">
        <v>224</v>
      </c>
      <c r="C40" t="s">
        <v>225</v>
      </c>
      <c r="D40" t="s">
        <v>226</v>
      </c>
      <c r="E40" t="s">
        <v>227</v>
      </c>
      <c r="F40" t="s">
        <v>228</v>
      </c>
      <c r="G40" t="s">
        <v>229</v>
      </c>
      <c r="H40" t="s">
        <v>102</v>
      </c>
      <c r="I40">
        <v>85246</v>
      </c>
      <c r="J40">
        <v>974</v>
      </c>
      <c r="K40" s="1">
        <v>44039</v>
      </c>
      <c r="L40" t="s">
        <v>230</v>
      </c>
      <c r="M40">
        <v>5</v>
      </c>
      <c r="N40" t="s">
        <v>231</v>
      </c>
      <c r="O40">
        <v>1</v>
      </c>
      <c r="P40">
        <v>12</v>
      </c>
      <c r="Q40" t="s">
        <v>31</v>
      </c>
      <c r="R40" t="s">
        <v>32</v>
      </c>
      <c r="S40">
        <f t="shared" si="0"/>
        <v>60</v>
      </c>
      <c r="T40">
        <f t="shared" si="1"/>
        <v>27</v>
      </c>
      <c r="U40" t="str">
        <f t="shared" si="2"/>
        <v>Jul</v>
      </c>
      <c r="V40">
        <f t="shared" si="3"/>
        <v>2020</v>
      </c>
    </row>
    <row r="41" spans="1:22" x14ac:dyDescent="0.25">
      <c r="A41">
        <v>27</v>
      </c>
      <c r="B41" t="s">
        <v>224</v>
      </c>
      <c r="C41" t="s">
        <v>225</v>
      </c>
      <c r="D41" t="s">
        <v>226</v>
      </c>
      <c r="E41" t="s">
        <v>227</v>
      </c>
      <c r="F41" t="s">
        <v>228</v>
      </c>
      <c r="G41" t="s">
        <v>229</v>
      </c>
      <c r="H41" t="s">
        <v>102</v>
      </c>
      <c r="I41">
        <v>85246</v>
      </c>
      <c r="J41">
        <v>3326</v>
      </c>
      <c r="K41" s="1">
        <v>44559</v>
      </c>
      <c r="L41" t="s">
        <v>162</v>
      </c>
      <c r="M41">
        <v>3</v>
      </c>
      <c r="N41" t="s">
        <v>163</v>
      </c>
      <c r="O41">
        <v>3</v>
      </c>
      <c r="P41">
        <v>399</v>
      </c>
      <c r="Q41" t="s">
        <v>105</v>
      </c>
      <c r="R41" t="s">
        <v>106</v>
      </c>
      <c r="S41">
        <f t="shared" si="0"/>
        <v>1197</v>
      </c>
      <c r="T41">
        <f t="shared" si="1"/>
        <v>29</v>
      </c>
      <c r="U41" t="str">
        <f t="shared" si="2"/>
        <v>Dec</v>
      </c>
      <c r="V41">
        <f t="shared" si="3"/>
        <v>2021</v>
      </c>
    </row>
    <row r="42" spans="1:22" x14ac:dyDescent="0.25">
      <c r="A42">
        <v>28</v>
      </c>
      <c r="B42" t="s">
        <v>232</v>
      </c>
      <c r="C42" t="s">
        <v>233</v>
      </c>
      <c r="D42" t="s">
        <v>234</v>
      </c>
      <c r="E42" t="s">
        <v>235</v>
      </c>
      <c r="F42" t="s">
        <v>236</v>
      </c>
      <c r="G42" t="s">
        <v>237</v>
      </c>
      <c r="H42" t="s">
        <v>59</v>
      </c>
      <c r="I42">
        <v>78426</v>
      </c>
      <c r="J42">
        <v>269</v>
      </c>
      <c r="K42" s="1">
        <v>43885</v>
      </c>
      <c r="L42" t="s">
        <v>204</v>
      </c>
      <c r="M42">
        <v>2</v>
      </c>
      <c r="N42" t="s">
        <v>205</v>
      </c>
      <c r="O42">
        <v>7</v>
      </c>
      <c r="P42">
        <v>34.99</v>
      </c>
      <c r="Q42" t="s">
        <v>27</v>
      </c>
      <c r="R42" t="s">
        <v>28</v>
      </c>
      <c r="S42">
        <f t="shared" si="0"/>
        <v>69.98</v>
      </c>
      <c r="T42">
        <f t="shared" si="1"/>
        <v>24</v>
      </c>
      <c r="U42" t="str">
        <f t="shared" si="2"/>
        <v>Feb</v>
      </c>
      <c r="V42">
        <f t="shared" si="3"/>
        <v>2020</v>
      </c>
    </row>
    <row r="43" spans="1:22" x14ac:dyDescent="0.25">
      <c r="A43">
        <v>28</v>
      </c>
      <c r="B43" t="s">
        <v>232</v>
      </c>
      <c r="C43" t="s">
        <v>233</v>
      </c>
      <c r="D43" t="s">
        <v>234</v>
      </c>
      <c r="E43" t="s">
        <v>235</v>
      </c>
      <c r="F43" t="s">
        <v>236</v>
      </c>
      <c r="G43" t="s">
        <v>237</v>
      </c>
      <c r="H43" t="s">
        <v>59</v>
      </c>
      <c r="I43">
        <v>78426</v>
      </c>
      <c r="J43">
        <v>2178</v>
      </c>
      <c r="K43" s="1">
        <v>44300</v>
      </c>
      <c r="L43" t="s">
        <v>103</v>
      </c>
      <c r="M43">
        <v>2</v>
      </c>
      <c r="N43" t="s">
        <v>104</v>
      </c>
      <c r="O43">
        <v>3</v>
      </c>
      <c r="P43">
        <v>455</v>
      </c>
      <c r="Q43" t="s">
        <v>105</v>
      </c>
      <c r="R43" t="s">
        <v>106</v>
      </c>
      <c r="S43">
        <f t="shared" si="0"/>
        <v>910</v>
      </c>
      <c r="T43">
        <f t="shared" si="1"/>
        <v>14</v>
      </c>
      <c r="U43" t="str">
        <f t="shared" si="2"/>
        <v>Apr</v>
      </c>
      <c r="V43">
        <f t="shared" si="3"/>
        <v>2021</v>
      </c>
    </row>
    <row r="44" spans="1:22" x14ac:dyDescent="0.25">
      <c r="A44">
        <v>28</v>
      </c>
      <c r="B44" t="s">
        <v>232</v>
      </c>
      <c r="C44" t="s">
        <v>233</v>
      </c>
      <c r="D44" t="s">
        <v>234</v>
      </c>
      <c r="E44" t="s">
        <v>235</v>
      </c>
      <c r="F44" t="s">
        <v>236</v>
      </c>
      <c r="G44" t="s">
        <v>237</v>
      </c>
      <c r="H44" t="s">
        <v>59</v>
      </c>
      <c r="I44">
        <v>78426</v>
      </c>
      <c r="J44">
        <v>2532</v>
      </c>
      <c r="K44" s="1">
        <v>44371</v>
      </c>
      <c r="L44" t="s">
        <v>142</v>
      </c>
      <c r="M44">
        <v>3</v>
      </c>
      <c r="N44" t="s">
        <v>143</v>
      </c>
      <c r="O44">
        <v>3</v>
      </c>
      <c r="P44">
        <v>250</v>
      </c>
      <c r="Q44" t="s">
        <v>105</v>
      </c>
      <c r="R44" t="s">
        <v>106</v>
      </c>
      <c r="S44">
        <f t="shared" si="0"/>
        <v>750</v>
      </c>
      <c r="T44">
        <f t="shared" si="1"/>
        <v>24</v>
      </c>
      <c r="U44" t="str">
        <f t="shared" si="2"/>
        <v>Jun</v>
      </c>
      <c r="V44">
        <f t="shared" si="3"/>
        <v>2021</v>
      </c>
    </row>
    <row r="45" spans="1:22" x14ac:dyDescent="0.25">
      <c r="A45">
        <v>30</v>
      </c>
      <c r="B45" t="s">
        <v>238</v>
      </c>
      <c r="C45" t="s">
        <v>239</v>
      </c>
      <c r="D45" t="s">
        <v>240</v>
      </c>
      <c r="E45" t="s">
        <v>241</v>
      </c>
      <c r="F45" t="s">
        <v>242</v>
      </c>
      <c r="G45" t="s">
        <v>38</v>
      </c>
      <c r="H45" t="s">
        <v>39</v>
      </c>
      <c r="I45">
        <v>11431</v>
      </c>
      <c r="J45">
        <v>1259</v>
      </c>
      <c r="K45" s="1">
        <v>44100</v>
      </c>
      <c r="L45" t="s">
        <v>243</v>
      </c>
      <c r="M45">
        <v>3</v>
      </c>
      <c r="N45" t="s">
        <v>244</v>
      </c>
      <c r="O45">
        <v>2</v>
      </c>
      <c r="P45">
        <v>69</v>
      </c>
      <c r="Q45" t="s">
        <v>77</v>
      </c>
      <c r="R45" t="s">
        <v>78</v>
      </c>
      <c r="S45">
        <f t="shared" si="0"/>
        <v>207</v>
      </c>
      <c r="T45">
        <f t="shared" si="1"/>
        <v>26</v>
      </c>
      <c r="U45" t="str">
        <f t="shared" si="2"/>
        <v>Sep</v>
      </c>
      <c r="V45">
        <f t="shared" si="3"/>
        <v>2020</v>
      </c>
    </row>
    <row r="46" spans="1:22" x14ac:dyDescent="0.25">
      <c r="A46">
        <v>30</v>
      </c>
      <c r="B46" t="s">
        <v>238</v>
      </c>
      <c r="C46" t="s">
        <v>239</v>
      </c>
      <c r="D46" t="s">
        <v>240</v>
      </c>
      <c r="E46" t="s">
        <v>241</v>
      </c>
      <c r="F46" t="s">
        <v>242</v>
      </c>
      <c r="G46" t="s">
        <v>38</v>
      </c>
      <c r="H46" t="s">
        <v>39</v>
      </c>
      <c r="I46">
        <v>11431</v>
      </c>
      <c r="J46">
        <v>3011</v>
      </c>
      <c r="K46" s="1">
        <v>44484</v>
      </c>
      <c r="L46" t="s">
        <v>114</v>
      </c>
      <c r="M46">
        <v>4</v>
      </c>
      <c r="N46" t="s">
        <v>115</v>
      </c>
      <c r="O46">
        <v>3</v>
      </c>
      <c r="P46">
        <v>499</v>
      </c>
      <c r="Q46" t="s">
        <v>105</v>
      </c>
      <c r="R46" t="s">
        <v>106</v>
      </c>
      <c r="S46">
        <f t="shared" si="0"/>
        <v>1996</v>
      </c>
      <c r="T46">
        <f t="shared" si="1"/>
        <v>15</v>
      </c>
      <c r="U46" t="str">
        <f t="shared" si="2"/>
        <v>Oct</v>
      </c>
      <c r="V46">
        <f t="shared" si="3"/>
        <v>2021</v>
      </c>
    </row>
    <row r="47" spans="1:22" x14ac:dyDescent="0.25">
      <c r="A47">
        <v>32</v>
      </c>
      <c r="B47" t="s">
        <v>245</v>
      </c>
      <c r="C47" t="s">
        <v>246</v>
      </c>
      <c r="D47" t="s">
        <v>247</v>
      </c>
      <c r="E47" t="s">
        <v>248</v>
      </c>
      <c r="F47" t="s">
        <v>249</v>
      </c>
      <c r="G47" t="s">
        <v>71</v>
      </c>
      <c r="H47" t="s">
        <v>72</v>
      </c>
      <c r="I47">
        <v>94147</v>
      </c>
      <c r="J47">
        <v>2235</v>
      </c>
      <c r="K47" s="1">
        <v>44310</v>
      </c>
      <c r="L47" t="s">
        <v>131</v>
      </c>
      <c r="M47">
        <v>4</v>
      </c>
      <c r="N47" t="s">
        <v>132</v>
      </c>
      <c r="O47">
        <v>7</v>
      </c>
      <c r="P47">
        <v>32.950000000000003</v>
      </c>
      <c r="Q47" t="s">
        <v>27</v>
      </c>
      <c r="R47" t="s">
        <v>28</v>
      </c>
      <c r="S47">
        <f t="shared" si="0"/>
        <v>131.80000000000001</v>
      </c>
      <c r="T47">
        <f t="shared" si="1"/>
        <v>24</v>
      </c>
      <c r="U47" t="str">
        <f t="shared" si="2"/>
        <v>Apr</v>
      </c>
      <c r="V47">
        <f t="shared" si="3"/>
        <v>2021</v>
      </c>
    </row>
    <row r="48" spans="1:22" x14ac:dyDescent="0.25">
      <c r="A48">
        <v>33</v>
      </c>
      <c r="B48" t="s">
        <v>250</v>
      </c>
      <c r="C48" t="s">
        <v>251</v>
      </c>
      <c r="D48" t="s">
        <v>252</v>
      </c>
      <c r="E48" t="s">
        <v>253</v>
      </c>
      <c r="F48" t="s">
        <v>254</v>
      </c>
      <c r="G48" t="s">
        <v>255</v>
      </c>
      <c r="H48" t="s">
        <v>256</v>
      </c>
      <c r="I48">
        <v>70149</v>
      </c>
      <c r="J48">
        <v>2551</v>
      </c>
      <c r="K48" s="1">
        <v>44376</v>
      </c>
      <c r="L48" t="s">
        <v>230</v>
      </c>
      <c r="M48">
        <v>4</v>
      </c>
      <c r="N48" t="s">
        <v>231</v>
      </c>
      <c r="O48">
        <v>1</v>
      </c>
      <c r="P48">
        <v>12</v>
      </c>
      <c r="Q48" t="s">
        <v>31</v>
      </c>
      <c r="R48" t="s">
        <v>32</v>
      </c>
      <c r="S48">
        <f t="shared" si="0"/>
        <v>48</v>
      </c>
      <c r="T48">
        <f t="shared" si="1"/>
        <v>29</v>
      </c>
      <c r="U48" t="str">
        <f t="shared" si="2"/>
        <v>Jun</v>
      </c>
      <c r="V48">
        <f t="shared" si="3"/>
        <v>2021</v>
      </c>
    </row>
    <row r="49" spans="1:22" x14ac:dyDescent="0.25">
      <c r="A49">
        <v>33</v>
      </c>
      <c r="B49" t="s">
        <v>250</v>
      </c>
      <c r="C49" t="s">
        <v>251</v>
      </c>
      <c r="D49" t="s">
        <v>252</v>
      </c>
      <c r="E49" t="s">
        <v>253</v>
      </c>
      <c r="F49" t="s">
        <v>254</v>
      </c>
      <c r="G49" t="s">
        <v>255</v>
      </c>
      <c r="H49" t="s">
        <v>256</v>
      </c>
      <c r="I49">
        <v>70149</v>
      </c>
      <c r="J49">
        <v>3076</v>
      </c>
      <c r="K49" s="1">
        <v>44501</v>
      </c>
      <c r="L49" t="s">
        <v>112</v>
      </c>
      <c r="M49">
        <v>4</v>
      </c>
      <c r="N49" t="s">
        <v>113</v>
      </c>
      <c r="O49">
        <v>1</v>
      </c>
      <c r="P49">
        <v>11.99</v>
      </c>
      <c r="Q49" t="s">
        <v>31</v>
      </c>
      <c r="R49" t="s">
        <v>32</v>
      </c>
      <c r="S49">
        <f t="shared" si="0"/>
        <v>47.96</v>
      </c>
      <c r="T49">
        <f t="shared" si="1"/>
        <v>1</v>
      </c>
      <c r="U49" t="str">
        <f t="shared" si="2"/>
        <v>Nov</v>
      </c>
      <c r="V49">
        <f t="shared" si="3"/>
        <v>2021</v>
      </c>
    </row>
    <row r="50" spans="1:22" x14ac:dyDescent="0.25">
      <c r="A50">
        <v>35</v>
      </c>
      <c r="B50" t="s">
        <v>257</v>
      </c>
      <c r="C50" t="s">
        <v>258</v>
      </c>
      <c r="D50" t="s">
        <v>259</v>
      </c>
      <c r="E50" t="s">
        <v>260</v>
      </c>
      <c r="F50" t="s">
        <v>261</v>
      </c>
      <c r="G50" t="s">
        <v>262</v>
      </c>
      <c r="H50" t="s">
        <v>263</v>
      </c>
      <c r="I50">
        <v>60630</v>
      </c>
      <c r="J50">
        <v>1447</v>
      </c>
      <c r="K50" s="1">
        <v>44139</v>
      </c>
      <c r="L50" t="s">
        <v>153</v>
      </c>
      <c r="M50">
        <v>3</v>
      </c>
      <c r="N50" t="s">
        <v>154</v>
      </c>
      <c r="O50">
        <v>2</v>
      </c>
      <c r="P50">
        <v>54</v>
      </c>
      <c r="Q50" t="s">
        <v>77</v>
      </c>
      <c r="R50" t="s">
        <v>78</v>
      </c>
      <c r="S50">
        <f t="shared" si="0"/>
        <v>162</v>
      </c>
      <c r="T50">
        <f t="shared" si="1"/>
        <v>4</v>
      </c>
      <c r="U50" t="str">
        <f t="shared" si="2"/>
        <v>Nov</v>
      </c>
      <c r="V50">
        <f t="shared" si="3"/>
        <v>2020</v>
      </c>
    </row>
    <row r="51" spans="1:22" x14ac:dyDescent="0.25">
      <c r="A51">
        <v>35</v>
      </c>
      <c r="B51" t="s">
        <v>257</v>
      </c>
      <c r="C51" t="s">
        <v>258</v>
      </c>
      <c r="D51" t="s">
        <v>259</v>
      </c>
      <c r="E51" t="s">
        <v>260</v>
      </c>
      <c r="F51" t="s">
        <v>261</v>
      </c>
      <c r="G51" t="s">
        <v>262</v>
      </c>
      <c r="H51" t="s">
        <v>263</v>
      </c>
      <c r="I51">
        <v>60630</v>
      </c>
      <c r="J51">
        <v>1788</v>
      </c>
      <c r="K51" s="1">
        <v>44217</v>
      </c>
      <c r="L51" t="s">
        <v>264</v>
      </c>
      <c r="M51">
        <v>6</v>
      </c>
      <c r="N51" t="s">
        <v>265</v>
      </c>
      <c r="O51">
        <v>7</v>
      </c>
      <c r="P51">
        <v>49.95</v>
      </c>
      <c r="Q51" t="s">
        <v>27</v>
      </c>
      <c r="R51" t="s">
        <v>28</v>
      </c>
      <c r="S51">
        <f t="shared" si="0"/>
        <v>299.70000000000005</v>
      </c>
      <c r="T51">
        <f t="shared" si="1"/>
        <v>21</v>
      </c>
      <c r="U51" t="str">
        <f t="shared" si="2"/>
        <v>Jan</v>
      </c>
      <c r="V51">
        <f t="shared" si="3"/>
        <v>2021</v>
      </c>
    </row>
    <row r="52" spans="1:22" x14ac:dyDescent="0.25">
      <c r="A52">
        <v>35</v>
      </c>
      <c r="B52" t="s">
        <v>257</v>
      </c>
      <c r="C52" t="s">
        <v>258</v>
      </c>
      <c r="D52" t="s">
        <v>259</v>
      </c>
      <c r="E52" t="s">
        <v>260</v>
      </c>
      <c r="F52" t="s">
        <v>261</v>
      </c>
      <c r="G52" t="s">
        <v>262</v>
      </c>
      <c r="H52" t="s">
        <v>263</v>
      </c>
      <c r="I52">
        <v>60630</v>
      </c>
      <c r="J52">
        <v>1907</v>
      </c>
      <c r="K52" s="1">
        <v>44240</v>
      </c>
      <c r="L52" t="s">
        <v>266</v>
      </c>
      <c r="M52">
        <v>3</v>
      </c>
      <c r="N52" t="s">
        <v>267</v>
      </c>
      <c r="O52">
        <v>4</v>
      </c>
      <c r="P52">
        <v>14.99</v>
      </c>
      <c r="Q52" t="s">
        <v>64</v>
      </c>
      <c r="R52" t="s">
        <v>65</v>
      </c>
      <c r="S52">
        <f t="shared" si="0"/>
        <v>44.97</v>
      </c>
      <c r="T52">
        <f t="shared" si="1"/>
        <v>13</v>
      </c>
      <c r="U52" t="str">
        <f t="shared" si="2"/>
        <v>Feb</v>
      </c>
      <c r="V52">
        <f t="shared" si="3"/>
        <v>2021</v>
      </c>
    </row>
    <row r="53" spans="1:22" x14ac:dyDescent="0.25">
      <c r="A53">
        <v>35</v>
      </c>
      <c r="B53" t="s">
        <v>257</v>
      </c>
      <c r="C53" t="s">
        <v>258</v>
      </c>
      <c r="D53" t="s">
        <v>259</v>
      </c>
      <c r="E53" t="s">
        <v>260</v>
      </c>
      <c r="F53" t="s">
        <v>261</v>
      </c>
      <c r="G53" t="s">
        <v>262</v>
      </c>
      <c r="H53" t="s">
        <v>263</v>
      </c>
      <c r="I53">
        <v>60630</v>
      </c>
      <c r="J53">
        <v>3060</v>
      </c>
      <c r="K53" s="1">
        <v>44497</v>
      </c>
      <c r="L53" t="s">
        <v>151</v>
      </c>
      <c r="M53">
        <v>2</v>
      </c>
      <c r="N53" t="s">
        <v>152</v>
      </c>
      <c r="O53">
        <v>3</v>
      </c>
      <c r="P53">
        <v>250</v>
      </c>
      <c r="Q53" t="s">
        <v>105</v>
      </c>
      <c r="R53" t="s">
        <v>106</v>
      </c>
      <c r="S53">
        <f t="shared" si="0"/>
        <v>500</v>
      </c>
      <c r="T53">
        <f t="shared" si="1"/>
        <v>28</v>
      </c>
      <c r="U53" t="str">
        <f t="shared" si="2"/>
        <v>Oct</v>
      </c>
      <c r="V53">
        <f t="shared" si="3"/>
        <v>2021</v>
      </c>
    </row>
    <row r="54" spans="1:22" x14ac:dyDescent="0.25">
      <c r="A54">
        <v>36</v>
      </c>
      <c r="B54" t="s">
        <v>268</v>
      </c>
      <c r="C54" t="s">
        <v>269</v>
      </c>
      <c r="D54" t="s">
        <v>270</v>
      </c>
      <c r="E54" t="s">
        <v>271</v>
      </c>
      <c r="F54" t="s">
        <v>272</v>
      </c>
      <c r="G54" t="s">
        <v>273</v>
      </c>
      <c r="H54" t="s">
        <v>39</v>
      </c>
      <c r="I54">
        <v>10019</v>
      </c>
      <c r="J54">
        <v>3145</v>
      </c>
      <c r="K54" s="1">
        <v>44518</v>
      </c>
      <c r="L54" t="s">
        <v>264</v>
      </c>
      <c r="M54">
        <v>6</v>
      </c>
      <c r="N54" t="s">
        <v>265</v>
      </c>
      <c r="O54">
        <v>7</v>
      </c>
      <c r="P54">
        <v>49.95</v>
      </c>
      <c r="Q54" t="s">
        <v>27</v>
      </c>
      <c r="R54" t="s">
        <v>28</v>
      </c>
      <c r="S54">
        <f t="shared" si="0"/>
        <v>299.70000000000005</v>
      </c>
      <c r="T54">
        <f t="shared" si="1"/>
        <v>18</v>
      </c>
      <c r="U54" t="str">
        <f t="shared" si="2"/>
        <v>Nov</v>
      </c>
      <c r="V54">
        <f t="shared" si="3"/>
        <v>2021</v>
      </c>
    </row>
    <row r="55" spans="1:22" x14ac:dyDescent="0.25">
      <c r="A55">
        <v>37</v>
      </c>
      <c r="B55" t="s">
        <v>274</v>
      </c>
      <c r="C55" t="s">
        <v>275</v>
      </c>
      <c r="D55" t="s">
        <v>276</v>
      </c>
      <c r="E55" t="s">
        <v>277</v>
      </c>
      <c r="F55" t="s">
        <v>278</v>
      </c>
      <c r="G55" t="s">
        <v>279</v>
      </c>
      <c r="H55" t="s">
        <v>280</v>
      </c>
      <c r="I55">
        <v>46896</v>
      </c>
      <c r="J55">
        <v>1079</v>
      </c>
      <c r="K55" s="1">
        <v>44064</v>
      </c>
      <c r="L55" t="s">
        <v>182</v>
      </c>
      <c r="M55">
        <v>3</v>
      </c>
      <c r="N55" t="s">
        <v>183</v>
      </c>
      <c r="O55">
        <v>3</v>
      </c>
      <c r="P55">
        <v>395</v>
      </c>
      <c r="Q55" t="s">
        <v>105</v>
      </c>
      <c r="R55" t="s">
        <v>106</v>
      </c>
      <c r="S55">
        <f t="shared" si="0"/>
        <v>1185</v>
      </c>
      <c r="T55">
        <f t="shared" si="1"/>
        <v>21</v>
      </c>
      <c r="U55" t="str">
        <f t="shared" si="2"/>
        <v>Aug</v>
      </c>
      <c r="V55">
        <f t="shared" si="3"/>
        <v>2020</v>
      </c>
    </row>
    <row r="56" spans="1:22" x14ac:dyDescent="0.25">
      <c r="A56">
        <v>40</v>
      </c>
      <c r="B56" t="s">
        <v>281</v>
      </c>
      <c r="C56" t="s">
        <v>282</v>
      </c>
      <c r="D56" t="s">
        <v>283</v>
      </c>
      <c r="E56" t="s">
        <v>284</v>
      </c>
      <c r="F56" t="s">
        <v>285</v>
      </c>
      <c r="G56" t="s">
        <v>286</v>
      </c>
      <c r="H56" t="s">
        <v>287</v>
      </c>
      <c r="I56">
        <v>214</v>
      </c>
      <c r="J56">
        <v>1650</v>
      </c>
      <c r="K56" s="1">
        <v>44187</v>
      </c>
      <c r="L56" t="s">
        <v>288</v>
      </c>
      <c r="M56">
        <v>3</v>
      </c>
      <c r="N56" t="s">
        <v>289</v>
      </c>
      <c r="O56">
        <v>7</v>
      </c>
      <c r="P56">
        <v>29.99</v>
      </c>
      <c r="Q56" t="s">
        <v>27</v>
      </c>
      <c r="R56" t="s">
        <v>28</v>
      </c>
      <c r="S56">
        <f t="shared" si="0"/>
        <v>89.97</v>
      </c>
      <c r="T56">
        <f t="shared" si="1"/>
        <v>22</v>
      </c>
      <c r="U56" t="str">
        <f t="shared" si="2"/>
        <v>Dec</v>
      </c>
      <c r="V56">
        <f t="shared" si="3"/>
        <v>2020</v>
      </c>
    </row>
    <row r="57" spans="1:22" x14ac:dyDescent="0.25">
      <c r="A57">
        <v>40</v>
      </c>
      <c r="B57" t="s">
        <v>281</v>
      </c>
      <c r="C57" t="s">
        <v>282</v>
      </c>
      <c r="D57" t="s">
        <v>283</v>
      </c>
      <c r="E57" t="s">
        <v>284</v>
      </c>
      <c r="F57" t="s">
        <v>285</v>
      </c>
      <c r="G57" t="s">
        <v>286</v>
      </c>
      <c r="H57" t="s">
        <v>287</v>
      </c>
      <c r="I57">
        <v>214</v>
      </c>
      <c r="J57">
        <v>2568</v>
      </c>
      <c r="K57" s="1">
        <v>44378</v>
      </c>
      <c r="L57" t="s">
        <v>140</v>
      </c>
      <c r="M57">
        <v>1</v>
      </c>
      <c r="N57" t="s">
        <v>141</v>
      </c>
      <c r="O57">
        <v>4</v>
      </c>
      <c r="P57">
        <v>23.99</v>
      </c>
      <c r="Q57" t="s">
        <v>64</v>
      </c>
      <c r="R57" t="s">
        <v>65</v>
      </c>
      <c r="S57">
        <f t="shared" si="0"/>
        <v>23.99</v>
      </c>
      <c r="T57">
        <f t="shared" si="1"/>
        <v>1</v>
      </c>
      <c r="U57" t="str">
        <f t="shared" si="2"/>
        <v>Jul</v>
      </c>
      <c r="V57">
        <f t="shared" si="3"/>
        <v>2021</v>
      </c>
    </row>
    <row r="58" spans="1:22" x14ac:dyDescent="0.25">
      <c r="A58">
        <v>42</v>
      </c>
      <c r="B58" t="s">
        <v>290</v>
      </c>
      <c r="C58" t="s">
        <v>291</v>
      </c>
      <c r="D58" t="s">
        <v>292</v>
      </c>
      <c r="E58" t="s">
        <v>293</v>
      </c>
      <c r="F58" t="s">
        <v>294</v>
      </c>
      <c r="G58" t="s">
        <v>47</v>
      </c>
      <c r="H58" t="s">
        <v>48</v>
      </c>
      <c r="I58">
        <v>31190</v>
      </c>
      <c r="J58">
        <v>1606</v>
      </c>
      <c r="K58" s="1">
        <v>44176</v>
      </c>
      <c r="L58" t="s">
        <v>142</v>
      </c>
      <c r="M58">
        <v>5</v>
      </c>
      <c r="N58" t="s">
        <v>143</v>
      </c>
      <c r="O58">
        <v>3</v>
      </c>
      <c r="P58">
        <v>250</v>
      </c>
      <c r="Q58" t="s">
        <v>105</v>
      </c>
      <c r="R58" t="s">
        <v>106</v>
      </c>
      <c r="S58">
        <f t="shared" si="0"/>
        <v>1250</v>
      </c>
      <c r="T58">
        <f t="shared" si="1"/>
        <v>11</v>
      </c>
      <c r="U58" t="str">
        <f t="shared" si="2"/>
        <v>Dec</v>
      </c>
      <c r="V58">
        <f t="shared" si="3"/>
        <v>2020</v>
      </c>
    </row>
    <row r="59" spans="1:22" x14ac:dyDescent="0.25">
      <c r="A59">
        <v>42</v>
      </c>
      <c r="B59" t="s">
        <v>290</v>
      </c>
      <c r="C59" t="s">
        <v>291</v>
      </c>
      <c r="D59" t="s">
        <v>292</v>
      </c>
      <c r="E59" t="s">
        <v>293</v>
      </c>
      <c r="F59" t="s">
        <v>294</v>
      </c>
      <c r="G59" t="s">
        <v>47</v>
      </c>
      <c r="H59" t="s">
        <v>48</v>
      </c>
      <c r="I59">
        <v>31190</v>
      </c>
      <c r="J59">
        <v>1801</v>
      </c>
      <c r="K59" s="1">
        <v>44219</v>
      </c>
      <c r="L59" t="s">
        <v>184</v>
      </c>
      <c r="M59">
        <v>4</v>
      </c>
      <c r="N59" t="s">
        <v>185</v>
      </c>
      <c r="O59">
        <v>4</v>
      </c>
      <c r="P59">
        <v>24.99</v>
      </c>
      <c r="Q59" t="s">
        <v>64</v>
      </c>
      <c r="R59" t="s">
        <v>65</v>
      </c>
      <c r="S59">
        <f t="shared" si="0"/>
        <v>99.96</v>
      </c>
      <c r="T59">
        <f t="shared" si="1"/>
        <v>23</v>
      </c>
      <c r="U59" t="str">
        <f t="shared" si="2"/>
        <v>Jan</v>
      </c>
      <c r="V59">
        <f t="shared" si="3"/>
        <v>2021</v>
      </c>
    </row>
    <row r="60" spans="1:22" x14ac:dyDescent="0.25">
      <c r="A60">
        <v>42</v>
      </c>
      <c r="B60" t="s">
        <v>290</v>
      </c>
      <c r="C60" t="s">
        <v>291</v>
      </c>
      <c r="D60" t="s">
        <v>292</v>
      </c>
      <c r="E60" t="s">
        <v>293</v>
      </c>
      <c r="F60" t="s">
        <v>294</v>
      </c>
      <c r="G60" t="s">
        <v>47</v>
      </c>
      <c r="H60" t="s">
        <v>48</v>
      </c>
      <c r="I60">
        <v>31190</v>
      </c>
      <c r="J60">
        <v>2646</v>
      </c>
      <c r="K60" s="1">
        <v>44395</v>
      </c>
      <c r="L60" t="s">
        <v>295</v>
      </c>
      <c r="M60">
        <v>3</v>
      </c>
      <c r="N60" t="s">
        <v>296</v>
      </c>
      <c r="O60">
        <v>1</v>
      </c>
      <c r="P60">
        <v>9.99</v>
      </c>
      <c r="Q60" t="s">
        <v>31</v>
      </c>
      <c r="R60" t="s">
        <v>32</v>
      </c>
      <c r="S60">
        <f t="shared" si="0"/>
        <v>29.97</v>
      </c>
      <c r="T60">
        <f t="shared" si="1"/>
        <v>18</v>
      </c>
      <c r="U60" t="str">
        <f t="shared" si="2"/>
        <v>Jul</v>
      </c>
      <c r="V60">
        <f t="shared" si="3"/>
        <v>2021</v>
      </c>
    </row>
    <row r="61" spans="1:22" x14ac:dyDescent="0.25">
      <c r="A61">
        <v>43</v>
      </c>
      <c r="B61" t="s">
        <v>297</v>
      </c>
      <c r="C61" t="s">
        <v>298</v>
      </c>
      <c r="D61" t="s">
        <v>299</v>
      </c>
      <c r="E61" t="s">
        <v>300</v>
      </c>
      <c r="F61" t="s">
        <v>301</v>
      </c>
      <c r="G61" t="s">
        <v>302</v>
      </c>
      <c r="H61" t="s">
        <v>303</v>
      </c>
      <c r="I61">
        <v>43284</v>
      </c>
      <c r="J61">
        <v>40</v>
      </c>
      <c r="K61" s="1">
        <v>43837</v>
      </c>
      <c r="L61" t="s">
        <v>142</v>
      </c>
      <c r="M61">
        <v>4</v>
      </c>
      <c r="N61" t="s">
        <v>143</v>
      </c>
      <c r="O61">
        <v>3</v>
      </c>
      <c r="P61">
        <v>250</v>
      </c>
      <c r="Q61" t="s">
        <v>105</v>
      </c>
      <c r="R61" t="s">
        <v>106</v>
      </c>
      <c r="S61">
        <f t="shared" si="0"/>
        <v>1000</v>
      </c>
      <c r="T61">
        <f t="shared" si="1"/>
        <v>7</v>
      </c>
      <c r="U61" t="str">
        <f t="shared" si="2"/>
        <v>Jan</v>
      </c>
      <c r="V61">
        <f t="shared" si="3"/>
        <v>2020</v>
      </c>
    </row>
    <row r="62" spans="1:22" x14ac:dyDescent="0.25">
      <c r="A62">
        <v>43</v>
      </c>
      <c r="B62" t="s">
        <v>297</v>
      </c>
      <c r="C62" t="s">
        <v>298</v>
      </c>
      <c r="D62" t="s">
        <v>299</v>
      </c>
      <c r="E62" t="s">
        <v>300</v>
      </c>
      <c r="F62" t="s">
        <v>301</v>
      </c>
      <c r="G62" t="s">
        <v>302</v>
      </c>
      <c r="H62" t="s">
        <v>303</v>
      </c>
      <c r="I62">
        <v>43284</v>
      </c>
      <c r="J62">
        <v>1415</v>
      </c>
      <c r="K62" s="1">
        <v>44131</v>
      </c>
      <c r="L62" t="s">
        <v>114</v>
      </c>
      <c r="M62">
        <v>3</v>
      </c>
      <c r="N62" t="s">
        <v>115</v>
      </c>
      <c r="O62">
        <v>3</v>
      </c>
      <c r="P62">
        <v>499</v>
      </c>
      <c r="Q62" t="s">
        <v>105</v>
      </c>
      <c r="R62" t="s">
        <v>106</v>
      </c>
      <c r="S62">
        <f t="shared" si="0"/>
        <v>1497</v>
      </c>
      <c r="T62">
        <f t="shared" si="1"/>
        <v>27</v>
      </c>
      <c r="U62" t="str">
        <f t="shared" si="2"/>
        <v>Oct</v>
      </c>
      <c r="V62">
        <f t="shared" si="3"/>
        <v>2020</v>
      </c>
    </row>
    <row r="63" spans="1:22" x14ac:dyDescent="0.25">
      <c r="A63">
        <v>45</v>
      </c>
      <c r="B63" t="s">
        <v>304</v>
      </c>
      <c r="C63" t="s">
        <v>305</v>
      </c>
      <c r="D63" t="s">
        <v>306</v>
      </c>
      <c r="E63" t="s">
        <v>307</v>
      </c>
      <c r="F63" t="s">
        <v>308</v>
      </c>
      <c r="G63" t="s">
        <v>309</v>
      </c>
      <c r="H63" t="s">
        <v>102</v>
      </c>
      <c r="I63">
        <v>85077</v>
      </c>
      <c r="J63">
        <v>1375</v>
      </c>
      <c r="K63" s="1">
        <v>44123</v>
      </c>
      <c r="L63" t="s">
        <v>310</v>
      </c>
      <c r="M63">
        <v>3</v>
      </c>
      <c r="N63" t="s">
        <v>311</v>
      </c>
      <c r="O63">
        <v>5</v>
      </c>
      <c r="P63">
        <v>189</v>
      </c>
      <c r="Q63" t="s">
        <v>195</v>
      </c>
      <c r="R63" t="s">
        <v>196</v>
      </c>
      <c r="S63">
        <f t="shared" si="0"/>
        <v>567</v>
      </c>
      <c r="T63">
        <f t="shared" si="1"/>
        <v>19</v>
      </c>
      <c r="U63" t="str">
        <f t="shared" si="2"/>
        <v>Oct</v>
      </c>
      <c r="V63">
        <f t="shared" si="3"/>
        <v>2020</v>
      </c>
    </row>
    <row r="64" spans="1:22" x14ac:dyDescent="0.25">
      <c r="A64">
        <v>45</v>
      </c>
      <c r="B64" t="s">
        <v>304</v>
      </c>
      <c r="C64" t="s">
        <v>305</v>
      </c>
      <c r="D64" t="s">
        <v>306</v>
      </c>
      <c r="E64" t="s">
        <v>307</v>
      </c>
      <c r="F64" t="s">
        <v>308</v>
      </c>
      <c r="G64" t="s">
        <v>309</v>
      </c>
      <c r="H64" t="s">
        <v>102</v>
      </c>
      <c r="I64">
        <v>85077</v>
      </c>
      <c r="J64">
        <v>1922</v>
      </c>
      <c r="K64" s="1">
        <v>44242</v>
      </c>
      <c r="L64" t="s">
        <v>312</v>
      </c>
      <c r="M64">
        <v>1</v>
      </c>
      <c r="N64" t="s">
        <v>313</v>
      </c>
      <c r="O64">
        <v>6</v>
      </c>
      <c r="P64">
        <v>899</v>
      </c>
      <c r="Q64" t="s">
        <v>51</v>
      </c>
      <c r="R64" t="s">
        <v>52</v>
      </c>
      <c r="S64">
        <f t="shared" si="0"/>
        <v>899</v>
      </c>
      <c r="T64">
        <f t="shared" si="1"/>
        <v>15</v>
      </c>
      <c r="U64" t="str">
        <f t="shared" si="2"/>
        <v>Feb</v>
      </c>
      <c r="V64">
        <f t="shared" si="3"/>
        <v>2021</v>
      </c>
    </row>
    <row r="65" spans="1:22" x14ac:dyDescent="0.25">
      <c r="A65">
        <v>46</v>
      </c>
      <c r="B65" t="s">
        <v>314</v>
      </c>
      <c r="C65" t="s">
        <v>315</v>
      </c>
      <c r="D65" t="s">
        <v>316</v>
      </c>
      <c r="E65" t="s">
        <v>317</v>
      </c>
      <c r="F65" t="s">
        <v>318</v>
      </c>
      <c r="G65" t="s">
        <v>319</v>
      </c>
      <c r="H65" t="s">
        <v>85</v>
      </c>
      <c r="I65">
        <v>74116</v>
      </c>
      <c r="J65">
        <v>58</v>
      </c>
      <c r="K65" s="1">
        <v>43842</v>
      </c>
      <c r="L65" t="s">
        <v>86</v>
      </c>
      <c r="M65">
        <v>4</v>
      </c>
      <c r="N65" t="s">
        <v>87</v>
      </c>
      <c r="O65">
        <v>4</v>
      </c>
      <c r="P65">
        <v>23.99</v>
      </c>
      <c r="Q65" t="s">
        <v>64</v>
      </c>
      <c r="R65" t="s">
        <v>65</v>
      </c>
      <c r="S65">
        <f t="shared" si="0"/>
        <v>95.96</v>
      </c>
      <c r="T65">
        <f t="shared" si="1"/>
        <v>12</v>
      </c>
      <c r="U65" t="str">
        <f t="shared" si="2"/>
        <v>Jan</v>
      </c>
      <c r="V65">
        <f t="shared" si="3"/>
        <v>2020</v>
      </c>
    </row>
    <row r="66" spans="1:22" x14ac:dyDescent="0.25">
      <c r="A66">
        <v>46</v>
      </c>
      <c r="B66" t="s">
        <v>314</v>
      </c>
      <c r="C66" t="s">
        <v>315</v>
      </c>
      <c r="D66" t="s">
        <v>316</v>
      </c>
      <c r="E66" t="s">
        <v>317</v>
      </c>
      <c r="F66" t="s">
        <v>318</v>
      </c>
      <c r="G66" t="s">
        <v>319</v>
      </c>
      <c r="H66" t="s">
        <v>85</v>
      </c>
      <c r="I66">
        <v>74116</v>
      </c>
      <c r="J66">
        <v>1444</v>
      </c>
      <c r="K66" s="1">
        <v>44138</v>
      </c>
      <c r="L66" t="s">
        <v>49</v>
      </c>
      <c r="M66">
        <v>3</v>
      </c>
      <c r="N66" t="s">
        <v>50</v>
      </c>
      <c r="O66">
        <v>6</v>
      </c>
      <c r="P66">
        <v>684</v>
      </c>
      <c r="Q66" t="s">
        <v>51</v>
      </c>
      <c r="R66" t="s">
        <v>52</v>
      </c>
      <c r="S66">
        <f t="shared" si="0"/>
        <v>2052</v>
      </c>
      <c r="T66">
        <f t="shared" si="1"/>
        <v>3</v>
      </c>
      <c r="U66" t="str">
        <f t="shared" si="2"/>
        <v>Nov</v>
      </c>
      <c r="V66">
        <f t="shared" si="3"/>
        <v>2020</v>
      </c>
    </row>
    <row r="67" spans="1:22" x14ac:dyDescent="0.25">
      <c r="A67">
        <v>46</v>
      </c>
      <c r="B67" t="s">
        <v>314</v>
      </c>
      <c r="C67" t="s">
        <v>315</v>
      </c>
      <c r="D67" t="s">
        <v>316</v>
      </c>
      <c r="E67" t="s">
        <v>317</v>
      </c>
      <c r="F67" t="s">
        <v>318</v>
      </c>
      <c r="G67" t="s">
        <v>319</v>
      </c>
      <c r="H67" t="s">
        <v>85</v>
      </c>
      <c r="I67">
        <v>74116</v>
      </c>
      <c r="J67">
        <v>2276</v>
      </c>
      <c r="K67" s="1">
        <v>44319</v>
      </c>
      <c r="L67" t="s">
        <v>320</v>
      </c>
      <c r="M67">
        <v>5</v>
      </c>
      <c r="N67" t="s">
        <v>321</v>
      </c>
      <c r="O67">
        <v>5</v>
      </c>
      <c r="P67">
        <v>214</v>
      </c>
      <c r="Q67" t="s">
        <v>195</v>
      </c>
      <c r="R67" t="s">
        <v>196</v>
      </c>
      <c r="S67">
        <f t="shared" ref="S67:S130" si="4">P67*M67</f>
        <v>1070</v>
      </c>
      <c r="T67">
        <f t="shared" ref="T67:T130" si="5">DAY(K67)</f>
        <v>3</v>
      </c>
      <c r="U67" t="str">
        <f t="shared" ref="U67:U130" si="6">TEXT(K67,"mmm")</f>
        <v>May</v>
      </c>
      <c r="V67">
        <f t="shared" ref="V67:V130" si="7">YEAR(K67)</f>
        <v>2021</v>
      </c>
    </row>
    <row r="68" spans="1:22" x14ac:dyDescent="0.25">
      <c r="A68">
        <v>47</v>
      </c>
      <c r="B68" t="s">
        <v>322</v>
      </c>
      <c r="C68" t="s">
        <v>323</v>
      </c>
      <c r="D68" t="s">
        <v>324</v>
      </c>
      <c r="E68" t="s">
        <v>325</v>
      </c>
      <c r="F68" t="s">
        <v>326</v>
      </c>
      <c r="G68" t="s">
        <v>327</v>
      </c>
      <c r="H68" t="s">
        <v>328</v>
      </c>
      <c r="I68">
        <v>18706</v>
      </c>
      <c r="J68">
        <v>1051</v>
      </c>
      <c r="K68" s="1">
        <v>44058</v>
      </c>
      <c r="L68" t="s">
        <v>329</v>
      </c>
      <c r="M68">
        <v>3</v>
      </c>
      <c r="N68" t="s">
        <v>330</v>
      </c>
      <c r="O68">
        <v>6</v>
      </c>
      <c r="P68">
        <v>883</v>
      </c>
      <c r="Q68" t="s">
        <v>51</v>
      </c>
      <c r="R68" t="s">
        <v>52</v>
      </c>
      <c r="S68">
        <f t="shared" si="4"/>
        <v>2649</v>
      </c>
      <c r="T68">
        <f t="shared" si="5"/>
        <v>15</v>
      </c>
      <c r="U68" t="str">
        <f t="shared" si="6"/>
        <v>Aug</v>
      </c>
      <c r="V68">
        <f t="shared" si="7"/>
        <v>2020</v>
      </c>
    </row>
    <row r="69" spans="1:22" x14ac:dyDescent="0.25">
      <c r="A69">
        <v>47</v>
      </c>
      <c r="B69" t="s">
        <v>322</v>
      </c>
      <c r="C69" t="s">
        <v>323</v>
      </c>
      <c r="D69" t="s">
        <v>324</v>
      </c>
      <c r="E69" t="s">
        <v>325</v>
      </c>
      <c r="F69" t="s">
        <v>326</v>
      </c>
      <c r="G69" t="s">
        <v>327</v>
      </c>
      <c r="H69" t="s">
        <v>328</v>
      </c>
      <c r="I69">
        <v>18706</v>
      </c>
      <c r="J69">
        <v>1527</v>
      </c>
      <c r="K69" s="1">
        <v>44158</v>
      </c>
      <c r="L69" t="s">
        <v>184</v>
      </c>
      <c r="M69">
        <v>3</v>
      </c>
      <c r="N69" t="s">
        <v>185</v>
      </c>
      <c r="O69">
        <v>4</v>
      </c>
      <c r="P69">
        <v>24.99</v>
      </c>
      <c r="Q69" t="s">
        <v>64</v>
      </c>
      <c r="R69" t="s">
        <v>65</v>
      </c>
      <c r="S69">
        <f t="shared" si="4"/>
        <v>74.97</v>
      </c>
      <c r="T69">
        <f t="shared" si="5"/>
        <v>23</v>
      </c>
      <c r="U69" t="str">
        <f t="shared" si="6"/>
        <v>Nov</v>
      </c>
      <c r="V69">
        <f t="shared" si="7"/>
        <v>2020</v>
      </c>
    </row>
    <row r="70" spans="1:22" x14ac:dyDescent="0.25">
      <c r="A70">
        <v>48</v>
      </c>
      <c r="B70" t="s">
        <v>331</v>
      </c>
      <c r="C70" t="s">
        <v>332</v>
      </c>
      <c r="D70" t="s">
        <v>333</v>
      </c>
      <c r="E70" t="s">
        <v>334</v>
      </c>
      <c r="F70" t="s">
        <v>335</v>
      </c>
      <c r="G70" t="s">
        <v>336</v>
      </c>
      <c r="H70" t="s">
        <v>337</v>
      </c>
      <c r="I70">
        <v>1114</v>
      </c>
      <c r="J70">
        <v>745</v>
      </c>
      <c r="K70" s="1">
        <v>43987</v>
      </c>
      <c r="L70" t="s">
        <v>338</v>
      </c>
      <c r="M70">
        <v>4</v>
      </c>
      <c r="N70" t="s">
        <v>339</v>
      </c>
      <c r="O70">
        <v>4</v>
      </c>
      <c r="P70">
        <v>24.95</v>
      </c>
      <c r="Q70" t="s">
        <v>64</v>
      </c>
      <c r="R70" t="s">
        <v>65</v>
      </c>
      <c r="S70">
        <f t="shared" si="4"/>
        <v>99.8</v>
      </c>
      <c r="T70">
        <f t="shared" si="5"/>
        <v>5</v>
      </c>
      <c r="U70" t="str">
        <f t="shared" si="6"/>
        <v>Jun</v>
      </c>
      <c r="V70">
        <f t="shared" si="7"/>
        <v>2020</v>
      </c>
    </row>
    <row r="71" spans="1:22" x14ac:dyDescent="0.25">
      <c r="A71">
        <v>48</v>
      </c>
      <c r="B71" t="s">
        <v>331</v>
      </c>
      <c r="C71" t="s">
        <v>332</v>
      </c>
      <c r="D71" t="s">
        <v>333</v>
      </c>
      <c r="E71" t="s">
        <v>334</v>
      </c>
      <c r="F71" t="s">
        <v>335</v>
      </c>
      <c r="G71" t="s">
        <v>336</v>
      </c>
      <c r="H71" t="s">
        <v>337</v>
      </c>
      <c r="I71">
        <v>1114</v>
      </c>
      <c r="J71">
        <v>2455</v>
      </c>
      <c r="K71" s="1">
        <v>44359</v>
      </c>
      <c r="L71" t="s">
        <v>60</v>
      </c>
      <c r="M71">
        <v>3</v>
      </c>
      <c r="N71" t="s">
        <v>61</v>
      </c>
      <c r="O71">
        <v>7</v>
      </c>
      <c r="P71">
        <v>37.99</v>
      </c>
      <c r="Q71" t="s">
        <v>27</v>
      </c>
      <c r="R71" t="s">
        <v>28</v>
      </c>
      <c r="S71">
        <f t="shared" si="4"/>
        <v>113.97</v>
      </c>
      <c r="T71">
        <f t="shared" si="5"/>
        <v>12</v>
      </c>
      <c r="U71" t="str">
        <f t="shared" si="6"/>
        <v>Jun</v>
      </c>
      <c r="V71">
        <f t="shared" si="7"/>
        <v>2021</v>
      </c>
    </row>
    <row r="72" spans="1:22" x14ac:dyDescent="0.25">
      <c r="A72">
        <v>49</v>
      </c>
      <c r="B72" t="s">
        <v>340</v>
      </c>
      <c r="C72" t="s">
        <v>341</v>
      </c>
      <c r="D72" t="s">
        <v>342</v>
      </c>
      <c r="E72" t="s">
        <v>343</v>
      </c>
      <c r="F72" t="s">
        <v>344</v>
      </c>
      <c r="G72" t="s">
        <v>345</v>
      </c>
      <c r="H72" t="s">
        <v>303</v>
      </c>
      <c r="I72">
        <v>44191</v>
      </c>
      <c r="J72">
        <v>1400</v>
      </c>
      <c r="K72" s="1">
        <v>44128</v>
      </c>
      <c r="L72" t="s">
        <v>112</v>
      </c>
      <c r="M72">
        <v>5</v>
      </c>
      <c r="N72" t="s">
        <v>113</v>
      </c>
      <c r="O72">
        <v>1</v>
      </c>
      <c r="P72">
        <v>11.99</v>
      </c>
      <c r="Q72" t="s">
        <v>31</v>
      </c>
      <c r="R72" t="s">
        <v>32</v>
      </c>
      <c r="S72">
        <f t="shared" si="4"/>
        <v>59.95</v>
      </c>
      <c r="T72">
        <f t="shared" si="5"/>
        <v>24</v>
      </c>
      <c r="U72" t="str">
        <f t="shared" si="6"/>
        <v>Oct</v>
      </c>
      <c r="V72">
        <f t="shared" si="7"/>
        <v>2020</v>
      </c>
    </row>
    <row r="73" spans="1:22" x14ac:dyDescent="0.25">
      <c r="A73">
        <v>49</v>
      </c>
      <c r="B73" t="s">
        <v>340</v>
      </c>
      <c r="C73" t="s">
        <v>341</v>
      </c>
      <c r="D73" t="s">
        <v>342</v>
      </c>
      <c r="E73" t="s">
        <v>343</v>
      </c>
      <c r="F73" t="s">
        <v>344</v>
      </c>
      <c r="G73" t="s">
        <v>345</v>
      </c>
      <c r="H73" t="s">
        <v>303</v>
      </c>
      <c r="I73">
        <v>44191</v>
      </c>
      <c r="J73">
        <v>1653</v>
      </c>
      <c r="K73" s="1">
        <v>44187</v>
      </c>
      <c r="L73" t="s">
        <v>346</v>
      </c>
      <c r="M73">
        <v>3</v>
      </c>
      <c r="N73" t="s">
        <v>347</v>
      </c>
      <c r="O73">
        <v>1</v>
      </c>
      <c r="P73">
        <v>7.99</v>
      </c>
      <c r="Q73" t="s">
        <v>31</v>
      </c>
      <c r="R73" t="s">
        <v>32</v>
      </c>
      <c r="S73">
        <f t="shared" si="4"/>
        <v>23.97</v>
      </c>
      <c r="T73">
        <f t="shared" si="5"/>
        <v>22</v>
      </c>
      <c r="U73" t="str">
        <f t="shared" si="6"/>
        <v>Dec</v>
      </c>
      <c r="V73">
        <f t="shared" si="7"/>
        <v>2020</v>
      </c>
    </row>
    <row r="74" spans="1:22" x14ac:dyDescent="0.25">
      <c r="A74">
        <v>49</v>
      </c>
      <c r="B74" t="s">
        <v>340</v>
      </c>
      <c r="C74" t="s">
        <v>341</v>
      </c>
      <c r="D74" t="s">
        <v>342</v>
      </c>
      <c r="E74" t="s">
        <v>343</v>
      </c>
      <c r="F74" t="s">
        <v>344</v>
      </c>
      <c r="G74" t="s">
        <v>345</v>
      </c>
      <c r="H74" t="s">
        <v>303</v>
      </c>
      <c r="I74">
        <v>44191</v>
      </c>
      <c r="J74">
        <v>2302</v>
      </c>
      <c r="K74" s="1">
        <v>44325</v>
      </c>
      <c r="L74" t="s">
        <v>348</v>
      </c>
      <c r="M74">
        <v>2</v>
      </c>
      <c r="N74" t="s">
        <v>349</v>
      </c>
      <c r="O74">
        <v>2</v>
      </c>
      <c r="P74">
        <v>129.94999999999999</v>
      </c>
      <c r="Q74" t="s">
        <v>77</v>
      </c>
      <c r="R74" t="s">
        <v>78</v>
      </c>
      <c r="S74">
        <f t="shared" si="4"/>
        <v>259.89999999999998</v>
      </c>
      <c r="T74">
        <f t="shared" si="5"/>
        <v>9</v>
      </c>
      <c r="U74" t="str">
        <f t="shared" si="6"/>
        <v>May</v>
      </c>
      <c r="V74">
        <f t="shared" si="7"/>
        <v>2021</v>
      </c>
    </row>
    <row r="75" spans="1:22" x14ac:dyDescent="0.25">
      <c r="A75">
        <v>54</v>
      </c>
      <c r="B75" t="s">
        <v>350</v>
      </c>
      <c r="C75" t="s">
        <v>351</v>
      </c>
      <c r="D75" t="s">
        <v>352</v>
      </c>
      <c r="E75" t="s">
        <v>353</v>
      </c>
      <c r="F75" t="s">
        <v>354</v>
      </c>
      <c r="G75" t="s">
        <v>355</v>
      </c>
      <c r="H75" t="s">
        <v>356</v>
      </c>
      <c r="I75">
        <v>57193</v>
      </c>
      <c r="J75">
        <v>1270</v>
      </c>
      <c r="K75" s="1">
        <v>44102</v>
      </c>
      <c r="L75" t="s">
        <v>213</v>
      </c>
      <c r="M75">
        <v>3</v>
      </c>
      <c r="N75" t="s">
        <v>214</v>
      </c>
      <c r="O75">
        <v>5</v>
      </c>
      <c r="P75">
        <v>189</v>
      </c>
      <c r="Q75" t="s">
        <v>195</v>
      </c>
      <c r="R75" t="s">
        <v>196</v>
      </c>
      <c r="S75">
        <f t="shared" si="4"/>
        <v>567</v>
      </c>
      <c r="T75">
        <f t="shared" si="5"/>
        <v>28</v>
      </c>
      <c r="U75" t="str">
        <f t="shared" si="6"/>
        <v>Sep</v>
      </c>
      <c r="V75">
        <f t="shared" si="7"/>
        <v>2020</v>
      </c>
    </row>
    <row r="76" spans="1:22" x14ac:dyDescent="0.25">
      <c r="A76">
        <v>55</v>
      </c>
      <c r="B76" t="s">
        <v>357</v>
      </c>
      <c r="C76" t="s">
        <v>358</v>
      </c>
      <c r="D76" t="s">
        <v>359</v>
      </c>
      <c r="E76" t="s">
        <v>360</v>
      </c>
      <c r="F76" t="s">
        <v>361</v>
      </c>
      <c r="G76" t="s">
        <v>262</v>
      </c>
      <c r="H76" t="s">
        <v>263</v>
      </c>
      <c r="I76">
        <v>60681</v>
      </c>
      <c r="J76">
        <v>2352</v>
      </c>
      <c r="K76" s="1">
        <v>44335</v>
      </c>
      <c r="L76" t="s">
        <v>362</v>
      </c>
      <c r="M76">
        <v>3</v>
      </c>
      <c r="N76" t="s">
        <v>363</v>
      </c>
      <c r="O76">
        <v>4</v>
      </c>
      <c r="P76">
        <v>20.95</v>
      </c>
      <c r="Q76" t="s">
        <v>64</v>
      </c>
      <c r="R76" t="s">
        <v>65</v>
      </c>
      <c r="S76">
        <f t="shared" si="4"/>
        <v>62.849999999999994</v>
      </c>
      <c r="T76">
        <f t="shared" si="5"/>
        <v>19</v>
      </c>
      <c r="U76" t="str">
        <f t="shared" si="6"/>
        <v>May</v>
      </c>
      <c r="V76">
        <f t="shared" si="7"/>
        <v>2021</v>
      </c>
    </row>
    <row r="77" spans="1:22" x14ac:dyDescent="0.25">
      <c r="A77">
        <v>56</v>
      </c>
      <c r="B77" t="s">
        <v>364</v>
      </c>
      <c r="C77" t="s">
        <v>365</v>
      </c>
      <c r="D77" t="s">
        <v>366</v>
      </c>
      <c r="E77" t="s">
        <v>367</v>
      </c>
      <c r="F77" t="s">
        <v>368</v>
      </c>
      <c r="G77" t="s">
        <v>84</v>
      </c>
      <c r="H77" t="s">
        <v>85</v>
      </c>
      <c r="I77">
        <v>73124</v>
      </c>
      <c r="J77">
        <v>820</v>
      </c>
      <c r="K77" s="1">
        <v>44006</v>
      </c>
      <c r="L77" t="s">
        <v>94</v>
      </c>
      <c r="M77">
        <v>1</v>
      </c>
      <c r="N77" t="s">
        <v>95</v>
      </c>
      <c r="O77">
        <v>7</v>
      </c>
      <c r="P77">
        <v>49</v>
      </c>
      <c r="Q77" t="s">
        <v>27</v>
      </c>
      <c r="R77" t="s">
        <v>28</v>
      </c>
      <c r="S77">
        <f t="shared" si="4"/>
        <v>49</v>
      </c>
      <c r="T77">
        <f t="shared" si="5"/>
        <v>24</v>
      </c>
      <c r="U77" t="str">
        <f t="shared" si="6"/>
        <v>Jun</v>
      </c>
      <c r="V77">
        <f t="shared" si="7"/>
        <v>2020</v>
      </c>
    </row>
    <row r="78" spans="1:22" x14ac:dyDescent="0.25">
      <c r="A78">
        <v>57</v>
      </c>
      <c r="B78" t="s">
        <v>369</v>
      </c>
      <c r="C78" t="s">
        <v>370</v>
      </c>
      <c r="D78" t="s">
        <v>371</v>
      </c>
      <c r="E78" t="s">
        <v>372</v>
      </c>
      <c r="F78" t="s">
        <v>373</v>
      </c>
      <c r="G78" t="s">
        <v>93</v>
      </c>
      <c r="H78" t="s">
        <v>39</v>
      </c>
      <c r="I78">
        <v>14619</v>
      </c>
      <c r="J78">
        <v>1162</v>
      </c>
      <c r="K78" s="1">
        <v>44081</v>
      </c>
      <c r="L78" t="s">
        <v>184</v>
      </c>
      <c r="M78">
        <v>4</v>
      </c>
      <c r="N78" t="s">
        <v>185</v>
      </c>
      <c r="O78">
        <v>4</v>
      </c>
      <c r="P78">
        <v>24.99</v>
      </c>
      <c r="Q78" t="s">
        <v>64</v>
      </c>
      <c r="R78" t="s">
        <v>65</v>
      </c>
      <c r="S78">
        <f t="shared" si="4"/>
        <v>99.96</v>
      </c>
      <c r="T78">
        <f t="shared" si="5"/>
        <v>7</v>
      </c>
      <c r="U78" t="str">
        <f t="shared" si="6"/>
        <v>Sep</v>
      </c>
      <c r="V78">
        <f t="shared" si="7"/>
        <v>2020</v>
      </c>
    </row>
    <row r="79" spans="1:22" x14ac:dyDescent="0.25">
      <c r="A79">
        <v>60</v>
      </c>
      <c r="B79" t="s">
        <v>374</v>
      </c>
      <c r="C79" t="s">
        <v>375</v>
      </c>
      <c r="D79" t="s">
        <v>376</v>
      </c>
      <c r="E79" t="s">
        <v>377</v>
      </c>
      <c r="F79" t="s">
        <v>378</v>
      </c>
      <c r="G79" t="s">
        <v>379</v>
      </c>
      <c r="H79" t="s">
        <v>380</v>
      </c>
      <c r="I79">
        <v>48930</v>
      </c>
      <c r="J79">
        <v>1595</v>
      </c>
      <c r="K79" s="1">
        <v>44174</v>
      </c>
      <c r="L79" t="s">
        <v>312</v>
      </c>
      <c r="M79">
        <v>3</v>
      </c>
      <c r="N79" t="s">
        <v>313</v>
      </c>
      <c r="O79">
        <v>6</v>
      </c>
      <c r="P79">
        <v>899</v>
      </c>
      <c r="Q79" t="s">
        <v>51</v>
      </c>
      <c r="R79" t="s">
        <v>52</v>
      </c>
      <c r="S79">
        <f t="shared" si="4"/>
        <v>2697</v>
      </c>
      <c r="T79">
        <f t="shared" si="5"/>
        <v>9</v>
      </c>
      <c r="U79" t="str">
        <f t="shared" si="6"/>
        <v>Dec</v>
      </c>
      <c r="V79">
        <f t="shared" si="7"/>
        <v>2020</v>
      </c>
    </row>
    <row r="80" spans="1:22" x14ac:dyDescent="0.25">
      <c r="A80">
        <v>60</v>
      </c>
      <c r="B80" t="s">
        <v>374</v>
      </c>
      <c r="C80" t="s">
        <v>375</v>
      </c>
      <c r="D80" t="s">
        <v>376</v>
      </c>
      <c r="E80" t="s">
        <v>377</v>
      </c>
      <c r="F80" t="s">
        <v>378</v>
      </c>
      <c r="G80" t="s">
        <v>379</v>
      </c>
      <c r="H80" t="s">
        <v>380</v>
      </c>
      <c r="I80">
        <v>48930</v>
      </c>
      <c r="J80">
        <v>1693</v>
      </c>
      <c r="K80" s="1">
        <v>44196</v>
      </c>
      <c r="L80" t="s">
        <v>230</v>
      </c>
      <c r="M80">
        <v>4</v>
      </c>
      <c r="N80" t="s">
        <v>231</v>
      </c>
      <c r="O80">
        <v>1</v>
      </c>
      <c r="P80">
        <v>12</v>
      </c>
      <c r="Q80" t="s">
        <v>31</v>
      </c>
      <c r="R80" t="s">
        <v>32</v>
      </c>
      <c r="S80">
        <f t="shared" si="4"/>
        <v>48</v>
      </c>
      <c r="T80">
        <f t="shared" si="5"/>
        <v>31</v>
      </c>
      <c r="U80" t="str">
        <f t="shared" si="6"/>
        <v>Dec</v>
      </c>
      <c r="V80">
        <f t="shared" si="7"/>
        <v>2020</v>
      </c>
    </row>
    <row r="81" spans="1:22" x14ac:dyDescent="0.25">
      <c r="A81">
        <v>60</v>
      </c>
      <c r="B81" t="s">
        <v>374</v>
      </c>
      <c r="C81" t="s">
        <v>375</v>
      </c>
      <c r="D81" t="s">
        <v>376</v>
      </c>
      <c r="E81" t="s">
        <v>377</v>
      </c>
      <c r="F81" t="s">
        <v>378</v>
      </c>
      <c r="G81" t="s">
        <v>379</v>
      </c>
      <c r="H81" t="s">
        <v>380</v>
      </c>
      <c r="I81">
        <v>48930</v>
      </c>
      <c r="J81">
        <v>1823</v>
      </c>
      <c r="K81" s="1">
        <v>44222</v>
      </c>
      <c r="L81" t="s">
        <v>310</v>
      </c>
      <c r="M81">
        <v>3</v>
      </c>
      <c r="N81" t="s">
        <v>311</v>
      </c>
      <c r="O81">
        <v>5</v>
      </c>
      <c r="P81">
        <v>189</v>
      </c>
      <c r="Q81" t="s">
        <v>195</v>
      </c>
      <c r="R81" t="s">
        <v>196</v>
      </c>
      <c r="S81">
        <f t="shared" si="4"/>
        <v>567</v>
      </c>
      <c r="T81">
        <f t="shared" si="5"/>
        <v>26</v>
      </c>
      <c r="U81" t="str">
        <f t="shared" si="6"/>
        <v>Jan</v>
      </c>
      <c r="V81">
        <f t="shared" si="7"/>
        <v>2021</v>
      </c>
    </row>
    <row r="82" spans="1:22" x14ac:dyDescent="0.25">
      <c r="A82">
        <v>61</v>
      </c>
      <c r="B82" t="s">
        <v>381</v>
      </c>
      <c r="C82" t="s">
        <v>382</v>
      </c>
      <c r="D82" t="s">
        <v>383</v>
      </c>
      <c r="E82" t="s">
        <v>384</v>
      </c>
      <c r="F82" t="s">
        <v>385</v>
      </c>
      <c r="G82" t="s">
        <v>138</v>
      </c>
      <c r="H82" t="s">
        <v>139</v>
      </c>
      <c r="I82">
        <v>23208</v>
      </c>
      <c r="J82">
        <v>3050</v>
      </c>
      <c r="K82" s="1">
        <v>44495</v>
      </c>
      <c r="L82" t="s">
        <v>114</v>
      </c>
      <c r="M82">
        <v>3</v>
      </c>
      <c r="N82" t="s">
        <v>115</v>
      </c>
      <c r="O82">
        <v>3</v>
      </c>
      <c r="P82">
        <v>499</v>
      </c>
      <c r="Q82" t="s">
        <v>105</v>
      </c>
      <c r="R82" t="s">
        <v>106</v>
      </c>
      <c r="S82">
        <f t="shared" si="4"/>
        <v>1497</v>
      </c>
      <c r="T82">
        <f t="shared" si="5"/>
        <v>26</v>
      </c>
      <c r="U82" t="str">
        <f t="shared" si="6"/>
        <v>Oct</v>
      </c>
      <c r="V82">
        <f t="shared" si="7"/>
        <v>2021</v>
      </c>
    </row>
    <row r="83" spans="1:22" x14ac:dyDescent="0.25">
      <c r="A83">
        <v>62</v>
      </c>
      <c r="B83" t="s">
        <v>386</v>
      </c>
      <c r="C83" t="s">
        <v>387</v>
      </c>
      <c r="D83" t="s">
        <v>388</v>
      </c>
      <c r="E83" t="s">
        <v>389</v>
      </c>
      <c r="F83" t="s">
        <v>390</v>
      </c>
      <c r="G83" t="s">
        <v>391</v>
      </c>
      <c r="H83" t="s">
        <v>392</v>
      </c>
      <c r="I83">
        <v>72215</v>
      </c>
      <c r="J83">
        <v>2790</v>
      </c>
      <c r="K83" s="1">
        <v>44430</v>
      </c>
      <c r="L83" t="s">
        <v>362</v>
      </c>
      <c r="M83">
        <v>2</v>
      </c>
      <c r="N83" t="s">
        <v>363</v>
      </c>
      <c r="O83">
        <v>4</v>
      </c>
      <c r="P83">
        <v>20.95</v>
      </c>
      <c r="Q83" t="s">
        <v>64</v>
      </c>
      <c r="R83" t="s">
        <v>65</v>
      </c>
      <c r="S83">
        <f t="shared" si="4"/>
        <v>41.9</v>
      </c>
      <c r="T83">
        <f t="shared" si="5"/>
        <v>22</v>
      </c>
      <c r="U83" t="str">
        <f t="shared" si="6"/>
        <v>Aug</v>
      </c>
      <c r="V83">
        <f t="shared" si="7"/>
        <v>2021</v>
      </c>
    </row>
    <row r="84" spans="1:22" x14ac:dyDescent="0.25">
      <c r="A84">
        <v>63</v>
      </c>
      <c r="B84" t="s">
        <v>393</v>
      </c>
      <c r="C84" t="s">
        <v>394</v>
      </c>
      <c r="D84" t="s">
        <v>395</v>
      </c>
      <c r="E84" t="s">
        <v>396</v>
      </c>
      <c r="F84" t="s">
        <v>397</v>
      </c>
      <c r="G84" t="s">
        <v>273</v>
      </c>
      <c r="H84" t="s">
        <v>39</v>
      </c>
      <c r="I84">
        <v>10034</v>
      </c>
      <c r="J84">
        <v>3067</v>
      </c>
      <c r="K84" s="1">
        <v>44499</v>
      </c>
      <c r="L84" t="s">
        <v>142</v>
      </c>
      <c r="M84">
        <v>2</v>
      </c>
      <c r="N84" t="s">
        <v>143</v>
      </c>
      <c r="O84">
        <v>3</v>
      </c>
      <c r="P84">
        <v>250</v>
      </c>
      <c r="Q84" t="s">
        <v>105</v>
      </c>
      <c r="R84" t="s">
        <v>106</v>
      </c>
      <c r="S84">
        <f t="shared" si="4"/>
        <v>500</v>
      </c>
      <c r="T84">
        <f t="shared" si="5"/>
        <v>30</v>
      </c>
      <c r="U84" t="str">
        <f t="shared" si="6"/>
        <v>Oct</v>
      </c>
      <c r="V84">
        <f t="shared" si="7"/>
        <v>2021</v>
      </c>
    </row>
    <row r="85" spans="1:22" x14ac:dyDescent="0.25">
      <c r="A85">
        <v>64</v>
      </c>
      <c r="B85" t="s">
        <v>398</v>
      </c>
      <c r="C85" t="s">
        <v>399</v>
      </c>
      <c r="D85" t="s">
        <v>400</v>
      </c>
      <c r="E85" t="s">
        <v>401</v>
      </c>
      <c r="F85" t="s">
        <v>402</v>
      </c>
      <c r="G85" t="s">
        <v>403</v>
      </c>
      <c r="H85" t="s">
        <v>328</v>
      </c>
      <c r="I85">
        <v>19178</v>
      </c>
      <c r="J85">
        <v>2106</v>
      </c>
      <c r="K85" s="1">
        <v>44284</v>
      </c>
      <c r="L85" t="s">
        <v>404</v>
      </c>
      <c r="M85">
        <v>1</v>
      </c>
      <c r="N85" t="s">
        <v>405</v>
      </c>
      <c r="O85">
        <v>7</v>
      </c>
      <c r="P85">
        <v>28.99</v>
      </c>
      <c r="Q85" t="s">
        <v>27</v>
      </c>
      <c r="R85" t="s">
        <v>28</v>
      </c>
      <c r="S85">
        <f t="shared" si="4"/>
        <v>28.99</v>
      </c>
      <c r="T85">
        <f t="shared" si="5"/>
        <v>29</v>
      </c>
      <c r="U85" t="str">
        <f t="shared" si="6"/>
        <v>Mar</v>
      </c>
      <c r="V85">
        <f t="shared" si="7"/>
        <v>2021</v>
      </c>
    </row>
    <row r="86" spans="1:22" x14ac:dyDescent="0.25">
      <c r="A86">
        <v>66</v>
      </c>
      <c r="B86" t="s">
        <v>406</v>
      </c>
      <c r="C86" t="s">
        <v>407</v>
      </c>
      <c r="D86" t="s">
        <v>408</v>
      </c>
      <c r="E86" t="s">
        <v>409</v>
      </c>
      <c r="F86" t="s">
        <v>410</v>
      </c>
      <c r="G86" t="s">
        <v>411</v>
      </c>
      <c r="H86" t="s">
        <v>72</v>
      </c>
      <c r="I86">
        <v>95155</v>
      </c>
      <c r="J86">
        <v>940</v>
      </c>
      <c r="K86" s="1">
        <v>44032</v>
      </c>
      <c r="L86" t="s">
        <v>346</v>
      </c>
      <c r="M86">
        <v>2</v>
      </c>
      <c r="N86" t="s">
        <v>347</v>
      </c>
      <c r="O86">
        <v>1</v>
      </c>
      <c r="P86">
        <v>7.99</v>
      </c>
      <c r="Q86" t="s">
        <v>31</v>
      </c>
      <c r="R86" t="s">
        <v>32</v>
      </c>
      <c r="S86">
        <f t="shared" si="4"/>
        <v>15.98</v>
      </c>
      <c r="T86">
        <f t="shared" si="5"/>
        <v>20</v>
      </c>
      <c r="U86" t="str">
        <f t="shared" si="6"/>
        <v>Jul</v>
      </c>
      <c r="V86">
        <f t="shared" si="7"/>
        <v>2020</v>
      </c>
    </row>
    <row r="87" spans="1:22" x14ac:dyDescent="0.25">
      <c r="A87">
        <v>66</v>
      </c>
      <c r="B87" t="s">
        <v>406</v>
      </c>
      <c r="C87" t="s">
        <v>407</v>
      </c>
      <c r="D87" t="s">
        <v>408</v>
      </c>
      <c r="E87" t="s">
        <v>409</v>
      </c>
      <c r="F87" t="s">
        <v>410</v>
      </c>
      <c r="G87" t="s">
        <v>411</v>
      </c>
      <c r="H87" t="s">
        <v>72</v>
      </c>
      <c r="I87">
        <v>95155</v>
      </c>
      <c r="J87">
        <v>1104</v>
      </c>
      <c r="K87" s="1">
        <v>44069</v>
      </c>
      <c r="L87" t="s">
        <v>310</v>
      </c>
      <c r="M87">
        <v>3</v>
      </c>
      <c r="N87" t="s">
        <v>311</v>
      </c>
      <c r="O87">
        <v>5</v>
      </c>
      <c r="P87">
        <v>189</v>
      </c>
      <c r="Q87" t="s">
        <v>195</v>
      </c>
      <c r="R87" t="s">
        <v>196</v>
      </c>
      <c r="S87">
        <f t="shared" si="4"/>
        <v>567</v>
      </c>
      <c r="T87">
        <f t="shared" si="5"/>
        <v>26</v>
      </c>
      <c r="U87" t="str">
        <f t="shared" si="6"/>
        <v>Aug</v>
      </c>
      <c r="V87">
        <f t="shared" si="7"/>
        <v>2020</v>
      </c>
    </row>
    <row r="88" spans="1:22" x14ac:dyDescent="0.25">
      <c r="A88">
        <v>66</v>
      </c>
      <c r="B88" t="s">
        <v>406</v>
      </c>
      <c r="C88" t="s">
        <v>407</v>
      </c>
      <c r="D88" t="s">
        <v>408</v>
      </c>
      <c r="E88" t="s">
        <v>409</v>
      </c>
      <c r="F88" t="s">
        <v>410</v>
      </c>
      <c r="G88" t="s">
        <v>411</v>
      </c>
      <c r="H88" t="s">
        <v>72</v>
      </c>
      <c r="I88">
        <v>95155</v>
      </c>
      <c r="J88">
        <v>1877</v>
      </c>
      <c r="K88" s="1">
        <v>44234</v>
      </c>
      <c r="L88" t="s">
        <v>412</v>
      </c>
      <c r="M88">
        <v>2</v>
      </c>
      <c r="N88" t="s">
        <v>413</v>
      </c>
      <c r="O88">
        <v>4</v>
      </c>
      <c r="P88">
        <v>19.5</v>
      </c>
      <c r="Q88" t="s">
        <v>64</v>
      </c>
      <c r="R88" t="s">
        <v>65</v>
      </c>
      <c r="S88">
        <f t="shared" si="4"/>
        <v>39</v>
      </c>
      <c r="T88">
        <f t="shared" si="5"/>
        <v>7</v>
      </c>
      <c r="U88" t="str">
        <f t="shared" si="6"/>
        <v>Feb</v>
      </c>
      <c r="V88">
        <f t="shared" si="7"/>
        <v>2021</v>
      </c>
    </row>
    <row r="89" spans="1:22" x14ac:dyDescent="0.25">
      <c r="A89">
        <v>67</v>
      </c>
      <c r="B89" t="s">
        <v>414</v>
      </c>
      <c r="C89" t="s">
        <v>415</v>
      </c>
      <c r="D89" t="s">
        <v>416</v>
      </c>
      <c r="E89" t="s">
        <v>417</v>
      </c>
      <c r="F89" t="s">
        <v>418</v>
      </c>
      <c r="G89" t="s">
        <v>419</v>
      </c>
      <c r="H89" t="s">
        <v>59</v>
      </c>
      <c r="I89">
        <v>77554</v>
      </c>
      <c r="J89">
        <v>1894</v>
      </c>
      <c r="K89" s="1">
        <v>44238</v>
      </c>
      <c r="L89" t="s">
        <v>73</v>
      </c>
      <c r="M89">
        <v>3</v>
      </c>
      <c r="N89" t="s">
        <v>74</v>
      </c>
      <c r="O89">
        <v>1</v>
      </c>
      <c r="P89">
        <v>12</v>
      </c>
      <c r="Q89" t="s">
        <v>31</v>
      </c>
      <c r="R89" t="s">
        <v>32</v>
      </c>
      <c r="S89">
        <f t="shared" si="4"/>
        <v>36</v>
      </c>
      <c r="T89">
        <f t="shared" si="5"/>
        <v>11</v>
      </c>
      <c r="U89" t="str">
        <f t="shared" si="6"/>
        <v>Feb</v>
      </c>
      <c r="V89">
        <f t="shared" si="7"/>
        <v>2021</v>
      </c>
    </row>
    <row r="90" spans="1:22" x14ac:dyDescent="0.25">
      <c r="A90">
        <v>67</v>
      </c>
      <c r="B90" t="s">
        <v>414</v>
      </c>
      <c r="C90" t="s">
        <v>415</v>
      </c>
      <c r="D90" t="s">
        <v>416</v>
      </c>
      <c r="E90" t="s">
        <v>417</v>
      </c>
      <c r="F90" t="s">
        <v>418</v>
      </c>
      <c r="G90" t="s">
        <v>419</v>
      </c>
      <c r="H90" t="s">
        <v>59</v>
      </c>
      <c r="I90">
        <v>77554</v>
      </c>
      <c r="J90">
        <v>2016</v>
      </c>
      <c r="K90" s="1">
        <v>44262</v>
      </c>
      <c r="L90" t="s">
        <v>215</v>
      </c>
      <c r="M90">
        <v>5</v>
      </c>
      <c r="N90" t="s">
        <v>216</v>
      </c>
      <c r="O90">
        <v>1</v>
      </c>
      <c r="P90">
        <v>4.99</v>
      </c>
      <c r="Q90" t="s">
        <v>31</v>
      </c>
      <c r="R90" t="s">
        <v>32</v>
      </c>
      <c r="S90">
        <f t="shared" si="4"/>
        <v>24.950000000000003</v>
      </c>
      <c r="T90">
        <f t="shared" si="5"/>
        <v>7</v>
      </c>
      <c r="U90" t="str">
        <f t="shared" si="6"/>
        <v>Mar</v>
      </c>
      <c r="V90">
        <f t="shared" si="7"/>
        <v>2021</v>
      </c>
    </row>
    <row r="91" spans="1:22" x14ac:dyDescent="0.25">
      <c r="A91">
        <v>69</v>
      </c>
      <c r="B91" t="s">
        <v>420</v>
      </c>
      <c r="C91" t="s">
        <v>421</v>
      </c>
      <c r="D91" t="s">
        <v>422</v>
      </c>
      <c r="E91" t="s">
        <v>423</v>
      </c>
      <c r="F91" t="s">
        <v>424</v>
      </c>
      <c r="G91" t="s">
        <v>425</v>
      </c>
      <c r="H91" t="s">
        <v>39</v>
      </c>
      <c r="I91">
        <v>11254</v>
      </c>
      <c r="J91">
        <v>2419</v>
      </c>
      <c r="K91" s="1">
        <v>44352</v>
      </c>
      <c r="L91" t="s">
        <v>426</v>
      </c>
      <c r="M91">
        <v>3</v>
      </c>
      <c r="N91" t="s">
        <v>427</v>
      </c>
      <c r="O91">
        <v>4</v>
      </c>
      <c r="P91">
        <v>24.95</v>
      </c>
      <c r="Q91" t="s">
        <v>64</v>
      </c>
      <c r="R91" t="s">
        <v>65</v>
      </c>
      <c r="S91">
        <f t="shared" si="4"/>
        <v>74.849999999999994</v>
      </c>
      <c r="T91">
        <f t="shared" si="5"/>
        <v>5</v>
      </c>
      <c r="U91" t="str">
        <f t="shared" si="6"/>
        <v>Jun</v>
      </c>
      <c r="V91">
        <f t="shared" si="7"/>
        <v>2021</v>
      </c>
    </row>
    <row r="92" spans="1:22" x14ac:dyDescent="0.25">
      <c r="A92">
        <v>70</v>
      </c>
      <c r="B92" t="s">
        <v>428</v>
      </c>
      <c r="C92" t="s">
        <v>429</v>
      </c>
      <c r="D92" t="s">
        <v>430</v>
      </c>
      <c r="E92" t="s">
        <v>431</v>
      </c>
      <c r="F92" t="s">
        <v>432</v>
      </c>
      <c r="G92" t="s">
        <v>433</v>
      </c>
      <c r="H92" t="s">
        <v>150</v>
      </c>
      <c r="I92">
        <v>34102</v>
      </c>
      <c r="J92">
        <v>2094</v>
      </c>
      <c r="K92" s="1">
        <v>44281</v>
      </c>
      <c r="L92" t="s">
        <v>434</v>
      </c>
      <c r="M92">
        <v>5</v>
      </c>
      <c r="N92" t="s">
        <v>435</v>
      </c>
      <c r="O92">
        <v>2</v>
      </c>
      <c r="P92">
        <v>119</v>
      </c>
      <c r="Q92" t="s">
        <v>77</v>
      </c>
      <c r="R92" t="s">
        <v>78</v>
      </c>
      <c r="S92">
        <f t="shared" si="4"/>
        <v>595</v>
      </c>
      <c r="T92">
        <f t="shared" si="5"/>
        <v>26</v>
      </c>
      <c r="U92" t="str">
        <f t="shared" si="6"/>
        <v>Mar</v>
      </c>
      <c r="V92">
        <f t="shared" si="7"/>
        <v>2021</v>
      </c>
    </row>
    <row r="93" spans="1:22" x14ac:dyDescent="0.25">
      <c r="A93">
        <v>71</v>
      </c>
      <c r="B93" t="s">
        <v>436</v>
      </c>
      <c r="C93" t="s">
        <v>437</v>
      </c>
      <c r="D93" t="s">
        <v>438</v>
      </c>
      <c r="E93" t="s">
        <v>439</v>
      </c>
      <c r="F93" t="s">
        <v>440</v>
      </c>
      <c r="G93" t="s">
        <v>441</v>
      </c>
      <c r="H93" t="s">
        <v>23</v>
      </c>
      <c r="I93">
        <v>98442</v>
      </c>
      <c r="J93">
        <v>400</v>
      </c>
      <c r="K93" s="1">
        <v>43914</v>
      </c>
      <c r="L93" t="s">
        <v>204</v>
      </c>
      <c r="M93">
        <v>4</v>
      </c>
      <c r="N93" t="s">
        <v>205</v>
      </c>
      <c r="O93">
        <v>7</v>
      </c>
      <c r="P93">
        <v>34.99</v>
      </c>
      <c r="Q93" t="s">
        <v>27</v>
      </c>
      <c r="R93" t="s">
        <v>28</v>
      </c>
      <c r="S93">
        <f t="shared" si="4"/>
        <v>139.96</v>
      </c>
      <c r="T93">
        <f t="shared" si="5"/>
        <v>24</v>
      </c>
      <c r="U93" t="str">
        <f t="shared" si="6"/>
        <v>Mar</v>
      </c>
      <c r="V93">
        <f t="shared" si="7"/>
        <v>2020</v>
      </c>
    </row>
    <row r="94" spans="1:22" x14ac:dyDescent="0.25">
      <c r="A94">
        <v>71</v>
      </c>
      <c r="B94" t="s">
        <v>436</v>
      </c>
      <c r="C94" t="s">
        <v>437</v>
      </c>
      <c r="D94" t="s">
        <v>438</v>
      </c>
      <c r="E94" t="s">
        <v>439</v>
      </c>
      <c r="F94" t="s">
        <v>440</v>
      </c>
      <c r="G94" t="s">
        <v>441</v>
      </c>
      <c r="H94" t="s">
        <v>23</v>
      </c>
      <c r="I94">
        <v>98442</v>
      </c>
      <c r="J94">
        <v>633</v>
      </c>
      <c r="K94" s="1">
        <v>43966</v>
      </c>
      <c r="L94" t="s">
        <v>442</v>
      </c>
      <c r="M94">
        <v>2</v>
      </c>
      <c r="N94" t="s">
        <v>443</v>
      </c>
      <c r="O94">
        <v>5</v>
      </c>
      <c r="P94">
        <v>225</v>
      </c>
      <c r="Q94" t="s">
        <v>195</v>
      </c>
      <c r="R94" t="s">
        <v>196</v>
      </c>
      <c r="S94">
        <f t="shared" si="4"/>
        <v>450</v>
      </c>
      <c r="T94">
        <f t="shared" si="5"/>
        <v>15</v>
      </c>
      <c r="U94" t="str">
        <f t="shared" si="6"/>
        <v>May</v>
      </c>
      <c r="V94">
        <f t="shared" si="7"/>
        <v>2020</v>
      </c>
    </row>
    <row r="95" spans="1:22" x14ac:dyDescent="0.25">
      <c r="A95">
        <v>71</v>
      </c>
      <c r="B95" t="s">
        <v>436</v>
      </c>
      <c r="C95" t="s">
        <v>437</v>
      </c>
      <c r="D95" t="s">
        <v>438</v>
      </c>
      <c r="E95" t="s">
        <v>439</v>
      </c>
      <c r="F95" t="s">
        <v>440</v>
      </c>
      <c r="G95" t="s">
        <v>441</v>
      </c>
      <c r="H95" t="s">
        <v>23</v>
      </c>
      <c r="I95">
        <v>98442</v>
      </c>
      <c r="J95">
        <v>1279</v>
      </c>
      <c r="K95" s="1">
        <v>44104</v>
      </c>
      <c r="L95" t="s">
        <v>444</v>
      </c>
      <c r="M95">
        <v>4</v>
      </c>
      <c r="N95" t="s">
        <v>445</v>
      </c>
      <c r="O95">
        <v>4</v>
      </c>
      <c r="P95">
        <v>17.5</v>
      </c>
      <c r="Q95" t="s">
        <v>64</v>
      </c>
      <c r="R95" t="s">
        <v>65</v>
      </c>
      <c r="S95">
        <f t="shared" si="4"/>
        <v>70</v>
      </c>
      <c r="T95">
        <f t="shared" si="5"/>
        <v>30</v>
      </c>
      <c r="U95" t="str">
        <f t="shared" si="6"/>
        <v>Sep</v>
      </c>
      <c r="V95">
        <f t="shared" si="7"/>
        <v>2020</v>
      </c>
    </row>
    <row r="96" spans="1:22" x14ac:dyDescent="0.25">
      <c r="A96">
        <v>71</v>
      </c>
      <c r="B96" t="s">
        <v>436</v>
      </c>
      <c r="C96" t="s">
        <v>437</v>
      </c>
      <c r="D96" t="s">
        <v>438</v>
      </c>
      <c r="E96" t="s">
        <v>439</v>
      </c>
      <c r="F96" t="s">
        <v>440</v>
      </c>
      <c r="G96" t="s">
        <v>441</v>
      </c>
      <c r="H96" t="s">
        <v>23</v>
      </c>
      <c r="I96">
        <v>98442</v>
      </c>
      <c r="J96">
        <v>2027</v>
      </c>
      <c r="K96" s="1">
        <v>44265</v>
      </c>
      <c r="L96" t="s">
        <v>310</v>
      </c>
      <c r="M96">
        <v>2</v>
      </c>
      <c r="N96" t="s">
        <v>311</v>
      </c>
      <c r="O96">
        <v>5</v>
      </c>
      <c r="P96">
        <v>189</v>
      </c>
      <c r="Q96" t="s">
        <v>195</v>
      </c>
      <c r="R96" t="s">
        <v>196</v>
      </c>
      <c r="S96">
        <f t="shared" si="4"/>
        <v>378</v>
      </c>
      <c r="T96">
        <f t="shared" si="5"/>
        <v>10</v>
      </c>
      <c r="U96" t="str">
        <f t="shared" si="6"/>
        <v>Mar</v>
      </c>
      <c r="V96">
        <f t="shared" si="7"/>
        <v>2021</v>
      </c>
    </row>
    <row r="97" spans="1:22" x14ac:dyDescent="0.25">
      <c r="A97">
        <v>72</v>
      </c>
      <c r="B97" t="s">
        <v>446</v>
      </c>
      <c r="C97" t="s">
        <v>447</v>
      </c>
      <c r="D97" t="s">
        <v>448</v>
      </c>
      <c r="E97" t="s">
        <v>449</v>
      </c>
      <c r="F97" t="s">
        <v>450</v>
      </c>
      <c r="G97" t="s">
        <v>451</v>
      </c>
      <c r="H97" t="s">
        <v>337</v>
      </c>
      <c r="I97">
        <v>2305</v>
      </c>
      <c r="J97">
        <v>1136</v>
      </c>
      <c r="K97" s="1">
        <v>44076</v>
      </c>
      <c r="L97" t="s">
        <v>230</v>
      </c>
      <c r="M97">
        <v>3</v>
      </c>
      <c r="N97" t="s">
        <v>231</v>
      </c>
      <c r="O97">
        <v>1</v>
      </c>
      <c r="P97">
        <v>12</v>
      </c>
      <c r="Q97" t="s">
        <v>31</v>
      </c>
      <c r="R97" t="s">
        <v>32</v>
      </c>
      <c r="S97">
        <f t="shared" si="4"/>
        <v>36</v>
      </c>
      <c r="T97">
        <f t="shared" si="5"/>
        <v>2</v>
      </c>
      <c r="U97" t="str">
        <f t="shared" si="6"/>
        <v>Sep</v>
      </c>
      <c r="V97">
        <f t="shared" si="7"/>
        <v>2020</v>
      </c>
    </row>
    <row r="98" spans="1:22" x14ac:dyDescent="0.25">
      <c r="A98">
        <v>72</v>
      </c>
      <c r="B98" t="s">
        <v>446</v>
      </c>
      <c r="C98" t="s">
        <v>447</v>
      </c>
      <c r="D98" t="s">
        <v>448</v>
      </c>
      <c r="E98" t="s">
        <v>449</v>
      </c>
      <c r="F98" t="s">
        <v>450</v>
      </c>
      <c r="G98" t="s">
        <v>451</v>
      </c>
      <c r="H98" t="s">
        <v>337</v>
      </c>
      <c r="I98">
        <v>2305</v>
      </c>
      <c r="J98">
        <v>1336</v>
      </c>
      <c r="K98" s="1">
        <v>44117</v>
      </c>
      <c r="L98" t="s">
        <v>204</v>
      </c>
      <c r="M98">
        <v>4</v>
      </c>
      <c r="N98" t="s">
        <v>205</v>
      </c>
      <c r="O98">
        <v>7</v>
      </c>
      <c r="P98">
        <v>34.99</v>
      </c>
      <c r="Q98" t="s">
        <v>27</v>
      </c>
      <c r="R98" t="s">
        <v>28</v>
      </c>
      <c r="S98">
        <f t="shared" si="4"/>
        <v>139.96</v>
      </c>
      <c r="T98">
        <f t="shared" si="5"/>
        <v>13</v>
      </c>
      <c r="U98" t="str">
        <f t="shared" si="6"/>
        <v>Oct</v>
      </c>
      <c r="V98">
        <f t="shared" si="7"/>
        <v>2020</v>
      </c>
    </row>
    <row r="99" spans="1:22" x14ac:dyDescent="0.25">
      <c r="A99">
        <v>72</v>
      </c>
      <c r="B99" t="s">
        <v>446</v>
      </c>
      <c r="C99" t="s">
        <v>447</v>
      </c>
      <c r="D99" t="s">
        <v>448</v>
      </c>
      <c r="E99" t="s">
        <v>449</v>
      </c>
      <c r="F99" t="s">
        <v>450</v>
      </c>
      <c r="G99" t="s">
        <v>451</v>
      </c>
      <c r="H99" t="s">
        <v>337</v>
      </c>
      <c r="I99">
        <v>2305</v>
      </c>
      <c r="J99">
        <v>2266</v>
      </c>
      <c r="K99" s="1">
        <v>44318</v>
      </c>
      <c r="L99" t="s">
        <v>404</v>
      </c>
      <c r="M99">
        <v>2</v>
      </c>
      <c r="N99" t="s">
        <v>405</v>
      </c>
      <c r="O99">
        <v>7</v>
      </c>
      <c r="P99">
        <v>28.99</v>
      </c>
      <c r="Q99" t="s">
        <v>27</v>
      </c>
      <c r="R99" t="s">
        <v>28</v>
      </c>
      <c r="S99">
        <f t="shared" si="4"/>
        <v>57.98</v>
      </c>
      <c r="T99">
        <f t="shared" si="5"/>
        <v>2</v>
      </c>
      <c r="U99" t="str">
        <f t="shared" si="6"/>
        <v>May</v>
      </c>
      <c r="V99">
        <f t="shared" si="7"/>
        <v>2021</v>
      </c>
    </row>
    <row r="100" spans="1:22" x14ac:dyDescent="0.25">
      <c r="A100">
        <v>73</v>
      </c>
      <c r="B100" t="s">
        <v>452</v>
      </c>
      <c r="C100" t="s">
        <v>453</v>
      </c>
      <c r="D100" t="s">
        <v>454</v>
      </c>
      <c r="E100" t="s">
        <v>455</v>
      </c>
      <c r="F100" t="s">
        <v>456</v>
      </c>
      <c r="G100" t="s">
        <v>457</v>
      </c>
      <c r="H100" t="s">
        <v>380</v>
      </c>
      <c r="I100">
        <v>48098</v>
      </c>
      <c r="J100">
        <v>3213</v>
      </c>
      <c r="K100" s="1">
        <v>44532</v>
      </c>
      <c r="L100" t="s">
        <v>142</v>
      </c>
      <c r="M100">
        <v>4</v>
      </c>
      <c r="N100" t="s">
        <v>143</v>
      </c>
      <c r="O100">
        <v>3</v>
      </c>
      <c r="P100">
        <v>250</v>
      </c>
      <c r="Q100" t="s">
        <v>105</v>
      </c>
      <c r="R100" t="s">
        <v>106</v>
      </c>
      <c r="S100">
        <f t="shared" si="4"/>
        <v>1000</v>
      </c>
      <c r="T100">
        <f t="shared" si="5"/>
        <v>2</v>
      </c>
      <c r="U100" t="str">
        <f t="shared" si="6"/>
        <v>Dec</v>
      </c>
      <c r="V100">
        <f t="shared" si="7"/>
        <v>2021</v>
      </c>
    </row>
    <row r="101" spans="1:22" x14ac:dyDescent="0.25">
      <c r="A101">
        <v>74</v>
      </c>
      <c r="B101" t="s">
        <v>458</v>
      </c>
      <c r="C101" t="s">
        <v>459</v>
      </c>
      <c r="D101" t="s">
        <v>460</v>
      </c>
      <c r="E101" t="s">
        <v>461</v>
      </c>
      <c r="F101" t="s">
        <v>462</v>
      </c>
      <c r="G101" t="s">
        <v>463</v>
      </c>
      <c r="H101" t="s">
        <v>150</v>
      </c>
      <c r="I101">
        <v>32941</v>
      </c>
      <c r="J101">
        <v>746</v>
      </c>
      <c r="K101" s="1">
        <v>43987</v>
      </c>
      <c r="L101" t="s">
        <v>184</v>
      </c>
      <c r="M101">
        <v>4</v>
      </c>
      <c r="N101" t="s">
        <v>185</v>
      </c>
      <c r="O101">
        <v>4</v>
      </c>
      <c r="P101">
        <v>24.99</v>
      </c>
      <c r="Q101" t="s">
        <v>64</v>
      </c>
      <c r="R101" t="s">
        <v>65</v>
      </c>
      <c r="S101">
        <f t="shared" si="4"/>
        <v>99.96</v>
      </c>
      <c r="T101">
        <f t="shared" si="5"/>
        <v>5</v>
      </c>
      <c r="U101" t="str">
        <f t="shared" si="6"/>
        <v>Jun</v>
      </c>
      <c r="V101">
        <f t="shared" si="7"/>
        <v>2020</v>
      </c>
    </row>
    <row r="102" spans="1:22" x14ac:dyDescent="0.25">
      <c r="A102">
        <v>74</v>
      </c>
      <c r="B102" t="s">
        <v>458</v>
      </c>
      <c r="C102" t="s">
        <v>459</v>
      </c>
      <c r="D102" t="s">
        <v>460</v>
      </c>
      <c r="E102" t="s">
        <v>461</v>
      </c>
      <c r="F102" t="s">
        <v>462</v>
      </c>
      <c r="G102" t="s">
        <v>463</v>
      </c>
      <c r="H102" t="s">
        <v>150</v>
      </c>
      <c r="I102">
        <v>32941</v>
      </c>
      <c r="J102">
        <v>1477</v>
      </c>
      <c r="K102" s="1">
        <v>44148</v>
      </c>
      <c r="L102" t="s">
        <v>464</v>
      </c>
      <c r="M102">
        <v>5</v>
      </c>
      <c r="N102" t="s">
        <v>465</v>
      </c>
      <c r="O102">
        <v>5</v>
      </c>
      <c r="P102">
        <v>189</v>
      </c>
      <c r="Q102" t="s">
        <v>195</v>
      </c>
      <c r="R102" t="s">
        <v>196</v>
      </c>
      <c r="S102">
        <f t="shared" si="4"/>
        <v>945</v>
      </c>
      <c r="T102">
        <f t="shared" si="5"/>
        <v>13</v>
      </c>
      <c r="U102" t="str">
        <f t="shared" si="6"/>
        <v>Nov</v>
      </c>
      <c r="V102">
        <f t="shared" si="7"/>
        <v>2020</v>
      </c>
    </row>
    <row r="103" spans="1:22" x14ac:dyDescent="0.25">
      <c r="A103">
        <v>74</v>
      </c>
      <c r="B103" t="s">
        <v>458</v>
      </c>
      <c r="C103" t="s">
        <v>459</v>
      </c>
      <c r="D103" t="s">
        <v>460</v>
      </c>
      <c r="E103" t="s">
        <v>461</v>
      </c>
      <c r="F103" t="s">
        <v>462</v>
      </c>
      <c r="G103" t="s">
        <v>463</v>
      </c>
      <c r="H103" t="s">
        <v>150</v>
      </c>
      <c r="I103">
        <v>32941</v>
      </c>
      <c r="J103">
        <v>2328</v>
      </c>
      <c r="K103" s="1">
        <v>44330</v>
      </c>
      <c r="L103" t="s">
        <v>295</v>
      </c>
      <c r="M103">
        <v>6</v>
      </c>
      <c r="N103" t="s">
        <v>296</v>
      </c>
      <c r="O103">
        <v>1</v>
      </c>
      <c r="P103">
        <v>9.99</v>
      </c>
      <c r="Q103" t="s">
        <v>31</v>
      </c>
      <c r="R103" t="s">
        <v>32</v>
      </c>
      <c r="S103">
        <f t="shared" si="4"/>
        <v>59.94</v>
      </c>
      <c r="T103">
        <f t="shared" si="5"/>
        <v>14</v>
      </c>
      <c r="U103" t="str">
        <f t="shared" si="6"/>
        <v>May</v>
      </c>
      <c r="V103">
        <f t="shared" si="7"/>
        <v>2021</v>
      </c>
    </row>
    <row r="104" spans="1:22" x14ac:dyDescent="0.25">
      <c r="A104">
        <v>75</v>
      </c>
      <c r="B104" t="s">
        <v>466</v>
      </c>
      <c r="C104" t="s">
        <v>467</v>
      </c>
      <c r="D104" t="s">
        <v>468</v>
      </c>
      <c r="E104" t="s">
        <v>469</v>
      </c>
      <c r="F104" t="s">
        <v>470</v>
      </c>
      <c r="G104" t="s">
        <v>84</v>
      </c>
      <c r="H104" t="s">
        <v>85</v>
      </c>
      <c r="I104">
        <v>73124</v>
      </c>
      <c r="J104">
        <v>963</v>
      </c>
      <c r="K104" s="1">
        <v>44035</v>
      </c>
      <c r="L104" t="s">
        <v>164</v>
      </c>
      <c r="M104">
        <v>5</v>
      </c>
      <c r="N104" t="s">
        <v>165</v>
      </c>
      <c r="O104">
        <v>6</v>
      </c>
      <c r="P104">
        <v>599</v>
      </c>
      <c r="Q104" t="s">
        <v>51</v>
      </c>
      <c r="R104" t="s">
        <v>52</v>
      </c>
      <c r="S104">
        <f t="shared" si="4"/>
        <v>2995</v>
      </c>
      <c r="T104">
        <f t="shared" si="5"/>
        <v>23</v>
      </c>
      <c r="U104" t="str">
        <f t="shared" si="6"/>
        <v>Jul</v>
      </c>
      <c r="V104">
        <f t="shared" si="7"/>
        <v>2020</v>
      </c>
    </row>
    <row r="105" spans="1:22" x14ac:dyDescent="0.25">
      <c r="A105">
        <v>76</v>
      </c>
      <c r="B105" t="s">
        <v>471</v>
      </c>
      <c r="C105" t="s">
        <v>472</v>
      </c>
      <c r="D105" t="s">
        <v>473</v>
      </c>
      <c r="E105" t="s">
        <v>474</v>
      </c>
      <c r="F105" t="s">
        <v>475</v>
      </c>
      <c r="G105" t="s">
        <v>476</v>
      </c>
      <c r="H105" t="s">
        <v>181</v>
      </c>
      <c r="I105">
        <v>7208</v>
      </c>
      <c r="J105">
        <v>2183</v>
      </c>
      <c r="K105" s="1">
        <v>44301</v>
      </c>
      <c r="L105" t="s">
        <v>434</v>
      </c>
      <c r="M105">
        <v>3</v>
      </c>
      <c r="N105" t="s">
        <v>435</v>
      </c>
      <c r="O105">
        <v>2</v>
      </c>
      <c r="P105">
        <v>119</v>
      </c>
      <c r="Q105" t="s">
        <v>77</v>
      </c>
      <c r="R105" t="s">
        <v>78</v>
      </c>
      <c r="S105">
        <f t="shared" si="4"/>
        <v>357</v>
      </c>
      <c r="T105">
        <f t="shared" si="5"/>
        <v>15</v>
      </c>
      <c r="U105" t="str">
        <f t="shared" si="6"/>
        <v>Apr</v>
      </c>
      <c r="V105">
        <f t="shared" si="7"/>
        <v>2021</v>
      </c>
    </row>
    <row r="106" spans="1:22" x14ac:dyDescent="0.25">
      <c r="A106">
        <v>77</v>
      </c>
      <c r="B106" t="s">
        <v>477</v>
      </c>
      <c r="C106" t="s">
        <v>478</v>
      </c>
      <c r="D106" t="s">
        <v>479</v>
      </c>
      <c r="E106" t="s">
        <v>480</v>
      </c>
      <c r="F106" t="s">
        <v>481</v>
      </c>
      <c r="G106" t="s">
        <v>482</v>
      </c>
      <c r="H106" t="s">
        <v>483</v>
      </c>
      <c r="I106">
        <v>55108</v>
      </c>
      <c r="J106">
        <v>1261</v>
      </c>
      <c r="K106" s="1">
        <v>44100</v>
      </c>
      <c r="L106" t="s">
        <v>484</v>
      </c>
      <c r="M106">
        <v>4</v>
      </c>
      <c r="N106" t="s">
        <v>485</v>
      </c>
      <c r="O106">
        <v>6</v>
      </c>
      <c r="P106">
        <v>549</v>
      </c>
      <c r="Q106" t="s">
        <v>51</v>
      </c>
      <c r="R106" t="s">
        <v>52</v>
      </c>
      <c r="S106">
        <f t="shared" si="4"/>
        <v>2196</v>
      </c>
      <c r="T106">
        <f t="shared" si="5"/>
        <v>26</v>
      </c>
      <c r="U106" t="str">
        <f t="shared" si="6"/>
        <v>Sep</v>
      </c>
      <c r="V106">
        <f t="shared" si="7"/>
        <v>2020</v>
      </c>
    </row>
    <row r="107" spans="1:22" x14ac:dyDescent="0.25">
      <c r="A107">
        <v>78</v>
      </c>
      <c r="B107" t="s">
        <v>486</v>
      </c>
      <c r="C107" t="s">
        <v>487</v>
      </c>
      <c r="D107" t="s">
        <v>488</v>
      </c>
      <c r="E107" t="s">
        <v>489</v>
      </c>
      <c r="F107" t="s">
        <v>490</v>
      </c>
      <c r="G107" t="s">
        <v>149</v>
      </c>
      <c r="H107" t="s">
        <v>150</v>
      </c>
      <c r="I107">
        <v>33680</v>
      </c>
      <c r="J107">
        <v>2586</v>
      </c>
      <c r="K107" s="1">
        <v>44383</v>
      </c>
      <c r="L107" t="s">
        <v>184</v>
      </c>
      <c r="M107">
        <v>4</v>
      </c>
      <c r="N107" t="s">
        <v>185</v>
      </c>
      <c r="O107">
        <v>4</v>
      </c>
      <c r="P107">
        <v>24.99</v>
      </c>
      <c r="Q107" t="s">
        <v>64</v>
      </c>
      <c r="R107" t="s">
        <v>65</v>
      </c>
      <c r="S107">
        <f t="shared" si="4"/>
        <v>99.96</v>
      </c>
      <c r="T107">
        <f t="shared" si="5"/>
        <v>6</v>
      </c>
      <c r="U107" t="str">
        <f t="shared" si="6"/>
        <v>Jul</v>
      </c>
      <c r="V107">
        <f t="shared" si="7"/>
        <v>2021</v>
      </c>
    </row>
    <row r="108" spans="1:22" x14ac:dyDescent="0.25">
      <c r="A108">
        <v>78</v>
      </c>
      <c r="B108" t="s">
        <v>486</v>
      </c>
      <c r="C108" t="s">
        <v>487</v>
      </c>
      <c r="D108" t="s">
        <v>488</v>
      </c>
      <c r="E108" t="s">
        <v>489</v>
      </c>
      <c r="F108" t="s">
        <v>490</v>
      </c>
      <c r="G108" t="s">
        <v>149</v>
      </c>
      <c r="H108" t="s">
        <v>150</v>
      </c>
      <c r="I108">
        <v>33680</v>
      </c>
      <c r="J108">
        <v>3287</v>
      </c>
      <c r="K108" s="1">
        <v>44549</v>
      </c>
      <c r="L108" t="s">
        <v>243</v>
      </c>
      <c r="M108">
        <v>6</v>
      </c>
      <c r="N108" t="s">
        <v>244</v>
      </c>
      <c r="O108">
        <v>2</v>
      </c>
      <c r="P108">
        <v>69</v>
      </c>
      <c r="Q108" t="s">
        <v>77</v>
      </c>
      <c r="R108" t="s">
        <v>78</v>
      </c>
      <c r="S108">
        <f t="shared" si="4"/>
        <v>414</v>
      </c>
      <c r="T108">
        <f t="shared" si="5"/>
        <v>19</v>
      </c>
      <c r="U108" t="str">
        <f t="shared" si="6"/>
        <v>Dec</v>
      </c>
      <c r="V108">
        <f t="shared" si="7"/>
        <v>2021</v>
      </c>
    </row>
    <row r="109" spans="1:22" x14ac:dyDescent="0.25">
      <c r="A109">
        <v>79</v>
      </c>
      <c r="B109" t="s">
        <v>491</v>
      </c>
      <c r="C109" t="s">
        <v>492</v>
      </c>
      <c r="D109" t="s">
        <v>493</v>
      </c>
      <c r="E109" t="s">
        <v>494</v>
      </c>
      <c r="F109" t="s">
        <v>495</v>
      </c>
      <c r="G109" t="s">
        <v>496</v>
      </c>
      <c r="H109" t="s">
        <v>72</v>
      </c>
      <c r="I109">
        <v>90605</v>
      </c>
      <c r="J109">
        <v>2211</v>
      </c>
      <c r="K109" s="1">
        <v>44306</v>
      </c>
      <c r="L109" t="s">
        <v>484</v>
      </c>
      <c r="M109">
        <v>4</v>
      </c>
      <c r="N109" t="s">
        <v>485</v>
      </c>
      <c r="O109">
        <v>6</v>
      </c>
      <c r="P109">
        <v>549</v>
      </c>
      <c r="Q109" t="s">
        <v>51</v>
      </c>
      <c r="R109" t="s">
        <v>52</v>
      </c>
      <c r="S109">
        <f t="shared" si="4"/>
        <v>2196</v>
      </c>
      <c r="T109">
        <f t="shared" si="5"/>
        <v>20</v>
      </c>
      <c r="U109" t="str">
        <f t="shared" si="6"/>
        <v>Apr</v>
      </c>
      <c r="V109">
        <f t="shared" si="7"/>
        <v>2021</v>
      </c>
    </row>
    <row r="110" spans="1:22" x14ac:dyDescent="0.25">
      <c r="A110">
        <v>80</v>
      </c>
      <c r="B110" t="s">
        <v>497</v>
      </c>
      <c r="C110" t="s">
        <v>498</v>
      </c>
      <c r="D110" t="s">
        <v>499</v>
      </c>
      <c r="E110" t="s">
        <v>500</v>
      </c>
      <c r="F110" t="s">
        <v>501</v>
      </c>
      <c r="G110" t="s">
        <v>502</v>
      </c>
      <c r="H110" t="s">
        <v>192</v>
      </c>
      <c r="I110">
        <v>54305</v>
      </c>
      <c r="J110">
        <v>674</v>
      </c>
      <c r="K110" s="1">
        <v>43973</v>
      </c>
      <c r="L110" t="s">
        <v>60</v>
      </c>
      <c r="M110">
        <v>2</v>
      </c>
      <c r="N110" t="s">
        <v>61</v>
      </c>
      <c r="O110">
        <v>7</v>
      </c>
      <c r="P110">
        <v>37.99</v>
      </c>
      <c r="Q110" t="s">
        <v>27</v>
      </c>
      <c r="R110" t="s">
        <v>28</v>
      </c>
      <c r="S110">
        <f t="shared" si="4"/>
        <v>75.98</v>
      </c>
      <c r="T110">
        <f t="shared" si="5"/>
        <v>22</v>
      </c>
      <c r="U110" t="str">
        <f t="shared" si="6"/>
        <v>May</v>
      </c>
      <c r="V110">
        <f t="shared" si="7"/>
        <v>2020</v>
      </c>
    </row>
    <row r="111" spans="1:22" x14ac:dyDescent="0.25">
      <c r="A111">
        <v>80</v>
      </c>
      <c r="B111" t="s">
        <v>497</v>
      </c>
      <c r="C111" t="s">
        <v>498</v>
      </c>
      <c r="D111" t="s">
        <v>499</v>
      </c>
      <c r="E111" t="s">
        <v>500</v>
      </c>
      <c r="F111" t="s">
        <v>501</v>
      </c>
      <c r="G111" t="s">
        <v>502</v>
      </c>
      <c r="H111" t="s">
        <v>192</v>
      </c>
      <c r="I111">
        <v>54305</v>
      </c>
      <c r="J111">
        <v>1519</v>
      </c>
      <c r="K111" s="1">
        <v>44156</v>
      </c>
      <c r="L111" t="s">
        <v>503</v>
      </c>
      <c r="M111">
        <v>5</v>
      </c>
      <c r="N111" t="s">
        <v>504</v>
      </c>
      <c r="O111">
        <v>4</v>
      </c>
      <c r="P111">
        <v>16.75</v>
      </c>
      <c r="Q111" t="s">
        <v>64</v>
      </c>
      <c r="R111" t="s">
        <v>65</v>
      </c>
      <c r="S111">
        <f t="shared" si="4"/>
        <v>83.75</v>
      </c>
      <c r="T111">
        <f t="shared" si="5"/>
        <v>21</v>
      </c>
      <c r="U111" t="str">
        <f t="shared" si="6"/>
        <v>Nov</v>
      </c>
      <c r="V111">
        <f t="shared" si="7"/>
        <v>2020</v>
      </c>
    </row>
    <row r="112" spans="1:22" x14ac:dyDescent="0.25">
      <c r="A112">
        <v>81</v>
      </c>
      <c r="B112" t="s">
        <v>505</v>
      </c>
      <c r="C112" t="s">
        <v>506</v>
      </c>
      <c r="D112" t="s">
        <v>507</v>
      </c>
      <c r="E112" t="s">
        <v>508</v>
      </c>
      <c r="F112" t="s">
        <v>509</v>
      </c>
      <c r="G112" t="s">
        <v>149</v>
      </c>
      <c r="H112" t="s">
        <v>150</v>
      </c>
      <c r="I112">
        <v>33625</v>
      </c>
      <c r="J112">
        <v>1890</v>
      </c>
      <c r="K112" s="1">
        <v>44237</v>
      </c>
      <c r="L112" t="s">
        <v>362</v>
      </c>
      <c r="M112">
        <v>3</v>
      </c>
      <c r="N112" t="s">
        <v>363</v>
      </c>
      <c r="O112">
        <v>4</v>
      </c>
      <c r="P112">
        <v>20.95</v>
      </c>
      <c r="Q112" t="s">
        <v>64</v>
      </c>
      <c r="R112" t="s">
        <v>65</v>
      </c>
      <c r="S112">
        <f t="shared" si="4"/>
        <v>62.849999999999994</v>
      </c>
      <c r="T112">
        <f t="shared" si="5"/>
        <v>10</v>
      </c>
      <c r="U112" t="str">
        <f t="shared" si="6"/>
        <v>Feb</v>
      </c>
      <c r="V112">
        <f t="shared" si="7"/>
        <v>2021</v>
      </c>
    </row>
    <row r="113" spans="1:22" x14ac:dyDescent="0.25">
      <c r="A113">
        <v>81</v>
      </c>
      <c r="B113" t="s">
        <v>505</v>
      </c>
      <c r="C113" t="s">
        <v>506</v>
      </c>
      <c r="D113" t="s">
        <v>507</v>
      </c>
      <c r="E113" t="s">
        <v>508</v>
      </c>
      <c r="F113" t="s">
        <v>509</v>
      </c>
      <c r="G113" t="s">
        <v>149</v>
      </c>
      <c r="H113" t="s">
        <v>150</v>
      </c>
      <c r="I113">
        <v>33625</v>
      </c>
      <c r="J113">
        <v>2982</v>
      </c>
      <c r="K113" s="1">
        <v>44477</v>
      </c>
      <c r="L113" t="s">
        <v>320</v>
      </c>
      <c r="M113">
        <v>5</v>
      </c>
      <c r="N113" t="s">
        <v>321</v>
      </c>
      <c r="O113">
        <v>5</v>
      </c>
      <c r="P113">
        <v>214</v>
      </c>
      <c r="Q113" t="s">
        <v>195</v>
      </c>
      <c r="R113" t="s">
        <v>196</v>
      </c>
      <c r="S113">
        <f t="shared" si="4"/>
        <v>1070</v>
      </c>
      <c r="T113">
        <f t="shared" si="5"/>
        <v>8</v>
      </c>
      <c r="U113" t="str">
        <f t="shared" si="6"/>
        <v>Oct</v>
      </c>
      <c r="V113">
        <f t="shared" si="7"/>
        <v>2021</v>
      </c>
    </row>
    <row r="114" spans="1:22" x14ac:dyDescent="0.25">
      <c r="A114">
        <v>83</v>
      </c>
      <c r="B114" t="s">
        <v>510</v>
      </c>
      <c r="C114" t="s">
        <v>511</v>
      </c>
      <c r="D114" t="s">
        <v>512</v>
      </c>
      <c r="E114" t="s">
        <v>513</v>
      </c>
      <c r="F114" t="s">
        <v>514</v>
      </c>
      <c r="G114" t="s">
        <v>515</v>
      </c>
      <c r="H114" t="s">
        <v>280</v>
      </c>
      <c r="I114">
        <v>47905</v>
      </c>
      <c r="J114">
        <v>3179</v>
      </c>
      <c r="K114" s="1">
        <v>44525</v>
      </c>
      <c r="L114" t="s">
        <v>151</v>
      </c>
      <c r="M114">
        <v>2</v>
      </c>
      <c r="N114" t="s">
        <v>152</v>
      </c>
      <c r="O114">
        <v>3</v>
      </c>
      <c r="P114">
        <v>250</v>
      </c>
      <c r="Q114" t="s">
        <v>105</v>
      </c>
      <c r="R114" t="s">
        <v>106</v>
      </c>
      <c r="S114">
        <f t="shared" si="4"/>
        <v>500</v>
      </c>
      <c r="T114">
        <f t="shared" si="5"/>
        <v>25</v>
      </c>
      <c r="U114" t="str">
        <f t="shared" si="6"/>
        <v>Nov</v>
      </c>
      <c r="V114">
        <f t="shared" si="7"/>
        <v>2021</v>
      </c>
    </row>
    <row r="115" spans="1:22" x14ac:dyDescent="0.25">
      <c r="A115">
        <v>86</v>
      </c>
      <c r="B115" t="s">
        <v>516</v>
      </c>
      <c r="C115" t="s">
        <v>517</v>
      </c>
      <c r="D115" t="s">
        <v>518</v>
      </c>
      <c r="E115" t="s">
        <v>519</v>
      </c>
      <c r="F115" t="s">
        <v>520</v>
      </c>
      <c r="G115" t="s">
        <v>521</v>
      </c>
      <c r="H115" t="s">
        <v>139</v>
      </c>
      <c r="I115">
        <v>22096</v>
      </c>
      <c r="J115">
        <v>1854</v>
      </c>
      <c r="K115" s="1">
        <v>44228</v>
      </c>
      <c r="L115" t="s">
        <v>522</v>
      </c>
      <c r="M115">
        <v>4</v>
      </c>
      <c r="N115" t="s">
        <v>523</v>
      </c>
      <c r="O115">
        <v>1</v>
      </c>
      <c r="P115">
        <v>8.99</v>
      </c>
      <c r="Q115" t="s">
        <v>31</v>
      </c>
      <c r="R115" t="s">
        <v>32</v>
      </c>
      <c r="S115">
        <f t="shared" si="4"/>
        <v>35.96</v>
      </c>
      <c r="T115">
        <f t="shared" si="5"/>
        <v>1</v>
      </c>
      <c r="U115" t="str">
        <f t="shared" si="6"/>
        <v>Feb</v>
      </c>
      <c r="V115">
        <f t="shared" si="7"/>
        <v>2021</v>
      </c>
    </row>
    <row r="116" spans="1:22" x14ac:dyDescent="0.25">
      <c r="A116">
        <v>87</v>
      </c>
      <c r="B116" t="s">
        <v>524</v>
      </c>
      <c r="C116" t="s">
        <v>525</v>
      </c>
      <c r="D116" t="s">
        <v>526</v>
      </c>
      <c r="E116" t="s">
        <v>527</v>
      </c>
      <c r="F116" t="s">
        <v>528</v>
      </c>
      <c r="G116" t="s">
        <v>529</v>
      </c>
      <c r="H116" t="s">
        <v>530</v>
      </c>
      <c r="I116">
        <v>29579</v>
      </c>
      <c r="J116">
        <v>2167</v>
      </c>
      <c r="K116" s="1">
        <v>44297</v>
      </c>
      <c r="L116" t="s">
        <v>295</v>
      </c>
      <c r="M116">
        <v>6</v>
      </c>
      <c r="N116" t="s">
        <v>296</v>
      </c>
      <c r="O116">
        <v>1</v>
      </c>
      <c r="P116">
        <v>9.99</v>
      </c>
      <c r="Q116" t="s">
        <v>31</v>
      </c>
      <c r="R116" t="s">
        <v>32</v>
      </c>
      <c r="S116">
        <f t="shared" si="4"/>
        <v>59.94</v>
      </c>
      <c r="T116">
        <f t="shared" si="5"/>
        <v>11</v>
      </c>
      <c r="U116" t="str">
        <f t="shared" si="6"/>
        <v>Apr</v>
      </c>
      <c r="V116">
        <f t="shared" si="7"/>
        <v>2021</v>
      </c>
    </row>
    <row r="117" spans="1:22" x14ac:dyDescent="0.25">
      <c r="A117">
        <v>87</v>
      </c>
      <c r="B117" t="s">
        <v>524</v>
      </c>
      <c r="C117" t="s">
        <v>525</v>
      </c>
      <c r="D117" t="s">
        <v>526</v>
      </c>
      <c r="E117" t="s">
        <v>527</v>
      </c>
      <c r="F117" t="s">
        <v>528</v>
      </c>
      <c r="G117" t="s">
        <v>529</v>
      </c>
      <c r="H117" t="s">
        <v>530</v>
      </c>
      <c r="I117">
        <v>29579</v>
      </c>
      <c r="J117">
        <v>2400</v>
      </c>
      <c r="K117" s="1">
        <v>44348</v>
      </c>
      <c r="L117" t="s">
        <v>94</v>
      </c>
      <c r="M117">
        <v>3</v>
      </c>
      <c r="N117" t="s">
        <v>95</v>
      </c>
      <c r="O117">
        <v>7</v>
      </c>
      <c r="P117">
        <v>49</v>
      </c>
      <c r="Q117" t="s">
        <v>27</v>
      </c>
      <c r="R117" t="s">
        <v>28</v>
      </c>
      <c r="S117">
        <f t="shared" si="4"/>
        <v>147</v>
      </c>
      <c r="T117">
        <f t="shared" si="5"/>
        <v>1</v>
      </c>
      <c r="U117" t="str">
        <f t="shared" si="6"/>
        <v>Jun</v>
      </c>
      <c r="V117">
        <f t="shared" si="7"/>
        <v>2021</v>
      </c>
    </row>
    <row r="118" spans="1:22" x14ac:dyDescent="0.25">
      <c r="A118">
        <v>88</v>
      </c>
      <c r="B118" t="s">
        <v>531</v>
      </c>
      <c r="C118" t="s">
        <v>532</v>
      </c>
      <c r="D118" t="s">
        <v>533</v>
      </c>
      <c r="E118" t="s">
        <v>534</v>
      </c>
      <c r="F118" t="s">
        <v>535</v>
      </c>
      <c r="G118" t="s">
        <v>536</v>
      </c>
      <c r="H118" t="s">
        <v>530</v>
      </c>
      <c r="I118">
        <v>29305</v>
      </c>
      <c r="J118">
        <v>2549</v>
      </c>
      <c r="K118" s="1">
        <v>44376</v>
      </c>
      <c r="L118" t="s">
        <v>29</v>
      </c>
      <c r="M118">
        <v>1</v>
      </c>
      <c r="N118" t="s">
        <v>30</v>
      </c>
      <c r="O118">
        <v>1</v>
      </c>
      <c r="P118">
        <v>8.99</v>
      </c>
      <c r="Q118" t="s">
        <v>31</v>
      </c>
      <c r="R118" t="s">
        <v>32</v>
      </c>
      <c r="S118">
        <f t="shared" si="4"/>
        <v>8.99</v>
      </c>
      <c r="T118">
        <f t="shared" si="5"/>
        <v>29</v>
      </c>
      <c r="U118" t="str">
        <f t="shared" si="6"/>
        <v>Jun</v>
      </c>
      <c r="V118">
        <f t="shared" si="7"/>
        <v>2021</v>
      </c>
    </row>
    <row r="119" spans="1:22" x14ac:dyDescent="0.25">
      <c r="A119">
        <v>88</v>
      </c>
      <c r="B119" t="s">
        <v>531</v>
      </c>
      <c r="C119" t="s">
        <v>532</v>
      </c>
      <c r="D119" t="s">
        <v>533</v>
      </c>
      <c r="E119" t="s">
        <v>534</v>
      </c>
      <c r="F119" t="s">
        <v>535</v>
      </c>
      <c r="G119" t="s">
        <v>536</v>
      </c>
      <c r="H119" t="s">
        <v>530</v>
      </c>
      <c r="I119">
        <v>29305</v>
      </c>
      <c r="J119">
        <v>2780</v>
      </c>
      <c r="K119" s="1">
        <v>44427</v>
      </c>
      <c r="L119" t="s">
        <v>140</v>
      </c>
      <c r="M119">
        <v>5</v>
      </c>
      <c r="N119" t="s">
        <v>141</v>
      </c>
      <c r="O119">
        <v>4</v>
      </c>
      <c r="P119">
        <v>23.99</v>
      </c>
      <c r="Q119" t="s">
        <v>64</v>
      </c>
      <c r="R119" t="s">
        <v>65</v>
      </c>
      <c r="S119">
        <f t="shared" si="4"/>
        <v>119.94999999999999</v>
      </c>
      <c r="T119">
        <f t="shared" si="5"/>
        <v>19</v>
      </c>
      <c r="U119" t="str">
        <f t="shared" si="6"/>
        <v>Aug</v>
      </c>
      <c r="V119">
        <f t="shared" si="7"/>
        <v>2021</v>
      </c>
    </row>
    <row r="120" spans="1:22" x14ac:dyDescent="0.25">
      <c r="A120">
        <v>90</v>
      </c>
      <c r="B120" t="s">
        <v>537</v>
      </c>
      <c r="C120" t="s">
        <v>538</v>
      </c>
      <c r="D120" t="s">
        <v>539</v>
      </c>
      <c r="E120" t="s">
        <v>540</v>
      </c>
      <c r="F120" t="s">
        <v>541</v>
      </c>
      <c r="G120" t="s">
        <v>542</v>
      </c>
      <c r="H120" t="s">
        <v>23</v>
      </c>
      <c r="I120">
        <v>98109</v>
      </c>
      <c r="J120">
        <v>2367</v>
      </c>
      <c r="K120" s="1">
        <v>44338</v>
      </c>
      <c r="L120" t="s">
        <v>543</v>
      </c>
      <c r="M120">
        <v>2</v>
      </c>
      <c r="N120" t="s">
        <v>544</v>
      </c>
      <c r="O120">
        <v>3</v>
      </c>
      <c r="P120">
        <v>450</v>
      </c>
      <c r="Q120" t="s">
        <v>105</v>
      </c>
      <c r="R120" t="s">
        <v>106</v>
      </c>
      <c r="S120">
        <f t="shared" si="4"/>
        <v>900</v>
      </c>
      <c r="T120">
        <f t="shared" si="5"/>
        <v>22</v>
      </c>
      <c r="U120" t="str">
        <f t="shared" si="6"/>
        <v>May</v>
      </c>
      <c r="V120">
        <f t="shared" si="7"/>
        <v>2021</v>
      </c>
    </row>
    <row r="121" spans="1:22" x14ac:dyDescent="0.25">
      <c r="A121">
        <v>90</v>
      </c>
      <c r="B121" t="s">
        <v>537</v>
      </c>
      <c r="C121" t="s">
        <v>538</v>
      </c>
      <c r="D121" t="s">
        <v>539</v>
      </c>
      <c r="E121" t="s">
        <v>540</v>
      </c>
      <c r="F121" t="s">
        <v>541</v>
      </c>
      <c r="G121" t="s">
        <v>542</v>
      </c>
      <c r="H121" t="s">
        <v>23</v>
      </c>
      <c r="I121">
        <v>98109</v>
      </c>
      <c r="J121">
        <v>2777</v>
      </c>
      <c r="K121" s="1">
        <v>44426</v>
      </c>
      <c r="L121" t="s">
        <v>94</v>
      </c>
      <c r="M121">
        <v>5</v>
      </c>
      <c r="N121" t="s">
        <v>95</v>
      </c>
      <c r="O121">
        <v>7</v>
      </c>
      <c r="P121">
        <v>49</v>
      </c>
      <c r="Q121" t="s">
        <v>27</v>
      </c>
      <c r="R121" t="s">
        <v>28</v>
      </c>
      <c r="S121">
        <f t="shared" si="4"/>
        <v>245</v>
      </c>
      <c r="T121">
        <f t="shared" si="5"/>
        <v>18</v>
      </c>
      <c r="U121" t="str">
        <f t="shared" si="6"/>
        <v>Aug</v>
      </c>
      <c r="V121">
        <f t="shared" si="7"/>
        <v>2021</v>
      </c>
    </row>
    <row r="122" spans="1:22" x14ac:dyDescent="0.25">
      <c r="A122">
        <v>92</v>
      </c>
      <c r="B122" t="s">
        <v>545</v>
      </c>
      <c r="C122" t="s">
        <v>546</v>
      </c>
      <c r="D122" t="s">
        <v>547</v>
      </c>
      <c r="E122" t="s">
        <v>548</v>
      </c>
      <c r="F122" t="s">
        <v>549</v>
      </c>
      <c r="G122" t="s">
        <v>550</v>
      </c>
      <c r="H122" t="s">
        <v>380</v>
      </c>
      <c r="I122">
        <v>48242</v>
      </c>
      <c r="J122">
        <v>2876</v>
      </c>
      <c r="K122" s="1">
        <v>44448</v>
      </c>
      <c r="L122" t="s">
        <v>522</v>
      </c>
      <c r="M122">
        <v>5</v>
      </c>
      <c r="N122" t="s">
        <v>523</v>
      </c>
      <c r="O122">
        <v>1</v>
      </c>
      <c r="P122">
        <v>8.99</v>
      </c>
      <c r="Q122" t="s">
        <v>31</v>
      </c>
      <c r="R122" t="s">
        <v>32</v>
      </c>
      <c r="S122">
        <f t="shared" si="4"/>
        <v>44.95</v>
      </c>
      <c r="T122">
        <f t="shared" si="5"/>
        <v>9</v>
      </c>
      <c r="U122" t="str">
        <f t="shared" si="6"/>
        <v>Sep</v>
      </c>
      <c r="V122">
        <f t="shared" si="7"/>
        <v>2021</v>
      </c>
    </row>
    <row r="123" spans="1:22" x14ac:dyDescent="0.25">
      <c r="A123">
        <v>92</v>
      </c>
      <c r="B123" t="s">
        <v>545</v>
      </c>
      <c r="C123" t="s">
        <v>546</v>
      </c>
      <c r="D123" t="s">
        <v>547</v>
      </c>
      <c r="E123" t="s">
        <v>548</v>
      </c>
      <c r="F123" t="s">
        <v>549</v>
      </c>
      <c r="G123" t="s">
        <v>550</v>
      </c>
      <c r="H123" t="s">
        <v>380</v>
      </c>
      <c r="I123">
        <v>48242</v>
      </c>
      <c r="J123">
        <v>3103</v>
      </c>
      <c r="K123" s="1">
        <v>44507</v>
      </c>
      <c r="L123" t="s">
        <v>151</v>
      </c>
      <c r="M123">
        <v>2</v>
      </c>
      <c r="N123" t="s">
        <v>152</v>
      </c>
      <c r="O123">
        <v>3</v>
      </c>
      <c r="P123">
        <v>250</v>
      </c>
      <c r="Q123" t="s">
        <v>105</v>
      </c>
      <c r="R123" t="s">
        <v>106</v>
      </c>
      <c r="S123">
        <f t="shared" si="4"/>
        <v>500</v>
      </c>
      <c r="T123">
        <f t="shared" si="5"/>
        <v>7</v>
      </c>
      <c r="U123" t="str">
        <f t="shared" si="6"/>
        <v>Nov</v>
      </c>
      <c r="V123">
        <f t="shared" si="7"/>
        <v>2021</v>
      </c>
    </row>
    <row r="124" spans="1:22" x14ac:dyDescent="0.25">
      <c r="A124">
        <v>94</v>
      </c>
      <c r="B124" t="s">
        <v>551</v>
      </c>
      <c r="C124" t="s">
        <v>552</v>
      </c>
      <c r="D124" t="s">
        <v>553</v>
      </c>
      <c r="E124" t="s">
        <v>554</v>
      </c>
      <c r="F124" t="s">
        <v>555</v>
      </c>
      <c r="G124" t="s">
        <v>556</v>
      </c>
      <c r="H124" t="s">
        <v>328</v>
      </c>
      <c r="I124">
        <v>17105</v>
      </c>
      <c r="J124">
        <v>2592</v>
      </c>
      <c r="K124" s="1">
        <v>44384</v>
      </c>
      <c r="L124" t="s">
        <v>557</v>
      </c>
      <c r="M124">
        <v>5</v>
      </c>
      <c r="N124" t="s">
        <v>558</v>
      </c>
      <c r="O124">
        <v>4</v>
      </c>
      <c r="P124">
        <v>14.99</v>
      </c>
      <c r="Q124" t="s">
        <v>64</v>
      </c>
      <c r="R124" t="s">
        <v>65</v>
      </c>
      <c r="S124">
        <f t="shared" si="4"/>
        <v>74.95</v>
      </c>
      <c r="T124">
        <f t="shared" si="5"/>
        <v>7</v>
      </c>
      <c r="U124" t="str">
        <f t="shared" si="6"/>
        <v>Jul</v>
      </c>
      <c r="V124">
        <f t="shared" si="7"/>
        <v>2021</v>
      </c>
    </row>
    <row r="125" spans="1:22" x14ac:dyDescent="0.25">
      <c r="A125">
        <v>95</v>
      </c>
      <c r="B125" t="s">
        <v>559</v>
      </c>
      <c r="C125" t="s">
        <v>560</v>
      </c>
      <c r="D125" t="s">
        <v>561</v>
      </c>
      <c r="E125" t="s">
        <v>562</v>
      </c>
      <c r="F125" t="s">
        <v>563</v>
      </c>
      <c r="G125" t="s">
        <v>564</v>
      </c>
      <c r="H125" t="s">
        <v>565</v>
      </c>
      <c r="I125">
        <v>36628</v>
      </c>
      <c r="J125">
        <v>596</v>
      </c>
      <c r="K125" s="1">
        <v>43960</v>
      </c>
      <c r="L125" t="s">
        <v>522</v>
      </c>
      <c r="M125">
        <v>2</v>
      </c>
      <c r="N125" t="s">
        <v>523</v>
      </c>
      <c r="O125">
        <v>1</v>
      </c>
      <c r="P125">
        <v>8.99</v>
      </c>
      <c r="Q125" t="s">
        <v>31</v>
      </c>
      <c r="R125" t="s">
        <v>32</v>
      </c>
      <c r="S125">
        <f t="shared" si="4"/>
        <v>17.98</v>
      </c>
      <c r="T125">
        <f t="shared" si="5"/>
        <v>9</v>
      </c>
      <c r="U125" t="str">
        <f t="shared" si="6"/>
        <v>May</v>
      </c>
      <c r="V125">
        <f t="shared" si="7"/>
        <v>2020</v>
      </c>
    </row>
    <row r="126" spans="1:22" x14ac:dyDescent="0.25">
      <c r="A126">
        <v>95</v>
      </c>
      <c r="B126" t="s">
        <v>559</v>
      </c>
      <c r="C126" t="s">
        <v>560</v>
      </c>
      <c r="D126" t="s">
        <v>561</v>
      </c>
      <c r="E126" t="s">
        <v>562</v>
      </c>
      <c r="F126" t="s">
        <v>563</v>
      </c>
      <c r="G126" t="s">
        <v>564</v>
      </c>
      <c r="H126" t="s">
        <v>565</v>
      </c>
      <c r="I126">
        <v>36628</v>
      </c>
      <c r="J126">
        <v>630</v>
      </c>
      <c r="K126" s="1">
        <v>43966</v>
      </c>
      <c r="L126" t="s">
        <v>204</v>
      </c>
      <c r="M126">
        <v>4</v>
      </c>
      <c r="N126" t="s">
        <v>205</v>
      </c>
      <c r="O126">
        <v>7</v>
      </c>
      <c r="P126">
        <v>34.99</v>
      </c>
      <c r="Q126" t="s">
        <v>27</v>
      </c>
      <c r="R126" t="s">
        <v>28</v>
      </c>
      <c r="S126">
        <f t="shared" si="4"/>
        <v>139.96</v>
      </c>
      <c r="T126">
        <f t="shared" si="5"/>
        <v>15</v>
      </c>
      <c r="U126" t="str">
        <f t="shared" si="6"/>
        <v>May</v>
      </c>
      <c r="V126">
        <f t="shared" si="7"/>
        <v>2020</v>
      </c>
    </row>
    <row r="127" spans="1:22" x14ac:dyDescent="0.25">
      <c r="A127">
        <v>95</v>
      </c>
      <c r="B127" t="s">
        <v>559</v>
      </c>
      <c r="C127" t="s">
        <v>560</v>
      </c>
      <c r="D127" t="s">
        <v>561</v>
      </c>
      <c r="E127" t="s">
        <v>562</v>
      </c>
      <c r="F127" t="s">
        <v>563</v>
      </c>
      <c r="G127" t="s">
        <v>564</v>
      </c>
      <c r="H127" t="s">
        <v>565</v>
      </c>
      <c r="I127">
        <v>36628</v>
      </c>
      <c r="J127">
        <v>3083</v>
      </c>
      <c r="K127" s="1">
        <v>44502</v>
      </c>
      <c r="L127" t="s">
        <v>264</v>
      </c>
      <c r="M127">
        <v>6</v>
      </c>
      <c r="N127" t="s">
        <v>265</v>
      </c>
      <c r="O127">
        <v>7</v>
      </c>
      <c r="P127">
        <v>49.95</v>
      </c>
      <c r="Q127" t="s">
        <v>27</v>
      </c>
      <c r="R127" t="s">
        <v>28</v>
      </c>
      <c r="S127">
        <f t="shared" si="4"/>
        <v>299.70000000000005</v>
      </c>
      <c r="T127">
        <f t="shared" si="5"/>
        <v>2</v>
      </c>
      <c r="U127" t="str">
        <f t="shared" si="6"/>
        <v>Nov</v>
      </c>
      <c r="V127">
        <f t="shared" si="7"/>
        <v>2021</v>
      </c>
    </row>
    <row r="128" spans="1:22" x14ac:dyDescent="0.25">
      <c r="A128">
        <v>96</v>
      </c>
      <c r="B128" t="s">
        <v>566</v>
      </c>
      <c r="C128" t="s">
        <v>567</v>
      </c>
      <c r="D128" t="s">
        <v>568</v>
      </c>
      <c r="E128" t="s">
        <v>569</v>
      </c>
      <c r="F128" t="s">
        <v>570</v>
      </c>
      <c r="G128" t="s">
        <v>211</v>
      </c>
      <c r="H128" t="s">
        <v>212</v>
      </c>
      <c r="I128">
        <v>37416</v>
      </c>
      <c r="J128">
        <v>75</v>
      </c>
      <c r="K128" s="1">
        <v>43846</v>
      </c>
      <c r="L128" t="s">
        <v>75</v>
      </c>
      <c r="M128">
        <v>5</v>
      </c>
      <c r="N128" t="s">
        <v>76</v>
      </c>
      <c r="O128">
        <v>2</v>
      </c>
      <c r="P128">
        <v>89.95</v>
      </c>
      <c r="Q128" t="s">
        <v>77</v>
      </c>
      <c r="R128" t="s">
        <v>78</v>
      </c>
      <c r="S128">
        <f t="shared" si="4"/>
        <v>449.75</v>
      </c>
      <c r="T128">
        <f t="shared" si="5"/>
        <v>16</v>
      </c>
      <c r="U128" t="str">
        <f t="shared" si="6"/>
        <v>Jan</v>
      </c>
      <c r="V128">
        <f t="shared" si="7"/>
        <v>2020</v>
      </c>
    </row>
    <row r="129" spans="1:22" x14ac:dyDescent="0.25">
      <c r="A129">
        <v>98</v>
      </c>
      <c r="B129" t="s">
        <v>571</v>
      </c>
      <c r="C129" t="s">
        <v>572</v>
      </c>
      <c r="D129" t="s">
        <v>573</v>
      </c>
      <c r="E129" t="s">
        <v>574</v>
      </c>
      <c r="F129" t="s">
        <v>575</v>
      </c>
      <c r="G129" t="s">
        <v>202</v>
      </c>
      <c r="H129" t="s">
        <v>203</v>
      </c>
      <c r="I129">
        <v>52410</v>
      </c>
      <c r="J129">
        <v>477</v>
      </c>
      <c r="K129" s="1">
        <v>43929</v>
      </c>
      <c r="L129" t="s">
        <v>576</v>
      </c>
      <c r="M129">
        <v>6</v>
      </c>
      <c r="N129" t="s">
        <v>577</v>
      </c>
      <c r="O129">
        <v>4</v>
      </c>
      <c r="P129">
        <v>14.99</v>
      </c>
      <c r="Q129" t="s">
        <v>64</v>
      </c>
      <c r="R129" t="s">
        <v>65</v>
      </c>
      <c r="S129">
        <f t="shared" si="4"/>
        <v>89.94</v>
      </c>
      <c r="T129">
        <f t="shared" si="5"/>
        <v>8</v>
      </c>
      <c r="U129" t="str">
        <f t="shared" si="6"/>
        <v>Apr</v>
      </c>
      <c r="V129">
        <f t="shared" si="7"/>
        <v>2020</v>
      </c>
    </row>
    <row r="130" spans="1:22" x14ac:dyDescent="0.25">
      <c r="A130">
        <v>98</v>
      </c>
      <c r="B130" t="s">
        <v>571</v>
      </c>
      <c r="C130" t="s">
        <v>572</v>
      </c>
      <c r="D130" t="s">
        <v>573</v>
      </c>
      <c r="E130" t="s">
        <v>574</v>
      </c>
      <c r="F130" t="s">
        <v>575</v>
      </c>
      <c r="G130" t="s">
        <v>202</v>
      </c>
      <c r="H130" t="s">
        <v>203</v>
      </c>
      <c r="I130">
        <v>52410</v>
      </c>
      <c r="J130">
        <v>936</v>
      </c>
      <c r="K130" s="1">
        <v>44031</v>
      </c>
      <c r="L130" t="s">
        <v>215</v>
      </c>
      <c r="M130">
        <v>6</v>
      </c>
      <c r="N130" t="s">
        <v>216</v>
      </c>
      <c r="O130">
        <v>1</v>
      </c>
      <c r="P130">
        <v>4.99</v>
      </c>
      <c r="Q130" t="s">
        <v>31</v>
      </c>
      <c r="R130" t="s">
        <v>32</v>
      </c>
      <c r="S130">
        <f t="shared" si="4"/>
        <v>29.94</v>
      </c>
      <c r="T130">
        <f t="shared" si="5"/>
        <v>19</v>
      </c>
      <c r="U130" t="str">
        <f t="shared" si="6"/>
        <v>Jul</v>
      </c>
      <c r="V130">
        <f t="shared" si="7"/>
        <v>2020</v>
      </c>
    </row>
    <row r="131" spans="1:22" x14ac:dyDescent="0.25">
      <c r="A131">
        <v>98</v>
      </c>
      <c r="B131" t="s">
        <v>571</v>
      </c>
      <c r="C131" t="s">
        <v>572</v>
      </c>
      <c r="D131" t="s">
        <v>573</v>
      </c>
      <c r="E131" t="s">
        <v>574</v>
      </c>
      <c r="F131" t="s">
        <v>575</v>
      </c>
      <c r="G131" t="s">
        <v>202</v>
      </c>
      <c r="H131" t="s">
        <v>203</v>
      </c>
      <c r="I131">
        <v>52410</v>
      </c>
      <c r="J131">
        <v>1789</v>
      </c>
      <c r="K131" s="1">
        <v>44217</v>
      </c>
      <c r="L131" t="s">
        <v>266</v>
      </c>
      <c r="M131">
        <v>3</v>
      </c>
      <c r="N131" t="s">
        <v>267</v>
      </c>
      <c r="O131">
        <v>4</v>
      </c>
      <c r="P131">
        <v>14.99</v>
      </c>
      <c r="Q131" t="s">
        <v>64</v>
      </c>
      <c r="R131" t="s">
        <v>65</v>
      </c>
      <c r="S131">
        <f t="shared" ref="S131:S194" si="8">P131*M131</f>
        <v>44.97</v>
      </c>
      <c r="T131">
        <f t="shared" ref="T131:T194" si="9">DAY(K131)</f>
        <v>21</v>
      </c>
      <c r="U131" t="str">
        <f t="shared" ref="U131:U194" si="10">TEXT(K131,"mmm")</f>
        <v>Jan</v>
      </c>
      <c r="V131">
        <f t="shared" ref="V131:V194" si="11">YEAR(K131)</f>
        <v>2021</v>
      </c>
    </row>
    <row r="132" spans="1:22" x14ac:dyDescent="0.25">
      <c r="A132">
        <v>98</v>
      </c>
      <c r="B132" t="s">
        <v>571</v>
      </c>
      <c r="C132" t="s">
        <v>572</v>
      </c>
      <c r="D132" t="s">
        <v>573</v>
      </c>
      <c r="E132" t="s">
        <v>574</v>
      </c>
      <c r="F132" t="s">
        <v>575</v>
      </c>
      <c r="G132" t="s">
        <v>202</v>
      </c>
      <c r="H132" t="s">
        <v>203</v>
      </c>
      <c r="I132">
        <v>52410</v>
      </c>
      <c r="J132">
        <v>2177</v>
      </c>
      <c r="K132" s="1">
        <v>44299</v>
      </c>
      <c r="L132" t="s">
        <v>29</v>
      </c>
      <c r="M132">
        <v>3</v>
      </c>
      <c r="N132" t="s">
        <v>30</v>
      </c>
      <c r="O132">
        <v>1</v>
      </c>
      <c r="P132">
        <v>8.99</v>
      </c>
      <c r="Q132" t="s">
        <v>31</v>
      </c>
      <c r="R132" t="s">
        <v>32</v>
      </c>
      <c r="S132">
        <f t="shared" si="8"/>
        <v>26.97</v>
      </c>
      <c r="T132">
        <f t="shared" si="9"/>
        <v>13</v>
      </c>
      <c r="U132" t="str">
        <f t="shared" si="10"/>
        <v>Apr</v>
      </c>
      <c r="V132">
        <f t="shared" si="11"/>
        <v>2021</v>
      </c>
    </row>
    <row r="133" spans="1:22" x14ac:dyDescent="0.25">
      <c r="A133">
        <v>99</v>
      </c>
      <c r="B133" t="s">
        <v>578</v>
      </c>
      <c r="C133" t="s">
        <v>579</v>
      </c>
      <c r="D133" t="s">
        <v>580</v>
      </c>
      <c r="E133" t="s">
        <v>581</v>
      </c>
      <c r="F133" t="s">
        <v>582</v>
      </c>
      <c r="G133" t="s">
        <v>93</v>
      </c>
      <c r="H133" t="s">
        <v>39</v>
      </c>
      <c r="I133">
        <v>14683</v>
      </c>
      <c r="J133">
        <v>87</v>
      </c>
      <c r="K133" s="1">
        <v>43850</v>
      </c>
      <c r="L133" t="s">
        <v>557</v>
      </c>
      <c r="M133">
        <v>1</v>
      </c>
      <c r="N133" t="s">
        <v>558</v>
      </c>
      <c r="O133">
        <v>4</v>
      </c>
      <c r="P133">
        <v>14.99</v>
      </c>
      <c r="Q133" t="s">
        <v>64</v>
      </c>
      <c r="R133" t="s">
        <v>65</v>
      </c>
      <c r="S133">
        <f t="shared" si="8"/>
        <v>14.99</v>
      </c>
      <c r="T133">
        <f t="shared" si="9"/>
        <v>20</v>
      </c>
      <c r="U133" t="str">
        <f t="shared" si="10"/>
        <v>Jan</v>
      </c>
      <c r="V133">
        <f t="shared" si="11"/>
        <v>2020</v>
      </c>
    </row>
    <row r="134" spans="1:22" x14ac:dyDescent="0.25">
      <c r="A134">
        <v>99</v>
      </c>
      <c r="B134" t="s">
        <v>578</v>
      </c>
      <c r="C134" t="s">
        <v>579</v>
      </c>
      <c r="D134" t="s">
        <v>580</v>
      </c>
      <c r="E134" t="s">
        <v>581</v>
      </c>
      <c r="F134" t="s">
        <v>582</v>
      </c>
      <c r="G134" t="s">
        <v>93</v>
      </c>
      <c r="H134" t="s">
        <v>39</v>
      </c>
      <c r="I134">
        <v>14683</v>
      </c>
      <c r="J134">
        <v>525</v>
      </c>
      <c r="K134" s="1">
        <v>43943</v>
      </c>
      <c r="L134" t="s">
        <v>338</v>
      </c>
      <c r="M134">
        <v>3</v>
      </c>
      <c r="N134" t="s">
        <v>339</v>
      </c>
      <c r="O134">
        <v>4</v>
      </c>
      <c r="P134">
        <v>24.95</v>
      </c>
      <c r="Q134" t="s">
        <v>64</v>
      </c>
      <c r="R134" t="s">
        <v>65</v>
      </c>
      <c r="S134">
        <f t="shared" si="8"/>
        <v>74.849999999999994</v>
      </c>
      <c r="T134">
        <f t="shared" si="9"/>
        <v>22</v>
      </c>
      <c r="U134" t="str">
        <f t="shared" si="10"/>
        <v>Apr</v>
      </c>
      <c r="V134">
        <f t="shared" si="11"/>
        <v>2020</v>
      </c>
    </row>
    <row r="135" spans="1:22" x14ac:dyDescent="0.25">
      <c r="A135">
        <v>99</v>
      </c>
      <c r="B135" t="s">
        <v>578</v>
      </c>
      <c r="C135" t="s">
        <v>579</v>
      </c>
      <c r="D135" t="s">
        <v>580</v>
      </c>
      <c r="E135" t="s">
        <v>581</v>
      </c>
      <c r="F135" t="s">
        <v>582</v>
      </c>
      <c r="G135" t="s">
        <v>93</v>
      </c>
      <c r="H135" t="s">
        <v>39</v>
      </c>
      <c r="I135">
        <v>14683</v>
      </c>
      <c r="J135">
        <v>1278</v>
      </c>
      <c r="K135" s="1">
        <v>44104</v>
      </c>
      <c r="L135" t="s">
        <v>583</v>
      </c>
      <c r="M135">
        <v>4</v>
      </c>
      <c r="N135" t="s">
        <v>584</v>
      </c>
      <c r="O135">
        <v>2</v>
      </c>
      <c r="P135">
        <v>58.95</v>
      </c>
      <c r="Q135" t="s">
        <v>77</v>
      </c>
      <c r="R135" t="s">
        <v>78</v>
      </c>
      <c r="S135">
        <f t="shared" si="8"/>
        <v>235.8</v>
      </c>
      <c r="T135">
        <f t="shared" si="9"/>
        <v>30</v>
      </c>
      <c r="U135" t="str">
        <f t="shared" si="10"/>
        <v>Sep</v>
      </c>
      <c r="V135">
        <f t="shared" si="11"/>
        <v>2020</v>
      </c>
    </row>
    <row r="136" spans="1:22" x14ac:dyDescent="0.25">
      <c r="A136">
        <v>99</v>
      </c>
      <c r="B136" t="s">
        <v>578</v>
      </c>
      <c r="C136" t="s">
        <v>579</v>
      </c>
      <c r="D136" t="s">
        <v>580</v>
      </c>
      <c r="E136" t="s">
        <v>581</v>
      </c>
      <c r="F136" t="s">
        <v>582</v>
      </c>
      <c r="G136" t="s">
        <v>93</v>
      </c>
      <c r="H136" t="s">
        <v>39</v>
      </c>
      <c r="I136">
        <v>14683</v>
      </c>
      <c r="J136">
        <v>1335</v>
      </c>
      <c r="K136" s="1">
        <v>44116</v>
      </c>
      <c r="L136" t="s">
        <v>103</v>
      </c>
      <c r="M136">
        <v>3</v>
      </c>
      <c r="N136" t="s">
        <v>104</v>
      </c>
      <c r="O136">
        <v>3</v>
      </c>
      <c r="P136">
        <v>455</v>
      </c>
      <c r="Q136" t="s">
        <v>105</v>
      </c>
      <c r="R136" t="s">
        <v>106</v>
      </c>
      <c r="S136">
        <f t="shared" si="8"/>
        <v>1365</v>
      </c>
      <c r="T136">
        <f t="shared" si="9"/>
        <v>12</v>
      </c>
      <c r="U136" t="str">
        <f t="shared" si="10"/>
        <v>Oct</v>
      </c>
      <c r="V136">
        <f t="shared" si="11"/>
        <v>2020</v>
      </c>
    </row>
    <row r="137" spans="1:22" x14ac:dyDescent="0.25">
      <c r="A137">
        <v>100</v>
      </c>
      <c r="B137" t="s">
        <v>585</v>
      </c>
      <c r="C137" t="s">
        <v>586</v>
      </c>
      <c r="D137" t="s">
        <v>587</v>
      </c>
      <c r="E137" t="s">
        <v>588</v>
      </c>
      <c r="F137" t="s">
        <v>589</v>
      </c>
      <c r="G137" t="s">
        <v>590</v>
      </c>
      <c r="H137" t="s">
        <v>72</v>
      </c>
      <c r="I137">
        <v>90805</v>
      </c>
      <c r="J137">
        <v>2664</v>
      </c>
      <c r="K137" s="1">
        <v>44399</v>
      </c>
      <c r="L137" t="s">
        <v>412</v>
      </c>
      <c r="M137">
        <v>4</v>
      </c>
      <c r="N137" t="s">
        <v>413</v>
      </c>
      <c r="O137">
        <v>4</v>
      </c>
      <c r="P137">
        <v>19.5</v>
      </c>
      <c r="Q137" t="s">
        <v>64</v>
      </c>
      <c r="R137" t="s">
        <v>65</v>
      </c>
      <c r="S137">
        <f t="shared" si="8"/>
        <v>78</v>
      </c>
      <c r="T137">
        <f t="shared" si="9"/>
        <v>22</v>
      </c>
      <c r="U137" t="str">
        <f t="shared" si="10"/>
        <v>Jul</v>
      </c>
      <c r="V137">
        <f t="shared" si="11"/>
        <v>2021</v>
      </c>
    </row>
    <row r="138" spans="1:22" x14ac:dyDescent="0.25">
      <c r="A138">
        <v>100</v>
      </c>
      <c r="B138" t="s">
        <v>585</v>
      </c>
      <c r="C138" t="s">
        <v>586</v>
      </c>
      <c r="D138" t="s">
        <v>587</v>
      </c>
      <c r="E138" t="s">
        <v>588</v>
      </c>
      <c r="F138" t="s">
        <v>589</v>
      </c>
      <c r="G138" t="s">
        <v>590</v>
      </c>
      <c r="H138" t="s">
        <v>72</v>
      </c>
      <c r="I138">
        <v>90805</v>
      </c>
      <c r="J138">
        <v>2757</v>
      </c>
      <c r="K138" s="1">
        <v>44421</v>
      </c>
      <c r="L138" t="s">
        <v>591</v>
      </c>
      <c r="M138">
        <v>4</v>
      </c>
      <c r="N138" t="s">
        <v>592</v>
      </c>
      <c r="O138">
        <v>4</v>
      </c>
      <c r="P138">
        <v>16.989999999999998</v>
      </c>
      <c r="Q138" t="s">
        <v>64</v>
      </c>
      <c r="R138" t="s">
        <v>65</v>
      </c>
      <c r="S138">
        <f t="shared" si="8"/>
        <v>67.959999999999994</v>
      </c>
      <c r="T138">
        <f t="shared" si="9"/>
        <v>13</v>
      </c>
      <c r="U138" t="str">
        <f t="shared" si="10"/>
        <v>Aug</v>
      </c>
      <c r="V138">
        <f t="shared" si="11"/>
        <v>2021</v>
      </c>
    </row>
    <row r="139" spans="1:22" x14ac:dyDescent="0.25">
      <c r="A139">
        <v>101</v>
      </c>
      <c r="B139" t="s">
        <v>593</v>
      </c>
      <c r="C139" t="s">
        <v>594</v>
      </c>
      <c r="D139" t="s">
        <v>595</v>
      </c>
      <c r="E139" t="s">
        <v>596</v>
      </c>
      <c r="F139" t="s">
        <v>597</v>
      </c>
      <c r="G139" t="s">
        <v>598</v>
      </c>
      <c r="H139" t="s">
        <v>150</v>
      </c>
      <c r="I139">
        <v>33913</v>
      </c>
      <c r="J139">
        <v>2384</v>
      </c>
      <c r="K139" s="1">
        <v>44343</v>
      </c>
      <c r="L139" t="s">
        <v>404</v>
      </c>
      <c r="M139">
        <v>4</v>
      </c>
      <c r="N139" t="s">
        <v>405</v>
      </c>
      <c r="O139">
        <v>7</v>
      </c>
      <c r="P139">
        <v>28.99</v>
      </c>
      <c r="Q139" t="s">
        <v>27</v>
      </c>
      <c r="R139" t="s">
        <v>28</v>
      </c>
      <c r="S139">
        <f t="shared" si="8"/>
        <v>115.96</v>
      </c>
      <c r="T139">
        <f t="shared" si="9"/>
        <v>27</v>
      </c>
      <c r="U139" t="str">
        <f t="shared" si="10"/>
        <v>May</v>
      </c>
      <c r="V139">
        <f t="shared" si="11"/>
        <v>2021</v>
      </c>
    </row>
    <row r="140" spans="1:22" x14ac:dyDescent="0.25">
      <c r="A140">
        <v>102</v>
      </c>
      <c r="B140" t="s">
        <v>599</v>
      </c>
      <c r="C140" t="s">
        <v>600</v>
      </c>
      <c r="D140" t="s">
        <v>601</v>
      </c>
      <c r="E140" t="s">
        <v>602</v>
      </c>
      <c r="F140" t="s">
        <v>603</v>
      </c>
      <c r="G140" t="s">
        <v>71</v>
      </c>
      <c r="H140" t="s">
        <v>72</v>
      </c>
      <c r="I140">
        <v>94132</v>
      </c>
      <c r="J140">
        <v>1185</v>
      </c>
      <c r="K140" s="1">
        <v>44086</v>
      </c>
      <c r="L140" t="s">
        <v>164</v>
      </c>
      <c r="M140">
        <v>5</v>
      </c>
      <c r="N140" t="s">
        <v>165</v>
      </c>
      <c r="O140">
        <v>6</v>
      </c>
      <c r="P140">
        <v>599</v>
      </c>
      <c r="Q140" t="s">
        <v>51</v>
      </c>
      <c r="R140" t="s">
        <v>52</v>
      </c>
      <c r="S140">
        <f t="shared" si="8"/>
        <v>2995</v>
      </c>
      <c r="T140">
        <f t="shared" si="9"/>
        <v>12</v>
      </c>
      <c r="U140" t="str">
        <f t="shared" si="10"/>
        <v>Sep</v>
      </c>
      <c r="V140">
        <f t="shared" si="11"/>
        <v>2020</v>
      </c>
    </row>
    <row r="141" spans="1:22" x14ac:dyDescent="0.25">
      <c r="A141">
        <v>102</v>
      </c>
      <c r="B141" t="s">
        <v>599</v>
      </c>
      <c r="C141" t="s">
        <v>600</v>
      </c>
      <c r="D141" t="s">
        <v>601</v>
      </c>
      <c r="E141" t="s">
        <v>602</v>
      </c>
      <c r="F141" t="s">
        <v>603</v>
      </c>
      <c r="G141" t="s">
        <v>71</v>
      </c>
      <c r="H141" t="s">
        <v>72</v>
      </c>
      <c r="I141">
        <v>94132</v>
      </c>
      <c r="J141">
        <v>1504</v>
      </c>
      <c r="K141" s="1">
        <v>44154</v>
      </c>
      <c r="L141" t="s">
        <v>288</v>
      </c>
      <c r="M141">
        <v>3</v>
      </c>
      <c r="N141" t="s">
        <v>289</v>
      </c>
      <c r="O141">
        <v>7</v>
      </c>
      <c r="P141">
        <v>29.99</v>
      </c>
      <c r="Q141" t="s">
        <v>27</v>
      </c>
      <c r="R141" t="s">
        <v>28</v>
      </c>
      <c r="S141">
        <f t="shared" si="8"/>
        <v>89.97</v>
      </c>
      <c r="T141">
        <f t="shared" si="9"/>
        <v>19</v>
      </c>
      <c r="U141" t="str">
        <f t="shared" si="10"/>
        <v>Nov</v>
      </c>
      <c r="V141">
        <f t="shared" si="11"/>
        <v>2020</v>
      </c>
    </row>
    <row r="142" spans="1:22" x14ac:dyDescent="0.25">
      <c r="A142">
        <v>104</v>
      </c>
      <c r="B142" t="s">
        <v>604</v>
      </c>
      <c r="C142" t="s">
        <v>605</v>
      </c>
      <c r="D142" t="s">
        <v>606</v>
      </c>
      <c r="E142" t="s">
        <v>607</v>
      </c>
      <c r="F142" t="s">
        <v>608</v>
      </c>
      <c r="G142" t="s">
        <v>609</v>
      </c>
      <c r="H142" t="s">
        <v>72</v>
      </c>
      <c r="I142">
        <v>90071</v>
      </c>
      <c r="J142">
        <v>2916</v>
      </c>
      <c r="K142" s="1">
        <v>44459</v>
      </c>
      <c r="L142" t="s">
        <v>94</v>
      </c>
      <c r="M142">
        <v>4</v>
      </c>
      <c r="N142" t="s">
        <v>95</v>
      </c>
      <c r="O142">
        <v>7</v>
      </c>
      <c r="P142">
        <v>49</v>
      </c>
      <c r="Q142" t="s">
        <v>27</v>
      </c>
      <c r="R142" t="s">
        <v>28</v>
      </c>
      <c r="S142">
        <f t="shared" si="8"/>
        <v>196</v>
      </c>
      <c r="T142">
        <f t="shared" si="9"/>
        <v>20</v>
      </c>
      <c r="U142" t="str">
        <f t="shared" si="10"/>
        <v>Sep</v>
      </c>
      <c r="V142">
        <f t="shared" si="11"/>
        <v>2021</v>
      </c>
    </row>
    <row r="143" spans="1:22" x14ac:dyDescent="0.25">
      <c r="A143">
        <v>104</v>
      </c>
      <c r="B143" t="s">
        <v>604</v>
      </c>
      <c r="C143" t="s">
        <v>605</v>
      </c>
      <c r="D143" t="s">
        <v>606</v>
      </c>
      <c r="E143" t="s">
        <v>607</v>
      </c>
      <c r="F143" t="s">
        <v>608</v>
      </c>
      <c r="G143" t="s">
        <v>609</v>
      </c>
      <c r="H143" t="s">
        <v>72</v>
      </c>
      <c r="I143">
        <v>90071</v>
      </c>
      <c r="J143">
        <v>3016</v>
      </c>
      <c r="K143" s="1">
        <v>44484</v>
      </c>
      <c r="L143" t="s">
        <v>426</v>
      </c>
      <c r="M143">
        <v>2</v>
      </c>
      <c r="N143" t="s">
        <v>427</v>
      </c>
      <c r="O143">
        <v>4</v>
      </c>
      <c r="P143">
        <v>24.95</v>
      </c>
      <c r="Q143" t="s">
        <v>64</v>
      </c>
      <c r="R143" t="s">
        <v>65</v>
      </c>
      <c r="S143">
        <f t="shared" si="8"/>
        <v>49.9</v>
      </c>
      <c r="T143">
        <f t="shared" si="9"/>
        <v>15</v>
      </c>
      <c r="U143" t="str">
        <f t="shared" si="10"/>
        <v>Oct</v>
      </c>
      <c r="V143">
        <f t="shared" si="11"/>
        <v>2021</v>
      </c>
    </row>
    <row r="144" spans="1:22" x14ac:dyDescent="0.25">
      <c r="A144">
        <v>106</v>
      </c>
      <c r="B144" t="s">
        <v>610</v>
      </c>
      <c r="C144" t="s">
        <v>611</v>
      </c>
      <c r="D144" t="s">
        <v>612</v>
      </c>
      <c r="E144" t="s">
        <v>613</v>
      </c>
      <c r="F144" t="s">
        <v>614</v>
      </c>
      <c r="G144" t="s">
        <v>255</v>
      </c>
      <c r="H144" t="s">
        <v>256</v>
      </c>
      <c r="I144">
        <v>70154</v>
      </c>
      <c r="J144">
        <v>594</v>
      </c>
      <c r="K144" s="1">
        <v>43960</v>
      </c>
      <c r="L144" t="s">
        <v>591</v>
      </c>
      <c r="M144">
        <v>4</v>
      </c>
      <c r="N144" t="s">
        <v>592</v>
      </c>
      <c r="O144">
        <v>4</v>
      </c>
      <c r="P144">
        <v>16.989999999999998</v>
      </c>
      <c r="Q144" t="s">
        <v>64</v>
      </c>
      <c r="R144" t="s">
        <v>65</v>
      </c>
      <c r="S144">
        <f t="shared" si="8"/>
        <v>67.959999999999994</v>
      </c>
      <c r="T144">
        <f t="shared" si="9"/>
        <v>9</v>
      </c>
      <c r="U144" t="str">
        <f t="shared" si="10"/>
        <v>May</v>
      </c>
      <c r="V144">
        <f t="shared" si="11"/>
        <v>2020</v>
      </c>
    </row>
    <row r="145" spans="1:22" x14ac:dyDescent="0.25">
      <c r="A145">
        <v>106</v>
      </c>
      <c r="B145" t="s">
        <v>610</v>
      </c>
      <c r="C145" t="s">
        <v>611</v>
      </c>
      <c r="D145" t="s">
        <v>612</v>
      </c>
      <c r="E145" t="s">
        <v>613</v>
      </c>
      <c r="F145" t="s">
        <v>614</v>
      </c>
      <c r="G145" t="s">
        <v>255</v>
      </c>
      <c r="H145" t="s">
        <v>256</v>
      </c>
      <c r="I145">
        <v>70154</v>
      </c>
      <c r="J145">
        <v>2578</v>
      </c>
      <c r="K145" s="1">
        <v>44380</v>
      </c>
      <c r="L145" t="s">
        <v>615</v>
      </c>
      <c r="M145">
        <v>3</v>
      </c>
      <c r="N145" t="s">
        <v>616</v>
      </c>
      <c r="O145">
        <v>1</v>
      </c>
      <c r="P145">
        <v>10.99</v>
      </c>
      <c r="Q145" t="s">
        <v>31</v>
      </c>
      <c r="R145" t="s">
        <v>32</v>
      </c>
      <c r="S145">
        <f t="shared" si="8"/>
        <v>32.97</v>
      </c>
      <c r="T145">
        <f t="shared" si="9"/>
        <v>3</v>
      </c>
      <c r="U145" t="str">
        <f t="shared" si="10"/>
        <v>Jul</v>
      </c>
      <c r="V145">
        <f t="shared" si="11"/>
        <v>2021</v>
      </c>
    </row>
    <row r="146" spans="1:22" x14ac:dyDescent="0.25">
      <c r="A146">
        <v>107</v>
      </c>
      <c r="B146" t="s">
        <v>617</v>
      </c>
      <c r="C146" t="s">
        <v>618</v>
      </c>
      <c r="D146" t="s">
        <v>619</v>
      </c>
      <c r="E146" t="s">
        <v>620</v>
      </c>
      <c r="F146" t="s">
        <v>621</v>
      </c>
      <c r="G146" t="s">
        <v>411</v>
      </c>
      <c r="H146" t="s">
        <v>72</v>
      </c>
      <c r="I146">
        <v>95123</v>
      </c>
      <c r="J146">
        <v>452</v>
      </c>
      <c r="K146" s="1">
        <v>43924</v>
      </c>
      <c r="L146" t="s">
        <v>182</v>
      </c>
      <c r="M146">
        <v>3</v>
      </c>
      <c r="N146" t="s">
        <v>183</v>
      </c>
      <c r="O146">
        <v>3</v>
      </c>
      <c r="P146">
        <v>395</v>
      </c>
      <c r="Q146" t="s">
        <v>105</v>
      </c>
      <c r="R146" t="s">
        <v>106</v>
      </c>
      <c r="S146">
        <f t="shared" si="8"/>
        <v>1185</v>
      </c>
      <c r="T146">
        <f t="shared" si="9"/>
        <v>3</v>
      </c>
      <c r="U146" t="str">
        <f t="shared" si="10"/>
        <v>Apr</v>
      </c>
      <c r="V146">
        <f t="shared" si="11"/>
        <v>2020</v>
      </c>
    </row>
    <row r="147" spans="1:22" x14ac:dyDescent="0.25">
      <c r="A147">
        <v>107</v>
      </c>
      <c r="B147" t="s">
        <v>617</v>
      </c>
      <c r="C147" t="s">
        <v>618</v>
      </c>
      <c r="D147" t="s">
        <v>619</v>
      </c>
      <c r="E147" t="s">
        <v>620</v>
      </c>
      <c r="F147" t="s">
        <v>621</v>
      </c>
      <c r="G147" t="s">
        <v>411</v>
      </c>
      <c r="H147" t="s">
        <v>72</v>
      </c>
      <c r="I147">
        <v>95123</v>
      </c>
      <c r="J147">
        <v>1140</v>
      </c>
      <c r="K147" s="1">
        <v>44076</v>
      </c>
      <c r="L147" t="s">
        <v>442</v>
      </c>
      <c r="M147">
        <v>1</v>
      </c>
      <c r="N147" t="s">
        <v>443</v>
      </c>
      <c r="O147">
        <v>5</v>
      </c>
      <c r="P147">
        <v>225</v>
      </c>
      <c r="Q147" t="s">
        <v>195</v>
      </c>
      <c r="R147" t="s">
        <v>196</v>
      </c>
      <c r="S147">
        <f t="shared" si="8"/>
        <v>225</v>
      </c>
      <c r="T147">
        <f t="shared" si="9"/>
        <v>2</v>
      </c>
      <c r="U147" t="str">
        <f t="shared" si="10"/>
        <v>Sep</v>
      </c>
      <c r="V147">
        <f t="shared" si="11"/>
        <v>2020</v>
      </c>
    </row>
    <row r="148" spans="1:22" x14ac:dyDescent="0.25">
      <c r="A148">
        <v>109</v>
      </c>
      <c r="B148" t="s">
        <v>622</v>
      </c>
      <c r="C148" t="s">
        <v>623</v>
      </c>
      <c r="D148" t="s">
        <v>624</v>
      </c>
      <c r="E148" t="s">
        <v>625</v>
      </c>
      <c r="F148" t="s">
        <v>626</v>
      </c>
      <c r="G148" t="s">
        <v>627</v>
      </c>
      <c r="H148" t="s">
        <v>628</v>
      </c>
      <c r="I148">
        <v>28289</v>
      </c>
      <c r="J148">
        <v>1250</v>
      </c>
      <c r="K148" s="1">
        <v>44098</v>
      </c>
      <c r="L148" t="s">
        <v>557</v>
      </c>
      <c r="M148">
        <v>5</v>
      </c>
      <c r="N148" t="s">
        <v>558</v>
      </c>
      <c r="O148">
        <v>4</v>
      </c>
      <c r="P148">
        <v>14.99</v>
      </c>
      <c r="Q148" t="s">
        <v>64</v>
      </c>
      <c r="R148" t="s">
        <v>65</v>
      </c>
      <c r="S148">
        <f t="shared" si="8"/>
        <v>74.95</v>
      </c>
      <c r="T148">
        <f t="shared" si="9"/>
        <v>24</v>
      </c>
      <c r="U148" t="str">
        <f t="shared" si="10"/>
        <v>Sep</v>
      </c>
      <c r="V148">
        <f t="shared" si="11"/>
        <v>2020</v>
      </c>
    </row>
    <row r="149" spans="1:22" x14ac:dyDescent="0.25">
      <c r="A149">
        <v>109</v>
      </c>
      <c r="B149" t="s">
        <v>622</v>
      </c>
      <c r="C149" t="s">
        <v>623</v>
      </c>
      <c r="D149" t="s">
        <v>624</v>
      </c>
      <c r="E149" t="s">
        <v>625</v>
      </c>
      <c r="F149" t="s">
        <v>626</v>
      </c>
      <c r="G149" t="s">
        <v>627</v>
      </c>
      <c r="H149" t="s">
        <v>628</v>
      </c>
      <c r="I149">
        <v>28289</v>
      </c>
      <c r="J149">
        <v>2279</v>
      </c>
      <c r="K149" s="1">
        <v>44320</v>
      </c>
      <c r="L149" t="s">
        <v>103</v>
      </c>
      <c r="M149">
        <v>4</v>
      </c>
      <c r="N149" t="s">
        <v>104</v>
      </c>
      <c r="O149">
        <v>3</v>
      </c>
      <c r="P149">
        <v>455</v>
      </c>
      <c r="Q149" t="s">
        <v>105</v>
      </c>
      <c r="R149" t="s">
        <v>106</v>
      </c>
      <c r="S149">
        <f t="shared" si="8"/>
        <v>1820</v>
      </c>
      <c r="T149">
        <f t="shared" si="9"/>
        <v>4</v>
      </c>
      <c r="U149" t="str">
        <f t="shared" si="10"/>
        <v>May</v>
      </c>
      <c r="V149">
        <f t="shared" si="11"/>
        <v>2021</v>
      </c>
    </row>
    <row r="150" spans="1:22" x14ac:dyDescent="0.25">
      <c r="A150">
        <v>111</v>
      </c>
      <c r="B150" t="s">
        <v>629</v>
      </c>
      <c r="C150" t="s">
        <v>630</v>
      </c>
      <c r="D150" t="s">
        <v>631</v>
      </c>
      <c r="E150" t="s">
        <v>632</v>
      </c>
      <c r="F150" t="s">
        <v>633</v>
      </c>
      <c r="G150" t="s">
        <v>634</v>
      </c>
      <c r="H150" t="s">
        <v>150</v>
      </c>
      <c r="I150">
        <v>34985</v>
      </c>
      <c r="J150">
        <v>1240</v>
      </c>
      <c r="K150" s="1">
        <v>44096</v>
      </c>
      <c r="L150" t="s">
        <v>112</v>
      </c>
      <c r="M150">
        <v>3</v>
      </c>
      <c r="N150" t="s">
        <v>113</v>
      </c>
      <c r="O150">
        <v>1</v>
      </c>
      <c r="P150">
        <v>11.99</v>
      </c>
      <c r="Q150" t="s">
        <v>31</v>
      </c>
      <c r="R150" t="s">
        <v>32</v>
      </c>
      <c r="S150">
        <f t="shared" si="8"/>
        <v>35.97</v>
      </c>
      <c r="T150">
        <f t="shared" si="9"/>
        <v>22</v>
      </c>
      <c r="U150" t="str">
        <f t="shared" si="10"/>
        <v>Sep</v>
      </c>
      <c r="V150">
        <f t="shared" si="11"/>
        <v>2020</v>
      </c>
    </row>
    <row r="151" spans="1:22" x14ac:dyDescent="0.25">
      <c r="A151">
        <v>112</v>
      </c>
      <c r="B151" t="s">
        <v>635</v>
      </c>
      <c r="C151" t="s">
        <v>636</v>
      </c>
      <c r="D151" t="s">
        <v>637</v>
      </c>
      <c r="E151" t="s">
        <v>638</v>
      </c>
      <c r="F151" t="s">
        <v>639</v>
      </c>
      <c r="G151" t="s">
        <v>640</v>
      </c>
      <c r="H151" t="s">
        <v>641</v>
      </c>
      <c r="I151">
        <v>68110</v>
      </c>
      <c r="J151">
        <v>1184</v>
      </c>
      <c r="K151" s="1">
        <v>44085</v>
      </c>
      <c r="L151" t="s">
        <v>204</v>
      </c>
      <c r="M151">
        <v>3</v>
      </c>
      <c r="N151" t="s">
        <v>205</v>
      </c>
      <c r="O151">
        <v>7</v>
      </c>
      <c r="P151">
        <v>34.99</v>
      </c>
      <c r="Q151" t="s">
        <v>27</v>
      </c>
      <c r="R151" t="s">
        <v>28</v>
      </c>
      <c r="S151">
        <f t="shared" si="8"/>
        <v>104.97</v>
      </c>
      <c r="T151">
        <f t="shared" si="9"/>
        <v>11</v>
      </c>
      <c r="U151" t="str">
        <f t="shared" si="10"/>
        <v>Sep</v>
      </c>
      <c r="V151">
        <f t="shared" si="11"/>
        <v>2020</v>
      </c>
    </row>
    <row r="152" spans="1:22" x14ac:dyDescent="0.25">
      <c r="A152">
        <v>112</v>
      </c>
      <c r="B152" t="s">
        <v>635</v>
      </c>
      <c r="C152" t="s">
        <v>636</v>
      </c>
      <c r="D152" t="s">
        <v>637</v>
      </c>
      <c r="E152" t="s">
        <v>638</v>
      </c>
      <c r="F152" t="s">
        <v>639</v>
      </c>
      <c r="G152" t="s">
        <v>640</v>
      </c>
      <c r="H152" t="s">
        <v>641</v>
      </c>
      <c r="I152">
        <v>68110</v>
      </c>
      <c r="J152">
        <v>2407</v>
      </c>
      <c r="K152" s="1">
        <v>44350</v>
      </c>
      <c r="L152" t="s">
        <v>204</v>
      </c>
      <c r="M152">
        <v>1</v>
      </c>
      <c r="N152" t="s">
        <v>205</v>
      </c>
      <c r="O152">
        <v>7</v>
      </c>
      <c r="P152">
        <v>34.99</v>
      </c>
      <c r="Q152" t="s">
        <v>27</v>
      </c>
      <c r="R152" t="s">
        <v>28</v>
      </c>
      <c r="S152">
        <f t="shared" si="8"/>
        <v>34.99</v>
      </c>
      <c r="T152">
        <f t="shared" si="9"/>
        <v>3</v>
      </c>
      <c r="U152" t="str">
        <f t="shared" si="10"/>
        <v>Jun</v>
      </c>
      <c r="V152">
        <f t="shared" si="11"/>
        <v>2021</v>
      </c>
    </row>
    <row r="153" spans="1:22" x14ac:dyDescent="0.25">
      <c r="A153">
        <v>112</v>
      </c>
      <c r="B153" t="s">
        <v>635</v>
      </c>
      <c r="C153" t="s">
        <v>636</v>
      </c>
      <c r="D153" t="s">
        <v>637</v>
      </c>
      <c r="E153" t="s">
        <v>638</v>
      </c>
      <c r="F153" t="s">
        <v>639</v>
      </c>
      <c r="G153" t="s">
        <v>640</v>
      </c>
      <c r="H153" t="s">
        <v>641</v>
      </c>
      <c r="I153">
        <v>68110</v>
      </c>
      <c r="J153">
        <v>2956</v>
      </c>
      <c r="K153" s="1">
        <v>44471</v>
      </c>
      <c r="L153" t="s">
        <v>114</v>
      </c>
      <c r="M153">
        <v>4</v>
      </c>
      <c r="N153" t="s">
        <v>115</v>
      </c>
      <c r="O153">
        <v>3</v>
      </c>
      <c r="P153">
        <v>499</v>
      </c>
      <c r="Q153" t="s">
        <v>105</v>
      </c>
      <c r="R153" t="s">
        <v>106</v>
      </c>
      <c r="S153">
        <f t="shared" si="8"/>
        <v>1996</v>
      </c>
      <c r="T153">
        <f t="shared" si="9"/>
        <v>2</v>
      </c>
      <c r="U153" t="str">
        <f t="shared" si="10"/>
        <v>Oct</v>
      </c>
      <c r="V153">
        <f t="shared" si="11"/>
        <v>2021</v>
      </c>
    </row>
    <row r="154" spans="1:22" x14ac:dyDescent="0.25">
      <c r="A154">
        <v>113</v>
      </c>
      <c r="B154" t="s">
        <v>642</v>
      </c>
      <c r="C154" t="s">
        <v>643</v>
      </c>
      <c r="D154" t="s">
        <v>644</v>
      </c>
      <c r="E154" t="s">
        <v>645</v>
      </c>
      <c r="F154" t="s">
        <v>646</v>
      </c>
      <c r="G154" t="s">
        <v>647</v>
      </c>
      <c r="H154" t="s">
        <v>48</v>
      </c>
      <c r="I154">
        <v>30045</v>
      </c>
      <c r="J154">
        <v>1629</v>
      </c>
      <c r="K154" s="1">
        <v>44183</v>
      </c>
      <c r="L154" t="s">
        <v>346</v>
      </c>
      <c r="M154">
        <v>4</v>
      </c>
      <c r="N154" t="s">
        <v>347</v>
      </c>
      <c r="O154">
        <v>1</v>
      </c>
      <c r="P154">
        <v>7.99</v>
      </c>
      <c r="Q154" t="s">
        <v>31</v>
      </c>
      <c r="R154" t="s">
        <v>32</v>
      </c>
      <c r="S154">
        <f t="shared" si="8"/>
        <v>31.96</v>
      </c>
      <c r="T154">
        <f t="shared" si="9"/>
        <v>18</v>
      </c>
      <c r="U154" t="str">
        <f t="shared" si="10"/>
        <v>Dec</v>
      </c>
      <c r="V154">
        <f t="shared" si="11"/>
        <v>2020</v>
      </c>
    </row>
    <row r="155" spans="1:22" x14ac:dyDescent="0.25">
      <c r="A155">
        <v>113</v>
      </c>
      <c r="B155" t="s">
        <v>642</v>
      </c>
      <c r="C155" t="s">
        <v>643</v>
      </c>
      <c r="D155" t="s">
        <v>644</v>
      </c>
      <c r="E155" t="s">
        <v>645</v>
      </c>
      <c r="F155" t="s">
        <v>646</v>
      </c>
      <c r="G155" t="s">
        <v>647</v>
      </c>
      <c r="H155" t="s">
        <v>48</v>
      </c>
      <c r="I155">
        <v>30045</v>
      </c>
      <c r="J155">
        <v>1704</v>
      </c>
      <c r="K155" s="1">
        <v>44199</v>
      </c>
      <c r="L155" t="s">
        <v>329</v>
      </c>
      <c r="M155">
        <v>3</v>
      </c>
      <c r="N155" t="s">
        <v>330</v>
      </c>
      <c r="O155">
        <v>6</v>
      </c>
      <c r="P155">
        <v>883</v>
      </c>
      <c r="Q155" t="s">
        <v>51</v>
      </c>
      <c r="R155" t="s">
        <v>52</v>
      </c>
      <c r="S155">
        <f t="shared" si="8"/>
        <v>2649</v>
      </c>
      <c r="T155">
        <f t="shared" si="9"/>
        <v>3</v>
      </c>
      <c r="U155" t="str">
        <f t="shared" si="10"/>
        <v>Jan</v>
      </c>
      <c r="V155">
        <f t="shared" si="11"/>
        <v>2021</v>
      </c>
    </row>
    <row r="156" spans="1:22" x14ac:dyDescent="0.25">
      <c r="A156">
        <v>114</v>
      </c>
      <c r="B156" t="s">
        <v>648</v>
      </c>
      <c r="C156" t="s">
        <v>649</v>
      </c>
      <c r="D156" t="s">
        <v>650</v>
      </c>
      <c r="E156" t="s">
        <v>651</v>
      </c>
      <c r="F156" t="s">
        <v>652</v>
      </c>
      <c r="G156" t="s">
        <v>653</v>
      </c>
      <c r="H156" t="s">
        <v>263</v>
      </c>
      <c r="I156">
        <v>61640</v>
      </c>
      <c r="J156">
        <v>395</v>
      </c>
      <c r="K156" s="1">
        <v>43913</v>
      </c>
      <c r="L156" t="s">
        <v>654</v>
      </c>
      <c r="M156">
        <v>4</v>
      </c>
      <c r="N156" t="s">
        <v>655</v>
      </c>
      <c r="O156">
        <v>4</v>
      </c>
      <c r="P156">
        <v>16.989999999999998</v>
      </c>
      <c r="Q156" t="s">
        <v>64</v>
      </c>
      <c r="R156" t="s">
        <v>65</v>
      </c>
      <c r="S156">
        <f t="shared" si="8"/>
        <v>67.959999999999994</v>
      </c>
      <c r="T156">
        <f t="shared" si="9"/>
        <v>23</v>
      </c>
      <c r="U156" t="str">
        <f t="shared" si="10"/>
        <v>Mar</v>
      </c>
      <c r="V156">
        <f t="shared" si="11"/>
        <v>2020</v>
      </c>
    </row>
    <row r="157" spans="1:22" x14ac:dyDescent="0.25">
      <c r="A157">
        <v>116</v>
      </c>
      <c r="B157" t="s">
        <v>656</v>
      </c>
      <c r="C157" t="s">
        <v>657</v>
      </c>
      <c r="D157" t="s">
        <v>658</v>
      </c>
      <c r="E157" t="s">
        <v>659</v>
      </c>
      <c r="F157" t="s">
        <v>660</v>
      </c>
      <c r="G157" t="s">
        <v>661</v>
      </c>
      <c r="H157" t="s">
        <v>59</v>
      </c>
      <c r="I157">
        <v>78225</v>
      </c>
      <c r="J157">
        <v>2639</v>
      </c>
      <c r="K157" s="1">
        <v>44394</v>
      </c>
      <c r="L157" t="s">
        <v>243</v>
      </c>
      <c r="M157">
        <v>3</v>
      </c>
      <c r="N157" t="s">
        <v>244</v>
      </c>
      <c r="O157">
        <v>2</v>
      </c>
      <c r="P157">
        <v>69</v>
      </c>
      <c r="Q157" t="s">
        <v>77</v>
      </c>
      <c r="R157" t="s">
        <v>78</v>
      </c>
      <c r="S157">
        <f t="shared" si="8"/>
        <v>207</v>
      </c>
      <c r="T157">
        <f t="shared" si="9"/>
        <v>17</v>
      </c>
      <c r="U157" t="str">
        <f t="shared" si="10"/>
        <v>Jul</v>
      </c>
      <c r="V157">
        <f t="shared" si="11"/>
        <v>2021</v>
      </c>
    </row>
    <row r="158" spans="1:22" x14ac:dyDescent="0.25">
      <c r="A158">
        <v>118</v>
      </c>
      <c r="B158" t="s">
        <v>662</v>
      </c>
      <c r="C158" t="s">
        <v>663</v>
      </c>
      <c r="D158" t="s">
        <v>664</v>
      </c>
      <c r="E158" t="s">
        <v>665</v>
      </c>
      <c r="F158" t="s">
        <v>666</v>
      </c>
      <c r="G158" t="s">
        <v>149</v>
      </c>
      <c r="H158" t="s">
        <v>150</v>
      </c>
      <c r="I158">
        <v>33605</v>
      </c>
      <c r="J158">
        <v>3257</v>
      </c>
      <c r="K158" s="1">
        <v>44541</v>
      </c>
      <c r="L158" t="s">
        <v>310</v>
      </c>
      <c r="M158">
        <v>4</v>
      </c>
      <c r="N158" t="s">
        <v>311</v>
      </c>
      <c r="O158">
        <v>5</v>
      </c>
      <c r="P158">
        <v>189</v>
      </c>
      <c r="Q158" t="s">
        <v>195</v>
      </c>
      <c r="R158" t="s">
        <v>196</v>
      </c>
      <c r="S158">
        <f t="shared" si="8"/>
        <v>756</v>
      </c>
      <c r="T158">
        <f t="shared" si="9"/>
        <v>11</v>
      </c>
      <c r="U158" t="str">
        <f t="shared" si="10"/>
        <v>Dec</v>
      </c>
      <c r="V158">
        <f t="shared" si="11"/>
        <v>2021</v>
      </c>
    </row>
    <row r="159" spans="1:22" x14ac:dyDescent="0.25">
      <c r="A159">
        <v>119</v>
      </c>
      <c r="B159" t="s">
        <v>667</v>
      </c>
      <c r="C159" t="s">
        <v>668</v>
      </c>
      <c r="D159" t="s">
        <v>669</v>
      </c>
      <c r="E159" t="s">
        <v>670</v>
      </c>
      <c r="F159" t="s">
        <v>671</v>
      </c>
      <c r="G159" t="s">
        <v>672</v>
      </c>
      <c r="H159" t="s">
        <v>72</v>
      </c>
      <c r="I159">
        <v>90305</v>
      </c>
      <c r="J159">
        <v>274</v>
      </c>
      <c r="K159" s="1">
        <v>43886</v>
      </c>
      <c r="L159" t="s">
        <v>484</v>
      </c>
      <c r="M159">
        <v>3</v>
      </c>
      <c r="N159" t="s">
        <v>485</v>
      </c>
      <c r="O159">
        <v>6</v>
      </c>
      <c r="P159">
        <v>549</v>
      </c>
      <c r="Q159" t="s">
        <v>51</v>
      </c>
      <c r="R159" t="s">
        <v>52</v>
      </c>
      <c r="S159">
        <f t="shared" si="8"/>
        <v>1647</v>
      </c>
      <c r="T159">
        <f t="shared" si="9"/>
        <v>25</v>
      </c>
      <c r="U159" t="str">
        <f t="shared" si="10"/>
        <v>Feb</v>
      </c>
      <c r="V159">
        <f t="shared" si="11"/>
        <v>2020</v>
      </c>
    </row>
    <row r="160" spans="1:22" x14ac:dyDescent="0.25">
      <c r="A160">
        <v>119</v>
      </c>
      <c r="B160" t="s">
        <v>667</v>
      </c>
      <c r="C160" t="s">
        <v>668</v>
      </c>
      <c r="D160" t="s">
        <v>669</v>
      </c>
      <c r="E160" t="s">
        <v>670</v>
      </c>
      <c r="F160" t="s">
        <v>671</v>
      </c>
      <c r="G160" t="s">
        <v>672</v>
      </c>
      <c r="H160" t="s">
        <v>72</v>
      </c>
      <c r="I160">
        <v>90305</v>
      </c>
      <c r="J160">
        <v>2274</v>
      </c>
      <c r="K160" s="1">
        <v>44319</v>
      </c>
      <c r="L160" t="s">
        <v>329</v>
      </c>
      <c r="M160">
        <v>4</v>
      </c>
      <c r="N160" t="s">
        <v>330</v>
      </c>
      <c r="O160">
        <v>6</v>
      </c>
      <c r="P160">
        <v>883</v>
      </c>
      <c r="Q160" t="s">
        <v>51</v>
      </c>
      <c r="R160" t="s">
        <v>52</v>
      </c>
      <c r="S160">
        <f t="shared" si="8"/>
        <v>3532</v>
      </c>
      <c r="T160">
        <f t="shared" si="9"/>
        <v>3</v>
      </c>
      <c r="U160" t="str">
        <f t="shared" si="10"/>
        <v>May</v>
      </c>
      <c r="V160">
        <f t="shared" si="11"/>
        <v>2021</v>
      </c>
    </row>
    <row r="161" spans="1:22" x14ac:dyDescent="0.25">
      <c r="A161">
        <v>119</v>
      </c>
      <c r="B161" t="s">
        <v>667</v>
      </c>
      <c r="C161" t="s">
        <v>668</v>
      </c>
      <c r="D161" t="s">
        <v>669</v>
      </c>
      <c r="E161" t="s">
        <v>670</v>
      </c>
      <c r="F161" t="s">
        <v>671</v>
      </c>
      <c r="G161" t="s">
        <v>672</v>
      </c>
      <c r="H161" t="s">
        <v>72</v>
      </c>
      <c r="I161">
        <v>90305</v>
      </c>
      <c r="J161">
        <v>2594</v>
      </c>
      <c r="K161" s="1">
        <v>44385</v>
      </c>
      <c r="L161" t="s">
        <v>615</v>
      </c>
      <c r="M161">
        <v>5</v>
      </c>
      <c r="N161" t="s">
        <v>616</v>
      </c>
      <c r="O161">
        <v>1</v>
      </c>
      <c r="P161">
        <v>10.99</v>
      </c>
      <c r="Q161" t="s">
        <v>31</v>
      </c>
      <c r="R161" t="s">
        <v>32</v>
      </c>
      <c r="S161">
        <f t="shared" si="8"/>
        <v>54.95</v>
      </c>
      <c r="T161">
        <f t="shared" si="9"/>
        <v>8</v>
      </c>
      <c r="U161" t="str">
        <f t="shared" si="10"/>
        <v>Jul</v>
      </c>
      <c r="V161">
        <f t="shared" si="11"/>
        <v>2021</v>
      </c>
    </row>
    <row r="162" spans="1:22" x14ac:dyDescent="0.25">
      <c r="A162">
        <v>120</v>
      </c>
      <c r="B162" t="s">
        <v>673</v>
      </c>
      <c r="C162" t="s">
        <v>674</v>
      </c>
      <c r="D162" t="s">
        <v>675</v>
      </c>
      <c r="E162" t="s">
        <v>676</v>
      </c>
      <c r="F162" t="s">
        <v>677</v>
      </c>
      <c r="G162" t="s">
        <v>678</v>
      </c>
      <c r="H162" t="s">
        <v>150</v>
      </c>
      <c r="I162">
        <v>33487</v>
      </c>
      <c r="J162">
        <v>2041</v>
      </c>
      <c r="K162" s="1">
        <v>44268</v>
      </c>
      <c r="L162" t="s">
        <v>484</v>
      </c>
      <c r="M162">
        <v>2</v>
      </c>
      <c r="N162" t="s">
        <v>485</v>
      </c>
      <c r="O162">
        <v>6</v>
      </c>
      <c r="P162">
        <v>549</v>
      </c>
      <c r="Q162" t="s">
        <v>51</v>
      </c>
      <c r="R162" t="s">
        <v>52</v>
      </c>
      <c r="S162">
        <f t="shared" si="8"/>
        <v>1098</v>
      </c>
      <c r="T162">
        <f t="shared" si="9"/>
        <v>13</v>
      </c>
      <c r="U162" t="str">
        <f t="shared" si="10"/>
        <v>Mar</v>
      </c>
      <c r="V162">
        <f t="shared" si="11"/>
        <v>2021</v>
      </c>
    </row>
    <row r="163" spans="1:22" x14ac:dyDescent="0.25">
      <c r="A163">
        <v>121</v>
      </c>
      <c r="B163" t="s">
        <v>679</v>
      </c>
      <c r="C163" t="s">
        <v>680</v>
      </c>
      <c r="D163" t="s">
        <v>681</v>
      </c>
      <c r="E163" t="s">
        <v>682</v>
      </c>
      <c r="F163" t="s">
        <v>683</v>
      </c>
      <c r="G163" t="s">
        <v>38</v>
      </c>
      <c r="H163" t="s">
        <v>39</v>
      </c>
      <c r="I163">
        <v>11436</v>
      </c>
      <c r="J163">
        <v>2657</v>
      </c>
      <c r="K163" s="1">
        <v>44396</v>
      </c>
      <c r="L163" t="s">
        <v>338</v>
      </c>
      <c r="M163">
        <v>5</v>
      </c>
      <c r="N163" t="s">
        <v>339</v>
      </c>
      <c r="O163">
        <v>4</v>
      </c>
      <c r="P163">
        <v>24.95</v>
      </c>
      <c r="Q163" t="s">
        <v>64</v>
      </c>
      <c r="R163" t="s">
        <v>65</v>
      </c>
      <c r="S163">
        <f t="shared" si="8"/>
        <v>124.75</v>
      </c>
      <c r="T163">
        <f t="shared" si="9"/>
        <v>19</v>
      </c>
      <c r="U163" t="str">
        <f t="shared" si="10"/>
        <v>Jul</v>
      </c>
      <c r="V163">
        <f t="shared" si="11"/>
        <v>2021</v>
      </c>
    </row>
    <row r="164" spans="1:22" x14ac:dyDescent="0.25">
      <c r="A164">
        <v>122</v>
      </c>
      <c r="B164" t="s">
        <v>684</v>
      </c>
      <c r="C164" t="s">
        <v>685</v>
      </c>
      <c r="D164" t="s">
        <v>686</v>
      </c>
      <c r="E164" t="s">
        <v>687</v>
      </c>
      <c r="F164" t="s">
        <v>688</v>
      </c>
      <c r="G164" t="s">
        <v>237</v>
      </c>
      <c r="H164" t="s">
        <v>59</v>
      </c>
      <c r="I164">
        <v>78405</v>
      </c>
      <c r="J164">
        <v>849</v>
      </c>
      <c r="K164" s="1">
        <v>44013</v>
      </c>
      <c r="L164" t="s">
        <v>329</v>
      </c>
      <c r="M164">
        <v>4</v>
      </c>
      <c r="N164" t="s">
        <v>330</v>
      </c>
      <c r="O164">
        <v>6</v>
      </c>
      <c r="P164">
        <v>883</v>
      </c>
      <c r="Q164" t="s">
        <v>51</v>
      </c>
      <c r="R164" t="s">
        <v>52</v>
      </c>
      <c r="S164">
        <f t="shared" si="8"/>
        <v>3532</v>
      </c>
      <c r="T164">
        <f t="shared" si="9"/>
        <v>1</v>
      </c>
      <c r="U164" t="str">
        <f t="shared" si="10"/>
        <v>Jul</v>
      </c>
      <c r="V164">
        <f t="shared" si="11"/>
        <v>2020</v>
      </c>
    </row>
    <row r="165" spans="1:22" x14ac:dyDescent="0.25">
      <c r="A165">
        <v>125</v>
      </c>
      <c r="B165" t="s">
        <v>689</v>
      </c>
      <c r="C165" t="s">
        <v>690</v>
      </c>
      <c r="D165" t="s">
        <v>691</v>
      </c>
      <c r="E165" t="s">
        <v>692</v>
      </c>
      <c r="F165" t="s">
        <v>693</v>
      </c>
      <c r="G165" t="s">
        <v>694</v>
      </c>
      <c r="H165" t="s">
        <v>150</v>
      </c>
      <c r="I165">
        <v>33710</v>
      </c>
      <c r="J165">
        <v>723</v>
      </c>
      <c r="K165" s="1">
        <v>43983</v>
      </c>
      <c r="L165" t="s">
        <v>310</v>
      </c>
      <c r="M165">
        <v>2</v>
      </c>
      <c r="N165" t="s">
        <v>311</v>
      </c>
      <c r="O165">
        <v>5</v>
      </c>
      <c r="P165">
        <v>189</v>
      </c>
      <c r="Q165" t="s">
        <v>195</v>
      </c>
      <c r="R165" t="s">
        <v>196</v>
      </c>
      <c r="S165">
        <f t="shared" si="8"/>
        <v>378</v>
      </c>
      <c r="T165">
        <f t="shared" si="9"/>
        <v>1</v>
      </c>
      <c r="U165" t="str">
        <f t="shared" si="10"/>
        <v>Jun</v>
      </c>
      <c r="V165">
        <f t="shared" si="11"/>
        <v>2020</v>
      </c>
    </row>
    <row r="166" spans="1:22" x14ac:dyDescent="0.25">
      <c r="A166">
        <v>125</v>
      </c>
      <c r="B166" t="s">
        <v>689</v>
      </c>
      <c r="C166" t="s">
        <v>690</v>
      </c>
      <c r="D166" t="s">
        <v>691</v>
      </c>
      <c r="E166" t="s">
        <v>692</v>
      </c>
      <c r="F166" t="s">
        <v>693</v>
      </c>
      <c r="G166" t="s">
        <v>694</v>
      </c>
      <c r="H166" t="s">
        <v>150</v>
      </c>
      <c r="I166">
        <v>33710</v>
      </c>
      <c r="J166">
        <v>2522</v>
      </c>
      <c r="K166" s="1">
        <v>44369</v>
      </c>
      <c r="L166" t="s">
        <v>464</v>
      </c>
      <c r="M166">
        <v>1</v>
      </c>
      <c r="N166" t="s">
        <v>465</v>
      </c>
      <c r="O166">
        <v>5</v>
      </c>
      <c r="P166">
        <v>189</v>
      </c>
      <c r="Q166" t="s">
        <v>195</v>
      </c>
      <c r="R166" t="s">
        <v>196</v>
      </c>
      <c r="S166">
        <f t="shared" si="8"/>
        <v>189</v>
      </c>
      <c r="T166">
        <f t="shared" si="9"/>
        <v>22</v>
      </c>
      <c r="U166" t="str">
        <f t="shared" si="10"/>
        <v>Jun</v>
      </c>
      <c r="V166">
        <f t="shared" si="11"/>
        <v>2021</v>
      </c>
    </row>
    <row r="167" spans="1:22" x14ac:dyDescent="0.25">
      <c r="A167">
        <v>125</v>
      </c>
      <c r="B167" t="s">
        <v>689</v>
      </c>
      <c r="C167" t="s">
        <v>690</v>
      </c>
      <c r="D167" t="s">
        <v>691</v>
      </c>
      <c r="E167" t="s">
        <v>692</v>
      </c>
      <c r="F167" t="s">
        <v>693</v>
      </c>
      <c r="G167" t="s">
        <v>694</v>
      </c>
      <c r="H167" t="s">
        <v>150</v>
      </c>
      <c r="I167">
        <v>33710</v>
      </c>
      <c r="J167">
        <v>3008</v>
      </c>
      <c r="K167" s="1">
        <v>44483</v>
      </c>
      <c r="L167" t="s">
        <v>40</v>
      </c>
      <c r="M167">
        <v>2</v>
      </c>
      <c r="N167" t="s">
        <v>41</v>
      </c>
      <c r="O167">
        <v>7</v>
      </c>
      <c r="P167">
        <v>27.5</v>
      </c>
      <c r="Q167" t="s">
        <v>27</v>
      </c>
      <c r="R167" t="s">
        <v>28</v>
      </c>
      <c r="S167">
        <f t="shared" si="8"/>
        <v>55</v>
      </c>
      <c r="T167">
        <f t="shared" si="9"/>
        <v>14</v>
      </c>
      <c r="U167" t="str">
        <f t="shared" si="10"/>
        <v>Oct</v>
      </c>
      <c r="V167">
        <f t="shared" si="11"/>
        <v>2021</v>
      </c>
    </row>
    <row r="168" spans="1:22" x14ac:dyDescent="0.25">
      <c r="A168">
        <v>126</v>
      </c>
      <c r="B168" t="s">
        <v>695</v>
      </c>
      <c r="C168" t="s">
        <v>696</v>
      </c>
      <c r="D168" t="s">
        <v>697</v>
      </c>
      <c r="E168" t="s">
        <v>698</v>
      </c>
      <c r="F168" t="s">
        <v>699</v>
      </c>
      <c r="G168" t="s">
        <v>700</v>
      </c>
      <c r="H168" t="s">
        <v>303</v>
      </c>
      <c r="I168">
        <v>44760</v>
      </c>
      <c r="J168">
        <v>253</v>
      </c>
      <c r="K168" s="1">
        <v>43881</v>
      </c>
      <c r="L168" t="s">
        <v>75</v>
      </c>
      <c r="M168">
        <v>5</v>
      </c>
      <c r="N168" t="s">
        <v>76</v>
      </c>
      <c r="O168">
        <v>2</v>
      </c>
      <c r="P168">
        <v>89.95</v>
      </c>
      <c r="Q168" t="s">
        <v>77</v>
      </c>
      <c r="R168" t="s">
        <v>78</v>
      </c>
      <c r="S168">
        <f t="shared" si="8"/>
        <v>449.75</v>
      </c>
      <c r="T168">
        <f t="shared" si="9"/>
        <v>20</v>
      </c>
      <c r="U168" t="str">
        <f t="shared" si="10"/>
        <v>Feb</v>
      </c>
      <c r="V168">
        <f t="shared" si="11"/>
        <v>2020</v>
      </c>
    </row>
    <row r="169" spans="1:22" x14ac:dyDescent="0.25">
      <c r="A169">
        <v>126</v>
      </c>
      <c r="B169" t="s">
        <v>695</v>
      </c>
      <c r="C169" t="s">
        <v>696</v>
      </c>
      <c r="D169" t="s">
        <v>697</v>
      </c>
      <c r="E169" t="s">
        <v>698</v>
      </c>
      <c r="F169" t="s">
        <v>699</v>
      </c>
      <c r="G169" t="s">
        <v>700</v>
      </c>
      <c r="H169" t="s">
        <v>303</v>
      </c>
      <c r="I169">
        <v>44760</v>
      </c>
      <c r="J169">
        <v>719</v>
      </c>
      <c r="K169" s="1">
        <v>43982</v>
      </c>
      <c r="L169" t="s">
        <v>591</v>
      </c>
      <c r="M169">
        <v>4</v>
      </c>
      <c r="N169" t="s">
        <v>592</v>
      </c>
      <c r="O169">
        <v>4</v>
      </c>
      <c r="P169">
        <v>16.989999999999998</v>
      </c>
      <c r="Q169" t="s">
        <v>64</v>
      </c>
      <c r="R169" t="s">
        <v>65</v>
      </c>
      <c r="S169">
        <f t="shared" si="8"/>
        <v>67.959999999999994</v>
      </c>
      <c r="T169">
        <f t="shared" si="9"/>
        <v>31</v>
      </c>
      <c r="U169" t="str">
        <f t="shared" si="10"/>
        <v>May</v>
      </c>
      <c r="V169">
        <f t="shared" si="11"/>
        <v>2020</v>
      </c>
    </row>
    <row r="170" spans="1:22" x14ac:dyDescent="0.25">
      <c r="A170">
        <v>126</v>
      </c>
      <c r="B170" t="s">
        <v>695</v>
      </c>
      <c r="C170" t="s">
        <v>696</v>
      </c>
      <c r="D170" t="s">
        <v>697</v>
      </c>
      <c r="E170" t="s">
        <v>698</v>
      </c>
      <c r="F170" t="s">
        <v>699</v>
      </c>
      <c r="G170" t="s">
        <v>700</v>
      </c>
      <c r="H170" t="s">
        <v>303</v>
      </c>
      <c r="I170">
        <v>44760</v>
      </c>
      <c r="J170">
        <v>2129</v>
      </c>
      <c r="K170" s="1">
        <v>44288</v>
      </c>
      <c r="L170" t="s">
        <v>426</v>
      </c>
      <c r="M170">
        <v>5</v>
      </c>
      <c r="N170" t="s">
        <v>427</v>
      </c>
      <c r="O170">
        <v>4</v>
      </c>
      <c r="P170">
        <v>24.95</v>
      </c>
      <c r="Q170" t="s">
        <v>64</v>
      </c>
      <c r="R170" t="s">
        <v>65</v>
      </c>
      <c r="S170">
        <f t="shared" si="8"/>
        <v>124.75</v>
      </c>
      <c r="T170">
        <f t="shared" si="9"/>
        <v>2</v>
      </c>
      <c r="U170" t="str">
        <f t="shared" si="10"/>
        <v>Apr</v>
      </c>
      <c r="V170">
        <f t="shared" si="11"/>
        <v>2021</v>
      </c>
    </row>
    <row r="171" spans="1:22" x14ac:dyDescent="0.25">
      <c r="A171">
        <v>126</v>
      </c>
      <c r="B171" t="s">
        <v>695</v>
      </c>
      <c r="C171" t="s">
        <v>696</v>
      </c>
      <c r="D171" t="s">
        <v>697</v>
      </c>
      <c r="E171" t="s">
        <v>698</v>
      </c>
      <c r="F171" t="s">
        <v>699</v>
      </c>
      <c r="G171" t="s">
        <v>700</v>
      </c>
      <c r="H171" t="s">
        <v>303</v>
      </c>
      <c r="I171">
        <v>44760</v>
      </c>
      <c r="J171">
        <v>2666</v>
      </c>
      <c r="K171" s="1">
        <v>44399</v>
      </c>
      <c r="L171" t="s">
        <v>362</v>
      </c>
      <c r="M171">
        <v>3</v>
      </c>
      <c r="N171" t="s">
        <v>363</v>
      </c>
      <c r="O171">
        <v>4</v>
      </c>
      <c r="P171">
        <v>20.95</v>
      </c>
      <c r="Q171" t="s">
        <v>64</v>
      </c>
      <c r="R171" t="s">
        <v>65</v>
      </c>
      <c r="S171">
        <f t="shared" si="8"/>
        <v>62.849999999999994</v>
      </c>
      <c r="T171">
        <f t="shared" si="9"/>
        <v>22</v>
      </c>
      <c r="U171" t="str">
        <f t="shared" si="10"/>
        <v>Jul</v>
      </c>
      <c r="V171">
        <f t="shared" si="11"/>
        <v>2021</v>
      </c>
    </row>
    <row r="172" spans="1:22" x14ac:dyDescent="0.25">
      <c r="A172">
        <v>127</v>
      </c>
      <c r="B172" t="s">
        <v>701</v>
      </c>
      <c r="C172" t="s">
        <v>702</v>
      </c>
      <c r="D172" t="s">
        <v>703</v>
      </c>
      <c r="E172" t="s">
        <v>704</v>
      </c>
      <c r="F172" t="s">
        <v>705</v>
      </c>
      <c r="G172" t="s">
        <v>706</v>
      </c>
      <c r="H172" t="s">
        <v>39</v>
      </c>
      <c r="I172">
        <v>12210</v>
      </c>
      <c r="J172">
        <v>1158</v>
      </c>
      <c r="K172" s="1">
        <v>44079</v>
      </c>
      <c r="L172" t="s">
        <v>557</v>
      </c>
      <c r="M172">
        <v>1</v>
      </c>
      <c r="N172" t="s">
        <v>558</v>
      </c>
      <c r="O172">
        <v>4</v>
      </c>
      <c r="P172">
        <v>14.99</v>
      </c>
      <c r="Q172" t="s">
        <v>64</v>
      </c>
      <c r="R172" t="s">
        <v>65</v>
      </c>
      <c r="S172">
        <f t="shared" si="8"/>
        <v>14.99</v>
      </c>
      <c r="T172">
        <f t="shared" si="9"/>
        <v>5</v>
      </c>
      <c r="U172" t="str">
        <f t="shared" si="10"/>
        <v>Sep</v>
      </c>
      <c r="V172">
        <f t="shared" si="11"/>
        <v>2020</v>
      </c>
    </row>
    <row r="173" spans="1:22" x14ac:dyDescent="0.25">
      <c r="A173">
        <v>127</v>
      </c>
      <c r="B173" t="s">
        <v>701</v>
      </c>
      <c r="C173" t="s">
        <v>702</v>
      </c>
      <c r="D173" t="s">
        <v>703</v>
      </c>
      <c r="E173" t="s">
        <v>704</v>
      </c>
      <c r="F173" t="s">
        <v>705</v>
      </c>
      <c r="G173" t="s">
        <v>706</v>
      </c>
      <c r="H173" t="s">
        <v>39</v>
      </c>
      <c r="I173">
        <v>12210</v>
      </c>
      <c r="J173">
        <v>1870</v>
      </c>
      <c r="K173" s="1">
        <v>44233</v>
      </c>
      <c r="L173" t="s">
        <v>426</v>
      </c>
      <c r="M173">
        <v>3</v>
      </c>
      <c r="N173" t="s">
        <v>427</v>
      </c>
      <c r="O173">
        <v>4</v>
      </c>
      <c r="P173">
        <v>24.95</v>
      </c>
      <c r="Q173" t="s">
        <v>64</v>
      </c>
      <c r="R173" t="s">
        <v>65</v>
      </c>
      <c r="S173">
        <f t="shared" si="8"/>
        <v>74.849999999999994</v>
      </c>
      <c r="T173">
        <f t="shared" si="9"/>
        <v>6</v>
      </c>
      <c r="U173" t="str">
        <f t="shared" si="10"/>
        <v>Feb</v>
      </c>
      <c r="V173">
        <f t="shared" si="11"/>
        <v>2021</v>
      </c>
    </row>
    <row r="174" spans="1:22" x14ac:dyDescent="0.25">
      <c r="A174">
        <v>127</v>
      </c>
      <c r="B174" t="s">
        <v>701</v>
      </c>
      <c r="C174" t="s">
        <v>702</v>
      </c>
      <c r="D174" t="s">
        <v>703</v>
      </c>
      <c r="E174" t="s">
        <v>704</v>
      </c>
      <c r="F174" t="s">
        <v>705</v>
      </c>
      <c r="G174" t="s">
        <v>706</v>
      </c>
      <c r="H174" t="s">
        <v>39</v>
      </c>
      <c r="I174">
        <v>12210</v>
      </c>
      <c r="J174">
        <v>2435</v>
      </c>
      <c r="K174" s="1">
        <v>44355</v>
      </c>
      <c r="L174" t="s">
        <v>112</v>
      </c>
      <c r="M174">
        <v>4</v>
      </c>
      <c r="N174" t="s">
        <v>113</v>
      </c>
      <c r="O174">
        <v>1</v>
      </c>
      <c r="P174">
        <v>11.99</v>
      </c>
      <c r="Q174" t="s">
        <v>31</v>
      </c>
      <c r="R174" t="s">
        <v>32</v>
      </c>
      <c r="S174">
        <f t="shared" si="8"/>
        <v>47.96</v>
      </c>
      <c r="T174">
        <f t="shared" si="9"/>
        <v>8</v>
      </c>
      <c r="U174" t="str">
        <f t="shared" si="10"/>
        <v>Jun</v>
      </c>
      <c r="V174">
        <f t="shared" si="11"/>
        <v>2021</v>
      </c>
    </row>
    <row r="175" spans="1:22" x14ac:dyDescent="0.25">
      <c r="A175">
        <v>127</v>
      </c>
      <c r="B175" t="s">
        <v>701</v>
      </c>
      <c r="C175" t="s">
        <v>702</v>
      </c>
      <c r="D175" t="s">
        <v>703</v>
      </c>
      <c r="E175" t="s">
        <v>704</v>
      </c>
      <c r="F175" t="s">
        <v>705</v>
      </c>
      <c r="G175" t="s">
        <v>706</v>
      </c>
      <c r="H175" t="s">
        <v>39</v>
      </c>
      <c r="I175">
        <v>12210</v>
      </c>
      <c r="J175">
        <v>2601</v>
      </c>
      <c r="K175" s="1">
        <v>44386</v>
      </c>
      <c r="L175" t="s">
        <v>103</v>
      </c>
      <c r="M175">
        <v>6</v>
      </c>
      <c r="N175" t="s">
        <v>104</v>
      </c>
      <c r="O175">
        <v>3</v>
      </c>
      <c r="P175">
        <v>455</v>
      </c>
      <c r="Q175" t="s">
        <v>105</v>
      </c>
      <c r="R175" t="s">
        <v>106</v>
      </c>
      <c r="S175">
        <f t="shared" si="8"/>
        <v>2730</v>
      </c>
      <c r="T175">
        <f t="shared" si="9"/>
        <v>9</v>
      </c>
      <c r="U175" t="str">
        <f t="shared" si="10"/>
        <v>Jul</v>
      </c>
      <c r="V175">
        <f t="shared" si="11"/>
        <v>2021</v>
      </c>
    </row>
    <row r="176" spans="1:22" x14ac:dyDescent="0.25">
      <c r="A176">
        <v>128</v>
      </c>
      <c r="B176" t="s">
        <v>130</v>
      </c>
      <c r="C176" t="s">
        <v>707</v>
      </c>
      <c r="D176" t="s">
        <v>708</v>
      </c>
      <c r="E176" t="s">
        <v>709</v>
      </c>
      <c r="F176" t="s">
        <v>710</v>
      </c>
      <c r="G176" t="s">
        <v>711</v>
      </c>
      <c r="H176" t="s">
        <v>712</v>
      </c>
      <c r="I176">
        <v>80150</v>
      </c>
      <c r="J176">
        <v>810</v>
      </c>
      <c r="K176" s="1">
        <v>44004</v>
      </c>
      <c r="L176" t="s">
        <v>49</v>
      </c>
      <c r="M176">
        <v>4</v>
      </c>
      <c r="N176" t="s">
        <v>50</v>
      </c>
      <c r="O176">
        <v>6</v>
      </c>
      <c r="P176">
        <v>684</v>
      </c>
      <c r="Q176" t="s">
        <v>51</v>
      </c>
      <c r="R176" t="s">
        <v>52</v>
      </c>
      <c r="S176">
        <f t="shared" si="8"/>
        <v>2736</v>
      </c>
      <c r="T176">
        <f t="shared" si="9"/>
        <v>22</v>
      </c>
      <c r="U176" t="str">
        <f t="shared" si="10"/>
        <v>Jun</v>
      </c>
      <c r="V176">
        <f t="shared" si="11"/>
        <v>2020</v>
      </c>
    </row>
    <row r="177" spans="1:22" x14ac:dyDescent="0.25">
      <c r="A177">
        <v>130</v>
      </c>
      <c r="B177" t="s">
        <v>713</v>
      </c>
      <c r="C177" t="s">
        <v>714</v>
      </c>
      <c r="D177" t="s">
        <v>715</v>
      </c>
      <c r="E177" t="s">
        <v>716</v>
      </c>
      <c r="F177" t="s">
        <v>717</v>
      </c>
      <c r="G177" t="s">
        <v>718</v>
      </c>
      <c r="H177" t="s">
        <v>380</v>
      </c>
      <c r="I177">
        <v>48609</v>
      </c>
      <c r="J177">
        <v>1083</v>
      </c>
      <c r="K177" s="1">
        <v>44065</v>
      </c>
      <c r="L177" t="s">
        <v>162</v>
      </c>
      <c r="M177">
        <v>5</v>
      </c>
      <c r="N177" t="s">
        <v>163</v>
      </c>
      <c r="O177">
        <v>3</v>
      </c>
      <c r="P177">
        <v>399</v>
      </c>
      <c r="Q177" t="s">
        <v>105</v>
      </c>
      <c r="R177" t="s">
        <v>106</v>
      </c>
      <c r="S177">
        <f t="shared" si="8"/>
        <v>1995</v>
      </c>
      <c r="T177">
        <f t="shared" si="9"/>
        <v>22</v>
      </c>
      <c r="U177" t="str">
        <f t="shared" si="10"/>
        <v>Aug</v>
      </c>
      <c r="V177">
        <f t="shared" si="11"/>
        <v>2020</v>
      </c>
    </row>
    <row r="178" spans="1:22" x14ac:dyDescent="0.25">
      <c r="A178">
        <v>131</v>
      </c>
      <c r="B178" t="s">
        <v>719</v>
      </c>
      <c r="C178" t="s">
        <v>720</v>
      </c>
      <c r="D178" t="s">
        <v>721</v>
      </c>
      <c r="E178" t="s">
        <v>722</v>
      </c>
      <c r="F178" t="s">
        <v>723</v>
      </c>
      <c r="G178" t="s">
        <v>273</v>
      </c>
      <c r="H178" t="s">
        <v>39</v>
      </c>
      <c r="I178">
        <v>10292</v>
      </c>
      <c r="J178">
        <v>729</v>
      </c>
      <c r="K178" s="1">
        <v>43984</v>
      </c>
      <c r="L178" t="s">
        <v>151</v>
      </c>
      <c r="M178">
        <v>4</v>
      </c>
      <c r="N178" t="s">
        <v>152</v>
      </c>
      <c r="O178">
        <v>3</v>
      </c>
      <c r="P178">
        <v>250</v>
      </c>
      <c r="Q178" t="s">
        <v>105</v>
      </c>
      <c r="R178" t="s">
        <v>106</v>
      </c>
      <c r="S178">
        <f t="shared" si="8"/>
        <v>1000</v>
      </c>
      <c r="T178">
        <f t="shared" si="9"/>
        <v>2</v>
      </c>
      <c r="U178" t="str">
        <f t="shared" si="10"/>
        <v>Jun</v>
      </c>
      <c r="V178">
        <f t="shared" si="11"/>
        <v>2020</v>
      </c>
    </row>
    <row r="179" spans="1:22" x14ac:dyDescent="0.25">
      <c r="A179">
        <v>132</v>
      </c>
      <c r="B179" t="s">
        <v>724</v>
      </c>
      <c r="C179" t="s">
        <v>725</v>
      </c>
      <c r="D179" t="s">
        <v>726</v>
      </c>
      <c r="E179" t="s">
        <v>727</v>
      </c>
      <c r="F179" t="s">
        <v>728</v>
      </c>
      <c r="G179" t="s">
        <v>729</v>
      </c>
      <c r="H179" t="s">
        <v>730</v>
      </c>
      <c r="I179">
        <v>63167</v>
      </c>
      <c r="J179">
        <v>237</v>
      </c>
      <c r="K179" s="1">
        <v>43877</v>
      </c>
      <c r="L179" t="s">
        <v>182</v>
      </c>
      <c r="M179">
        <v>5</v>
      </c>
      <c r="N179" t="s">
        <v>183</v>
      </c>
      <c r="O179">
        <v>3</v>
      </c>
      <c r="P179">
        <v>395</v>
      </c>
      <c r="Q179" t="s">
        <v>105</v>
      </c>
      <c r="R179" t="s">
        <v>106</v>
      </c>
      <c r="S179">
        <f t="shared" si="8"/>
        <v>1975</v>
      </c>
      <c r="T179">
        <f t="shared" si="9"/>
        <v>16</v>
      </c>
      <c r="U179" t="str">
        <f t="shared" si="10"/>
        <v>Feb</v>
      </c>
      <c r="V179">
        <f t="shared" si="11"/>
        <v>2020</v>
      </c>
    </row>
    <row r="180" spans="1:22" x14ac:dyDescent="0.25">
      <c r="A180">
        <v>133</v>
      </c>
      <c r="B180" t="s">
        <v>731</v>
      </c>
      <c r="C180" t="s">
        <v>732</v>
      </c>
      <c r="D180" t="s">
        <v>733</v>
      </c>
      <c r="E180" t="s">
        <v>734</v>
      </c>
      <c r="F180" t="s">
        <v>735</v>
      </c>
      <c r="G180" t="s">
        <v>736</v>
      </c>
      <c r="H180" t="s">
        <v>48</v>
      </c>
      <c r="I180">
        <v>31416</v>
      </c>
      <c r="J180">
        <v>62</v>
      </c>
      <c r="K180" s="1">
        <v>43843</v>
      </c>
      <c r="L180" t="s">
        <v>62</v>
      </c>
      <c r="M180">
        <v>4</v>
      </c>
      <c r="N180" t="s">
        <v>63</v>
      </c>
      <c r="O180">
        <v>4</v>
      </c>
      <c r="P180">
        <v>15.5</v>
      </c>
      <c r="Q180" t="s">
        <v>64</v>
      </c>
      <c r="R180" t="s">
        <v>65</v>
      </c>
      <c r="S180">
        <f t="shared" si="8"/>
        <v>62</v>
      </c>
      <c r="T180">
        <f t="shared" si="9"/>
        <v>13</v>
      </c>
      <c r="U180" t="str">
        <f t="shared" si="10"/>
        <v>Jan</v>
      </c>
      <c r="V180">
        <f t="shared" si="11"/>
        <v>2020</v>
      </c>
    </row>
    <row r="181" spans="1:22" x14ac:dyDescent="0.25">
      <c r="A181">
        <v>133</v>
      </c>
      <c r="B181" t="s">
        <v>731</v>
      </c>
      <c r="C181" t="s">
        <v>732</v>
      </c>
      <c r="D181" t="s">
        <v>733</v>
      </c>
      <c r="E181" t="s">
        <v>734</v>
      </c>
      <c r="F181" t="s">
        <v>735</v>
      </c>
      <c r="G181" t="s">
        <v>736</v>
      </c>
      <c r="H181" t="s">
        <v>48</v>
      </c>
      <c r="I181">
        <v>31416</v>
      </c>
      <c r="J181">
        <v>289</v>
      </c>
      <c r="K181" s="1">
        <v>43889</v>
      </c>
      <c r="L181" t="s">
        <v>362</v>
      </c>
      <c r="M181">
        <v>5</v>
      </c>
      <c r="N181" t="s">
        <v>363</v>
      </c>
      <c r="O181">
        <v>4</v>
      </c>
      <c r="P181">
        <v>20.95</v>
      </c>
      <c r="Q181" t="s">
        <v>64</v>
      </c>
      <c r="R181" t="s">
        <v>65</v>
      </c>
      <c r="S181">
        <f t="shared" si="8"/>
        <v>104.75</v>
      </c>
      <c r="T181">
        <f t="shared" si="9"/>
        <v>28</v>
      </c>
      <c r="U181" t="str">
        <f t="shared" si="10"/>
        <v>Feb</v>
      </c>
      <c r="V181">
        <f t="shared" si="11"/>
        <v>2020</v>
      </c>
    </row>
    <row r="182" spans="1:22" x14ac:dyDescent="0.25">
      <c r="A182">
        <v>133</v>
      </c>
      <c r="B182" t="s">
        <v>731</v>
      </c>
      <c r="C182" t="s">
        <v>732</v>
      </c>
      <c r="D182" t="s">
        <v>733</v>
      </c>
      <c r="E182" t="s">
        <v>734</v>
      </c>
      <c r="F182" t="s">
        <v>735</v>
      </c>
      <c r="G182" t="s">
        <v>736</v>
      </c>
      <c r="H182" t="s">
        <v>48</v>
      </c>
      <c r="I182">
        <v>31416</v>
      </c>
      <c r="J182">
        <v>521</v>
      </c>
      <c r="K182" s="1">
        <v>43941</v>
      </c>
      <c r="L182" t="s">
        <v>576</v>
      </c>
      <c r="M182">
        <v>3</v>
      </c>
      <c r="N182" t="s">
        <v>577</v>
      </c>
      <c r="O182">
        <v>4</v>
      </c>
      <c r="P182">
        <v>14.99</v>
      </c>
      <c r="Q182" t="s">
        <v>64</v>
      </c>
      <c r="R182" t="s">
        <v>65</v>
      </c>
      <c r="S182">
        <f t="shared" si="8"/>
        <v>44.97</v>
      </c>
      <c r="T182">
        <f t="shared" si="9"/>
        <v>20</v>
      </c>
      <c r="U182" t="str">
        <f t="shared" si="10"/>
        <v>Apr</v>
      </c>
      <c r="V182">
        <f t="shared" si="11"/>
        <v>2020</v>
      </c>
    </row>
    <row r="183" spans="1:22" x14ac:dyDescent="0.25">
      <c r="A183">
        <v>134</v>
      </c>
      <c r="B183" t="s">
        <v>737</v>
      </c>
      <c r="C183" t="s">
        <v>738</v>
      </c>
      <c r="D183" t="s">
        <v>739</v>
      </c>
      <c r="E183" t="s">
        <v>740</v>
      </c>
      <c r="F183" t="s">
        <v>741</v>
      </c>
      <c r="G183" t="s">
        <v>742</v>
      </c>
      <c r="H183" t="s">
        <v>72</v>
      </c>
      <c r="I183">
        <v>92640</v>
      </c>
      <c r="J183">
        <v>339</v>
      </c>
      <c r="K183" s="1">
        <v>43899</v>
      </c>
      <c r="L183" t="s">
        <v>312</v>
      </c>
      <c r="M183">
        <v>3</v>
      </c>
      <c r="N183" t="s">
        <v>313</v>
      </c>
      <c r="O183">
        <v>6</v>
      </c>
      <c r="P183">
        <v>899</v>
      </c>
      <c r="Q183" t="s">
        <v>51</v>
      </c>
      <c r="R183" t="s">
        <v>52</v>
      </c>
      <c r="S183">
        <f t="shared" si="8"/>
        <v>2697</v>
      </c>
      <c r="T183">
        <f t="shared" si="9"/>
        <v>9</v>
      </c>
      <c r="U183" t="str">
        <f t="shared" si="10"/>
        <v>Mar</v>
      </c>
      <c r="V183">
        <f t="shared" si="11"/>
        <v>2020</v>
      </c>
    </row>
    <row r="184" spans="1:22" x14ac:dyDescent="0.25">
      <c r="A184">
        <v>134</v>
      </c>
      <c r="B184" t="s">
        <v>737</v>
      </c>
      <c r="C184" t="s">
        <v>738</v>
      </c>
      <c r="D184" t="s">
        <v>739</v>
      </c>
      <c r="E184" t="s">
        <v>740</v>
      </c>
      <c r="F184" t="s">
        <v>741</v>
      </c>
      <c r="G184" t="s">
        <v>742</v>
      </c>
      <c r="H184" t="s">
        <v>72</v>
      </c>
      <c r="I184">
        <v>92640</v>
      </c>
      <c r="J184">
        <v>958</v>
      </c>
      <c r="K184" s="1">
        <v>44034</v>
      </c>
      <c r="L184" t="s">
        <v>193</v>
      </c>
      <c r="M184">
        <v>4</v>
      </c>
      <c r="N184" t="s">
        <v>194</v>
      </c>
      <c r="O184">
        <v>5</v>
      </c>
      <c r="P184">
        <v>245</v>
      </c>
      <c r="Q184" t="s">
        <v>195</v>
      </c>
      <c r="R184" t="s">
        <v>196</v>
      </c>
      <c r="S184">
        <f t="shared" si="8"/>
        <v>980</v>
      </c>
      <c r="T184">
        <f t="shared" si="9"/>
        <v>22</v>
      </c>
      <c r="U184" t="str">
        <f t="shared" si="10"/>
        <v>Jul</v>
      </c>
      <c r="V184">
        <f t="shared" si="11"/>
        <v>2020</v>
      </c>
    </row>
    <row r="185" spans="1:22" x14ac:dyDescent="0.25">
      <c r="A185">
        <v>134</v>
      </c>
      <c r="B185" t="s">
        <v>737</v>
      </c>
      <c r="C185" t="s">
        <v>738</v>
      </c>
      <c r="D185" t="s">
        <v>739</v>
      </c>
      <c r="E185" t="s">
        <v>740</v>
      </c>
      <c r="F185" t="s">
        <v>741</v>
      </c>
      <c r="G185" t="s">
        <v>742</v>
      </c>
      <c r="H185" t="s">
        <v>72</v>
      </c>
      <c r="I185">
        <v>92640</v>
      </c>
      <c r="J185">
        <v>1942</v>
      </c>
      <c r="K185" s="1">
        <v>44247</v>
      </c>
      <c r="L185" t="s">
        <v>743</v>
      </c>
      <c r="M185">
        <v>5</v>
      </c>
      <c r="N185" t="s">
        <v>744</v>
      </c>
      <c r="O185">
        <v>7</v>
      </c>
      <c r="P185">
        <v>36.99</v>
      </c>
      <c r="Q185" t="s">
        <v>27</v>
      </c>
      <c r="R185" t="s">
        <v>28</v>
      </c>
      <c r="S185">
        <f t="shared" si="8"/>
        <v>184.95000000000002</v>
      </c>
      <c r="T185">
        <f t="shared" si="9"/>
        <v>20</v>
      </c>
      <c r="U185" t="str">
        <f t="shared" si="10"/>
        <v>Feb</v>
      </c>
      <c r="V185">
        <f t="shared" si="11"/>
        <v>2021</v>
      </c>
    </row>
    <row r="186" spans="1:22" x14ac:dyDescent="0.25">
      <c r="A186">
        <v>136</v>
      </c>
      <c r="B186" t="s">
        <v>745</v>
      </c>
      <c r="C186" t="s">
        <v>746</v>
      </c>
      <c r="D186" t="s">
        <v>747</v>
      </c>
      <c r="E186" t="s">
        <v>748</v>
      </c>
      <c r="F186" t="s">
        <v>749</v>
      </c>
      <c r="G186" t="s">
        <v>564</v>
      </c>
      <c r="H186" t="s">
        <v>565</v>
      </c>
      <c r="I186">
        <v>36616</v>
      </c>
      <c r="J186">
        <v>2264</v>
      </c>
      <c r="K186" s="1">
        <v>44317</v>
      </c>
      <c r="L186" t="s">
        <v>412</v>
      </c>
      <c r="M186">
        <v>5</v>
      </c>
      <c r="N186" t="s">
        <v>413</v>
      </c>
      <c r="O186">
        <v>4</v>
      </c>
      <c r="P186">
        <v>19.5</v>
      </c>
      <c r="Q186" t="s">
        <v>64</v>
      </c>
      <c r="R186" t="s">
        <v>65</v>
      </c>
      <c r="S186">
        <f t="shared" si="8"/>
        <v>97.5</v>
      </c>
      <c r="T186">
        <f t="shared" si="9"/>
        <v>1</v>
      </c>
      <c r="U186" t="str">
        <f t="shared" si="10"/>
        <v>May</v>
      </c>
      <c r="V186">
        <f t="shared" si="11"/>
        <v>2021</v>
      </c>
    </row>
    <row r="187" spans="1:22" x14ac:dyDescent="0.25">
      <c r="A187">
        <v>136</v>
      </c>
      <c r="B187" t="s">
        <v>745</v>
      </c>
      <c r="C187" t="s">
        <v>746</v>
      </c>
      <c r="D187" t="s">
        <v>747</v>
      </c>
      <c r="E187" t="s">
        <v>748</v>
      </c>
      <c r="F187" t="s">
        <v>749</v>
      </c>
      <c r="G187" t="s">
        <v>564</v>
      </c>
      <c r="H187" t="s">
        <v>565</v>
      </c>
      <c r="I187">
        <v>36616</v>
      </c>
      <c r="J187">
        <v>3061</v>
      </c>
      <c r="K187" s="1">
        <v>44498</v>
      </c>
      <c r="L187" t="s">
        <v>264</v>
      </c>
      <c r="M187">
        <v>3</v>
      </c>
      <c r="N187" t="s">
        <v>265</v>
      </c>
      <c r="O187">
        <v>7</v>
      </c>
      <c r="P187">
        <v>49.95</v>
      </c>
      <c r="Q187" t="s">
        <v>27</v>
      </c>
      <c r="R187" t="s">
        <v>28</v>
      </c>
      <c r="S187">
        <f t="shared" si="8"/>
        <v>149.85000000000002</v>
      </c>
      <c r="T187">
        <f t="shared" si="9"/>
        <v>29</v>
      </c>
      <c r="U187" t="str">
        <f t="shared" si="10"/>
        <v>Oct</v>
      </c>
      <c r="V187">
        <f t="shared" si="11"/>
        <v>2021</v>
      </c>
    </row>
    <row r="188" spans="1:22" x14ac:dyDescent="0.25">
      <c r="A188">
        <v>137</v>
      </c>
      <c r="B188" t="s">
        <v>750</v>
      </c>
      <c r="C188" t="s">
        <v>751</v>
      </c>
      <c r="D188" t="s">
        <v>752</v>
      </c>
      <c r="E188" t="s">
        <v>753</v>
      </c>
      <c r="F188" t="s">
        <v>754</v>
      </c>
      <c r="G188" t="s">
        <v>755</v>
      </c>
      <c r="H188" t="s">
        <v>256</v>
      </c>
      <c r="I188">
        <v>70607</v>
      </c>
      <c r="J188">
        <v>2845</v>
      </c>
      <c r="K188" s="1">
        <v>44441</v>
      </c>
      <c r="L188" t="s">
        <v>412</v>
      </c>
      <c r="M188">
        <v>2</v>
      </c>
      <c r="N188" t="s">
        <v>413</v>
      </c>
      <c r="O188">
        <v>4</v>
      </c>
      <c r="P188">
        <v>19.5</v>
      </c>
      <c r="Q188" t="s">
        <v>64</v>
      </c>
      <c r="R188" t="s">
        <v>65</v>
      </c>
      <c r="S188">
        <f t="shared" si="8"/>
        <v>39</v>
      </c>
      <c r="T188">
        <f t="shared" si="9"/>
        <v>2</v>
      </c>
      <c r="U188" t="str">
        <f t="shared" si="10"/>
        <v>Sep</v>
      </c>
      <c r="V188">
        <f t="shared" si="11"/>
        <v>2021</v>
      </c>
    </row>
    <row r="189" spans="1:22" x14ac:dyDescent="0.25">
      <c r="A189">
        <v>138</v>
      </c>
      <c r="B189" t="s">
        <v>756</v>
      </c>
      <c r="C189" t="s">
        <v>757</v>
      </c>
      <c r="D189" t="s">
        <v>758</v>
      </c>
      <c r="E189" t="s">
        <v>759</v>
      </c>
      <c r="F189" t="s">
        <v>760</v>
      </c>
      <c r="G189" t="s">
        <v>761</v>
      </c>
      <c r="H189" t="s">
        <v>181</v>
      </c>
      <c r="I189">
        <v>7112</v>
      </c>
      <c r="J189">
        <v>2309</v>
      </c>
      <c r="K189" s="1">
        <v>44326</v>
      </c>
      <c r="L189" t="s">
        <v>503</v>
      </c>
      <c r="M189">
        <v>3</v>
      </c>
      <c r="N189" t="s">
        <v>504</v>
      </c>
      <c r="O189">
        <v>4</v>
      </c>
      <c r="P189">
        <v>16.75</v>
      </c>
      <c r="Q189" t="s">
        <v>64</v>
      </c>
      <c r="R189" t="s">
        <v>65</v>
      </c>
      <c r="S189">
        <f t="shared" si="8"/>
        <v>50.25</v>
      </c>
      <c r="T189">
        <f t="shared" si="9"/>
        <v>10</v>
      </c>
      <c r="U189" t="str">
        <f t="shared" si="10"/>
        <v>May</v>
      </c>
      <c r="V189">
        <f t="shared" si="11"/>
        <v>2021</v>
      </c>
    </row>
    <row r="190" spans="1:22" x14ac:dyDescent="0.25">
      <c r="A190">
        <v>139</v>
      </c>
      <c r="B190" t="s">
        <v>762</v>
      </c>
      <c r="C190" t="s">
        <v>763</v>
      </c>
      <c r="D190" t="s">
        <v>764</v>
      </c>
      <c r="E190" t="s">
        <v>765</v>
      </c>
      <c r="F190" t="s">
        <v>766</v>
      </c>
      <c r="G190" t="s">
        <v>767</v>
      </c>
      <c r="H190" t="s">
        <v>280</v>
      </c>
      <c r="I190">
        <v>46247</v>
      </c>
      <c r="J190">
        <v>1765</v>
      </c>
      <c r="K190" s="1">
        <v>44212</v>
      </c>
      <c r="L190" t="s">
        <v>60</v>
      </c>
      <c r="M190">
        <v>1</v>
      </c>
      <c r="N190" t="s">
        <v>61</v>
      </c>
      <c r="O190">
        <v>7</v>
      </c>
      <c r="P190">
        <v>37.99</v>
      </c>
      <c r="Q190" t="s">
        <v>27</v>
      </c>
      <c r="R190" t="s">
        <v>28</v>
      </c>
      <c r="S190">
        <f t="shared" si="8"/>
        <v>37.99</v>
      </c>
      <c r="T190">
        <f t="shared" si="9"/>
        <v>16</v>
      </c>
      <c r="U190" t="str">
        <f t="shared" si="10"/>
        <v>Jan</v>
      </c>
      <c r="V190">
        <f t="shared" si="11"/>
        <v>2021</v>
      </c>
    </row>
    <row r="191" spans="1:22" x14ac:dyDescent="0.25">
      <c r="A191">
        <v>140</v>
      </c>
      <c r="B191" t="s">
        <v>768</v>
      </c>
      <c r="C191" t="s">
        <v>769</v>
      </c>
      <c r="D191" t="s">
        <v>770</v>
      </c>
      <c r="E191" t="s">
        <v>771</v>
      </c>
      <c r="F191" t="s">
        <v>772</v>
      </c>
      <c r="G191" t="s">
        <v>773</v>
      </c>
      <c r="H191" t="s">
        <v>712</v>
      </c>
      <c r="I191">
        <v>80638</v>
      </c>
      <c r="J191">
        <v>2665</v>
      </c>
      <c r="K191" s="1">
        <v>44399</v>
      </c>
      <c r="L191" t="s">
        <v>184</v>
      </c>
      <c r="M191">
        <v>1</v>
      </c>
      <c r="N191" t="s">
        <v>185</v>
      </c>
      <c r="O191">
        <v>4</v>
      </c>
      <c r="P191">
        <v>24.99</v>
      </c>
      <c r="Q191" t="s">
        <v>64</v>
      </c>
      <c r="R191" t="s">
        <v>65</v>
      </c>
      <c r="S191">
        <f t="shared" si="8"/>
        <v>24.99</v>
      </c>
      <c r="T191">
        <f t="shared" si="9"/>
        <v>22</v>
      </c>
      <c r="U191" t="str">
        <f t="shared" si="10"/>
        <v>Jul</v>
      </c>
      <c r="V191">
        <f t="shared" si="11"/>
        <v>2021</v>
      </c>
    </row>
    <row r="192" spans="1:22" x14ac:dyDescent="0.25">
      <c r="A192">
        <v>140</v>
      </c>
      <c r="B192" t="s">
        <v>768</v>
      </c>
      <c r="C192" t="s">
        <v>769</v>
      </c>
      <c r="D192" t="s">
        <v>770</v>
      </c>
      <c r="E192" t="s">
        <v>771</v>
      </c>
      <c r="F192" t="s">
        <v>772</v>
      </c>
      <c r="G192" t="s">
        <v>773</v>
      </c>
      <c r="H192" t="s">
        <v>712</v>
      </c>
      <c r="I192">
        <v>80638</v>
      </c>
      <c r="J192">
        <v>2851</v>
      </c>
      <c r="K192" s="1">
        <v>44442</v>
      </c>
      <c r="L192" t="s">
        <v>310</v>
      </c>
      <c r="M192">
        <v>6</v>
      </c>
      <c r="N192" t="s">
        <v>311</v>
      </c>
      <c r="O192">
        <v>5</v>
      </c>
      <c r="P192">
        <v>189</v>
      </c>
      <c r="Q192" t="s">
        <v>195</v>
      </c>
      <c r="R192" t="s">
        <v>196</v>
      </c>
      <c r="S192">
        <f t="shared" si="8"/>
        <v>1134</v>
      </c>
      <c r="T192">
        <f t="shared" si="9"/>
        <v>3</v>
      </c>
      <c r="U192" t="str">
        <f t="shared" si="10"/>
        <v>Sep</v>
      </c>
      <c r="V192">
        <f t="shared" si="11"/>
        <v>2021</v>
      </c>
    </row>
    <row r="193" spans="1:22" x14ac:dyDescent="0.25">
      <c r="A193">
        <v>141</v>
      </c>
      <c r="B193" t="s">
        <v>774</v>
      </c>
      <c r="C193" t="s">
        <v>775</v>
      </c>
      <c r="D193" t="s">
        <v>776</v>
      </c>
      <c r="E193" t="s">
        <v>777</v>
      </c>
      <c r="F193" t="s">
        <v>778</v>
      </c>
      <c r="G193" t="s">
        <v>779</v>
      </c>
      <c r="H193" t="s">
        <v>192</v>
      </c>
      <c r="I193">
        <v>54915</v>
      </c>
      <c r="J193">
        <v>360</v>
      </c>
      <c r="K193" s="1">
        <v>43905</v>
      </c>
      <c r="L193" t="s">
        <v>116</v>
      </c>
      <c r="M193">
        <v>4</v>
      </c>
      <c r="N193" t="s">
        <v>117</v>
      </c>
      <c r="O193">
        <v>2</v>
      </c>
      <c r="P193">
        <v>179</v>
      </c>
      <c r="Q193" t="s">
        <v>77</v>
      </c>
      <c r="R193" t="s">
        <v>78</v>
      </c>
      <c r="S193">
        <f t="shared" si="8"/>
        <v>716</v>
      </c>
      <c r="T193">
        <f t="shared" si="9"/>
        <v>15</v>
      </c>
      <c r="U193" t="str">
        <f t="shared" si="10"/>
        <v>Mar</v>
      </c>
      <c r="V193">
        <f t="shared" si="11"/>
        <v>2020</v>
      </c>
    </row>
    <row r="194" spans="1:22" x14ac:dyDescent="0.25">
      <c r="A194">
        <v>141</v>
      </c>
      <c r="B194" t="s">
        <v>774</v>
      </c>
      <c r="C194" t="s">
        <v>775</v>
      </c>
      <c r="D194" t="s">
        <v>776</v>
      </c>
      <c r="E194" t="s">
        <v>777</v>
      </c>
      <c r="F194" t="s">
        <v>778</v>
      </c>
      <c r="G194" t="s">
        <v>779</v>
      </c>
      <c r="H194" t="s">
        <v>192</v>
      </c>
      <c r="I194">
        <v>54915</v>
      </c>
      <c r="J194">
        <v>1303</v>
      </c>
      <c r="K194" s="1">
        <v>44110</v>
      </c>
      <c r="L194" t="s">
        <v>73</v>
      </c>
      <c r="M194">
        <v>3</v>
      </c>
      <c r="N194" t="s">
        <v>74</v>
      </c>
      <c r="O194">
        <v>1</v>
      </c>
      <c r="P194">
        <v>12</v>
      </c>
      <c r="Q194" t="s">
        <v>31</v>
      </c>
      <c r="R194" t="s">
        <v>32</v>
      </c>
      <c r="S194">
        <f t="shared" si="8"/>
        <v>36</v>
      </c>
      <c r="T194">
        <f t="shared" si="9"/>
        <v>6</v>
      </c>
      <c r="U194" t="str">
        <f t="shared" si="10"/>
        <v>Oct</v>
      </c>
      <c r="V194">
        <f t="shared" si="11"/>
        <v>2020</v>
      </c>
    </row>
    <row r="195" spans="1:22" x14ac:dyDescent="0.25">
      <c r="A195">
        <v>141</v>
      </c>
      <c r="B195" t="s">
        <v>774</v>
      </c>
      <c r="C195" t="s">
        <v>775</v>
      </c>
      <c r="D195" t="s">
        <v>776</v>
      </c>
      <c r="E195" t="s">
        <v>777</v>
      </c>
      <c r="F195" t="s">
        <v>778</v>
      </c>
      <c r="G195" t="s">
        <v>779</v>
      </c>
      <c r="H195" t="s">
        <v>192</v>
      </c>
      <c r="I195">
        <v>54915</v>
      </c>
      <c r="J195">
        <v>1329</v>
      </c>
      <c r="K195" s="1">
        <v>44115</v>
      </c>
      <c r="L195" t="s">
        <v>310</v>
      </c>
      <c r="M195">
        <v>3</v>
      </c>
      <c r="N195" t="s">
        <v>311</v>
      </c>
      <c r="O195">
        <v>5</v>
      </c>
      <c r="P195">
        <v>189</v>
      </c>
      <c r="Q195" t="s">
        <v>195</v>
      </c>
      <c r="R195" t="s">
        <v>196</v>
      </c>
      <c r="S195">
        <f t="shared" ref="S195:S258" si="12">P195*M195</f>
        <v>567</v>
      </c>
      <c r="T195">
        <f t="shared" ref="T195:T258" si="13">DAY(K195)</f>
        <v>11</v>
      </c>
      <c r="U195" t="str">
        <f t="shared" ref="U195:U258" si="14">TEXT(K195,"mmm")</f>
        <v>Oct</v>
      </c>
      <c r="V195">
        <f t="shared" ref="V195:V258" si="15">YEAR(K195)</f>
        <v>2020</v>
      </c>
    </row>
    <row r="196" spans="1:22" x14ac:dyDescent="0.25">
      <c r="A196">
        <v>141</v>
      </c>
      <c r="B196" t="s">
        <v>774</v>
      </c>
      <c r="C196" t="s">
        <v>775</v>
      </c>
      <c r="D196" t="s">
        <v>776</v>
      </c>
      <c r="E196" t="s">
        <v>777</v>
      </c>
      <c r="F196" t="s">
        <v>778</v>
      </c>
      <c r="G196" t="s">
        <v>779</v>
      </c>
      <c r="H196" t="s">
        <v>192</v>
      </c>
      <c r="I196">
        <v>54915</v>
      </c>
      <c r="J196">
        <v>1703</v>
      </c>
      <c r="K196" s="1">
        <v>44199</v>
      </c>
      <c r="L196" t="s">
        <v>264</v>
      </c>
      <c r="M196">
        <v>3</v>
      </c>
      <c r="N196" t="s">
        <v>265</v>
      </c>
      <c r="O196">
        <v>7</v>
      </c>
      <c r="P196">
        <v>49.95</v>
      </c>
      <c r="Q196" t="s">
        <v>27</v>
      </c>
      <c r="R196" t="s">
        <v>28</v>
      </c>
      <c r="S196">
        <f t="shared" si="12"/>
        <v>149.85000000000002</v>
      </c>
      <c r="T196">
        <f t="shared" si="13"/>
        <v>3</v>
      </c>
      <c r="U196" t="str">
        <f t="shared" si="14"/>
        <v>Jan</v>
      </c>
      <c r="V196">
        <f t="shared" si="15"/>
        <v>2021</v>
      </c>
    </row>
    <row r="197" spans="1:22" x14ac:dyDescent="0.25">
      <c r="A197">
        <v>141</v>
      </c>
      <c r="B197" t="s">
        <v>774</v>
      </c>
      <c r="C197" t="s">
        <v>775</v>
      </c>
      <c r="D197" t="s">
        <v>776</v>
      </c>
      <c r="E197" t="s">
        <v>777</v>
      </c>
      <c r="F197" t="s">
        <v>778</v>
      </c>
      <c r="G197" t="s">
        <v>779</v>
      </c>
      <c r="H197" t="s">
        <v>192</v>
      </c>
      <c r="I197">
        <v>54915</v>
      </c>
      <c r="J197">
        <v>3135</v>
      </c>
      <c r="K197" s="1">
        <v>44513</v>
      </c>
      <c r="L197" t="s">
        <v>444</v>
      </c>
      <c r="M197">
        <v>6</v>
      </c>
      <c r="N197" t="s">
        <v>445</v>
      </c>
      <c r="O197">
        <v>4</v>
      </c>
      <c r="P197">
        <v>17.5</v>
      </c>
      <c r="Q197" t="s">
        <v>64</v>
      </c>
      <c r="R197" t="s">
        <v>65</v>
      </c>
      <c r="S197">
        <f t="shared" si="12"/>
        <v>105</v>
      </c>
      <c r="T197">
        <f t="shared" si="13"/>
        <v>13</v>
      </c>
      <c r="U197" t="str">
        <f t="shared" si="14"/>
        <v>Nov</v>
      </c>
      <c r="V197">
        <f t="shared" si="15"/>
        <v>2021</v>
      </c>
    </row>
    <row r="198" spans="1:22" x14ac:dyDescent="0.25">
      <c r="A198">
        <v>142</v>
      </c>
      <c r="B198" t="s">
        <v>780</v>
      </c>
      <c r="C198" t="s">
        <v>781</v>
      </c>
      <c r="D198" t="s">
        <v>782</v>
      </c>
      <c r="E198" t="s">
        <v>783</v>
      </c>
      <c r="F198" t="s">
        <v>784</v>
      </c>
      <c r="G198" t="s">
        <v>785</v>
      </c>
      <c r="H198" t="s">
        <v>786</v>
      </c>
      <c r="I198">
        <v>40287</v>
      </c>
      <c r="J198">
        <v>1208</v>
      </c>
      <c r="K198" s="1">
        <v>44090</v>
      </c>
      <c r="L198" t="s">
        <v>112</v>
      </c>
      <c r="M198">
        <v>2</v>
      </c>
      <c r="N198" t="s">
        <v>113</v>
      </c>
      <c r="O198">
        <v>1</v>
      </c>
      <c r="P198">
        <v>11.99</v>
      </c>
      <c r="Q198" t="s">
        <v>31</v>
      </c>
      <c r="R198" t="s">
        <v>32</v>
      </c>
      <c r="S198">
        <f t="shared" si="12"/>
        <v>23.98</v>
      </c>
      <c r="T198">
        <f t="shared" si="13"/>
        <v>16</v>
      </c>
      <c r="U198" t="str">
        <f t="shared" si="14"/>
        <v>Sep</v>
      </c>
      <c r="V198">
        <f t="shared" si="15"/>
        <v>2020</v>
      </c>
    </row>
    <row r="199" spans="1:22" x14ac:dyDescent="0.25">
      <c r="A199">
        <v>142</v>
      </c>
      <c r="B199" t="s">
        <v>780</v>
      </c>
      <c r="C199" t="s">
        <v>781</v>
      </c>
      <c r="D199" t="s">
        <v>782</v>
      </c>
      <c r="E199" t="s">
        <v>783</v>
      </c>
      <c r="F199" t="s">
        <v>784</v>
      </c>
      <c r="G199" t="s">
        <v>785</v>
      </c>
      <c r="H199" t="s">
        <v>786</v>
      </c>
      <c r="I199">
        <v>40287</v>
      </c>
      <c r="J199">
        <v>2795</v>
      </c>
      <c r="K199" s="1">
        <v>44431</v>
      </c>
      <c r="L199" t="s">
        <v>654</v>
      </c>
      <c r="M199">
        <v>5</v>
      </c>
      <c r="N199" t="s">
        <v>655</v>
      </c>
      <c r="O199">
        <v>4</v>
      </c>
      <c r="P199">
        <v>16.989999999999998</v>
      </c>
      <c r="Q199" t="s">
        <v>64</v>
      </c>
      <c r="R199" t="s">
        <v>65</v>
      </c>
      <c r="S199">
        <f t="shared" si="12"/>
        <v>84.949999999999989</v>
      </c>
      <c r="T199">
        <f t="shared" si="13"/>
        <v>23</v>
      </c>
      <c r="U199" t="str">
        <f t="shared" si="14"/>
        <v>Aug</v>
      </c>
      <c r="V199">
        <f t="shared" si="15"/>
        <v>2021</v>
      </c>
    </row>
    <row r="200" spans="1:22" x14ac:dyDescent="0.25">
      <c r="A200">
        <v>142</v>
      </c>
      <c r="B200" t="s">
        <v>780</v>
      </c>
      <c r="C200" t="s">
        <v>781</v>
      </c>
      <c r="D200" t="s">
        <v>782</v>
      </c>
      <c r="E200" t="s">
        <v>783</v>
      </c>
      <c r="F200" t="s">
        <v>784</v>
      </c>
      <c r="G200" t="s">
        <v>785</v>
      </c>
      <c r="H200" t="s">
        <v>786</v>
      </c>
      <c r="I200">
        <v>40287</v>
      </c>
      <c r="J200">
        <v>3243</v>
      </c>
      <c r="K200" s="1">
        <v>44538</v>
      </c>
      <c r="L200" t="s">
        <v>412</v>
      </c>
      <c r="M200">
        <v>3</v>
      </c>
      <c r="N200" t="s">
        <v>413</v>
      </c>
      <c r="O200">
        <v>4</v>
      </c>
      <c r="P200">
        <v>19.5</v>
      </c>
      <c r="Q200" t="s">
        <v>64</v>
      </c>
      <c r="R200" t="s">
        <v>65</v>
      </c>
      <c r="S200">
        <f t="shared" si="12"/>
        <v>58.5</v>
      </c>
      <c r="T200">
        <f t="shared" si="13"/>
        <v>8</v>
      </c>
      <c r="U200" t="str">
        <f t="shared" si="14"/>
        <v>Dec</v>
      </c>
      <c r="V200">
        <f t="shared" si="15"/>
        <v>2021</v>
      </c>
    </row>
    <row r="201" spans="1:22" x14ac:dyDescent="0.25">
      <c r="A201">
        <v>143</v>
      </c>
      <c r="B201" t="s">
        <v>787</v>
      </c>
      <c r="C201" t="s">
        <v>788</v>
      </c>
      <c r="D201" t="s">
        <v>789</v>
      </c>
      <c r="E201" t="s">
        <v>790</v>
      </c>
      <c r="F201" t="s">
        <v>791</v>
      </c>
      <c r="G201" t="s">
        <v>792</v>
      </c>
      <c r="H201" t="s">
        <v>150</v>
      </c>
      <c r="I201">
        <v>34949</v>
      </c>
      <c r="J201">
        <v>1010</v>
      </c>
      <c r="K201" s="1">
        <v>44047</v>
      </c>
      <c r="L201" t="s">
        <v>243</v>
      </c>
      <c r="M201">
        <v>5</v>
      </c>
      <c r="N201" t="s">
        <v>244</v>
      </c>
      <c r="O201">
        <v>2</v>
      </c>
      <c r="P201">
        <v>69</v>
      </c>
      <c r="Q201" t="s">
        <v>77</v>
      </c>
      <c r="R201" t="s">
        <v>78</v>
      </c>
      <c r="S201">
        <f t="shared" si="12"/>
        <v>345</v>
      </c>
      <c r="T201">
        <f t="shared" si="13"/>
        <v>4</v>
      </c>
      <c r="U201" t="str">
        <f t="shared" si="14"/>
        <v>Aug</v>
      </c>
      <c r="V201">
        <f t="shared" si="15"/>
        <v>2020</v>
      </c>
    </row>
    <row r="202" spans="1:22" x14ac:dyDescent="0.25">
      <c r="A202">
        <v>143</v>
      </c>
      <c r="B202" t="s">
        <v>787</v>
      </c>
      <c r="C202" t="s">
        <v>788</v>
      </c>
      <c r="D202" t="s">
        <v>789</v>
      </c>
      <c r="E202" t="s">
        <v>790</v>
      </c>
      <c r="F202" t="s">
        <v>791</v>
      </c>
      <c r="G202" t="s">
        <v>792</v>
      </c>
      <c r="H202" t="s">
        <v>150</v>
      </c>
      <c r="I202">
        <v>34949</v>
      </c>
      <c r="J202">
        <v>1072</v>
      </c>
      <c r="K202" s="1">
        <v>44062</v>
      </c>
      <c r="L202" t="s">
        <v>288</v>
      </c>
      <c r="M202">
        <v>3</v>
      </c>
      <c r="N202" t="s">
        <v>289</v>
      </c>
      <c r="O202">
        <v>7</v>
      </c>
      <c r="P202">
        <v>29.99</v>
      </c>
      <c r="Q202" t="s">
        <v>27</v>
      </c>
      <c r="R202" t="s">
        <v>28</v>
      </c>
      <c r="S202">
        <f t="shared" si="12"/>
        <v>89.97</v>
      </c>
      <c r="T202">
        <f t="shared" si="13"/>
        <v>19</v>
      </c>
      <c r="U202" t="str">
        <f t="shared" si="14"/>
        <v>Aug</v>
      </c>
      <c r="V202">
        <f t="shared" si="15"/>
        <v>2020</v>
      </c>
    </row>
    <row r="203" spans="1:22" x14ac:dyDescent="0.25">
      <c r="A203">
        <v>144</v>
      </c>
      <c r="B203" t="s">
        <v>793</v>
      </c>
      <c r="C203" t="s">
        <v>794</v>
      </c>
      <c r="D203" t="s">
        <v>795</v>
      </c>
      <c r="E203" t="s">
        <v>796</v>
      </c>
      <c r="F203" t="s">
        <v>797</v>
      </c>
      <c r="G203" t="s">
        <v>798</v>
      </c>
      <c r="H203" t="s">
        <v>303</v>
      </c>
      <c r="I203">
        <v>44485</v>
      </c>
      <c r="J203">
        <v>2636</v>
      </c>
      <c r="K203" s="1">
        <v>44393</v>
      </c>
      <c r="L203" t="s">
        <v>164</v>
      </c>
      <c r="M203">
        <v>2</v>
      </c>
      <c r="N203" t="s">
        <v>165</v>
      </c>
      <c r="O203">
        <v>6</v>
      </c>
      <c r="P203">
        <v>599</v>
      </c>
      <c r="Q203" t="s">
        <v>51</v>
      </c>
      <c r="R203" t="s">
        <v>52</v>
      </c>
      <c r="S203">
        <f t="shared" si="12"/>
        <v>1198</v>
      </c>
      <c r="T203">
        <f t="shared" si="13"/>
        <v>16</v>
      </c>
      <c r="U203" t="str">
        <f t="shared" si="14"/>
        <v>Jul</v>
      </c>
      <c r="V203">
        <f t="shared" si="15"/>
        <v>2021</v>
      </c>
    </row>
    <row r="204" spans="1:22" x14ac:dyDescent="0.25">
      <c r="A204">
        <v>145</v>
      </c>
      <c r="B204" t="s">
        <v>799</v>
      </c>
      <c r="C204" t="s">
        <v>800</v>
      </c>
      <c r="D204" t="s">
        <v>801</v>
      </c>
      <c r="E204" t="s">
        <v>802</v>
      </c>
      <c r="F204" t="s">
        <v>803</v>
      </c>
      <c r="G204" t="s">
        <v>319</v>
      </c>
      <c r="H204" t="s">
        <v>85</v>
      </c>
      <c r="I204">
        <v>74133</v>
      </c>
      <c r="J204">
        <v>2417</v>
      </c>
      <c r="K204" s="1">
        <v>44352</v>
      </c>
      <c r="L204" t="s">
        <v>62</v>
      </c>
      <c r="M204">
        <v>1</v>
      </c>
      <c r="N204" t="s">
        <v>63</v>
      </c>
      <c r="O204">
        <v>4</v>
      </c>
      <c r="P204">
        <v>15.5</v>
      </c>
      <c r="Q204" t="s">
        <v>64</v>
      </c>
      <c r="R204" t="s">
        <v>65</v>
      </c>
      <c r="S204">
        <f t="shared" si="12"/>
        <v>15.5</v>
      </c>
      <c r="T204">
        <f t="shared" si="13"/>
        <v>5</v>
      </c>
      <c r="U204" t="str">
        <f t="shared" si="14"/>
        <v>Jun</v>
      </c>
      <c r="V204">
        <f t="shared" si="15"/>
        <v>2021</v>
      </c>
    </row>
    <row r="205" spans="1:22" x14ac:dyDescent="0.25">
      <c r="A205">
        <v>146</v>
      </c>
      <c r="B205" t="s">
        <v>804</v>
      </c>
      <c r="C205" t="s">
        <v>805</v>
      </c>
      <c r="D205" t="s">
        <v>806</v>
      </c>
      <c r="E205" t="s">
        <v>807</v>
      </c>
      <c r="F205" t="s">
        <v>808</v>
      </c>
      <c r="G205" t="s">
        <v>761</v>
      </c>
      <c r="H205" t="s">
        <v>181</v>
      </c>
      <c r="I205">
        <v>7112</v>
      </c>
      <c r="J205">
        <v>270</v>
      </c>
      <c r="K205" s="1">
        <v>43885</v>
      </c>
      <c r="L205" t="s">
        <v>404</v>
      </c>
      <c r="M205">
        <v>1</v>
      </c>
      <c r="N205" t="s">
        <v>405</v>
      </c>
      <c r="O205">
        <v>7</v>
      </c>
      <c r="P205">
        <v>28.99</v>
      </c>
      <c r="Q205" t="s">
        <v>27</v>
      </c>
      <c r="R205" t="s">
        <v>28</v>
      </c>
      <c r="S205">
        <f t="shared" si="12"/>
        <v>28.99</v>
      </c>
      <c r="T205">
        <f t="shared" si="13"/>
        <v>24</v>
      </c>
      <c r="U205" t="str">
        <f t="shared" si="14"/>
        <v>Feb</v>
      </c>
      <c r="V205">
        <f t="shared" si="15"/>
        <v>2020</v>
      </c>
    </row>
    <row r="206" spans="1:22" x14ac:dyDescent="0.25">
      <c r="A206">
        <v>146</v>
      </c>
      <c r="B206" t="s">
        <v>804</v>
      </c>
      <c r="C206" t="s">
        <v>805</v>
      </c>
      <c r="D206" t="s">
        <v>806</v>
      </c>
      <c r="E206" t="s">
        <v>807</v>
      </c>
      <c r="F206" t="s">
        <v>808</v>
      </c>
      <c r="G206" t="s">
        <v>761</v>
      </c>
      <c r="H206" t="s">
        <v>181</v>
      </c>
      <c r="I206">
        <v>7112</v>
      </c>
      <c r="J206">
        <v>1058</v>
      </c>
      <c r="K206" s="1">
        <v>44059</v>
      </c>
      <c r="L206" t="s">
        <v>94</v>
      </c>
      <c r="M206">
        <v>6</v>
      </c>
      <c r="N206" t="s">
        <v>95</v>
      </c>
      <c r="O206">
        <v>7</v>
      </c>
      <c r="P206">
        <v>49</v>
      </c>
      <c r="Q206" t="s">
        <v>27</v>
      </c>
      <c r="R206" t="s">
        <v>28</v>
      </c>
      <c r="S206">
        <f t="shared" si="12"/>
        <v>294</v>
      </c>
      <c r="T206">
        <f t="shared" si="13"/>
        <v>16</v>
      </c>
      <c r="U206" t="str">
        <f t="shared" si="14"/>
        <v>Aug</v>
      </c>
      <c r="V206">
        <f t="shared" si="15"/>
        <v>2020</v>
      </c>
    </row>
    <row r="207" spans="1:22" x14ac:dyDescent="0.25">
      <c r="A207">
        <v>147</v>
      </c>
      <c r="B207" t="s">
        <v>809</v>
      </c>
      <c r="C207" t="s">
        <v>810</v>
      </c>
      <c r="D207" t="s">
        <v>811</v>
      </c>
      <c r="E207" t="s">
        <v>812</v>
      </c>
      <c r="F207" t="s">
        <v>813</v>
      </c>
      <c r="G207" t="s">
        <v>814</v>
      </c>
      <c r="H207" t="s">
        <v>174</v>
      </c>
      <c r="I207">
        <v>99812</v>
      </c>
      <c r="J207">
        <v>3137</v>
      </c>
      <c r="K207" s="1">
        <v>44514</v>
      </c>
      <c r="L207" t="s">
        <v>40</v>
      </c>
      <c r="M207">
        <v>3</v>
      </c>
      <c r="N207" t="s">
        <v>41</v>
      </c>
      <c r="O207">
        <v>7</v>
      </c>
      <c r="P207">
        <v>27.5</v>
      </c>
      <c r="Q207" t="s">
        <v>27</v>
      </c>
      <c r="R207" t="s">
        <v>28</v>
      </c>
      <c r="S207">
        <f t="shared" si="12"/>
        <v>82.5</v>
      </c>
      <c r="T207">
        <f t="shared" si="13"/>
        <v>14</v>
      </c>
      <c r="U207" t="str">
        <f t="shared" si="14"/>
        <v>Nov</v>
      </c>
      <c r="V207">
        <f t="shared" si="15"/>
        <v>2021</v>
      </c>
    </row>
    <row r="208" spans="1:22" x14ac:dyDescent="0.25">
      <c r="A208">
        <v>148</v>
      </c>
      <c r="B208" t="s">
        <v>815</v>
      </c>
      <c r="C208" t="s">
        <v>816</v>
      </c>
      <c r="D208" t="s">
        <v>817</v>
      </c>
      <c r="E208" t="s">
        <v>818</v>
      </c>
      <c r="F208" t="s">
        <v>819</v>
      </c>
      <c r="G208" t="s">
        <v>564</v>
      </c>
      <c r="H208" t="s">
        <v>565</v>
      </c>
      <c r="I208">
        <v>36610</v>
      </c>
      <c r="J208">
        <v>32</v>
      </c>
      <c r="K208" s="1">
        <v>43836</v>
      </c>
      <c r="L208" t="s">
        <v>243</v>
      </c>
      <c r="M208">
        <v>3</v>
      </c>
      <c r="N208" t="s">
        <v>244</v>
      </c>
      <c r="O208">
        <v>2</v>
      </c>
      <c r="P208">
        <v>69</v>
      </c>
      <c r="Q208" t="s">
        <v>77</v>
      </c>
      <c r="R208" t="s">
        <v>78</v>
      </c>
      <c r="S208">
        <f t="shared" si="12"/>
        <v>207</v>
      </c>
      <c r="T208">
        <f t="shared" si="13"/>
        <v>6</v>
      </c>
      <c r="U208" t="str">
        <f t="shared" si="14"/>
        <v>Jan</v>
      </c>
      <c r="V208">
        <f t="shared" si="15"/>
        <v>2020</v>
      </c>
    </row>
    <row r="209" spans="1:22" x14ac:dyDescent="0.25">
      <c r="A209">
        <v>149</v>
      </c>
      <c r="B209" t="s">
        <v>820</v>
      </c>
      <c r="C209" t="s">
        <v>821</v>
      </c>
      <c r="D209" t="s">
        <v>822</v>
      </c>
      <c r="E209" t="s">
        <v>823</v>
      </c>
      <c r="F209" t="s">
        <v>824</v>
      </c>
      <c r="G209" t="s">
        <v>825</v>
      </c>
      <c r="H209" t="s">
        <v>139</v>
      </c>
      <c r="I209">
        <v>24024</v>
      </c>
      <c r="J209">
        <v>499</v>
      </c>
      <c r="K209" s="1">
        <v>43935</v>
      </c>
      <c r="L209" t="s">
        <v>329</v>
      </c>
      <c r="M209">
        <v>4</v>
      </c>
      <c r="N209" t="s">
        <v>330</v>
      </c>
      <c r="O209">
        <v>6</v>
      </c>
      <c r="P209">
        <v>883</v>
      </c>
      <c r="Q209" t="s">
        <v>51</v>
      </c>
      <c r="R209" t="s">
        <v>52</v>
      </c>
      <c r="S209">
        <f t="shared" si="12"/>
        <v>3532</v>
      </c>
      <c r="T209">
        <f t="shared" si="13"/>
        <v>14</v>
      </c>
      <c r="U209" t="str">
        <f t="shared" si="14"/>
        <v>Apr</v>
      </c>
      <c r="V209">
        <f t="shared" si="15"/>
        <v>2020</v>
      </c>
    </row>
    <row r="210" spans="1:22" x14ac:dyDescent="0.25">
      <c r="A210">
        <v>150</v>
      </c>
      <c r="B210" t="s">
        <v>826</v>
      </c>
      <c r="C210" t="s">
        <v>827</v>
      </c>
      <c r="D210" t="s">
        <v>828</v>
      </c>
      <c r="E210" t="s">
        <v>829</v>
      </c>
      <c r="F210" t="s">
        <v>830</v>
      </c>
      <c r="G210" t="s">
        <v>831</v>
      </c>
      <c r="H210" t="s">
        <v>59</v>
      </c>
      <c r="I210">
        <v>77015</v>
      </c>
      <c r="J210">
        <v>226</v>
      </c>
      <c r="K210" s="1">
        <v>43875</v>
      </c>
      <c r="L210" t="s">
        <v>484</v>
      </c>
      <c r="M210">
        <v>3</v>
      </c>
      <c r="N210" t="s">
        <v>485</v>
      </c>
      <c r="O210">
        <v>6</v>
      </c>
      <c r="P210">
        <v>549</v>
      </c>
      <c r="Q210" t="s">
        <v>51</v>
      </c>
      <c r="R210" t="s">
        <v>52</v>
      </c>
      <c r="S210">
        <f t="shared" si="12"/>
        <v>1647</v>
      </c>
      <c r="T210">
        <f t="shared" si="13"/>
        <v>14</v>
      </c>
      <c r="U210" t="str">
        <f t="shared" si="14"/>
        <v>Feb</v>
      </c>
      <c r="V210">
        <f t="shared" si="15"/>
        <v>2020</v>
      </c>
    </row>
    <row r="211" spans="1:22" x14ac:dyDescent="0.25">
      <c r="A211">
        <v>150</v>
      </c>
      <c r="B211" t="s">
        <v>826</v>
      </c>
      <c r="C211" t="s">
        <v>827</v>
      </c>
      <c r="D211" t="s">
        <v>828</v>
      </c>
      <c r="E211" t="s">
        <v>829</v>
      </c>
      <c r="F211" t="s">
        <v>830</v>
      </c>
      <c r="G211" t="s">
        <v>831</v>
      </c>
      <c r="H211" t="s">
        <v>59</v>
      </c>
      <c r="I211">
        <v>77015</v>
      </c>
      <c r="J211">
        <v>2600</v>
      </c>
      <c r="K211" s="1">
        <v>44386</v>
      </c>
      <c r="L211" t="s">
        <v>615</v>
      </c>
      <c r="M211">
        <v>2</v>
      </c>
      <c r="N211" t="s">
        <v>616</v>
      </c>
      <c r="O211">
        <v>1</v>
      </c>
      <c r="P211">
        <v>10.99</v>
      </c>
      <c r="Q211" t="s">
        <v>31</v>
      </c>
      <c r="R211" t="s">
        <v>32</v>
      </c>
      <c r="S211">
        <f t="shared" si="12"/>
        <v>21.98</v>
      </c>
      <c r="T211">
        <f t="shared" si="13"/>
        <v>9</v>
      </c>
      <c r="U211" t="str">
        <f t="shared" si="14"/>
        <v>Jul</v>
      </c>
      <c r="V211">
        <f t="shared" si="15"/>
        <v>2021</v>
      </c>
    </row>
    <row r="212" spans="1:22" x14ac:dyDescent="0.25">
      <c r="A212">
        <v>152</v>
      </c>
      <c r="B212" t="s">
        <v>832</v>
      </c>
      <c r="C212" t="s">
        <v>833</v>
      </c>
      <c r="D212" t="s">
        <v>834</v>
      </c>
      <c r="E212" t="s">
        <v>835</v>
      </c>
      <c r="F212" t="s">
        <v>836</v>
      </c>
      <c r="G212" t="s">
        <v>837</v>
      </c>
      <c r="H212" t="s">
        <v>72</v>
      </c>
      <c r="I212">
        <v>91841</v>
      </c>
      <c r="J212">
        <v>805</v>
      </c>
      <c r="K212" s="1">
        <v>44003</v>
      </c>
      <c r="L212" t="s">
        <v>543</v>
      </c>
      <c r="M212">
        <v>5</v>
      </c>
      <c r="N212" t="s">
        <v>544</v>
      </c>
      <c r="O212">
        <v>3</v>
      </c>
      <c r="P212">
        <v>450</v>
      </c>
      <c r="Q212" t="s">
        <v>105</v>
      </c>
      <c r="R212" t="s">
        <v>106</v>
      </c>
      <c r="S212">
        <f t="shared" si="12"/>
        <v>2250</v>
      </c>
      <c r="T212">
        <f t="shared" si="13"/>
        <v>21</v>
      </c>
      <c r="U212" t="str">
        <f t="shared" si="14"/>
        <v>Jun</v>
      </c>
      <c r="V212">
        <f t="shared" si="15"/>
        <v>2020</v>
      </c>
    </row>
    <row r="213" spans="1:22" x14ac:dyDescent="0.25">
      <c r="A213">
        <v>152</v>
      </c>
      <c r="B213" t="s">
        <v>832</v>
      </c>
      <c r="C213" t="s">
        <v>833</v>
      </c>
      <c r="D213" t="s">
        <v>834</v>
      </c>
      <c r="E213" t="s">
        <v>835</v>
      </c>
      <c r="F213" t="s">
        <v>836</v>
      </c>
      <c r="G213" t="s">
        <v>837</v>
      </c>
      <c r="H213" t="s">
        <v>72</v>
      </c>
      <c r="I213">
        <v>91841</v>
      </c>
      <c r="J213">
        <v>1182</v>
      </c>
      <c r="K213" s="1">
        <v>44085</v>
      </c>
      <c r="L213" t="s">
        <v>312</v>
      </c>
      <c r="M213">
        <v>4</v>
      </c>
      <c r="N213" t="s">
        <v>313</v>
      </c>
      <c r="O213">
        <v>6</v>
      </c>
      <c r="P213">
        <v>899</v>
      </c>
      <c r="Q213" t="s">
        <v>51</v>
      </c>
      <c r="R213" t="s">
        <v>52</v>
      </c>
      <c r="S213">
        <f t="shared" si="12"/>
        <v>3596</v>
      </c>
      <c r="T213">
        <f t="shared" si="13"/>
        <v>11</v>
      </c>
      <c r="U213" t="str">
        <f t="shared" si="14"/>
        <v>Sep</v>
      </c>
      <c r="V213">
        <f t="shared" si="15"/>
        <v>2020</v>
      </c>
    </row>
    <row r="214" spans="1:22" x14ac:dyDescent="0.25">
      <c r="A214">
        <v>152</v>
      </c>
      <c r="B214" t="s">
        <v>832</v>
      </c>
      <c r="C214" t="s">
        <v>833</v>
      </c>
      <c r="D214" t="s">
        <v>834</v>
      </c>
      <c r="E214" t="s">
        <v>835</v>
      </c>
      <c r="F214" t="s">
        <v>836</v>
      </c>
      <c r="G214" t="s">
        <v>837</v>
      </c>
      <c r="H214" t="s">
        <v>72</v>
      </c>
      <c r="I214">
        <v>91841</v>
      </c>
      <c r="J214">
        <v>1980</v>
      </c>
      <c r="K214" s="1">
        <v>44255</v>
      </c>
      <c r="L214" t="s">
        <v>464</v>
      </c>
      <c r="M214">
        <v>4</v>
      </c>
      <c r="N214" t="s">
        <v>465</v>
      </c>
      <c r="O214">
        <v>5</v>
      </c>
      <c r="P214">
        <v>189</v>
      </c>
      <c r="Q214" t="s">
        <v>195</v>
      </c>
      <c r="R214" t="s">
        <v>196</v>
      </c>
      <c r="S214">
        <f t="shared" si="12"/>
        <v>756</v>
      </c>
      <c r="T214">
        <f t="shared" si="13"/>
        <v>28</v>
      </c>
      <c r="U214" t="str">
        <f t="shared" si="14"/>
        <v>Feb</v>
      </c>
      <c r="V214">
        <f t="shared" si="15"/>
        <v>2021</v>
      </c>
    </row>
    <row r="215" spans="1:22" x14ac:dyDescent="0.25">
      <c r="A215">
        <v>152</v>
      </c>
      <c r="B215" t="s">
        <v>832</v>
      </c>
      <c r="C215" t="s">
        <v>833</v>
      </c>
      <c r="D215" t="s">
        <v>834</v>
      </c>
      <c r="E215" t="s">
        <v>835</v>
      </c>
      <c r="F215" t="s">
        <v>836</v>
      </c>
      <c r="G215" t="s">
        <v>837</v>
      </c>
      <c r="H215" t="s">
        <v>72</v>
      </c>
      <c r="I215">
        <v>91841</v>
      </c>
      <c r="J215">
        <v>2525</v>
      </c>
      <c r="K215" s="1">
        <v>44370</v>
      </c>
      <c r="L215" t="s">
        <v>184</v>
      </c>
      <c r="M215">
        <v>5</v>
      </c>
      <c r="N215" t="s">
        <v>185</v>
      </c>
      <c r="O215">
        <v>4</v>
      </c>
      <c r="P215">
        <v>24.99</v>
      </c>
      <c r="Q215" t="s">
        <v>64</v>
      </c>
      <c r="R215" t="s">
        <v>65</v>
      </c>
      <c r="S215">
        <f t="shared" si="12"/>
        <v>124.94999999999999</v>
      </c>
      <c r="T215">
        <f t="shared" si="13"/>
        <v>23</v>
      </c>
      <c r="U215" t="str">
        <f t="shared" si="14"/>
        <v>Jun</v>
      </c>
      <c r="V215">
        <f t="shared" si="15"/>
        <v>2021</v>
      </c>
    </row>
    <row r="216" spans="1:22" x14ac:dyDescent="0.25">
      <c r="A216">
        <v>153</v>
      </c>
      <c r="B216" t="s">
        <v>838</v>
      </c>
      <c r="C216" t="s">
        <v>839</v>
      </c>
      <c r="D216" t="s">
        <v>840</v>
      </c>
      <c r="E216" t="s">
        <v>841</v>
      </c>
      <c r="F216" t="s">
        <v>842</v>
      </c>
      <c r="G216" t="s">
        <v>550</v>
      </c>
      <c r="H216" t="s">
        <v>380</v>
      </c>
      <c r="I216">
        <v>48267</v>
      </c>
      <c r="J216">
        <v>1341</v>
      </c>
      <c r="K216" s="1">
        <v>44117</v>
      </c>
      <c r="L216" t="s">
        <v>843</v>
      </c>
      <c r="M216">
        <v>2</v>
      </c>
      <c r="N216" t="s">
        <v>844</v>
      </c>
      <c r="O216">
        <v>7</v>
      </c>
      <c r="P216">
        <v>49</v>
      </c>
      <c r="Q216" t="s">
        <v>27</v>
      </c>
      <c r="R216" t="s">
        <v>28</v>
      </c>
      <c r="S216">
        <f t="shared" si="12"/>
        <v>98</v>
      </c>
      <c r="T216">
        <f t="shared" si="13"/>
        <v>13</v>
      </c>
      <c r="U216" t="str">
        <f t="shared" si="14"/>
        <v>Oct</v>
      </c>
      <c r="V216">
        <f t="shared" si="15"/>
        <v>2020</v>
      </c>
    </row>
    <row r="217" spans="1:22" x14ac:dyDescent="0.25">
      <c r="A217">
        <v>154</v>
      </c>
      <c r="B217" t="s">
        <v>845</v>
      </c>
      <c r="C217" t="s">
        <v>846</v>
      </c>
      <c r="D217" t="s">
        <v>847</v>
      </c>
      <c r="E217" t="s">
        <v>848</v>
      </c>
      <c r="F217" t="s">
        <v>849</v>
      </c>
      <c r="G217" t="s">
        <v>262</v>
      </c>
      <c r="H217" t="s">
        <v>263</v>
      </c>
      <c r="I217">
        <v>60619</v>
      </c>
      <c r="J217">
        <v>1038</v>
      </c>
      <c r="K217" s="1">
        <v>44053</v>
      </c>
      <c r="L217" t="s">
        <v>60</v>
      </c>
      <c r="M217">
        <v>3</v>
      </c>
      <c r="N217" t="s">
        <v>61</v>
      </c>
      <c r="O217">
        <v>7</v>
      </c>
      <c r="P217">
        <v>37.99</v>
      </c>
      <c r="Q217" t="s">
        <v>27</v>
      </c>
      <c r="R217" t="s">
        <v>28</v>
      </c>
      <c r="S217">
        <f t="shared" si="12"/>
        <v>113.97</v>
      </c>
      <c r="T217">
        <f t="shared" si="13"/>
        <v>10</v>
      </c>
      <c r="U217" t="str">
        <f t="shared" si="14"/>
        <v>Aug</v>
      </c>
      <c r="V217">
        <f t="shared" si="15"/>
        <v>2020</v>
      </c>
    </row>
    <row r="218" spans="1:22" x14ac:dyDescent="0.25">
      <c r="A218">
        <v>154</v>
      </c>
      <c r="B218" t="s">
        <v>845</v>
      </c>
      <c r="C218" t="s">
        <v>846</v>
      </c>
      <c r="D218" t="s">
        <v>847</v>
      </c>
      <c r="E218" t="s">
        <v>848</v>
      </c>
      <c r="F218" t="s">
        <v>849</v>
      </c>
      <c r="G218" t="s">
        <v>262</v>
      </c>
      <c r="H218" t="s">
        <v>263</v>
      </c>
      <c r="I218">
        <v>60619</v>
      </c>
      <c r="J218">
        <v>1792</v>
      </c>
      <c r="K218" s="1">
        <v>44218</v>
      </c>
      <c r="L218" t="s">
        <v>434</v>
      </c>
      <c r="M218">
        <v>4</v>
      </c>
      <c r="N218" t="s">
        <v>435</v>
      </c>
      <c r="O218">
        <v>2</v>
      </c>
      <c r="P218">
        <v>119</v>
      </c>
      <c r="Q218" t="s">
        <v>77</v>
      </c>
      <c r="R218" t="s">
        <v>78</v>
      </c>
      <c r="S218">
        <f t="shared" si="12"/>
        <v>476</v>
      </c>
      <c r="T218">
        <f t="shared" si="13"/>
        <v>22</v>
      </c>
      <c r="U218" t="str">
        <f t="shared" si="14"/>
        <v>Jan</v>
      </c>
      <c r="V218">
        <f t="shared" si="15"/>
        <v>2021</v>
      </c>
    </row>
    <row r="219" spans="1:22" x14ac:dyDescent="0.25">
      <c r="A219">
        <v>155</v>
      </c>
      <c r="B219" t="s">
        <v>850</v>
      </c>
      <c r="C219" t="s">
        <v>851</v>
      </c>
      <c r="D219" t="s">
        <v>852</v>
      </c>
      <c r="E219" t="s">
        <v>853</v>
      </c>
      <c r="F219" t="s">
        <v>854</v>
      </c>
      <c r="G219" t="s">
        <v>279</v>
      </c>
      <c r="H219" t="s">
        <v>280</v>
      </c>
      <c r="I219">
        <v>46867</v>
      </c>
      <c r="J219">
        <v>831</v>
      </c>
      <c r="K219" s="1">
        <v>44008</v>
      </c>
      <c r="L219" t="s">
        <v>484</v>
      </c>
      <c r="M219">
        <v>2</v>
      </c>
      <c r="N219" t="s">
        <v>485</v>
      </c>
      <c r="O219">
        <v>6</v>
      </c>
      <c r="P219">
        <v>549</v>
      </c>
      <c r="Q219" t="s">
        <v>51</v>
      </c>
      <c r="R219" t="s">
        <v>52</v>
      </c>
      <c r="S219">
        <f t="shared" si="12"/>
        <v>1098</v>
      </c>
      <c r="T219">
        <f t="shared" si="13"/>
        <v>26</v>
      </c>
      <c r="U219" t="str">
        <f t="shared" si="14"/>
        <v>Jun</v>
      </c>
      <c r="V219">
        <f t="shared" si="15"/>
        <v>2020</v>
      </c>
    </row>
    <row r="220" spans="1:22" x14ac:dyDescent="0.25">
      <c r="A220">
        <v>155</v>
      </c>
      <c r="B220" t="s">
        <v>850</v>
      </c>
      <c r="C220" t="s">
        <v>851</v>
      </c>
      <c r="D220" t="s">
        <v>852</v>
      </c>
      <c r="E220" t="s">
        <v>853</v>
      </c>
      <c r="F220" t="s">
        <v>854</v>
      </c>
      <c r="G220" t="s">
        <v>279</v>
      </c>
      <c r="H220" t="s">
        <v>280</v>
      </c>
      <c r="I220">
        <v>46867</v>
      </c>
      <c r="J220">
        <v>951</v>
      </c>
      <c r="K220" s="1">
        <v>44033</v>
      </c>
      <c r="L220" t="s">
        <v>243</v>
      </c>
      <c r="M220">
        <v>4</v>
      </c>
      <c r="N220" t="s">
        <v>244</v>
      </c>
      <c r="O220">
        <v>2</v>
      </c>
      <c r="P220">
        <v>69</v>
      </c>
      <c r="Q220" t="s">
        <v>77</v>
      </c>
      <c r="R220" t="s">
        <v>78</v>
      </c>
      <c r="S220">
        <f t="shared" si="12"/>
        <v>276</v>
      </c>
      <c r="T220">
        <f t="shared" si="13"/>
        <v>21</v>
      </c>
      <c r="U220" t="str">
        <f t="shared" si="14"/>
        <v>Jul</v>
      </c>
      <c r="V220">
        <f t="shared" si="15"/>
        <v>2020</v>
      </c>
    </row>
    <row r="221" spans="1:22" x14ac:dyDescent="0.25">
      <c r="A221">
        <v>155</v>
      </c>
      <c r="B221" t="s">
        <v>850</v>
      </c>
      <c r="C221" t="s">
        <v>851</v>
      </c>
      <c r="D221" t="s">
        <v>852</v>
      </c>
      <c r="E221" t="s">
        <v>853</v>
      </c>
      <c r="F221" t="s">
        <v>854</v>
      </c>
      <c r="G221" t="s">
        <v>279</v>
      </c>
      <c r="H221" t="s">
        <v>280</v>
      </c>
      <c r="I221">
        <v>46867</v>
      </c>
      <c r="J221">
        <v>2441</v>
      </c>
      <c r="K221" s="1">
        <v>44357</v>
      </c>
      <c r="L221" t="s">
        <v>94</v>
      </c>
      <c r="M221">
        <v>2</v>
      </c>
      <c r="N221" t="s">
        <v>95</v>
      </c>
      <c r="O221">
        <v>7</v>
      </c>
      <c r="P221">
        <v>49</v>
      </c>
      <c r="Q221" t="s">
        <v>27</v>
      </c>
      <c r="R221" t="s">
        <v>28</v>
      </c>
      <c r="S221">
        <f t="shared" si="12"/>
        <v>98</v>
      </c>
      <c r="T221">
        <f t="shared" si="13"/>
        <v>10</v>
      </c>
      <c r="U221" t="str">
        <f t="shared" si="14"/>
        <v>Jun</v>
      </c>
      <c r="V221">
        <f t="shared" si="15"/>
        <v>2021</v>
      </c>
    </row>
    <row r="222" spans="1:22" x14ac:dyDescent="0.25">
      <c r="A222">
        <v>156</v>
      </c>
      <c r="B222" t="s">
        <v>855</v>
      </c>
      <c r="C222" t="s">
        <v>856</v>
      </c>
      <c r="D222" t="s">
        <v>857</v>
      </c>
      <c r="E222" t="s">
        <v>858</v>
      </c>
      <c r="F222" t="s">
        <v>859</v>
      </c>
      <c r="G222" t="s">
        <v>23</v>
      </c>
      <c r="H222" t="s">
        <v>24</v>
      </c>
      <c r="I222">
        <v>20244</v>
      </c>
      <c r="J222">
        <v>215</v>
      </c>
      <c r="K222" s="1">
        <v>43873</v>
      </c>
      <c r="L222" t="s">
        <v>204</v>
      </c>
      <c r="M222">
        <v>5</v>
      </c>
      <c r="N222" t="s">
        <v>205</v>
      </c>
      <c r="O222">
        <v>7</v>
      </c>
      <c r="P222">
        <v>34.99</v>
      </c>
      <c r="Q222" t="s">
        <v>27</v>
      </c>
      <c r="R222" t="s">
        <v>28</v>
      </c>
      <c r="S222">
        <f t="shared" si="12"/>
        <v>174.95000000000002</v>
      </c>
      <c r="T222">
        <f t="shared" si="13"/>
        <v>12</v>
      </c>
      <c r="U222" t="str">
        <f t="shared" si="14"/>
        <v>Feb</v>
      </c>
      <c r="V222">
        <f t="shared" si="15"/>
        <v>2020</v>
      </c>
    </row>
    <row r="223" spans="1:22" x14ac:dyDescent="0.25">
      <c r="A223">
        <v>156</v>
      </c>
      <c r="B223" t="s">
        <v>855</v>
      </c>
      <c r="C223" t="s">
        <v>856</v>
      </c>
      <c r="D223" t="s">
        <v>857</v>
      </c>
      <c r="E223" t="s">
        <v>858</v>
      </c>
      <c r="F223" t="s">
        <v>859</v>
      </c>
      <c r="G223" t="s">
        <v>23</v>
      </c>
      <c r="H223" t="s">
        <v>24</v>
      </c>
      <c r="I223">
        <v>20244</v>
      </c>
      <c r="J223">
        <v>1513</v>
      </c>
      <c r="K223" s="1">
        <v>44155</v>
      </c>
      <c r="L223" t="s">
        <v>591</v>
      </c>
      <c r="M223">
        <v>4</v>
      </c>
      <c r="N223" t="s">
        <v>592</v>
      </c>
      <c r="O223">
        <v>4</v>
      </c>
      <c r="P223">
        <v>16.989999999999998</v>
      </c>
      <c r="Q223" t="s">
        <v>64</v>
      </c>
      <c r="R223" t="s">
        <v>65</v>
      </c>
      <c r="S223">
        <f t="shared" si="12"/>
        <v>67.959999999999994</v>
      </c>
      <c r="T223">
        <f t="shared" si="13"/>
        <v>20</v>
      </c>
      <c r="U223" t="str">
        <f t="shared" si="14"/>
        <v>Nov</v>
      </c>
      <c r="V223">
        <f t="shared" si="15"/>
        <v>2020</v>
      </c>
    </row>
    <row r="224" spans="1:22" x14ac:dyDescent="0.25">
      <c r="A224">
        <v>157</v>
      </c>
      <c r="B224" t="s">
        <v>860</v>
      </c>
      <c r="C224" t="s">
        <v>861</v>
      </c>
      <c r="D224" t="s">
        <v>862</v>
      </c>
      <c r="E224" t="s">
        <v>863</v>
      </c>
      <c r="F224" t="s">
        <v>864</v>
      </c>
      <c r="G224" t="s">
        <v>865</v>
      </c>
      <c r="H224" t="s">
        <v>565</v>
      </c>
      <c r="I224">
        <v>35263</v>
      </c>
      <c r="J224">
        <v>13</v>
      </c>
      <c r="K224" s="1">
        <v>43832</v>
      </c>
      <c r="L224" t="s">
        <v>62</v>
      </c>
      <c r="M224">
        <v>3</v>
      </c>
      <c r="N224" t="s">
        <v>63</v>
      </c>
      <c r="O224">
        <v>4</v>
      </c>
      <c r="P224">
        <v>15.5</v>
      </c>
      <c r="Q224" t="s">
        <v>64</v>
      </c>
      <c r="R224" t="s">
        <v>65</v>
      </c>
      <c r="S224">
        <f t="shared" si="12"/>
        <v>46.5</v>
      </c>
      <c r="T224">
        <f t="shared" si="13"/>
        <v>2</v>
      </c>
      <c r="U224" t="str">
        <f t="shared" si="14"/>
        <v>Jan</v>
      </c>
      <c r="V224">
        <f t="shared" si="15"/>
        <v>2020</v>
      </c>
    </row>
    <row r="225" spans="1:22" x14ac:dyDescent="0.25">
      <c r="A225">
        <v>157</v>
      </c>
      <c r="B225" t="s">
        <v>860</v>
      </c>
      <c r="C225" t="s">
        <v>861</v>
      </c>
      <c r="D225" t="s">
        <v>862</v>
      </c>
      <c r="E225" t="s">
        <v>863</v>
      </c>
      <c r="F225" t="s">
        <v>864</v>
      </c>
      <c r="G225" t="s">
        <v>865</v>
      </c>
      <c r="H225" t="s">
        <v>565</v>
      </c>
      <c r="I225">
        <v>35263</v>
      </c>
      <c r="J225">
        <v>33</v>
      </c>
      <c r="K225" s="1">
        <v>43836</v>
      </c>
      <c r="L225" t="s">
        <v>329</v>
      </c>
      <c r="M225">
        <v>3</v>
      </c>
      <c r="N225" t="s">
        <v>330</v>
      </c>
      <c r="O225">
        <v>6</v>
      </c>
      <c r="P225">
        <v>883</v>
      </c>
      <c r="Q225" t="s">
        <v>51</v>
      </c>
      <c r="R225" t="s">
        <v>52</v>
      </c>
      <c r="S225">
        <f t="shared" si="12"/>
        <v>2649</v>
      </c>
      <c r="T225">
        <f t="shared" si="13"/>
        <v>6</v>
      </c>
      <c r="U225" t="str">
        <f t="shared" si="14"/>
        <v>Jan</v>
      </c>
      <c r="V225">
        <f t="shared" si="15"/>
        <v>2020</v>
      </c>
    </row>
    <row r="226" spans="1:22" x14ac:dyDescent="0.25">
      <c r="A226">
        <v>158</v>
      </c>
      <c r="B226" t="s">
        <v>866</v>
      </c>
      <c r="C226" t="s">
        <v>867</v>
      </c>
      <c r="D226" t="s">
        <v>868</v>
      </c>
      <c r="E226" t="s">
        <v>869</v>
      </c>
      <c r="F226" t="s">
        <v>870</v>
      </c>
      <c r="G226" t="s">
        <v>101</v>
      </c>
      <c r="H226" t="s">
        <v>102</v>
      </c>
      <c r="I226">
        <v>85720</v>
      </c>
      <c r="J226">
        <v>611</v>
      </c>
      <c r="K226" s="1">
        <v>43962</v>
      </c>
      <c r="L226" t="s">
        <v>871</v>
      </c>
      <c r="M226">
        <v>3</v>
      </c>
      <c r="N226" t="s">
        <v>872</v>
      </c>
      <c r="O226">
        <v>4</v>
      </c>
      <c r="P226">
        <v>19.5</v>
      </c>
      <c r="Q226" t="s">
        <v>64</v>
      </c>
      <c r="R226" t="s">
        <v>65</v>
      </c>
      <c r="S226">
        <f t="shared" si="12"/>
        <v>58.5</v>
      </c>
      <c r="T226">
        <f t="shared" si="13"/>
        <v>11</v>
      </c>
      <c r="U226" t="str">
        <f t="shared" si="14"/>
        <v>May</v>
      </c>
      <c r="V226">
        <f t="shared" si="15"/>
        <v>2020</v>
      </c>
    </row>
    <row r="227" spans="1:22" x14ac:dyDescent="0.25">
      <c r="A227">
        <v>160</v>
      </c>
      <c r="B227" t="s">
        <v>873</v>
      </c>
      <c r="C227" t="s">
        <v>874</v>
      </c>
      <c r="D227" t="s">
        <v>875</v>
      </c>
      <c r="E227" t="s">
        <v>876</v>
      </c>
      <c r="F227" t="s">
        <v>877</v>
      </c>
      <c r="G227" t="s">
        <v>878</v>
      </c>
      <c r="H227" t="s">
        <v>39</v>
      </c>
      <c r="I227">
        <v>13210</v>
      </c>
      <c r="J227">
        <v>111</v>
      </c>
      <c r="K227" s="1">
        <v>43853</v>
      </c>
      <c r="L227" t="s">
        <v>103</v>
      </c>
      <c r="M227">
        <v>5</v>
      </c>
      <c r="N227" t="s">
        <v>104</v>
      </c>
      <c r="O227">
        <v>3</v>
      </c>
      <c r="P227">
        <v>455</v>
      </c>
      <c r="Q227" t="s">
        <v>105</v>
      </c>
      <c r="R227" t="s">
        <v>106</v>
      </c>
      <c r="S227">
        <f t="shared" si="12"/>
        <v>2275</v>
      </c>
      <c r="T227">
        <f t="shared" si="13"/>
        <v>23</v>
      </c>
      <c r="U227" t="str">
        <f t="shared" si="14"/>
        <v>Jan</v>
      </c>
      <c r="V227">
        <f t="shared" si="15"/>
        <v>2020</v>
      </c>
    </row>
    <row r="228" spans="1:22" x14ac:dyDescent="0.25">
      <c r="A228">
        <v>160</v>
      </c>
      <c r="B228" t="s">
        <v>873</v>
      </c>
      <c r="C228" t="s">
        <v>874</v>
      </c>
      <c r="D228" t="s">
        <v>875</v>
      </c>
      <c r="E228" t="s">
        <v>876</v>
      </c>
      <c r="F228" t="s">
        <v>877</v>
      </c>
      <c r="G228" t="s">
        <v>878</v>
      </c>
      <c r="H228" t="s">
        <v>39</v>
      </c>
      <c r="I228">
        <v>13210</v>
      </c>
      <c r="J228">
        <v>1782</v>
      </c>
      <c r="K228" s="1">
        <v>44215</v>
      </c>
      <c r="L228" t="s">
        <v>151</v>
      </c>
      <c r="M228">
        <v>5</v>
      </c>
      <c r="N228" t="s">
        <v>152</v>
      </c>
      <c r="O228">
        <v>3</v>
      </c>
      <c r="P228">
        <v>250</v>
      </c>
      <c r="Q228" t="s">
        <v>105</v>
      </c>
      <c r="R228" t="s">
        <v>106</v>
      </c>
      <c r="S228">
        <f t="shared" si="12"/>
        <v>1250</v>
      </c>
      <c r="T228">
        <f t="shared" si="13"/>
        <v>19</v>
      </c>
      <c r="U228" t="str">
        <f t="shared" si="14"/>
        <v>Jan</v>
      </c>
      <c r="V228">
        <f t="shared" si="15"/>
        <v>2021</v>
      </c>
    </row>
    <row r="229" spans="1:22" x14ac:dyDescent="0.25">
      <c r="A229">
        <v>161</v>
      </c>
      <c r="B229" t="s">
        <v>879</v>
      </c>
      <c r="C229" t="s">
        <v>880</v>
      </c>
      <c r="D229" t="s">
        <v>881</v>
      </c>
      <c r="E229" t="s">
        <v>882</v>
      </c>
      <c r="F229" t="s">
        <v>883</v>
      </c>
      <c r="G229" t="s">
        <v>884</v>
      </c>
      <c r="H229" t="s">
        <v>885</v>
      </c>
      <c r="I229">
        <v>19805</v>
      </c>
      <c r="J229">
        <v>3207</v>
      </c>
      <c r="K229" s="1">
        <v>44530</v>
      </c>
      <c r="L229" t="s">
        <v>557</v>
      </c>
      <c r="M229">
        <v>1</v>
      </c>
      <c r="N229" t="s">
        <v>558</v>
      </c>
      <c r="O229">
        <v>4</v>
      </c>
      <c r="P229">
        <v>14.99</v>
      </c>
      <c r="Q229" t="s">
        <v>64</v>
      </c>
      <c r="R229" t="s">
        <v>65</v>
      </c>
      <c r="S229">
        <f t="shared" si="12"/>
        <v>14.99</v>
      </c>
      <c r="T229">
        <f t="shared" si="13"/>
        <v>30</v>
      </c>
      <c r="U229" t="str">
        <f t="shared" si="14"/>
        <v>Nov</v>
      </c>
      <c r="V229">
        <f t="shared" si="15"/>
        <v>2021</v>
      </c>
    </row>
    <row r="230" spans="1:22" x14ac:dyDescent="0.25">
      <c r="A230">
        <v>162</v>
      </c>
      <c r="B230" t="s">
        <v>886</v>
      </c>
      <c r="C230" t="s">
        <v>887</v>
      </c>
      <c r="D230" t="s">
        <v>888</v>
      </c>
      <c r="E230" t="s">
        <v>889</v>
      </c>
      <c r="F230" t="s">
        <v>890</v>
      </c>
      <c r="G230" t="s">
        <v>891</v>
      </c>
      <c r="H230" t="s">
        <v>892</v>
      </c>
      <c r="I230">
        <v>97075</v>
      </c>
      <c r="J230">
        <v>1274</v>
      </c>
      <c r="K230" s="1">
        <v>44103</v>
      </c>
      <c r="L230" t="s">
        <v>871</v>
      </c>
      <c r="M230">
        <v>3</v>
      </c>
      <c r="N230" t="s">
        <v>872</v>
      </c>
      <c r="O230">
        <v>4</v>
      </c>
      <c r="P230">
        <v>19.5</v>
      </c>
      <c r="Q230" t="s">
        <v>64</v>
      </c>
      <c r="R230" t="s">
        <v>65</v>
      </c>
      <c r="S230">
        <f t="shared" si="12"/>
        <v>58.5</v>
      </c>
      <c r="T230">
        <f t="shared" si="13"/>
        <v>29</v>
      </c>
      <c r="U230" t="str">
        <f t="shared" si="14"/>
        <v>Sep</v>
      </c>
      <c r="V230">
        <f t="shared" si="15"/>
        <v>2020</v>
      </c>
    </row>
    <row r="231" spans="1:22" x14ac:dyDescent="0.25">
      <c r="A231">
        <v>163</v>
      </c>
      <c r="B231" t="s">
        <v>893</v>
      </c>
      <c r="C231" t="s">
        <v>894</v>
      </c>
      <c r="D231" t="s">
        <v>895</v>
      </c>
      <c r="E231" t="s">
        <v>896</v>
      </c>
      <c r="F231" t="s">
        <v>897</v>
      </c>
      <c r="G231" t="s">
        <v>898</v>
      </c>
      <c r="H231" t="s">
        <v>899</v>
      </c>
      <c r="I231">
        <v>66205</v>
      </c>
      <c r="J231">
        <v>761</v>
      </c>
      <c r="K231" s="1">
        <v>43991</v>
      </c>
      <c r="L231" t="s">
        <v>60</v>
      </c>
      <c r="M231">
        <v>3</v>
      </c>
      <c r="N231" t="s">
        <v>61</v>
      </c>
      <c r="O231">
        <v>7</v>
      </c>
      <c r="P231">
        <v>37.99</v>
      </c>
      <c r="Q231" t="s">
        <v>27</v>
      </c>
      <c r="R231" t="s">
        <v>28</v>
      </c>
      <c r="S231">
        <f t="shared" si="12"/>
        <v>113.97</v>
      </c>
      <c r="T231">
        <f t="shared" si="13"/>
        <v>9</v>
      </c>
      <c r="U231" t="str">
        <f t="shared" si="14"/>
        <v>Jun</v>
      </c>
      <c r="V231">
        <f t="shared" si="15"/>
        <v>2020</v>
      </c>
    </row>
    <row r="232" spans="1:22" x14ac:dyDescent="0.25">
      <c r="A232">
        <v>163</v>
      </c>
      <c r="B232" t="s">
        <v>893</v>
      </c>
      <c r="C232" t="s">
        <v>894</v>
      </c>
      <c r="D232" t="s">
        <v>895</v>
      </c>
      <c r="E232" t="s">
        <v>896</v>
      </c>
      <c r="F232" t="s">
        <v>897</v>
      </c>
      <c r="G232" t="s">
        <v>898</v>
      </c>
      <c r="H232" t="s">
        <v>899</v>
      </c>
      <c r="I232">
        <v>66205</v>
      </c>
      <c r="J232">
        <v>1282</v>
      </c>
      <c r="K232" s="1">
        <v>44104</v>
      </c>
      <c r="L232" t="s">
        <v>320</v>
      </c>
      <c r="M232">
        <v>3</v>
      </c>
      <c r="N232" t="s">
        <v>321</v>
      </c>
      <c r="O232">
        <v>5</v>
      </c>
      <c r="P232">
        <v>214</v>
      </c>
      <c r="Q232" t="s">
        <v>195</v>
      </c>
      <c r="R232" t="s">
        <v>196</v>
      </c>
      <c r="S232">
        <f t="shared" si="12"/>
        <v>642</v>
      </c>
      <c r="T232">
        <f t="shared" si="13"/>
        <v>30</v>
      </c>
      <c r="U232" t="str">
        <f t="shared" si="14"/>
        <v>Sep</v>
      </c>
      <c r="V232">
        <f t="shared" si="15"/>
        <v>2020</v>
      </c>
    </row>
    <row r="233" spans="1:22" x14ac:dyDescent="0.25">
      <c r="A233">
        <v>164</v>
      </c>
      <c r="B233" t="s">
        <v>900</v>
      </c>
      <c r="C233" t="s">
        <v>901</v>
      </c>
      <c r="D233" t="s">
        <v>902</v>
      </c>
      <c r="E233" t="s">
        <v>903</v>
      </c>
      <c r="F233" t="s">
        <v>904</v>
      </c>
      <c r="G233" t="s">
        <v>905</v>
      </c>
      <c r="H233" t="s">
        <v>483</v>
      </c>
      <c r="I233">
        <v>55423</v>
      </c>
      <c r="J233">
        <v>702</v>
      </c>
      <c r="K233" s="1">
        <v>43980</v>
      </c>
      <c r="L233" t="s">
        <v>444</v>
      </c>
      <c r="M233">
        <v>4</v>
      </c>
      <c r="N233" t="s">
        <v>445</v>
      </c>
      <c r="O233">
        <v>4</v>
      </c>
      <c r="P233">
        <v>17.5</v>
      </c>
      <c r="Q233" t="s">
        <v>64</v>
      </c>
      <c r="R233" t="s">
        <v>65</v>
      </c>
      <c r="S233">
        <f t="shared" si="12"/>
        <v>70</v>
      </c>
      <c r="T233">
        <f t="shared" si="13"/>
        <v>29</v>
      </c>
      <c r="U233" t="str">
        <f t="shared" si="14"/>
        <v>May</v>
      </c>
      <c r="V233">
        <f t="shared" si="15"/>
        <v>2020</v>
      </c>
    </row>
    <row r="234" spans="1:22" x14ac:dyDescent="0.25">
      <c r="A234">
        <v>165</v>
      </c>
      <c r="B234" t="s">
        <v>906</v>
      </c>
      <c r="C234" t="s">
        <v>907</v>
      </c>
      <c r="D234" t="s">
        <v>908</v>
      </c>
      <c r="E234" t="s">
        <v>909</v>
      </c>
      <c r="F234" t="s">
        <v>910</v>
      </c>
      <c r="G234" t="s">
        <v>911</v>
      </c>
      <c r="H234" t="s">
        <v>72</v>
      </c>
      <c r="I234">
        <v>90510</v>
      </c>
      <c r="J234">
        <v>1656</v>
      </c>
      <c r="K234" s="1">
        <v>44188</v>
      </c>
      <c r="L234" t="s">
        <v>320</v>
      </c>
      <c r="M234">
        <v>3</v>
      </c>
      <c r="N234" t="s">
        <v>321</v>
      </c>
      <c r="O234">
        <v>5</v>
      </c>
      <c r="P234">
        <v>214</v>
      </c>
      <c r="Q234" t="s">
        <v>195</v>
      </c>
      <c r="R234" t="s">
        <v>196</v>
      </c>
      <c r="S234">
        <f t="shared" si="12"/>
        <v>642</v>
      </c>
      <c r="T234">
        <f t="shared" si="13"/>
        <v>23</v>
      </c>
      <c r="U234" t="str">
        <f t="shared" si="14"/>
        <v>Dec</v>
      </c>
      <c r="V234">
        <f t="shared" si="15"/>
        <v>2020</v>
      </c>
    </row>
    <row r="235" spans="1:22" x14ac:dyDescent="0.25">
      <c r="A235">
        <v>165</v>
      </c>
      <c r="B235" t="s">
        <v>906</v>
      </c>
      <c r="C235" t="s">
        <v>907</v>
      </c>
      <c r="D235" t="s">
        <v>908</v>
      </c>
      <c r="E235" t="s">
        <v>909</v>
      </c>
      <c r="F235" t="s">
        <v>910</v>
      </c>
      <c r="G235" t="s">
        <v>911</v>
      </c>
      <c r="H235" t="s">
        <v>72</v>
      </c>
      <c r="I235">
        <v>90510</v>
      </c>
      <c r="J235">
        <v>2983</v>
      </c>
      <c r="K235" s="1">
        <v>44478</v>
      </c>
      <c r="L235" t="s">
        <v>522</v>
      </c>
      <c r="M235">
        <v>3</v>
      </c>
      <c r="N235" t="s">
        <v>523</v>
      </c>
      <c r="O235">
        <v>1</v>
      </c>
      <c r="P235">
        <v>8.99</v>
      </c>
      <c r="Q235" t="s">
        <v>31</v>
      </c>
      <c r="R235" t="s">
        <v>32</v>
      </c>
      <c r="S235">
        <f t="shared" si="12"/>
        <v>26.97</v>
      </c>
      <c r="T235">
        <f t="shared" si="13"/>
        <v>9</v>
      </c>
      <c r="U235" t="str">
        <f t="shared" si="14"/>
        <v>Oct</v>
      </c>
      <c r="V235">
        <f t="shared" si="15"/>
        <v>2021</v>
      </c>
    </row>
    <row r="236" spans="1:22" x14ac:dyDescent="0.25">
      <c r="A236">
        <v>169</v>
      </c>
      <c r="B236" t="s">
        <v>912</v>
      </c>
      <c r="C236" t="s">
        <v>913</v>
      </c>
      <c r="D236" t="s">
        <v>914</v>
      </c>
      <c r="E236" t="s">
        <v>915</v>
      </c>
      <c r="F236" t="s">
        <v>916</v>
      </c>
      <c r="G236" t="s">
        <v>884</v>
      </c>
      <c r="H236" t="s">
        <v>885</v>
      </c>
      <c r="I236">
        <v>19897</v>
      </c>
      <c r="J236">
        <v>1027</v>
      </c>
      <c r="K236" s="1">
        <v>44051</v>
      </c>
      <c r="L236" t="s">
        <v>29</v>
      </c>
      <c r="M236">
        <v>5</v>
      </c>
      <c r="N236" t="s">
        <v>30</v>
      </c>
      <c r="O236">
        <v>1</v>
      </c>
      <c r="P236">
        <v>8.99</v>
      </c>
      <c r="Q236" t="s">
        <v>31</v>
      </c>
      <c r="R236" t="s">
        <v>32</v>
      </c>
      <c r="S236">
        <f t="shared" si="12"/>
        <v>44.95</v>
      </c>
      <c r="T236">
        <f t="shared" si="13"/>
        <v>8</v>
      </c>
      <c r="U236" t="str">
        <f t="shared" si="14"/>
        <v>Aug</v>
      </c>
      <c r="V236">
        <f t="shared" si="15"/>
        <v>2020</v>
      </c>
    </row>
    <row r="237" spans="1:22" x14ac:dyDescent="0.25">
      <c r="A237">
        <v>169</v>
      </c>
      <c r="B237" t="s">
        <v>912</v>
      </c>
      <c r="C237" t="s">
        <v>913</v>
      </c>
      <c r="D237" t="s">
        <v>914</v>
      </c>
      <c r="E237" t="s">
        <v>915</v>
      </c>
      <c r="F237" t="s">
        <v>916</v>
      </c>
      <c r="G237" t="s">
        <v>884</v>
      </c>
      <c r="H237" t="s">
        <v>885</v>
      </c>
      <c r="I237">
        <v>19897</v>
      </c>
      <c r="J237">
        <v>1284</v>
      </c>
      <c r="K237" s="1">
        <v>44105</v>
      </c>
      <c r="L237" t="s">
        <v>193</v>
      </c>
      <c r="M237">
        <v>4</v>
      </c>
      <c r="N237" t="s">
        <v>194</v>
      </c>
      <c r="O237">
        <v>5</v>
      </c>
      <c r="P237">
        <v>245</v>
      </c>
      <c r="Q237" t="s">
        <v>195</v>
      </c>
      <c r="R237" t="s">
        <v>196</v>
      </c>
      <c r="S237">
        <f t="shared" si="12"/>
        <v>980</v>
      </c>
      <c r="T237">
        <f t="shared" si="13"/>
        <v>1</v>
      </c>
      <c r="U237" t="str">
        <f t="shared" si="14"/>
        <v>Oct</v>
      </c>
      <c r="V237">
        <f t="shared" si="15"/>
        <v>2020</v>
      </c>
    </row>
    <row r="238" spans="1:22" x14ac:dyDescent="0.25">
      <c r="A238">
        <v>170</v>
      </c>
      <c r="B238" t="s">
        <v>917</v>
      </c>
      <c r="C238" t="s">
        <v>918</v>
      </c>
      <c r="D238" t="s">
        <v>919</v>
      </c>
      <c r="E238" t="s">
        <v>920</v>
      </c>
      <c r="F238" t="s">
        <v>921</v>
      </c>
      <c r="G238" t="s">
        <v>922</v>
      </c>
      <c r="H238" t="s">
        <v>161</v>
      </c>
      <c r="I238">
        <v>21239</v>
      </c>
      <c r="J238">
        <v>405</v>
      </c>
      <c r="K238" s="1">
        <v>43916</v>
      </c>
      <c r="L238" t="s">
        <v>243</v>
      </c>
      <c r="M238">
        <v>5</v>
      </c>
      <c r="N238" t="s">
        <v>244</v>
      </c>
      <c r="O238">
        <v>2</v>
      </c>
      <c r="P238">
        <v>69</v>
      </c>
      <c r="Q238" t="s">
        <v>77</v>
      </c>
      <c r="R238" t="s">
        <v>78</v>
      </c>
      <c r="S238">
        <f t="shared" si="12"/>
        <v>345</v>
      </c>
      <c r="T238">
        <f t="shared" si="13"/>
        <v>26</v>
      </c>
      <c r="U238" t="str">
        <f t="shared" si="14"/>
        <v>Mar</v>
      </c>
      <c r="V238">
        <f t="shared" si="15"/>
        <v>2020</v>
      </c>
    </row>
    <row r="239" spans="1:22" x14ac:dyDescent="0.25">
      <c r="A239">
        <v>170</v>
      </c>
      <c r="B239" t="s">
        <v>917</v>
      </c>
      <c r="C239" t="s">
        <v>918</v>
      </c>
      <c r="D239" t="s">
        <v>919</v>
      </c>
      <c r="E239" t="s">
        <v>920</v>
      </c>
      <c r="F239" t="s">
        <v>921</v>
      </c>
      <c r="G239" t="s">
        <v>922</v>
      </c>
      <c r="H239" t="s">
        <v>161</v>
      </c>
      <c r="I239">
        <v>21239</v>
      </c>
      <c r="J239">
        <v>1871</v>
      </c>
      <c r="K239" s="1">
        <v>44233</v>
      </c>
      <c r="L239" t="s">
        <v>140</v>
      </c>
      <c r="M239">
        <v>2</v>
      </c>
      <c r="N239" t="s">
        <v>141</v>
      </c>
      <c r="O239">
        <v>4</v>
      </c>
      <c r="P239">
        <v>23.99</v>
      </c>
      <c r="Q239" t="s">
        <v>64</v>
      </c>
      <c r="R239" t="s">
        <v>65</v>
      </c>
      <c r="S239">
        <f t="shared" si="12"/>
        <v>47.98</v>
      </c>
      <c r="T239">
        <f t="shared" si="13"/>
        <v>6</v>
      </c>
      <c r="U239" t="str">
        <f t="shared" si="14"/>
        <v>Feb</v>
      </c>
      <c r="V239">
        <f t="shared" si="15"/>
        <v>2021</v>
      </c>
    </row>
    <row r="240" spans="1:22" x14ac:dyDescent="0.25">
      <c r="A240">
        <v>170</v>
      </c>
      <c r="B240" t="s">
        <v>917</v>
      </c>
      <c r="C240" t="s">
        <v>918</v>
      </c>
      <c r="D240" t="s">
        <v>919</v>
      </c>
      <c r="E240" t="s">
        <v>920</v>
      </c>
      <c r="F240" t="s">
        <v>921</v>
      </c>
      <c r="G240" t="s">
        <v>922</v>
      </c>
      <c r="H240" t="s">
        <v>161</v>
      </c>
      <c r="I240">
        <v>21239</v>
      </c>
      <c r="J240">
        <v>3299</v>
      </c>
      <c r="K240" s="1">
        <v>44552</v>
      </c>
      <c r="L240" t="s">
        <v>73</v>
      </c>
      <c r="M240">
        <v>5</v>
      </c>
      <c r="N240" t="s">
        <v>74</v>
      </c>
      <c r="O240">
        <v>1</v>
      </c>
      <c r="P240">
        <v>12</v>
      </c>
      <c r="Q240" t="s">
        <v>31</v>
      </c>
      <c r="R240" t="s">
        <v>32</v>
      </c>
      <c r="S240">
        <f t="shared" si="12"/>
        <v>60</v>
      </c>
      <c r="T240">
        <f t="shared" si="13"/>
        <v>22</v>
      </c>
      <c r="U240" t="str">
        <f t="shared" si="14"/>
        <v>Dec</v>
      </c>
      <c r="V240">
        <f t="shared" si="15"/>
        <v>2021</v>
      </c>
    </row>
    <row r="241" spans="1:22" x14ac:dyDescent="0.25">
      <c r="A241">
        <v>172</v>
      </c>
      <c r="B241" t="s">
        <v>923</v>
      </c>
      <c r="C241" t="s">
        <v>924</v>
      </c>
      <c r="D241" t="s">
        <v>925</v>
      </c>
      <c r="E241" t="s">
        <v>926</v>
      </c>
      <c r="F241" t="s">
        <v>927</v>
      </c>
      <c r="G241" t="s">
        <v>23</v>
      </c>
      <c r="H241" t="s">
        <v>24</v>
      </c>
      <c r="I241">
        <v>20073</v>
      </c>
      <c r="J241">
        <v>2151</v>
      </c>
      <c r="K241" s="1">
        <v>44294</v>
      </c>
      <c r="L241" t="s">
        <v>928</v>
      </c>
      <c r="M241">
        <v>3</v>
      </c>
      <c r="N241" t="s">
        <v>929</v>
      </c>
      <c r="O241">
        <v>2</v>
      </c>
      <c r="P241">
        <v>89</v>
      </c>
      <c r="Q241" t="s">
        <v>77</v>
      </c>
      <c r="R241" t="s">
        <v>78</v>
      </c>
      <c r="S241">
        <f t="shared" si="12"/>
        <v>267</v>
      </c>
      <c r="T241">
        <f t="shared" si="13"/>
        <v>8</v>
      </c>
      <c r="U241" t="str">
        <f t="shared" si="14"/>
        <v>Apr</v>
      </c>
      <c r="V241">
        <f t="shared" si="15"/>
        <v>2021</v>
      </c>
    </row>
    <row r="242" spans="1:22" x14ac:dyDescent="0.25">
      <c r="A242">
        <v>172</v>
      </c>
      <c r="B242" t="s">
        <v>923</v>
      </c>
      <c r="C242" t="s">
        <v>924</v>
      </c>
      <c r="D242" t="s">
        <v>925</v>
      </c>
      <c r="E242" t="s">
        <v>926</v>
      </c>
      <c r="F242" t="s">
        <v>927</v>
      </c>
      <c r="G242" t="s">
        <v>23</v>
      </c>
      <c r="H242" t="s">
        <v>24</v>
      </c>
      <c r="I242">
        <v>20073</v>
      </c>
      <c r="J242">
        <v>2833</v>
      </c>
      <c r="K242" s="1">
        <v>44439</v>
      </c>
      <c r="L242" t="s">
        <v>576</v>
      </c>
      <c r="M242">
        <v>3</v>
      </c>
      <c r="N242" t="s">
        <v>577</v>
      </c>
      <c r="O242">
        <v>4</v>
      </c>
      <c r="P242">
        <v>14.99</v>
      </c>
      <c r="Q242" t="s">
        <v>64</v>
      </c>
      <c r="R242" t="s">
        <v>65</v>
      </c>
      <c r="S242">
        <f t="shared" si="12"/>
        <v>44.97</v>
      </c>
      <c r="T242">
        <f t="shared" si="13"/>
        <v>31</v>
      </c>
      <c r="U242" t="str">
        <f t="shared" si="14"/>
        <v>Aug</v>
      </c>
      <c r="V242">
        <f t="shared" si="15"/>
        <v>2021</v>
      </c>
    </row>
    <row r="243" spans="1:22" x14ac:dyDescent="0.25">
      <c r="A243">
        <v>173</v>
      </c>
      <c r="B243" t="s">
        <v>930</v>
      </c>
      <c r="C243" t="s">
        <v>931</v>
      </c>
      <c r="D243" t="s">
        <v>932</v>
      </c>
      <c r="E243" t="s">
        <v>933</v>
      </c>
      <c r="F243" t="s">
        <v>934</v>
      </c>
      <c r="G243" t="s">
        <v>935</v>
      </c>
      <c r="H243" t="s">
        <v>150</v>
      </c>
      <c r="I243">
        <v>34479</v>
      </c>
      <c r="J243">
        <v>401</v>
      </c>
      <c r="K243" s="1">
        <v>43914</v>
      </c>
      <c r="L243" t="s">
        <v>583</v>
      </c>
      <c r="M243">
        <v>3</v>
      </c>
      <c r="N243" t="s">
        <v>584</v>
      </c>
      <c r="O243">
        <v>2</v>
      </c>
      <c r="P243">
        <v>58.95</v>
      </c>
      <c r="Q243" t="s">
        <v>77</v>
      </c>
      <c r="R243" t="s">
        <v>78</v>
      </c>
      <c r="S243">
        <f t="shared" si="12"/>
        <v>176.85000000000002</v>
      </c>
      <c r="T243">
        <f t="shared" si="13"/>
        <v>24</v>
      </c>
      <c r="U243" t="str">
        <f t="shared" si="14"/>
        <v>Mar</v>
      </c>
      <c r="V243">
        <f t="shared" si="15"/>
        <v>2020</v>
      </c>
    </row>
    <row r="244" spans="1:22" x14ac:dyDescent="0.25">
      <c r="A244">
        <v>174</v>
      </c>
      <c r="B244" t="s">
        <v>936</v>
      </c>
      <c r="C244" t="s">
        <v>937</v>
      </c>
      <c r="D244" t="s">
        <v>938</v>
      </c>
      <c r="E244" t="s">
        <v>939</v>
      </c>
      <c r="F244" t="s">
        <v>940</v>
      </c>
      <c r="G244" t="s">
        <v>941</v>
      </c>
      <c r="H244" t="s">
        <v>899</v>
      </c>
      <c r="I244">
        <v>66629</v>
      </c>
      <c r="J244">
        <v>2001</v>
      </c>
      <c r="K244" s="1">
        <v>44259</v>
      </c>
      <c r="L244" t="s">
        <v>266</v>
      </c>
      <c r="M244">
        <v>4</v>
      </c>
      <c r="N244" t="s">
        <v>267</v>
      </c>
      <c r="O244">
        <v>4</v>
      </c>
      <c r="P244">
        <v>14.99</v>
      </c>
      <c r="Q244" t="s">
        <v>64</v>
      </c>
      <c r="R244" t="s">
        <v>65</v>
      </c>
      <c r="S244">
        <f t="shared" si="12"/>
        <v>59.96</v>
      </c>
      <c r="T244">
        <f t="shared" si="13"/>
        <v>4</v>
      </c>
      <c r="U244" t="str">
        <f t="shared" si="14"/>
        <v>Mar</v>
      </c>
      <c r="V244">
        <f t="shared" si="15"/>
        <v>2021</v>
      </c>
    </row>
    <row r="245" spans="1:22" x14ac:dyDescent="0.25">
      <c r="A245">
        <v>175</v>
      </c>
      <c r="B245" t="s">
        <v>942</v>
      </c>
      <c r="C245" t="s">
        <v>943</v>
      </c>
      <c r="D245" t="s">
        <v>944</v>
      </c>
      <c r="E245" t="s">
        <v>945</v>
      </c>
      <c r="F245" t="s">
        <v>946</v>
      </c>
      <c r="G245" t="s">
        <v>947</v>
      </c>
      <c r="H245" t="s">
        <v>48</v>
      </c>
      <c r="I245">
        <v>30061</v>
      </c>
      <c r="J245">
        <v>2756</v>
      </c>
      <c r="K245" s="1">
        <v>44421</v>
      </c>
      <c r="L245" t="s">
        <v>60</v>
      </c>
      <c r="M245">
        <v>3</v>
      </c>
      <c r="N245" t="s">
        <v>61</v>
      </c>
      <c r="O245">
        <v>7</v>
      </c>
      <c r="P245">
        <v>37.99</v>
      </c>
      <c r="Q245" t="s">
        <v>27</v>
      </c>
      <c r="R245" t="s">
        <v>28</v>
      </c>
      <c r="S245">
        <f t="shared" si="12"/>
        <v>113.97</v>
      </c>
      <c r="T245">
        <f t="shared" si="13"/>
        <v>13</v>
      </c>
      <c r="U245" t="str">
        <f t="shared" si="14"/>
        <v>Aug</v>
      </c>
      <c r="V245">
        <f t="shared" si="15"/>
        <v>2021</v>
      </c>
    </row>
    <row r="246" spans="1:22" x14ac:dyDescent="0.25">
      <c r="A246">
        <v>176</v>
      </c>
      <c r="B246" t="s">
        <v>948</v>
      </c>
      <c r="C246" t="s">
        <v>949</v>
      </c>
      <c r="D246" t="s">
        <v>950</v>
      </c>
      <c r="E246" t="s">
        <v>951</v>
      </c>
      <c r="F246" t="s">
        <v>952</v>
      </c>
      <c r="G246" t="s">
        <v>564</v>
      </c>
      <c r="H246" t="s">
        <v>565</v>
      </c>
      <c r="I246">
        <v>36641</v>
      </c>
      <c r="J246">
        <v>2976</v>
      </c>
      <c r="K246" s="1">
        <v>44475</v>
      </c>
      <c r="L246" t="s">
        <v>404</v>
      </c>
      <c r="M246">
        <v>1</v>
      </c>
      <c r="N246" t="s">
        <v>405</v>
      </c>
      <c r="O246">
        <v>7</v>
      </c>
      <c r="P246">
        <v>28.99</v>
      </c>
      <c r="Q246" t="s">
        <v>27</v>
      </c>
      <c r="R246" t="s">
        <v>28</v>
      </c>
      <c r="S246">
        <f t="shared" si="12"/>
        <v>28.99</v>
      </c>
      <c r="T246">
        <f t="shared" si="13"/>
        <v>6</v>
      </c>
      <c r="U246" t="str">
        <f t="shared" si="14"/>
        <v>Oct</v>
      </c>
      <c r="V246">
        <f t="shared" si="15"/>
        <v>2021</v>
      </c>
    </row>
    <row r="247" spans="1:22" x14ac:dyDescent="0.25">
      <c r="A247">
        <v>177</v>
      </c>
      <c r="B247" t="s">
        <v>953</v>
      </c>
      <c r="C247" t="s">
        <v>954</v>
      </c>
      <c r="D247" t="s">
        <v>955</v>
      </c>
      <c r="E247" t="s">
        <v>956</v>
      </c>
      <c r="F247" t="s">
        <v>957</v>
      </c>
      <c r="G247" t="s">
        <v>958</v>
      </c>
      <c r="H247" t="s">
        <v>256</v>
      </c>
      <c r="I247">
        <v>70894</v>
      </c>
      <c r="J247">
        <v>2877</v>
      </c>
      <c r="K247" s="1">
        <v>44448</v>
      </c>
      <c r="L247" t="s">
        <v>503</v>
      </c>
      <c r="M247">
        <v>4</v>
      </c>
      <c r="N247" t="s">
        <v>504</v>
      </c>
      <c r="O247">
        <v>4</v>
      </c>
      <c r="P247">
        <v>16.75</v>
      </c>
      <c r="Q247" t="s">
        <v>64</v>
      </c>
      <c r="R247" t="s">
        <v>65</v>
      </c>
      <c r="S247">
        <f t="shared" si="12"/>
        <v>67</v>
      </c>
      <c r="T247">
        <f t="shared" si="13"/>
        <v>9</v>
      </c>
      <c r="U247" t="str">
        <f t="shared" si="14"/>
        <v>Sep</v>
      </c>
      <c r="V247">
        <f t="shared" si="15"/>
        <v>2021</v>
      </c>
    </row>
    <row r="248" spans="1:22" x14ac:dyDescent="0.25">
      <c r="A248">
        <v>179</v>
      </c>
      <c r="B248" t="s">
        <v>959</v>
      </c>
      <c r="C248" t="s">
        <v>960</v>
      </c>
      <c r="D248" t="s">
        <v>961</v>
      </c>
      <c r="E248" t="s">
        <v>962</v>
      </c>
      <c r="F248" t="s">
        <v>963</v>
      </c>
      <c r="G248" t="s">
        <v>964</v>
      </c>
      <c r="H248" t="s">
        <v>150</v>
      </c>
      <c r="I248">
        <v>33416</v>
      </c>
      <c r="J248">
        <v>14</v>
      </c>
      <c r="K248" s="1">
        <v>43832</v>
      </c>
      <c r="L248" t="s">
        <v>73</v>
      </c>
      <c r="M248">
        <v>2</v>
      </c>
      <c r="N248" t="s">
        <v>74</v>
      </c>
      <c r="O248">
        <v>1</v>
      </c>
      <c r="P248">
        <v>12</v>
      </c>
      <c r="Q248" t="s">
        <v>31</v>
      </c>
      <c r="R248" t="s">
        <v>32</v>
      </c>
      <c r="S248">
        <f t="shared" si="12"/>
        <v>24</v>
      </c>
      <c r="T248">
        <f t="shared" si="13"/>
        <v>2</v>
      </c>
      <c r="U248" t="str">
        <f t="shared" si="14"/>
        <v>Jan</v>
      </c>
      <c r="V248">
        <f t="shared" si="15"/>
        <v>2020</v>
      </c>
    </row>
    <row r="249" spans="1:22" x14ac:dyDescent="0.25">
      <c r="A249">
        <v>179</v>
      </c>
      <c r="B249" t="s">
        <v>959</v>
      </c>
      <c r="C249" t="s">
        <v>960</v>
      </c>
      <c r="D249" t="s">
        <v>961</v>
      </c>
      <c r="E249" t="s">
        <v>962</v>
      </c>
      <c r="F249" t="s">
        <v>963</v>
      </c>
      <c r="G249" t="s">
        <v>964</v>
      </c>
      <c r="H249" t="s">
        <v>150</v>
      </c>
      <c r="I249">
        <v>33416</v>
      </c>
      <c r="J249">
        <v>1368</v>
      </c>
      <c r="K249" s="1">
        <v>44122</v>
      </c>
      <c r="L249" t="s">
        <v>348</v>
      </c>
      <c r="M249">
        <v>5</v>
      </c>
      <c r="N249" t="s">
        <v>349</v>
      </c>
      <c r="O249">
        <v>2</v>
      </c>
      <c r="P249">
        <v>129.94999999999999</v>
      </c>
      <c r="Q249" t="s">
        <v>77</v>
      </c>
      <c r="R249" t="s">
        <v>78</v>
      </c>
      <c r="S249">
        <f t="shared" si="12"/>
        <v>649.75</v>
      </c>
      <c r="T249">
        <f t="shared" si="13"/>
        <v>18</v>
      </c>
      <c r="U249" t="str">
        <f t="shared" si="14"/>
        <v>Oct</v>
      </c>
      <c r="V249">
        <f t="shared" si="15"/>
        <v>2020</v>
      </c>
    </row>
    <row r="250" spans="1:22" x14ac:dyDescent="0.25">
      <c r="A250">
        <v>179</v>
      </c>
      <c r="B250" t="s">
        <v>959</v>
      </c>
      <c r="C250" t="s">
        <v>960</v>
      </c>
      <c r="D250" t="s">
        <v>961</v>
      </c>
      <c r="E250" t="s">
        <v>962</v>
      </c>
      <c r="F250" t="s">
        <v>963</v>
      </c>
      <c r="G250" t="s">
        <v>964</v>
      </c>
      <c r="H250" t="s">
        <v>150</v>
      </c>
      <c r="I250">
        <v>33416</v>
      </c>
      <c r="J250">
        <v>1949</v>
      </c>
      <c r="K250" s="1">
        <v>44249</v>
      </c>
      <c r="L250" t="s">
        <v>266</v>
      </c>
      <c r="M250">
        <v>3</v>
      </c>
      <c r="N250" t="s">
        <v>267</v>
      </c>
      <c r="O250">
        <v>4</v>
      </c>
      <c r="P250">
        <v>14.99</v>
      </c>
      <c r="Q250" t="s">
        <v>64</v>
      </c>
      <c r="R250" t="s">
        <v>65</v>
      </c>
      <c r="S250">
        <f t="shared" si="12"/>
        <v>44.97</v>
      </c>
      <c r="T250">
        <f t="shared" si="13"/>
        <v>22</v>
      </c>
      <c r="U250" t="str">
        <f t="shared" si="14"/>
        <v>Feb</v>
      </c>
      <c r="V250">
        <f t="shared" si="15"/>
        <v>2021</v>
      </c>
    </row>
    <row r="251" spans="1:22" x14ac:dyDescent="0.25">
      <c r="A251">
        <v>180</v>
      </c>
      <c r="B251" t="s">
        <v>965</v>
      </c>
      <c r="C251" t="s">
        <v>966</v>
      </c>
      <c r="D251" t="s">
        <v>967</v>
      </c>
      <c r="E251" t="s">
        <v>968</v>
      </c>
      <c r="F251" t="s">
        <v>969</v>
      </c>
      <c r="G251" t="s">
        <v>970</v>
      </c>
      <c r="H251" t="s">
        <v>59</v>
      </c>
      <c r="I251">
        <v>79491</v>
      </c>
      <c r="J251">
        <v>1615</v>
      </c>
      <c r="K251" s="1">
        <v>44178</v>
      </c>
      <c r="L251" t="s">
        <v>266</v>
      </c>
      <c r="M251">
        <v>4</v>
      </c>
      <c r="N251" t="s">
        <v>267</v>
      </c>
      <c r="O251">
        <v>4</v>
      </c>
      <c r="P251">
        <v>14.99</v>
      </c>
      <c r="Q251" t="s">
        <v>64</v>
      </c>
      <c r="R251" t="s">
        <v>65</v>
      </c>
      <c r="S251">
        <f t="shared" si="12"/>
        <v>59.96</v>
      </c>
      <c r="T251">
        <f t="shared" si="13"/>
        <v>13</v>
      </c>
      <c r="U251" t="str">
        <f t="shared" si="14"/>
        <v>Dec</v>
      </c>
      <c r="V251">
        <f t="shared" si="15"/>
        <v>2020</v>
      </c>
    </row>
    <row r="252" spans="1:22" x14ac:dyDescent="0.25">
      <c r="A252">
        <v>180</v>
      </c>
      <c r="B252" t="s">
        <v>965</v>
      </c>
      <c r="C252" t="s">
        <v>966</v>
      </c>
      <c r="D252" t="s">
        <v>967</v>
      </c>
      <c r="E252" t="s">
        <v>968</v>
      </c>
      <c r="F252" t="s">
        <v>969</v>
      </c>
      <c r="G252" t="s">
        <v>970</v>
      </c>
      <c r="H252" t="s">
        <v>59</v>
      </c>
      <c r="I252">
        <v>79491</v>
      </c>
      <c r="J252">
        <v>1934</v>
      </c>
      <c r="K252" s="1">
        <v>44244</v>
      </c>
      <c r="L252" t="s">
        <v>49</v>
      </c>
      <c r="M252">
        <v>4</v>
      </c>
      <c r="N252" t="s">
        <v>50</v>
      </c>
      <c r="O252">
        <v>6</v>
      </c>
      <c r="P252">
        <v>684</v>
      </c>
      <c r="Q252" t="s">
        <v>51</v>
      </c>
      <c r="R252" t="s">
        <v>52</v>
      </c>
      <c r="S252">
        <f t="shared" si="12"/>
        <v>2736</v>
      </c>
      <c r="T252">
        <f t="shared" si="13"/>
        <v>17</v>
      </c>
      <c r="U252" t="str">
        <f t="shared" si="14"/>
        <v>Feb</v>
      </c>
      <c r="V252">
        <f t="shared" si="15"/>
        <v>2021</v>
      </c>
    </row>
    <row r="253" spans="1:22" x14ac:dyDescent="0.25">
      <c r="A253">
        <v>180</v>
      </c>
      <c r="B253" t="s">
        <v>965</v>
      </c>
      <c r="C253" t="s">
        <v>966</v>
      </c>
      <c r="D253" t="s">
        <v>967</v>
      </c>
      <c r="E253" t="s">
        <v>968</v>
      </c>
      <c r="F253" t="s">
        <v>969</v>
      </c>
      <c r="G253" t="s">
        <v>970</v>
      </c>
      <c r="H253" t="s">
        <v>59</v>
      </c>
      <c r="I253">
        <v>79491</v>
      </c>
      <c r="J253">
        <v>2781</v>
      </c>
      <c r="K253" s="1">
        <v>44428</v>
      </c>
      <c r="L253" t="s">
        <v>971</v>
      </c>
      <c r="M253">
        <v>3</v>
      </c>
      <c r="N253" t="s">
        <v>972</v>
      </c>
      <c r="O253">
        <v>7</v>
      </c>
      <c r="P253">
        <v>42.99</v>
      </c>
      <c r="Q253" t="s">
        <v>27</v>
      </c>
      <c r="R253" t="s">
        <v>28</v>
      </c>
      <c r="S253">
        <f t="shared" si="12"/>
        <v>128.97</v>
      </c>
      <c r="T253">
        <f t="shared" si="13"/>
        <v>20</v>
      </c>
      <c r="U253" t="str">
        <f t="shared" si="14"/>
        <v>Aug</v>
      </c>
      <c r="V253">
        <f t="shared" si="15"/>
        <v>2021</v>
      </c>
    </row>
    <row r="254" spans="1:22" x14ac:dyDescent="0.25">
      <c r="A254">
        <v>181</v>
      </c>
      <c r="B254" t="s">
        <v>973</v>
      </c>
      <c r="C254" t="s">
        <v>974</v>
      </c>
      <c r="D254" t="s">
        <v>975</v>
      </c>
      <c r="E254" t="s">
        <v>976</v>
      </c>
      <c r="F254" t="s">
        <v>977</v>
      </c>
      <c r="G254" t="s">
        <v>978</v>
      </c>
      <c r="H254" t="s">
        <v>380</v>
      </c>
      <c r="I254">
        <v>48107</v>
      </c>
      <c r="J254">
        <v>790</v>
      </c>
      <c r="K254" s="1">
        <v>43999</v>
      </c>
      <c r="L254" t="s">
        <v>979</v>
      </c>
      <c r="M254">
        <v>4</v>
      </c>
      <c r="N254" t="s">
        <v>980</v>
      </c>
      <c r="O254">
        <v>4</v>
      </c>
      <c r="P254">
        <v>19.989999999999998</v>
      </c>
      <c r="Q254" t="s">
        <v>64</v>
      </c>
      <c r="R254" t="s">
        <v>65</v>
      </c>
      <c r="S254">
        <f t="shared" si="12"/>
        <v>79.959999999999994</v>
      </c>
      <c r="T254">
        <f t="shared" si="13"/>
        <v>17</v>
      </c>
      <c r="U254" t="str">
        <f t="shared" si="14"/>
        <v>Jun</v>
      </c>
      <c r="V254">
        <f t="shared" si="15"/>
        <v>2020</v>
      </c>
    </row>
    <row r="255" spans="1:22" x14ac:dyDescent="0.25">
      <c r="A255">
        <v>181</v>
      </c>
      <c r="B255" t="s">
        <v>973</v>
      </c>
      <c r="C255" t="s">
        <v>974</v>
      </c>
      <c r="D255" t="s">
        <v>975</v>
      </c>
      <c r="E255" t="s">
        <v>976</v>
      </c>
      <c r="F255" t="s">
        <v>977</v>
      </c>
      <c r="G255" t="s">
        <v>978</v>
      </c>
      <c r="H255" t="s">
        <v>380</v>
      </c>
      <c r="I255">
        <v>48107</v>
      </c>
      <c r="J255">
        <v>1015</v>
      </c>
      <c r="K255" s="1">
        <v>44049</v>
      </c>
      <c r="L255" t="s">
        <v>654</v>
      </c>
      <c r="M255">
        <v>5</v>
      </c>
      <c r="N255" t="s">
        <v>655</v>
      </c>
      <c r="O255">
        <v>4</v>
      </c>
      <c r="P255">
        <v>16.989999999999998</v>
      </c>
      <c r="Q255" t="s">
        <v>64</v>
      </c>
      <c r="R255" t="s">
        <v>65</v>
      </c>
      <c r="S255">
        <f t="shared" si="12"/>
        <v>84.949999999999989</v>
      </c>
      <c r="T255">
        <f t="shared" si="13"/>
        <v>6</v>
      </c>
      <c r="U255" t="str">
        <f t="shared" si="14"/>
        <v>Aug</v>
      </c>
      <c r="V255">
        <f t="shared" si="15"/>
        <v>2020</v>
      </c>
    </row>
    <row r="256" spans="1:22" x14ac:dyDescent="0.25">
      <c r="A256">
        <v>183</v>
      </c>
      <c r="B256" t="s">
        <v>981</v>
      </c>
      <c r="C256" t="s">
        <v>982</v>
      </c>
      <c r="D256" t="s">
        <v>983</v>
      </c>
      <c r="E256" t="s">
        <v>984</v>
      </c>
      <c r="F256" t="s">
        <v>985</v>
      </c>
      <c r="G256" t="s">
        <v>302</v>
      </c>
      <c r="H256" t="s">
        <v>303</v>
      </c>
      <c r="I256">
        <v>43220</v>
      </c>
      <c r="J256">
        <v>320</v>
      </c>
      <c r="K256" s="1">
        <v>43894</v>
      </c>
      <c r="L256" t="s">
        <v>576</v>
      </c>
      <c r="M256">
        <v>5</v>
      </c>
      <c r="N256" t="s">
        <v>577</v>
      </c>
      <c r="O256">
        <v>4</v>
      </c>
      <c r="P256">
        <v>14.99</v>
      </c>
      <c r="Q256" t="s">
        <v>64</v>
      </c>
      <c r="R256" t="s">
        <v>65</v>
      </c>
      <c r="S256">
        <f t="shared" si="12"/>
        <v>74.95</v>
      </c>
      <c r="T256">
        <f t="shared" si="13"/>
        <v>4</v>
      </c>
      <c r="U256" t="str">
        <f t="shared" si="14"/>
        <v>Mar</v>
      </c>
      <c r="V256">
        <f t="shared" si="15"/>
        <v>2020</v>
      </c>
    </row>
    <row r="257" spans="1:22" x14ac:dyDescent="0.25">
      <c r="A257">
        <v>184</v>
      </c>
      <c r="B257" t="s">
        <v>986</v>
      </c>
      <c r="C257" t="s">
        <v>987</v>
      </c>
      <c r="D257" t="s">
        <v>988</v>
      </c>
      <c r="E257" t="s">
        <v>989</v>
      </c>
      <c r="F257" t="s">
        <v>990</v>
      </c>
      <c r="G257" t="s">
        <v>991</v>
      </c>
      <c r="H257" t="s">
        <v>483</v>
      </c>
      <c r="I257">
        <v>55572</v>
      </c>
      <c r="J257">
        <v>944</v>
      </c>
      <c r="K257" s="1">
        <v>44032</v>
      </c>
      <c r="L257" t="s">
        <v>60</v>
      </c>
      <c r="M257">
        <v>4</v>
      </c>
      <c r="N257" t="s">
        <v>61</v>
      </c>
      <c r="O257">
        <v>7</v>
      </c>
      <c r="P257">
        <v>37.99</v>
      </c>
      <c r="Q257" t="s">
        <v>27</v>
      </c>
      <c r="R257" t="s">
        <v>28</v>
      </c>
      <c r="S257">
        <f t="shared" si="12"/>
        <v>151.96</v>
      </c>
      <c r="T257">
        <f t="shared" si="13"/>
        <v>20</v>
      </c>
      <c r="U257" t="str">
        <f t="shared" si="14"/>
        <v>Jul</v>
      </c>
      <c r="V257">
        <f t="shared" si="15"/>
        <v>2020</v>
      </c>
    </row>
    <row r="258" spans="1:22" x14ac:dyDescent="0.25">
      <c r="A258">
        <v>184</v>
      </c>
      <c r="B258" t="s">
        <v>986</v>
      </c>
      <c r="C258" t="s">
        <v>987</v>
      </c>
      <c r="D258" t="s">
        <v>988</v>
      </c>
      <c r="E258" t="s">
        <v>989</v>
      </c>
      <c r="F258" t="s">
        <v>990</v>
      </c>
      <c r="G258" t="s">
        <v>991</v>
      </c>
      <c r="H258" t="s">
        <v>483</v>
      </c>
      <c r="I258">
        <v>55572</v>
      </c>
      <c r="J258">
        <v>1445</v>
      </c>
      <c r="K258" s="1">
        <v>44138</v>
      </c>
      <c r="L258" t="s">
        <v>295</v>
      </c>
      <c r="M258">
        <v>4</v>
      </c>
      <c r="N258" t="s">
        <v>296</v>
      </c>
      <c r="O258">
        <v>1</v>
      </c>
      <c r="P258">
        <v>9.99</v>
      </c>
      <c r="Q258" t="s">
        <v>31</v>
      </c>
      <c r="R258" t="s">
        <v>32</v>
      </c>
      <c r="S258">
        <f t="shared" si="12"/>
        <v>39.96</v>
      </c>
      <c r="T258">
        <f t="shared" si="13"/>
        <v>3</v>
      </c>
      <c r="U258" t="str">
        <f t="shared" si="14"/>
        <v>Nov</v>
      </c>
      <c r="V258">
        <f t="shared" si="15"/>
        <v>2020</v>
      </c>
    </row>
    <row r="259" spans="1:22" x14ac:dyDescent="0.25">
      <c r="A259">
        <v>184</v>
      </c>
      <c r="B259" t="s">
        <v>986</v>
      </c>
      <c r="C259" t="s">
        <v>987</v>
      </c>
      <c r="D259" t="s">
        <v>988</v>
      </c>
      <c r="E259" t="s">
        <v>989</v>
      </c>
      <c r="F259" t="s">
        <v>990</v>
      </c>
      <c r="G259" t="s">
        <v>991</v>
      </c>
      <c r="H259" t="s">
        <v>483</v>
      </c>
      <c r="I259">
        <v>55572</v>
      </c>
      <c r="J259">
        <v>1981</v>
      </c>
      <c r="K259" s="1">
        <v>44255</v>
      </c>
      <c r="L259" t="s">
        <v>75</v>
      </c>
      <c r="M259">
        <v>4</v>
      </c>
      <c r="N259" t="s">
        <v>76</v>
      </c>
      <c r="O259">
        <v>2</v>
      </c>
      <c r="P259">
        <v>89.95</v>
      </c>
      <c r="Q259" t="s">
        <v>77</v>
      </c>
      <c r="R259" t="s">
        <v>78</v>
      </c>
      <c r="S259">
        <f t="shared" ref="S259:S322" si="16">P259*M259</f>
        <v>359.8</v>
      </c>
      <c r="T259">
        <f t="shared" ref="T259:T322" si="17">DAY(K259)</f>
        <v>28</v>
      </c>
      <c r="U259" t="str">
        <f t="shared" ref="U259:U322" si="18">TEXT(K259,"mmm")</f>
        <v>Feb</v>
      </c>
      <c r="V259">
        <f t="shared" ref="V259:V322" si="19">YEAR(K259)</f>
        <v>2021</v>
      </c>
    </row>
    <row r="260" spans="1:22" x14ac:dyDescent="0.25">
      <c r="A260">
        <v>185</v>
      </c>
      <c r="B260" t="s">
        <v>992</v>
      </c>
      <c r="C260" t="s">
        <v>993</v>
      </c>
      <c r="D260" t="s">
        <v>994</v>
      </c>
      <c r="E260" t="s">
        <v>995</v>
      </c>
      <c r="F260" t="s">
        <v>996</v>
      </c>
      <c r="G260" t="s">
        <v>997</v>
      </c>
      <c r="H260" t="s">
        <v>72</v>
      </c>
      <c r="I260">
        <v>93740</v>
      </c>
      <c r="J260">
        <v>71</v>
      </c>
      <c r="K260" s="1">
        <v>43845</v>
      </c>
      <c r="L260" t="s">
        <v>112</v>
      </c>
      <c r="M260">
        <v>5</v>
      </c>
      <c r="N260" t="s">
        <v>113</v>
      </c>
      <c r="O260">
        <v>1</v>
      </c>
      <c r="P260">
        <v>11.99</v>
      </c>
      <c r="Q260" t="s">
        <v>31</v>
      </c>
      <c r="R260" t="s">
        <v>32</v>
      </c>
      <c r="S260">
        <f t="shared" si="16"/>
        <v>59.95</v>
      </c>
      <c r="T260">
        <f t="shared" si="17"/>
        <v>15</v>
      </c>
      <c r="U260" t="str">
        <f t="shared" si="18"/>
        <v>Jan</v>
      </c>
      <c r="V260">
        <f t="shared" si="19"/>
        <v>2020</v>
      </c>
    </row>
    <row r="261" spans="1:22" x14ac:dyDescent="0.25">
      <c r="A261">
        <v>185</v>
      </c>
      <c r="B261" t="s">
        <v>992</v>
      </c>
      <c r="C261" t="s">
        <v>993</v>
      </c>
      <c r="D261" t="s">
        <v>994</v>
      </c>
      <c r="E261" t="s">
        <v>995</v>
      </c>
      <c r="F261" t="s">
        <v>996</v>
      </c>
      <c r="G261" t="s">
        <v>997</v>
      </c>
      <c r="H261" t="s">
        <v>72</v>
      </c>
      <c r="I261">
        <v>93740</v>
      </c>
      <c r="J261">
        <v>1097</v>
      </c>
      <c r="K261" s="1">
        <v>44067</v>
      </c>
      <c r="L261" t="s">
        <v>591</v>
      </c>
      <c r="M261">
        <v>3</v>
      </c>
      <c r="N261" t="s">
        <v>592</v>
      </c>
      <c r="O261">
        <v>4</v>
      </c>
      <c r="P261">
        <v>16.989999999999998</v>
      </c>
      <c r="Q261" t="s">
        <v>64</v>
      </c>
      <c r="R261" t="s">
        <v>65</v>
      </c>
      <c r="S261">
        <f t="shared" si="16"/>
        <v>50.97</v>
      </c>
      <c r="T261">
        <f t="shared" si="17"/>
        <v>24</v>
      </c>
      <c r="U261" t="str">
        <f t="shared" si="18"/>
        <v>Aug</v>
      </c>
      <c r="V261">
        <f t="shared" si="19"/>
        <v>2020</v>
      </c>
    </row>
    <row r="262" spans="1:22" x14ac:dyDescent="0.25">
      <c r="A262">
        <v>185</v>
      </c>
      <c r="B262" t="s">
        <v>992</v>
      </c>
      <c r="C262" t="s">
        <v>993</v>
      </c>
      <c r="D262" t="s">
        <v>994</v>
      </c>
      <c r="E262" t="s">
        <v>995</v>
      </c>
      <c r="F262" t="s">
        <v>996</v>
      </c>
      <c r="G262" t="s">
        <v>997</v>
      </c>
      <c r="H262" t="s">
        <v>72</v>
      </c>
      <c r="I262">
        <v>93740</v>
      </c>
      <c r="J262">
        <v>1935</v>
      </c>
      <c r="K262" s="1">
        <v>44245</v>
      </c>
      <c r="L262" t="s">
        <v>979</v>
      </c>
      <c r="M262">
        <v>4</v>
      </c>
      <c r="N262" t="s">
        <v>980</v>
      </c>
      <c r="O262">
        <v>4</v>
      </c>
      <c r="P262">
        <v>19.989999999999998</v>
      </c>
      <c r="Q262" t="s">
        <v>64</v>
      </c>
      <c r="R262" t="s">
        <v>65</v>
      </c>
      <c r="S262">
        <f t="shared" si="16"/>
        <v>79.959999999999994</v>
      </c>
      <c r="T262">
        <f t="shared" si="17"/>
        <v>18</v>
      </c>
      <c r="U262" t="str">
        <f t="shared" si="18"/>
        <v>Feb</v>
      </c>
      <c r="V262">
        <f t="shared" si="19"/>
        <v>2021</v>
      </c>
    </row>
    <row r="263" spans="1:22" x14ac:dyDescent="0.25">
      <c r="A263">
        <v>185</v>
      </c>
      <c r="B263" t="s">
        <v>992</v>
      </c>
      <c r="C263" t="s">
        <v>993</v>
      </c>
      <c r="D263" t="s">
        <v>994</v>
      </c>
      <c r="E263" t="s">
        <v>995</v>
      </c>
      <c r="F263" t="s">
        <v>996</v>
      </c>
      <c r="G263" t="s">
        <v>997</v>
      </c>
      <c r="H263" t="s">
        <v>72</v>
      </c>
      <c r="I263">
        <v>93740</v>
      </c>
      <c r="J263">
        <v>2053</v>
      </c>
      <c r="K263" s="1">
        <v>44271</v>
      </c>
      <c r="L263" t="s">
        <v>998</v>
      </c>
      <c r="M263">
        <v>2</v>
      </c>
      <c r="N263" t="s">
        <v>999</v>
      </c>
      <c r="O263">
        <v>6</v>
      </c>
      <c r="P263">
        <v>699</v>
      </c>
      <c r="Q263" t="s">
        <v>51</v>
      </c>
      <c r="R263" t="s">
        <v>52</v>
      </c>
      <c r="S263">
        <f t="shared" si="16"/>
        <v>1398</v>
      </c>
      <c r="T263">
        <f t="shared" si="17"/>
        <v>16</v>
      </c>
      <c r="U263" t="str">
        <f t="shared" si="18"/>
        <v>Mar</v>
      </c>
      <c r="V263">
        <f t="shared" si="19"/>
        <v>2021</v>
      </c>
    </row>
    <row r="264" spans="1:22" x14ac:dyDescent="0.25">
      <c r="A264">
        <v>186</v>
      </c>
      <c r="B264" t="s">
        <v>1000</v>
      </c>
      <c r="C264" t="s">
        <v>1001</v>
      </c>
      <c r="D264" t="s">
        <v>1002</v>
      </c>
      <c r="E264" t="s">
        <v>1003</v>
      </c>
      <c r="F264" t="s">
        <v>1004</v>
      </c>
      <c r="G264" t="s">
        <v>101</v>
      </c>
      <c r="H264" t="s">
        <v>102</v>
      </c>
      <c r="I264">
        <v>85754</v>
      </c>
      <c r="J264">
        <v>2931</v>
      </c>
      <c r="K264" s="1">
        <v>44464</v>
      </c>
      <c r="L264" t="s">
        <v>116</v>
      </c>
      <c r="M264">
        <v>5</v>
      </c>
      <c r="N264" t="s">
        <v>117</v>
      </c>
      <c r="O264">
        <v>2</v>
      </c>
      <c r="P264">
        <v>179</v>
      </c>
      <c r="Q264" t="s">
        <v>77</v>
      </c>
      <c r="R264" t="s">
        <v>78</v>
      </c>
      <c r="S264">
        <f t="shared" si="16"/>
        <v>895</v>
      </c>
      <c r="T264">
        <f t="shared" si="17"/>
        <v>25</v>
      </c>
      <c r="U264" t="str">
        <f t="shared" si="18"/>
        <v>Sep</v>
      </c>
      <c r="V264">
        <f t="shared" si="19"/>
        <v>2021</v>
      </c>
    </row>
    <row r="265" spans="1:22" x14ac:dyDescent="0.25">
      <c r="A265">
        <v>187</v>
      </c>
      <c r="B265" t="s">
        <v>1005</v>
      </c>
      <c r="C265" t="s">
        <v>1006</v>
      </c>
      <c r="D265" t="s">
        <v>1007</v>
      </c>
      <c r="E265" t="s">
        <v>1008</v>
      </c>
      <c r="F265" t="s">
        <v>1009</v>
      </c>
      <c r="G265" t="s">
        <v>47</v>
      </c>
      <c r="H265" t="s">
        <v>48</v>
      </c>
      <c r="I265">
        <v>31132</v>
      </c>
      <c r="J265">
        <v>358</v>
      </c>
      <c r="K265" s="1">
        <v>43904</v>
      </c>
      <c r="L265" t="s">
        <v>264</v>
      </c>
      <c r="M265">
        <v>5</v>
      </c>
      <c r="N265" t="s">
        <v>265</v>
      </c>
      <c r="O265">
        <v>7</v>
      </c>
      <c r="P265">
        <v>49.95</v>
      </c>
      <c r="Q265" t="s">
        <v>27</v>
      </c>
      <c r="R265" t="s">
        <v>28</v>
      </c>
      <c r="S265">
        <f t="shared" si="16"/>
        <v>249.75</v>
      </c>
      <c r="T265">
        <f t="shared" si="17"/>
        <v>14</v>
      </c>
      <c r="U265" t="str">
        <f t="shared" si="18"/>
        <v>Mar</v>
      </c>
      <c r="V265">
        <f t="shared" si="19"/>
        <v>2020</v>
      </c>
    </row>
    <row r="266" spans="1:22" x14ac:dyDescent="0.25">
      <c r="A266">
        <v>187</v>
      </c>
      <c r="B266" t="s">
        <v>1005</v>
      </c>
      <c r="C266" t="s">
        <v>1006</v>
      </c>
      <c r="D266" t="s">
        <v>1007</v>
      </c>
      <c r="E266" t="s">
        <v>1008</v>
      </c>
      <c r="F266" t="s">
        <v>1009</v>
      </c>
      <c r="G266" t="s">
        <v>47</v>
      </c>
      <c r="H266" t="s">
        <v>48</v>
      </c>
      <c r="I266">
        <v>31132</v>
      </c>
      <c r="J266">
        <v>396</v>
      </c>
      <c r="K266" s="1">
        <v>43913</v>
      </c>
      <c r="L266" t="s">
        <v>73</v>
      </c>
      <c r="M266">
        <v>1</v>
      </c>
      <c r="N266" t="s">
        <v>74</v>
      </c>
      <c r="O266">
        <v>1</v>
      </c>
      <c r="P266">
        <v>12</v>
      </c>
      <c r="Q266" t="s">
        <v>31</v>
      </c>
      <c r="R266" t="s">
        <v>32</v>
      </c>
      <c r="S266">
        <f t="shared" si="16"/>
        <v>12</v>
      </c>
      <c r="T266">
        <f t="shared" si="17"/>
        <v>23</v>
      </c>
      <c r="U266" t="str">
        <f t="shared" si="18"/>
        <v>Mar</v>
      </c>
      <c r="V266">
        <f t="shared" si="19"/>
        <v>2020</v>
      </c>
    </row>
    <row r="267" spans="1:22" x14ac:dyDescent="0.25">
      <c r="A267">
        <v>187</v>
      </c>
      <c r="B267" t="s">
        <v>1005</v>
      </c>
      <c r="C267" t="s">
        <v>1006</v>
      </c>
      <c r="D267" t="s">
        <v>1007</v>
      </c>
      <c r="E267" t="s">
        <v>1008</v>
      </c>
      <c r="F267" t="s">
        <v>1009</v>
      </c>
      <c r="G267" t="s">
        <v>47</v>
      </c>
      <c r="H267" t="s">
        <v>48</v>
      </c>
      <c r="I267">
        <v>31132</v>
      </c>
      <c r="J267">
        <v>1583</v>
      </c>
      <c r="K267" s="1">
        <v>44172</v>
      </c>
      <c r="L267" t="s">
        <v>591</v>
      </c>
      <c r="M267">
        <v>3</v>
      </c>
      <c r="N267" t="s">
        <v>592</v>
      </c>
      <c r="O267">
        <v>4</v>
      </c>
      <c r="P267">
        <v>16.989999999999998</v>
      </c>
      <c r="Q267" t="s">
        <v>64</v>
      </c>
      <c r="R267" t="s">
        <v>65</v>
      </c>
      <c r="S267">
        <f t="shared" si="16"/>
        <v>50.97</v>
      </c>
      <c r="T267">
        <f t="shared" si="17"/>
        <v>7</v>
      </c>
      <c r="U267" t="str">
        <f t="shared" si="18"/>
        <v>Dec</v>
      </c>
      <c r="V267">
        <f t="shared" si="19"/>
        <v>2020</v>
      </c>
    </row>
    <row r="268" spans="1:22" x14ac:dyDescent="0.25">
      <c r="A268">
        <v>188</v>
      </c>
      <c r="B268" t="s">
        <v>1010</v>
      </c>
      <c r="C268" t="s">
        <v>1011</v>
      </c>
      <c r="D268" t="s">
        <v>1012</v>
      </c>
      <c r="E268" t="s">
        <v>1013</v>
      </c>
      <c r="F268" t="s">
        <v>1014</v>
      </c>
      <c r="G268" t="s">
        <v>1015</v>
      </c>
      <c r="H268" t="s">
        <v>303</v>
      </c>
      <c r="I268">
        <v>43666</v>
      </c>
      <c r="J268">
        <v>1610</v>
      </c>
      <c r="K268" s="1">
        <v>44177</v>
      </c>
      <c r="L268" t="s">
        <v>522</v>
      </c>
      <c r="M268">
        <v>6</v>
      </c>
      <c r="N268" t="s">
        <v>523</v>
      </c>
      <c r="O268">
        <v>1</v>
      </c>
      <c r="P268">
        <v>8.99</v>
      </c>
      <c r="Q268" t="s">
        <v>31</v>
      </c>
      <c r="R268" t="s">
        <v>32</v>
      </c>
      <c r="S268">
        <f t="shared" si="16"/>
        <v>53.94</v>
      </c>
      <c r="T268">
        <f t="shared" si="17"/>
        <v>12</v>
      </c>
      <c r="U268" t="str">
        <f t="shared" si="18"/>
        <v>Dec</v>
      </c>
      <c r="V268">
        <f t="shared" si="19"/>
        <v>2020</v>
      </c>
    </row>
    <row r="269" spans="1:22" x14ac:dyDescent="0.25">
      <c r="A269">
        <v>189</v>
      </c>
      <c r="B269" t="s">
        <v>1016</v>
      </c>
      <c r="C269" t="s">
        <v>1017</v>
      </c>
      <c r="D269" t="s">
        <v>1018</v>
      </c>
      <c r="E269" t="s">
        <v>1019</v>
      </c>
      <c r="F269" t="s">
        <v>1020</v>
      </c>
      <c r="G269" t="s">
        <v>1021</v>
      </c>
      <c r="H269" t="s">
        <v>59</v>
      </c>
      <c r="I269">
        <v>79977</v>
      </c>
      <c r="J269">
        <v>572</v>
      </c>
      <c r="K269" s="1">
        <v>43956</v>
      </c>
      <c r="L269" t="s">
        <v>503</v>
      </c>
      <c r="M269">
        <v>3</v>
      </c>
      <c r="N269" t="s">
        <v>504</v>
      </c>
      <c r="O269">
        <v>4</v>
      </c>
      <c r="P269">
        <v>16.75</v>
      </c>
      <c r="Q269" t="s">
        <v>64</v>
      </c>
      <c r="R269" t="s">
        <v>65</v>
      </c>
      <c r="S269">
        <f t="shared" si="16"/>
        <v>50.25</v>
      </c>
      <c r="T269">
        <f t="shared" si="17"/>
        <v>5</v>
      </c>
      <c r="U269" t="str">
        <f t="shared" si="18"/>
        <v>May</v>
      </c>
      <c r="V269">
        <f t="shared" si="19"/>
        <v>2020</v>
      </c>
    </row>
    <row r="270" spans="1:22" x14ac:dyDescent="0.25">
      <c r="A270">
        <v>189</v>
      </c>
      <c r="B270" t="s">
        <v>1016</v>
      </c>
      <c r="C270" t="s">
        <v>1017</v>
      </c>
      <c r="D270" t="s">
        <v>1018</v>
      </c>
      <c r="E270" t="s">
        <v>1019</v>
      </c>
      <c r="F270" t="s">
        <v>1020</v>
      </c>
      <c r="G270" t="s">
        <v>1021</v>
      </c>
      <c r="H270" t="s">
        <v>59</v>
      </c>
      <c r="I270">
        <v>79977</v>
      </c>
      <c r="J270">
        <v>1437</v>
      </c>
      <c r="K270" s="1">
        <v>44137</v>
      </c>
      <c r="L270" t="s">
        <v>346</v>
      </c>
      <c r="M270">
        <v>6</v>
      </c>
      <c r="N270" t="s">
        <v>347</v>
      </c>
      <c r="O270">
        <v>1</v>
      </c>
      <c r="P270">
        <v>7.99</v>
      </c>
      <c r="Q270" t="s">
        <v>31</v>
      </c>
      <c r="R270" t="s">
        <v>32</v>
      </c>
      <c r="S270">
        <f t="shared" si="16"/>
        <v>47.94</v>
      </c>
      <c r="T270">
        <f t="shared" si="17"/>
        <v>2</v>
      </c>
      <c r="U270" t="str">
        <f t="shared" si="18"/>
        <v>Nov</v>
      </c>
      <c r="V270">
        <f t="shared" si="19"/>
        <v>2020</v>
      </c>
    </row>
    <row r="271" spans="1:22" x14ac:dyDescent="0.25">
      <c r="A271">
        <v>190</v>
      </c>
      <c r="B271" t="s">
        <v>1022</v>
      </c>
      <c r="C271" t="s">
        <v>1023</v>
      </c>
      <c r="D271" t="s">
        <v>1024</v>
      </c>
      <c r="E271" t="s">
        <v>1025</v>
      </c>
      <c r="F271" t="s">
        <v>1026</v>
      </c>
      <c r="G271" t="s">
        <v>1027</v>
      </c>
      <c r="H271" t="s">
        <v>59</v>
      </c>
      <c r="I271">
        <v>75185</v>
      </c>
      <c r="J271">
        <v>450</v>
      </c>
      <c r="K271" s="1">
        <v>43924</v>
      </c>
      <c r="L271" t="s">
        <v>266</v>
      </c>
      <c r="M271">
        <v>5</v>
      </c>
      <c r="N271" t="s">
        <v>267</v>
      </c>
      <c r="O271">
        <v>4</v>
      </c>
      <c r="P271">
        <v>14.99</v>
      </c>
      <c r="Q271" t="s">
        <v>64</v>
      </c>
      <c r="R271" t="s">
        <v>65</v>
      </c>
      <c r="S271">
        <f t="shared" si="16"/>
        <v>74.95</v>
      </c>
      <c r="T271">
        <f t="shared" si="17"/>
        <v>3</v>
      </c>
      <c r="U271" t="str">
        <f t="shared" si="18"/>
        <v>Apr</v>
      </c>
      <c r="V271">
        <f t="shared" si="19"/>
        <v>2020</v>
      </c>
    </row>
    <row r="272" spans="1:22" x14ac:dyDescent="0.25">
      <c r="A272">
        <v>191</v>
      </c>
      <c r="B272" t="s">
        <v>1028</v>
      </c>
      <c r="C272" t="s">
        <v>1029</v>
      </c>
      <c r="D272" t="s">
        <v>1030</v>
      </c>
      <c r="E272" t="s">
        <v>1031</v>
      </c>
      <c r="F272" t="s">
        <v>1032</v>
      </c>
      <c r="G272" t="s">
        <v>1033</v>
      </c>
      <c r="H272" t="s">
        <v>712</v>
      </c>
      <c r="I272">
        <v>80940</v>
      </c>
      <c r="J272">
        <v>2049</v>
      </c>
      <c r="K272" s="1">
        <v>44270</v>
      </c>
      <c r="L272" t="s">
        <v>142</v>
      </c>
      <c r="M272">
        <v>4</v>
      </c>
      <c r="N272" t="s">
        <v>143</v>
      </c>
      <c r="O272">
        <v>3</v>
      </c>
      <c r="P272">
        <v>250</v>
      </c>
      <c r="Q272" t="s">
        <v>105</v>
      </c>
      <c r="R272" t="s">
        <v>106</v>
      </c>
      <c r="S272">
        <f t="shared" si="16"/>
        <v>1000</v>
      </c>
      <c r="T272">
        <f t="shared" si="17"/>
        <v>15</v>
      </c>
      <c r="U272" t="str">
        <f t="shared" si="18"/>
        <v>Mar</v>
      </c>
      <c r="V272">
        <f t="shared" si="19"/>
        <v>2021</v>
      </c>
    </row>
    <row r="273" spans="1:22" x14ac:dyDescent="0.25">
      <c r="A273">
        <v>193</v>
      </c>
      <c r="B273" t="s">
        <v>1034</v>
      </c>
      <c r="C273" t="s">
        <v>1035</v>
      </c>
      <c r="D273" t="s">
        <v>1036</v>
      </c>
      <c r="E273" t="s">
        <v>1037</v>
      </c>
      <c r="F273" t="s">
        <v>1038</v>
      </c>
      <c r="G273" t="s">
        <v>1039</v>
      </c>
      <c r="H273" t="s">
        <v>59</v>
      </c>
      <c r="I273">
        <v>76705</v>
      </c>
      <c r="J273">
        <v>1163</v>
      </c>
      <c r="K273" s="1">
        <v>44081</v>
      </c>
      <c r="L273" t="s">
        <v>362</v>
      </c>
      <c r="M273">
        <v>2</v>
      </c>
      <c r="N273" t="s">
        <v>363</v>
      </c>
      <c r="O273">
        <v>4</v>
      </c>
      <c r="P273">
        <v>20.95</v>
      </c>
      <c r="Q273" t="s">
        <v>64</v>
      </c>
      <c r="R273" t="s">
        <v>65</v>
      </c>
      <c r="S273">
        <f t="shared" si="16"/>
        <v>41.9</v>
      </c>
      <c r="T273">
        <f t="shared" si="17"/>
        <v>7</v>
      </c>
      <c r="U273" t="str">
        <f t="shared" si="18"/>
        <v>Sep</v>
      </c>
      <c r="V273">
        <f t="shared" si="19"/>
        <v>2020</v>
      </c>
    </row>
    <row r="274" spans="1:22" x14ac:dyDescent="0.25">
      <c r="A274">
        <v>193</v>
      </c>
      <c r="B274" t="s">
        <v>1034</v>
      </c>
      <c r="C274" t="s">
        <v>1035</v>
      </c>
      <c r="D274" t="s">
        <v>1036</v>
      </c>
      <c r="E274" t="s">
        <v>1037</v>
      </c>
      <c r="F274" t="s">
        <v>1038</v>
      </c>
      <c r="G274" t="s">
        <v>1039</v>
      </c>
      <c r="H274" t="s">
        <v>59</v>
      </c>
      <c r="I274">
        <v>76705</v>
      </c>
      <c r="J274">
        <v>1234</v>
      </c>
      <c r="K274" s="1">
        <v>44096</v>
      </c>
      <c r="L274" t="s">
        <v>583</v>
      </c>
      <c r="M274">
        <v>6</v>
      </c>
      <c r="N274" t="s">
        <v>584</v>
      </c>
      <c r="O274">
        <v>2</v>
      </c>
      <c r="P274">
        <v>58.95</v>
      </c>
      <c r="Q274" t="s">
        <v>77</v>
      </c>
      <c r="R274" t="s">
        <v>78</v>
      </c>
      <c r="S274">
        <f t="shared" si="16"/>
        <v>353.70000000000005</v>
      </c>
      <c r="T274">
        <f t="shared" si="17"/>
        <v>22</v>
      </c>
      <c r="U274" t="str">
        <f t="shared" si="18"/>
        <v>Sep</v>
      </c>
      <c r="V274">
        <f t="shared" si="19"/>
        <v>2020</v>
      </c>
    </row>
    <row r="275" spans="1:22" x14ac:dyDescent="0.25">
      <c r="A275">
        <v>194</v>
      </c>
      <c r="B275" t="s">
        <v>1040</v>
      </c>
      <c r="C275" t="s">
        <v>1041</v>
      </c>
      <c r="D275" t="s">
        <v>1042</v>
      </c>
      <c r="E275" t="s">
        <v>1043</v>
      </c>
      <c r="F275" t="s">
        <v>1044</v>
      </c>
      <c r="G275" t="s">
        <v>1045</v>
      </c>
      <c r="H275" t="s">
        <v>730</v>
      </c>
      <c r="I275">
        <v>64136</v>
      </c>
      <c r="J275">
        <v>3312</v>
      </c>
      <c r="K275" s="1">
        <v>44555</v>
      </c>
      <c r="L275" t="s">
        <v>112</v>
      </c>
      <c r="M275">
        <v>2</v>
      </c>
      <c r="N275" t="s">
        <v>113</v>
      </c>
      <c r="O275">
        <v>1</v>
      </c>
      <c r="P275">
        <v>11.99</v>
      </c>
      <c r="Q275" t="s">
        <v>31</v>
      </c>
      <c r="R275" t="s">
        <v>32</v>
      </c>
      <c r="S275">
        <f t="shared" si="16"/>
        <v>23.98</v>
      </c>
      <c r="T275">
        <f t="shared" si="17"/>
        <v>25</v>
      </c>
      <c r="U275" t="str">
        <f t="shared" si="18"/>
        <v>Dec</v>
      </c>
      <c r="V275">
        <f t="shared" si="19"/>
        <v>2021</v>
      </c>
    </row>
    <row r="276" spans="1:22" x14ac:dyDescent="0.25">
      <c r="A276">
        <v>196</v>
      </c>
      <c r="B276" t="s">
        <v>1046</v>
      </c>
      <c r="C276" t="s">
        <v>1047</v>
      </c>
      <c r="D276" t="s">
        <v>1048</v>
      </c>
      <c r="E276" t="s">
        <v>1049</v>
      </c>
      <c r="F276" t="s">
        <v>1050</v>
      </c>
      <c r="G276" t="s">
        <v>742</v>
      </c>
      <c r="H276" t="s">
        <v>72</v>
      </c>
      <c r="I276">
        <v>92835</v>
      </c>
      <c r="J276">
        <v>1420</v>
      </c>
      <c r="K276" s="1">
        <v>44132</v>
      </c>
      <c r="L276" t="s">
        <v>116</v>
      </c>
      <c r="M276">
        <v>1</v>
      </c>
      <c r="N276" t="s">
        <v>117</v>
      </c>
      <c r="O276">
        <v>2</v>
      </c>
      <c r="P276">
        <v>179</v>
      </c>
      <c r="Q276" t="s">
        <v>77</v>
      </c>
      <c r="R276" t="s">
        <v>78</v>
      </c>
      <c r="S276">
        <f t="shared" si="16"/>
        <v>179</v>
      </c>
      <c r="T276">
        <f t="shared" si="17"/>
        <v>28</v>
      </c>
      <c r="U276" t="str">
        <f t="shared" si="18"/>
        <v>Oct</v>
      </c>
      <c r="V276">
        <f t="shared" si="19"/>
        <v>2020</v>
      </c>
    </row>
    <row r="277" spans="1:22" x14ac:dyDescent="0.25">
      <c r="A277">
        <v>196</v>
      </c>
      <c r="B277" t="s">
        <v>1046</v>
      </c>
      <c r="C277" t="s">
        <v>1047</v>
      </c>
      <c r="D277" t="s">
        <v>1048</v>
      </c>
      <c r="E277" t="s">
        <v>1049</v>
      </c>
      <c r="F277" t="s">
        <v>1050</v>
      </c>
      <c r="G277" t="s">
        <v>742</v>
      </c>
      <c r="H277" t="s">
        <v>72</v>
      </c>
      <c r="I277">
        <v>92835</v>
      </c>
      <c r="J277">
        <v>2627</v>
      </c>
      <c r="K277" s="1">
        <v>44390</v>
      </c>
      <c r="L277" t="s">
        <v>654</v>
      </c>
      <c r="M277">
        <v>1</v>
      </c>
      <c r="N277" t="s">
        <v>655</v>
      </c>
      <c r="O277">
        <v>4</v>
      </c>
      <c r="P277">
        <v>16.989999999999998</v>
      </c>
      <c r="Q277" t="s">
        <v>64</v>
      </c>
      <c r="R277" t="s">
        <v>65</v>
      </c>
      <c r="S277">
        <f t="shared" si="16"/>
        <v>16.989999999999998</v>
      </c>
      <c r="T277">
        <f t="shared" si="17"/>
        <v>13</v>
      </c>
      <c r="U277" t="str">
        <f t="shared" si="18"/>
        <v>Jul</v>
      </c>
      <c r="V277">
        <f t="shared" si="19"/>
        <v>2021</v>
      </c>
    </row>
    <row r="278" spans="1:22" x14ac:dyDescent="0.25">
      <c r="A278">
        <v>198</v>
      </c>
      <c r="B278" t="s">
        <v>1051</v>
      </c>
      <c r="C278" t="s">
        <v>1052</v>
      </c>
      <c r="D278" t="s">
        <v>1053</v>
      </c>
      <c r="E278" t="s">
        <v>1054</v>
      </c>
      <c r="F278" t="s">
        <v>1055</v>
      </c>
      <c r="G278" t="s">
        <v>640</v>
      </c>
      <c r="H278" t="s">
        <v>641</v>
      </c>
      <c r="I278">
        <v>68197</v>
      </c>
      <c r="J278">
        <v>262</v>
      </c>
      <c r="K278" s="1">
        <v>43882</v>
      </c>
      <c r="L278" t="s">
        <v>346</v>
      </c>
      <c r="M278">
        <v>5</v>
      </c>
      <c r="N278" t="s">
        <v>347</v>
      </c>
      <c r="O278">
        <v>1</v>
      </c>
      <c r="P278">
        <v>7.99</v>
      </c>
      <c r="Q278" t="s">
        <v>31</v>
      </c>
      <c r="R278" t="s">
        <v>32</v>
      </c>
      <c r="S278">
        <f t="shared" si="16"/>
        <v>39.950000000000003</v>
      </c>
      <c r="T278">
        <f t="shared" si="17"/>
        <v>21</v>
      </c>
      <c r="U278" t="str">
        <f t="shared" si="18"/>
        <v>Feb</v>
      </c>
      <c r="V278">
        <f t="shared" si="19"/>
        <v>2020</v>
      </c>
    </row>
    <row r="279" spans="1:22" x14ac:dyDescent="0.25">
      <c r="A279">
        <v>198</v>
      </c>
      <c r="B279" t="s">
        <v>1051</v>
      </c>
      <c r="C279" t="s">
        <v>1052</v>
      </c>
      <c r="D279" t="s">
        <v>1053</v>
      </c>
      <c r="E279" t="s">
        <v>1054</v>
      </c>
      <c r="F279" t="s">
        <v>1055</v>
      </c>
      <c r="G279" t="s">
        <v>640</v>
      </c>
      <c r="H279" t="s">
        <v>641</v>
      </c>
      <c r="I279">
        <v>68197</v>
      </c>
      <c r="J279">
        <v>1523</v>
      </c>
      <c r="K279" s="1">
        <v>44158</v>
      </c>
      <c r="L279" t="s">
        <v>75</v>
      </c>
      <c r="M279">
        <v>5</v>
      </c>
      <c r="N279" t="s">
        <v>76</v>
      </c>
      <c r="O279">
        <v>2</v>
      </c>
      <c r="P279">
        <v>89.95</v>
      </c>
      <c r="Q279" t="s">
        <v>77</v>
      </c>
      <c r="R279" t="s">
        <v>78</v>
      </c>
      <c r="S279">
        <f t="shared" si="16"/>
        <v>449.75</v>
      </c>
      <c r="T279">
        <f t="shared" si="17"/>
        <v>23</v>
      </c>
      <c r="U279" t="str">
        <f t="shared" si="18"/>
        <v>Nov</v>
      </c>
      <c r="V279">
        <f t="shared" si="19"/>
        <v>2020</v>
      </c>
    </row>
    <row r="280" spans="1:22" x14ac:dyDescent="0.25">
      <c r="A280">
        <v>198</v>
      </c>
      <c r="B280" t="s">
        <v>1051</v>
      </c>
      <c r="C280" t="s">
        <v>1052</v>
      </c>
      <c r="D280" t="s">
        <v>1053</v>
      </c>
      <c r="E280" t="s">
        <v>1054</v>
      </c>
      <c r="F280" t="s">
        <v>1055</v>
      </c>
      <c r="G280" t="s">
        <v>640</v>
      </c>
      <c r="H280" t="s">
        <v>641</v>
      </c>
      <c r="I280">
        <v>68197</v>
      </c>
      <c r="J280">
        <v>1569</v>
      </c>
      <c r="K280" s="1">
        <v>44170</v>
      </c>
      <c r="L280" t="s">
        <v>184</v>
      </c>
      <c r="M280">
        <v>4</v>
      </c>
      <c r="N280" t="s">
        <v>185</v>
      </c>
      <c r="O280">
        <v>4</v>
      </c>
      <c r="P280">
        <v>24.99</v>
      </c>
      <c r="Q280" t="s">
        <v>64</v>
      </c>
      <c r="R280" t="s">
        <v>65</v>
      </c>
      <c r="S280">
        <f t="shared" si="16"/>
        <v>99.96</v>
      </c>
      <c r="T280">
        <f t="shared" si="17"/>
        <v>5</v>
      </c>
      <c r="U280" t="str">
        <f t="shared" si="18"/>
        <v>Dec</v>
      </c>
      <c r="V280">
        <f t="shared" si="19"/>
        <v>2020</v>
      </c>
    </row>
    <row r="281" spans="1:22" x14ac:dyDescent="0.25">
      <c r="A281">
        <v>198</v>
      </c>
      <c r="B281" t="s">
        <v>1051</v>
      </c>
      <c r="C281" t="s">
        <v>1052</v>
      </c>
      <c r="D281" t="s">
        <v>1053</v>
      </c>
      <c r="E281" t="s">
        <v>1054</v>
      </c>
      <c r="F281" t="s">
        <v>1055</v>
      </c>
      <c r="G281" t="s">
        <v>640</v>
      </c>
      <c r="H281" t="s">
        <v>641</v>
      </c>
      <c r="I281">
        <v>68197</v>
      </c>
      <c r="J281">
        <v>1627</v>
      </c>
      <c r="K281" s="1">
        <v>44182</v>
      </c>
      <c r="L281" t="s">
        <v>213</v>
      </c>
      <c r="M281">
        <v>5</v>
      </c>
      <c r="N281" t="s">
        <v>214</v>
      </c>
      <c r="O281">
        <v>5</v>
      </c>
      <c r="P281">
        <v>189</v>
      </c>
      <c r="Q281" t="s">
        <v>195</v>
      </c>
      <c r="R281" t="s">
        <v>196</v>
      </c>
      <c r="S281">
        <f t="shared" si="16"/>
        <v>945</v>
      </c>
      <c r="T281">
        <f t="shared" si="17"/>
        <v>17</v>
      </c>
      <c r="U281" t="str">
        <f t="shared" si="18"/>
        <v>Dec</v>
      </c>
      <c r="V281">
        <f t="shared" si="19"/>
        <v>2020</v>
      </c>
    </row>
    <row r="282" spans="1:22" x14ac:dyDescent="0.25">
      <c r="A282">
        <v>198</v>
      </c>
      <c r="B282" t="s">
        <v>1051</v>
      </c>
      <c r="C282" t="s">
        <v>1052</v>
      </c>
      <c r="D282" t="s">
        <v>1053</v>
      </c>
      <c r="E282" t="s">
        <v>1054</v>
      </c>
      <c r="F282" t="s">
        <v>1055</v>
      </c>
      <c r="G282" t="s">
        <v>640</v>
      </c>
      <c r="H282" t="s">
        <v>641</v>
      </c>
      <c r="I282">
        <v>68197</v>
      </c>
      <c r="J282">
        <v>2242</v>
      </c>
      <c r="K282" s="1">
        <v>44312</v>
      </c>
      <c r="L282" t="s">
        <v>184</v>
      </c>
      <c r="M282">
        <v>3</v>
      </c>
      <c r="N282" t="s">
        <v>185</v>
      </c>
      <c r="O282">
        <v>4</v>
      </c>
      <c r="P282">
        <v>24.99</v>
      </c>
      <c r="Q282" t="s">
        <v>64</v>
      </c>
      <c r="R282" t="s">
        <v>65</v>
      </c>
      <c r="S282">
        <f t="shared" si="16"/>
        <v>74.97</v>
      </c>
      <c r="T282">
        <f t="shared" si="17"/>
        <v>26</v>
      </c>
      <c r="U282" t="str">
        <f t="shared" si="18"/>
        <v>Apr</v>
      </c>
      <c r="V282">
        <f t="shared" si="19"/>
        <v>2021</v>
      </c>
    </row>
    <row r="283" spans="1:22" x14ac:dyDescent="0.25">
      <c r="A283">
        <v>198</v>
      </c>
      <c r="B283" t="s">
        <v>1051</v>
      </c>
      <c r="C283" t="s">
        <v>1052</v>
      </c>
      <c r="D283" t="s">
        <v>1053</v>
      </c>
      <c r="E283" t="s">
        <v>1054</v>
      </c>
      <c r="F283" t="s">
        <v>1055</v>
      </c>
      <c r="G283" t="s">
        <v>640</v>
      </c>
      <c r="H283" t="s">
        <v>641</v>
      </c>
      <c r="I283">
        <v>68197</v>
      </c>
      <c r="J283">
        <v>2496</v>
      </c>
      <c r="K283" s="1">
        <v>44365</v>
      </c>
      <c r="L283" t="s">
        <v>184</v>
      </c>
      <c r="M283">
        <v>4</v>
      </c>
      <c r="N283" t="s">
        <v>185</v>
      </c>
      <c r="O283">
        <v>4</v>
      </c>
      <c r="P283">
        <v>24.99</v>
      </c>
      <c r="Q283" t="s">
        <v>64</v>
      </c>
      <c r="R283" t="s">
        <v>65</v>
      </c>
      <c r="S283">
        <f t="shared" si="16"/>
        <v>99.96</v>
      </c>
      <c r="T283">
        <f t="shared" si="17"/>
        <v>18</v>
      </c>
      <c r="U283" t="str">
        <f t="shared" si="18"/>
        <v>Jun</v>
      </c>
      <c r="V283">
        <f t="shared" si="19"/>
        <v>2021</v>
      </c>
    </row>
    <row r="284" spans="1:22" x14ac:dyDescent="0.25">
      <c r="A284">
        <v>200</v>
      </c>
      <c r="B284" t="s">
        <v>1056</v>
      </c>
      <c r="C284" t="s">
        <v>1057</v>
      </c>
      <c r="D284" t="s">
        <v>1058</v>
      </c>
      <c r="E284" t="s">
        <v>1059</v>
      </c>
      <c r="F284" t="s">
        <v>1060</v>
      </c>
      <c r="G284" t="s">
        <v>23</v>
      </c>
      <c r="H284" t="s">
        <v>24</v>
      </c>
      <c r="I284">
        <v>20220</v>
      </c>
      <c r="J284">
        <v>351</v>
      </c>
      <c r="K284" s="1">
        <v>43903</v>
      </c>
      <c r="L284" t="s">
        <v>329</v>
      </c>
      <c r="M284">
        <v>4</v>
      </c>
      <c r="N284" t="s">
        <v>330</v>
      </c>
      <c r="O284">
        <v>6</v>
      </c>
      <c r="P284">
        <v>883</v>
      </c>
      <c r="Q284" t="s">
        <v>51</v>
      </c>
      <c r="R284" t="s">
        <v>52</v>
      </c>
      <c r="S284">
        <f t="shared" si="16"/>
        <v>3532</v>
      </c>
      <c r="T284">
        <f t="shared" si="17"/>
        <v>13</v>
      </c>
      <c r="U284" t="str">
        <f t="shared" si="18"/>
        <v>Mar</v>
      </c>
      <c r="V284">
        <f t="shared" si="19"/>
        <v>2020</v>
      </c>
    </row>
    <row r="285" spans="1:22" x14ac:dyDescent="0.25">
      <c r="A285">
        <v>200</v>
      </c>
      <c r="B285" t="s">
        <v>1056</v>
      </c>
      <c r="C285" t="s">
        <v>1057</v>
      </c>
      <c r="D285" t="s">
        <v>1058</v>
      </c>
      <c r="E285" t="s">
        <v>1059</v>
      </c>
      <c r="F285" t="s">
        <v>1060</v>
      </c>
      <c r="G285" t="s">
        <v>23</v>
      </c>
      <c r="H285" t="s">
        <v>24</v>
      </c>
      <c r="I285">
        <v>20220</v>
      </c>
      <c r="J285">
        <v>802</v>
      </c>
      <c r="K285" s="1">
        <v>44002</v>
      </c>
      <c r="L285" t="s">
        <v>103</v>
      </c>
      <c r="M285">
        <v>2</v>
      </c>
      <c r="N285" t="s">
        <v>104</v>
      </c>
      <c r="O285">
        <v>3</v>
      </c>
      <c r="P285">
        <v>455</v>
      </c>
      <c r="Q285" t="s">
        <v>105</v>
      </c>
      <c r="R285" t="s">
        <v>106</v>
      </c>
      <c r="S285">
        <f t="shared" si="16"/>
        <v>910</v>
      </c>
      <c r="T285">
        <f t="shared" si="17"/>
        <v>20</v>
      </c>
      <c r="U285" t="str">
        <f t="shared" si="18"/>
        <v>Jun</v>
      </c>
      <c r="V285">
        <f t="shared" si="19"/>
        <v>2020</v>
      </c>
    </row>
    <row r="286" spans="1:22" x14ac:dyDescent="0.25">
      <c r="A286">
        <v>200</v>
      </c>
      <c r="B286" t="s">
        <v>1056</v>
      </c>
      <c r="C286" t="s">
        <v>1057</v>
      </c>
      <c r="D286" t="s">
        <v>1058</v>
      </c>
      <c r="E286" t="s">
        <v>1059</v>
      </c>
      <c r="F286" t="s">
        <v>1060</v>
      </c>
      <c r="G286" t="s">
        <v>23</v>
      </c>
      <c r="H286" t="s">
        <v>24</v>
      </c>
      <c r="I286">
        <v>20220</v>
      </c>
      <c r="J286">
        <v>1060</v>
      </c>
      <c r="K286" s="1">
        <v>44059</v>
      </c>
      <c r="L286" t="s">
        <v>979</v>
      </c>
      <c r="M286">
        <v>4</v>
      </c>
      <c r="N286" t="s">
        <v>980</v>
      </c>
      <c r="O286">
        <v>4</v>
      </c>
      <c r="P286">
        <v>19.989999999999998</v>
      </c>
      <c r="Q286" t="s">
        <v>64</v>
      </c>
      <c r="R286" t="s">
        <v>65</v>
      </c>
      <c r="S286">
        <f t="shared" si="16"/>
        <v>79.959999999999994</v>
      </c>
      <c r="T286">
        <f t="shared" si="17"/>
        <v>16</v>
      </c>
      <c r="U286" t="str">
        <f t="shared" si="18"/>
        <v>Aug</v>
      </c>
      <c r="V286">
        <f t="shared" si="19"/>
        <v>2020</v>
      </c>
    </row>
    <row r="287" spans="1:22" x14ac:dyDescent="0.25">
      <c r="A287">
        <v>200</v>
      </c>
      <c r="B287" t="s">
        <v>1056</v>
      </c>
      <c r="C287" t="s">
        <v>1057</v>
      </c>
      <c r="D287" t="s">
        <v>1058</v>
      </c>
      <c r="E287" t="s">
        <v>1059</v>
      </c>
      <c r="F287" t="s">
        <v>1060</v>
      </c>
      <c r="G287" t="s">
        <v>23</v>
      </c>
      <c r="H287" t="s">
        <v>24</v>
      </c>
      <c r="I287">
        <v>20220</v>
      </c>
      <c r="J287">
        <v>1957</v>
      </c>
      <c r="K287" s="1">
        <v>44250</v>
      </c>
      <c r="L287" t="s">
        <v>94</v>
      </c>
      <c r="M287">
        <v>5</v>
      </c>
      <c r="N287" t="s">
        <v>95</v>
      </c>
      <c r="O287">
        <v>7</v>
      </c>
      <c r="P287">
        <v>49</v>
      </c>
      <c r="Q287" t="s">
        <v>27</v>
      </c>
      <c r="R287" t="s">
        <v>28</v>
      </c>
      <c r="S287">
        <f t="shared" si="16"/>
        <v>245</v>
      </c>
      <c r="T287">
        <f t="shared" si="17"/>
        <v>23</v>
      </c>
      <c r="U287" t="str">
        <f t="shared" si="18"/>
        <v>Feb</v>
      </c>
      <c r="V287">
        <f t="shared" si="19"/>
        <v>2021</v>
      </c>
    </row>
    <row r="288" spans="1:22" x14ac:dyDescent="0.25">
      <c r="A288">
        <v>201</v>
      </c>
      <c r="B288" t="s">
        <v>1061</v>
      </c>
      <c r="C288" t="s">
        <v>1062</v>
      </c>
      <c r="D288" t="s">
        <v>1063</v>
      </c>
      <c r="E288" t="s">
        <v>1064</v>
      </c>
      <c r="F288" t="s">
        <v>1065</v>
      </c>
      <c r="G288" t="s">
        <v>23</v>
      </c>
      <c r="H288" t="s">
        <v>24</v>
      </c>
      <c r="I288">
        <v>20535</v>
      </c>
      <c r="J288">
        <v>742</v>
      </c>
      <c r="K288" s="1">
        <v>43986</v>
      </c>
      <c r="L288" t="s">
        <v>204</v>
      </c>
      <c r="M288">
        <v>2</v>
      </c>
      <c r="N288" t="s">
        <v>205</v>
      </c>
      <c r="O288">
        <v>7</v>
      </c>
      <c r="P288">
        <v>34.99</v>
      </c>
      <c r="Q288" t="s">
        <v>27</v>
      </c>
      <c r="R288" t="s">
        <v>28</v>
      </c>
      <c r="S288">
        <f t="shared" si="16"/>
        <v>69.98</v>
      </c>
      <c r="T288">
        <f t="shared" si="17"/>
        <v>4</v>
      </c>
      <c r="U288" t="str">
        <f t="shared" si="18"/>
        <v>Jun</v>
      </c>
      <c r="V288">
        <f t="shared" si="19"/>
        <v>2020</v>
      </c>
    </row>
    <row r="289" spans="1:22" x14ac:dyDescent="0.25">
      <c r="A289">
        <v>202</v>
      </c>
      <c r="B289" t="s">
        <v>1066</v>
      </c>
      <c r="C289" t="s">
        <v>1067</v>
      </c>
      <c r="D289" t="s">
        <v>1068</v>
      </c>
      <c r="E289" t="s">
        <v>1069</v>
      </c>
      <c r="F289" t="s">
        <v>1070</v>
      </c>
      <c r="G289" t="s">
        <v>1071</v>
      </c>
      <c r="H289" t="s">
        <v>59</v>
      </c>
      <c r="I289">
        <v>76178</v>
      </c>
      <c r="J289">
        <v>194</v>
      </c>
      <c r="K289" s="1">
        <v>43869</v>
      </c>
      <c r="L289" t="s">
        <v>329</v>
      </c>
      <c r="M289">
        <v>4</v>
      </c>
      <c r="N289" t="s">
        <v>330</v>
      </c>
      <c r="O289">
        <v>6</v>
      </c>
      <c r="P289">
        <v>883</v>
      </c>
      <c r="Q289" t="s">
        <v>51</v>
      </c>
      <c r="R289" t="s">
        <v>52</v>
      </c>
      <c r="S289">
        <f t="shared" si="16"/>
        <v>3532</v>
      </c>
      <c r="T289">
        <f t="shared" si="17"/>
        <v>8</v>
      </c>
      <c r="U289" t="str">
        <f t="shared" si="18"/>
        <v>Feb</v>
      </c>
      <c r="V289">
        <f t="shared" si="19"/>
        <v>2020</v>
      </c>
    </row>
    <row r="290" spans="1:22" x14ac:dyDescent="0.25">
      <c r="A290">
        <v>202</v>
      </c>
      <c r="B290" t="s">
        <v>1066</v>
      </c>
      <c r="C290" t="s">
        <v>1067</v>
      </c>
      <c r="D290" t="s">
        <v>1068</v>
      </c>
      <c r="E290" t="s">
        <v>1069</v>
      </c>
      <c r="F290" t="s">
        <v>1070</v>
      </c>
      <c r="G290" t="s">
        <v>1071</v>
      </c>
      <c r="H290" t="s">
        <v>59</v>
      </c>
      <c r="I290">
        <v>76178</v>
      </c>
      <c r="J290">
        <v>2427</v>
      </c>
      <c r="K290" s="1">
        <v>44353</v>
      </c>
      <c r="L290" t="s">
        <v>151</v>
      </c>
      <c r="M290">
        <v>5</v>
      </c>
      <c r="N290" t="s">
        <v>152</v>
      </c>
      <c r="O290">
        <v>3</v>
      </c>
      <c r="P290">
        <v>250</v>
      </c>
      <c r="Q290" t="s">
        <v>105</v>
      </c>
      <c r="R290" t="s">
        <v>106</v>
      </c>
      <c r="S290">
        <f t="shared" si="16"/>
        <v>1250</v>
      </c>
      <c r="T290">
        <f t="shared" si="17"/>
        <v>6</v>
      </c>
      <c r="U290" t="str">
        <f t="shared" si="18"/>
        <v>Jun</v>
      </c>
      <c r="V290">
        <f t="shared" si="19"/>
        <v>2021</v>
      </c>
    </row>
    <row r="291" spans="1:22" x14ac:dyDescent="0.25">
      <c r="A291">
        <v>202</v>
      </c>
      <c r="B291" t="s">
        <v>1066</v>
      </c>
      <c r="C291" t="s">
        <v>1067</v>
      </c>
      <c r="D291" t="s">
        <v>1068</v>
      </c>
      <c r="E291" t="s">
        <v>1069</v>
      </c>
      <c r="F291" t="s">
        <v>1070</v>
      </c>
      <c r="G291" t="s">
        <v>1071</v>
      </c>
      <c r="H291" t="s">
        <v>59</v>
      </c>
      <c r="I291">
        <v>76178</v>
      </c>
      <c r="J291">
        <v>2449</v>
      </c>
      <c r="K291" s="1">
        <v>44358</v>
      </c>
      <c r="L291" t="s">
        <v>998</v>
      </c>
      <c r="M291">
        <v>3</v>
      </c>
      <c r="N291" t="s">
        <v>999</v>
      </c>
      <c r="O291">
        <v>6</v>
      </c>
      <c r="P291">
        <v>699</v>
      </c>
      <c r="Q291" t="s">
        <v>51</v>
      </c>
      <c r="R291" t="s">
        <v>52</v>
      </c>
      <c r="S291">
        <f t="shared" si="16"/>
        <v>2097</v>
      </c>
      <c r="T291">
        <f t="shared" si="17"/>
        <v>11</v>
      </c>
      <c r="U291" t="str">
        <f t="shared" si="18"/>
        <v>Jun</v>
      </c>
      <c r="V291">
        <f t="shared" si="19"/>
        <v>2021</v>
      </c>
    </row>
    <row r="292" spans="1:22" x14ac:dyDescent="0.25">
      <c r="A292">
        <v>203</v>
      </c>
      <c r="B292" t="s">
        <v>1072</v>
      </c>
      <c r="C292" t="s">
        <v>1073</v>
      </c>
      <c r="D292" t="s">
        <v>1074</v>
      </c>
      <c r="E292" t="s">
        <v>1075</v>
      </c>
      <c r="F292" t="s">
        <v>1076</v>
      </c>
      <c r="G292" t="s">
        <v>1077</v>
      </c>
      <c r="H292" t="s">
        <v>223</v>
      </c>
      <c r="I292">
        <v>89145</v>
      </c>
      <c r="J292">
        <v>204</v>
      </c>
      <c r="K292" s="1">
        <v>43871</v>
      </c>
      <c r="L292" t="s">
        <v>576</v>
      </c>
      <c r="M292">
        <v>3</v>
      </c>
      <c r="N292" t="s">
        <v>577</v>
      </c>
      <c r="O292">
        <v>4</v>
      </c>
      <c r="P292">
        <v>14.99</v>
      </c>
      <c r="Q292" t="s">
        <v>64</v>
      </c>
      <c r="R292" t="s">
        <v>65</v>
      </c>
      <c r="S292">
        <f t="shared" si="16"/>
        <v>44.97</v>
      </c>
      <c r="T292">
        <f t="shared" si="17"/>
        <v>10</v>
      </c>
      <c r="U292" t="str">
        <f t="shared" si="18"/>
        <v>Feb</v>
      </c>
      <c r="V292">
        <f t="shared" si="19"/>
        <v>2020</v>
      </c>
    </row>
    <row r="293" spans="1:22" x14ac:dyDescent="0.25">
      <c r="A293">
        <v>204</v>
      </c>
      <c r="B293" t="s">
        <v>1078</v>
      </c>
      <c r="C293" t="s">
        <v>1079</v>
      </c>
      <c r="D293" t="s">
        <v>1080</v>
      </c>
      <c r="E293" t="s">
        <v>1081</v>
      </c>
      <c r="F293" t="s">
        <v>1082</v>
      </c>
      <c r="G293" t="s">
        <v>905</v>
      </c>
      <c r="H293" t="s">
        <v>483</v>
      </c>
      <c r="I293">
        <v>55407</v>
      </c>
      <c r="J293">
        <v>179</v>
      </c>
      <c r="K293" s="1">
        <v>43867</v>
      </c>
      <c r="L293" t="s">
        <v>266</v>
      </c>
      <c r="M293">
        <v>3</v>
      </c>
      <c r="N293" t="s">
        <v>267</v>
      </c>
      <c r="O293">
        <v>4</v>
      </c>
      <c r="P293">
        <v>14.99</v>
      </c>
      <c r="Q293" t="s">
        <v>64</v>
      </c>
      <c r="R293" t="s">
        <v>65</v>
      </c>
      <c r="S293">
        <f t="shared" si="16"/>
        <v>44.97</v>
      </c>
      <c r="T293">
        <f t="shared" si="17"/>
        <v>6</v>
      </c>
      <c r="U293" t="str">
        <f t="shared" si="18"/>
        <v>Feb</v>
      </c>
      <c r="V293">
        <f t="shared" si="19"/>
        <v>2020</v>
      </c>
    </row>
    <row r="294" spans="1:22" x14ac:dyDescent="0.25">
      <c r="A294">
        <v>205</v>
      </c>
      <c r="B294" t="s">
        <v>1083</v>
      </c>
      <c r="C294" t="s">
        <v>1084</v>
      </c>
      <c r="D294" t="s">
        <v>1085</v>
      </c>
      <c r="E294" t="s">
        <v>1086</v>
      </c>
      <c r="F294" t="s">
        <v>1087</v>
      </c>
      <c r="G294" t="s">
        <v>1088</v>
      </c>
      <c r="H294" t="s">
        <v>59</v>
      </c>
      <c r="I294">
        <v>79159</v>
      </c>
      <c r="J294">
        <v>1605</v>
      </c>
      <c r="K294" s="1">
        <v>44176</v>
      </c>
      <c r="L294" t="s">
        <v>591</v>
      </c>
      <c r="M294">
        <v>2</v>
      </c>
      <c r="N294" t="s">
        <v>592</v>
      </c>
      <c r="O294">
        <v>4</v>
      </c>
      <c r="P294">
        <v>16.989999999999998</v>
      </c>
      <c r="Q294" t="s">
        <v>64</v>
      </c>
      <c r="R294" t="s">
        <v>65</v>
      </c>
      <c r="S294">
        <f t="shared" si="16"/>
        <v>33.979999999999997</v>
      </c>
      <c r="T294">
        <f t="shared" si="17"/>
        <v>11</v>
      </c>
      <c r="U294" t="str">
        <f t="shared" si="18"/>
        <v>Dec</v>
      </c>
      <c r="V294">
        <f t="shared" si="19"/>
        <v>2020</v>
      </c>
    </row>
    <row r="295" spans="1:22" x14ac:dyDescent="0.25">
      <c r="A295">
        <v>205</v>
      </c>
      <c r="B295" t="s">
        <v>1083</v>
      </c>
      <c r="C295" t="s">
        <v>1084</v>
      </c>
      <c r="D295" t="s">
        <v>1085</v>
      </c>
      <c r="E295" t="s">
        <v>1086</v>
      </c>
      <c r="F295" t="s">
        <v>1087</v>
      </c>
      <c r="G295" t="s">
        <v>1088</v>
      </c>
      <c r="H295" t="s">
        <v>59</v>
      </c>
      <c r="I295">
        <v>79159</v>
      </c>
      <c r="J295">
        <v>2884</v>
      </c>
      <c r="K295" s="1">
        <v>44449</v>
      </c>
      <c r="L295" t="s">
        <v>583</v>
      </c>
      <c r="M295">
        <v>3</v>
      </c>
      <c r="N295" t="s">
        <v>584</v>
      </c>
      <c r="O295">
        <v>2</v>
      </c>
      <c r="P295">
        <v>58.95</v>
      </c>
      <c r="Q295" t="s">
        <v>77</v>
      </c>
      <c r="R295" t="s">
        <v>78</v>
      </c>
      <c r="S295">
        <f t="shared" si="16"/>
        <v>176.85000000000002</v>
      </c>
      <c r="T295">
        <f t="shared" si="17"/>
        <v>10</v>
      </c>
      <c r="U295" t="str">
        <f t="shared" si="18"/>
        <v>Sep</v>
      </c>
      <c r="V295">
        <f t="shared" si="19"/>
        <v>2021</v>
      </c>
    </row>
    <row r="296" spans="1:22" x14ac:dyDescent="0.25">
      <c r="A296">
        <v>206</v>
      </c>
      <c r="B296" t="s">
        <v>1089</v>
      </c>
      <c r="C296" t="s">
        <v>1090</v>
      </c>
      <c r="D296" t="s">
        <v>1091</v>
      </c>
      <c r="E296" t="s">
        <v>1092</v>
      </c>
      <c r="F296" t="s">
        <v>1093</v>
      </c>
      <c r="G296" t="s">
        <v>355</v>
      </c>
      <c r="H296" t="s">
        <v>356</v>
      </c>
      <c r="I296">
        <v>57198</v>
      </c>
      <c r="J296">
        <v>538</v>
      </c>
      <c r="K296" s="1">
        <v>43946</v>
      </c>
      <c r="L296" t="s">
        <v>29</v>
      </c>
      <c r="M296">
        <v>2</v>
      </c>
      <c r="N296" t="s">
        <v>30</v>
      </c>
      <c r="O296">
        <v>1</v>
      </c>
      <c r="P296">
        <v>8.99</v>
      </c>
      <c r="Q296" t="s">
        <v>31</v>
      </c>
      <c r="R296" t="s">
        <v>32</v>
      </c>
      <c r="S296">
        <f t="shared" si="16"/>
        <v>17.98</v>
      </c>
      <c r="T296">
        <f t="shared" si="17"/>
        <v>25</v>
      </c>
      <c r="U296" t="str">
        <f t="shared" si="18"/>
        <v>Apr</v>
      </c>
      <c r="V296">
        <f t="shared" si="19"/>
        <v>2020</v>
      </c>
    </row>
    <row r="297" spans="1:22" x14ac:dyDescent="0.25">
      <c r="A297">
        <v>206</v>
      </c>
      <c r="B297" t="s">
        <v>1089</v>
      </c>
      <c r="C297" t="s">
        <v>1090</v>
      </c>
      <c r="D297" t="s">
        <v>1091</v>
      </c>
      <c r="E297" t="s">
        <v>1092</v>
      </c>
      <c r="F297" t="s">
        <v>1093</v>
      </c>
      <c r="G297" t="s">
        <v>355</v>
      </c>
      <c r="H297" t="s">
        <v>356</v>
      </c>
      <c r="I297">
        <v>57198</v>
      </c>
      <c r="J297">
        <v>2232</v>
      </c>
      <c r="K297" s="1">
        <v>44310</v>
      </c>
      <c r="L297" t="s">
        <v>743</v>
      </c>
      <c r="M297">
        <v>5</v>
      </c>
      <c r="N297" t="s">
        <v>744</v>
      </c>
      <c r="O297">
        <v>7</v>
      </c>
      <c r="P297">
        <v>36.99</v>
      </c>
      <c r="Q297" t="s">
        <v>27</v>
      </c>
      <c r="R297" t="s">
        <v>28</v>
      </c>
      <c r="S297">
        <f t="shared" si="16"/>
        <v>184.95000000000002</v>
      </c>
      <c r="T297">
        <f t="shared" si="17"/>
        <v>24</v>
      </c>
      <c r="U297" t="str">
        <f t="shared" si="18"/>
        <v>Apr</v>
      </c>
      <c r="V297">
        <f t="shared" si="19"/>
        <v>2021</v>
      </c>
    </row>
    <row r="298" spans="1:22" x14ac:dyDescent="0.25">
      <c r="A298">
        <v>206</v>
      </c>
      <c r="B298" t="s">
        <v>1089</v>
      </c>
      <c r="C298" t="s">
        <v>1090</v>
      </c>
      <c r="D298" t="s">
        <v>1091</v>
      </c>
      <c r="E298" t="s">
        <v>1092</v>
      </c>
      <c r="F298" t="s">
        <v>1093</v>
      </c>
      <c r="G298" t="s">
        <v>355</v>
      </c>
      <c r="H298" t="s">
        <v>356</v>
      </c>
      <c r="I298">
        <v>57198</v>
      </c>
      <c r="J298">
        <v>2954</v>
      </c>
      <c r="K298" s="1">
        <v>44470</v>
      </c>
      <c r="L298" t="s">
        <v>75</v>
      </c>
      <c r="M298">
        <v>3</v>
      </c>
      <c r="N298" t="s">
        <v>76</v>
      </c>
      <c r="O298">
        <v>2</v>
      </c>
      <c r="P298">
        <v>89.95</v>
      </c>
      <c r="Q298" t="s">
        <v>77</v>
      </c>
      <c r="R298" t="s">
        <v>78</v>
      </c>
      <c r="S298">
        <f t="shared" si="16"/>
        <v>269.85000000000002</v>
      </c>
      <c r="T298">
        <f t="shared" si="17"/>
        <v>1</v>
      </c>
      <c r="U298" t="str">
        <f t="shared" si="18"/>
        <v>Oct</v>
      </c>
      <c r="V298">
        <f t="shared" si="19"/>
        <v>2021</v>
      </c>
    </row>
    <row r="299" spans="1:22" x14ac:dyDescent="0.25">
      <c r="A299">
        <v>206</v>
      </c>
      <c r="B299" t="s">
        <v>1089</v>
      </c>
      <c r="C299" t="s">
        <v>1090</v>
      </c>
      <c r="D299" t="s">
        <v>1091</v>
      </c>
      <c r="E299" t="s">
        <v>1092</v>
      </c>
      <c r="F299" t="s">
        <v>1093</v>
      </c>
      <c r="G299" t="s">
        <v>355</v>
      </c>
      <c r="H299" t="s">
        <v>356</v>
      </c>
      <c r="I299">
        <v>57198</v>
      </c>
      <c r="J299">
        <v>3118</v>
      </c>
      <c r="K299" s="1">
        <v>44509</v>
      </c>
      <c r="L299" t="s">
        <v>184</v>
      </c>
      <c r="M299">
        <v>5</v>
      </c>
      <c r="N299" t="s">
        <v>185</v>
      </c>
      <c r="O299">
        <v>4</v>
      </c>
      <c r="P299">
        <v>24.99</v>
      </c>
      <c r="Q299" t="s">
        <v>64</v>
      </c>
      <c r="R299" t="s">
        <v>65</v>
      </c>
      <c r="S299">
        <f t="shared" si="16"/>
        <v>124.94999999999999</v>
      </c>
      <c r="T299">
        <f t="shared" si="17"/>
        <v>9</v>
      </c>
      <c r="U299" t="str">
        <f t="shared" si="18"/>
        <v>Nov</v>
      </c>
      <c r="V299">
        <f t="shared" si="19"/>
        <v>2021</v>
      </c>
    </row>
    <row r="300" spans="1:22" x14ac:dyDescent="0.25">
      <c r="A300">
        <v>209</v>
      </c>
      <c r="B300" t="s">
        <v>1094</v>
      </c>
      <c r="C300" t="s">
        <v>1095</v>
      </c>
      <c r="D300" t="s">
        <v>1096</v>
      </c>
      <c r="E300" t="s">
        <v>1097</v>
      </c>
      <c r="F300" t="s">
        <v>1098</v>
      </c>
      <c r="G300" t="s">
        <v>255</v>
      </c>
      <c r="H300" t="s">
        <v>256</v>
      </c>
      <c r="I300">
        <v>70129</v>
      </c>
      <c r="J300">
        <v>88</v>
      </c>
      <c r="K300" s="1">
        <v>43850</v>
      </c>
      <c r="L300" t="s">
        <v>412</v>
      </c>
      <c r="M300">
        <v>3</v>
      </c>
      <c r="N300" t="s">
        <v>413</v>
      </c>
      <c r="O300">
        <v>4</v>
      </c>
      <c r="P300">
        <v>19.5</v>
      </c>
      <c r="Q300" t="s">
        <v>64</v>
      </c>
      <c r="R300" t="s">
        <v>65</v>
      </c>
      <c r="S300">
        <f t="shared" si="16"/>
        <v>58.5</v>
      </c>
      <c r="T300">
        <f t="shared" si="17"/>
        <v>20</v>
      </c>
      <c r="U300" t="str">
        <f t="shared" si="18"/>
        <v>Jan</v>
      </c>
      <c r="V300">
        <f t="shared" si="19"/>
        <v>2020</v>
      </c>
    </row>
    <row r="301" spans="1:22" x14ac:dyDescent="0.25">
      <c r="A301">
        <v>209</v>
      </c>
      <c r="B301" t="s">
        <v>1094</v>
      </c>
      <c r="C301" t="s">
        <v>1095</v>
      </c>
      <c r="D301" t="s">
        <v>1096</v>
      </c>
      <c r="E301" t="s">
        <v>1097</v>
      </c>
      <c r="F301" t="s">
        <v>1098</v>
      </c>
      <c r="G301" t="s">
        <v>255</v>
      </c>
      <c r="H301" t="s">
        <v>256</v>
      </c>
      <c r="I301">
        <v>70129</v>
      </c>
      <c r="J301">
        <v>447</v>
      </c>
      <c r="K301" s="1">
        <v>43924</v>
      </c>
      <c r="L301" t="s">
        <v>264</v>
      </c>
      <c r="M301">
        <v>1</v>
      </c>
      <c r="N301" t="s">
        <v>265</v>
      </c>
      <c r="O301">
        <v>7</v>
      </c>
      <c r="P301">
        <v>49.95</v>
      </c>
      <c r="Q301" t="s">
        <v>27</v>
      </c>
      <c r="R301" t="s">
        <v>28</v>
      </c>
      <c r="S301">
        <f t="shared" si="16"/>
        <v>49.95</v>
      </c>
      <c r="T301">
        <f t="shared" si="17"/>
        <v>3</v>
      </c>
      <c r="U301" t="str">
        <f t="shared" si="18"/>
        <v>Apr</v>
      </c>
      <c r="V301">
        <f t="shared" si="19"/>
        <v>2020</v>
      </c>
    </row>
    <row r="302" spans="1:22" x14ac:dyDescent="0.25">
      <c r="A302">
        <v>209</v>
      </c>
      <c r="B302" t="s">
        <v>1094</v>
      </c>
      <c r="C302" t="s">
        <v>1095</v>
      </c>
      <c r="D302" t="s">
        <v>1096</v>
      </c>
      <c r="E302" t="s">
        <v>1097</v>
      </c>
      <c r="F302" t="s">
        <v>1098</v>
      </c>
      <c r="G302" t="s">
        <v>255</v>
      </c>
      <c r="H302" t="s">
        <v>256</v>
      </c>
      <c r="I302">
        <v>70129</v>
      </c>
      <c r="J302">
        <v>3208</v>
      </c>
      <c r="K302" s="1">
        <v>44530</v>
      </c>
      <c r="L302" t="s">
        <v>116</v>
      </c>
      <c r="M302">
        <v>6</v>
      </c>
      <c r="N302" t="s">
        <v>117</v>
      </c>
      <c r="O302">
        <v>2</v>
      </c>
      <c r="P302">
        <v>179</v>
      </c>
      <c r="Q302" t="s">
        <v>77</v>
      </c>
      <c r="R302" t="s">
        <v>78</v>
      </c>
      <c r="S302">
        <f t="shared" si="16"/>
        <v>1074</v>
      </c>
      <c r="T302">
        <f t="shared" si="17"/>
        <v>30</v>
      </c>
      <c r="U302" t="str">
        <f t="shared" si="18"/>
        <v>Nov</v>
      </c>
      <c r="V302">
        <f t="shared" si="19"/>
        <v>2021</v>
      </c>
    </row>
    <row r="303" spans="1:22" x14ac:dyDescent="0.25">
      <c r="A303">
        <v>211</v>
      </c>
      <c r="B303" t="s">
        <v>1099</v>
      </c>
      <c r="C303" t="s">
        <v>1100</v>
      </c>
      <c r="D303" t="s">
        <v>1101</v>
      </c>
      <c r="E303" t="s">
        <v>1102</v>
      </c>
      <c r="F303" t="s">
        <v>1103</v>
      </c>
      <c r="G303" t="s">
        <v>1104</v>
      </c>
      <c r="H303" t="s">
        <v>263</v>
      </c>
      <c r="I303">
        <v>60351</v>
      </c>
      <c r="J303">
        <v>438</v>
      </c>
      <c r="K303" s="1">
        <v>43923</v>
      </c>
      <c r="L303" t="s">
        <v>998</v>
      </c>
      <c r="M303">
        <v>5</v>
      </c>
      <c r="N303" t="s">
        <v>999</v>
      </c>
      <c r="O303">
        <v>6</v>
      </c>
      <c r="P303">
        <v>699</v>
      </c>
      <c r="Q303" t="s">
        <v>51</v>
      </c>
      <c r="R303" t="s">
        <v>52</v>
      </c>
      <c r="S303">
        <f t="shared" si="16"/>
        <v>3495</v>
      </c>
      <c r="T303">
        <f t="shared" si="17"/>
        <v>2</v>
      </c>
      <c r="U303" t="str">
        <f t="shared" si="18"/>
        <v>Apr</v>
      </c>
      <c r="V303">
        <f t="shared" si="19"/>
        <v>2020</v>
      </c>
    </row>
    <row r="304" spans="1:22" x14ac:dyDescent="0.25">
      <c r="A304">
        <v>211</v>
      </c>
      <c r="B304" t="s">
        <v>1099</v>
      </c>
      <c r="C304" t="s">
        <v>1100</v>
      </c>
      <c r="D304" t="s">
        <v>1101</v>
      </c>
      <c r="E304" t="s">
        <v>1102</v>
      </c>
      <c r="F304" t="s">
        <v>1103</v>
      </c>
      <c r="G304" t="s">
        <v>1104</v>
      </c>
      <c r="H304" t="s">
        <v>263</v>
      </c>
      <c r="I304">
        <v>60351</v>
      </c>
      <c r="J304">
        <v>1932</v>
      </c>
      <c r="K304" s="1">
        <v>44243</v>
      </c>
      <c r="L304" t="s">
        <v>1105</v>
      </c>
      <c r="M304">
        <v>4</v>
      </c>
      <c r="N304" t="s">
        <v>1106</v>
      </c>
      <c r="O304">
        <v>4</v>
      </c>
      <c r="P304">
        <v>13.99</v>
      </c>
      <c r="Q304" t="s">
        <v>64</v>
      </c>
      <c r="R304" t="s">
        <v>65</v>
      </c>
      <c r="S304">
        <f t="shared" si="16"/>
        <v>55.96</v>
      </c>
      <c r="T304">
        <f t="shared" si="17"/>
        <v>16</v>
      </c>
      <c r="U304" t="str">
        <f t="shared" si="18"/>
        <v>Feb</v>
      </c>
      <c r="V304">
        <f t="shared" si="19"/>
        <v>2021</v>
      </c>
    </row>
    <row r="305" spans="1:22" x14ac:dyDescent="0.25">
      <c r="A305">
        <v>212</v>
      </c>
      <c r="B305" t="s">
        <v>1107</v>
      </c>
      <c r="C305" t="s">
        <v>1108</v>
      </c>
      <c r="D305" t="s">
        <v>1109</v>
      </c>
      <c r="E305" t="s">
        <v>1110</v>
      </c>
      <c r="F305" t="s">
        <v>1111</v>
      </c>
      <c r="G305" t="s">
        <v>1112</v>
      </c>
      <c r="H305" t="s">
        <v>150</v>
      </c>
      <c r="I305">
        <v>32209</v>
      </c>
      <c r="J305">
        <v>1484</v>
      </c>
      <c r="K305" s="1">
        <v>44150</v>
      </c>
      <c r="L305" t="s">
        <v>266</v>
      </c>
      <c r="M305">
        <v>3</v>
      </c>
      <c r="N305" t="s">
        <v>267</v>
      </c>
      <c r="O305">
        <v>4</v>
      </c>
      <c r="P305">
        <v>14.99</v>
      </c>
      <c r="Q305" t="s">
        <v>64</v>
      </c>
      <c r="R305" t="s">
        <v>65</v>
      </c>
      <c r="S305">
        <f t="shared" si="16"/>
        <v>44.97</v>
      </c>
      <c r="T305">
        <f t="shared" si="17"/>
        <v>15</v>
      </c>
      <c r="U305" t="str">
        <f t="shared" si="18"/>
        <v>Nov</v>
      </c>
      <c r="V305">
        <f t="shared" si="19"/>
        <v>2020</v>
      </c>
    </row>
    <row r="306" spans="1:22" x14ac:dyDescent="0.25">
      <c r="A306">
        <v>213</v>
      </c>
      <c r="B306" t="s">
        <v>1113</v>
      </c>
      <c r="C306" t="s">
        <v>1114</v>
      </c>
      <c r="D306" t="s">
        <v>1115</v>
      </c>
      <c r="E306" t="s">
        <v>1116</v>
      </c>
      <c r="F306" t="s">
        <v>1117</v>
      </c>
      <c r="G306" t="s">
        <v>1118</v>
      </c>
      <c r="H306" t="s">
        <v>72</v>
      </c>
      <c r="I306">
        <v>91125</v>
      </c>
      <c r="J306">
        <v>1109</v>
      </c>
      <c r="K306" s="1">
        <v>44070</v>
      </c>
      <c r="L306" t="s">
        <v>743</v>
      </c>
      <c r="M306">
        <v>3</v>
      </c>
      <c r="N306" t="s">
        <v>744</v>
      </c>
      <c r="O306">
        <v>7</v>
      </c>
      <c r="P306">
        <v>36.99</v>
      </c>
      <c r="Q306" t="s">
        <v>27</v>
      </c>
      <c r="R306" t="s">
        <v>28</v>
      </c>
      <c r="S306">
        <f t="shared" si="16"/>
        <v>110.97</v>
      </c>
      <c r="T306">
        <f t="shared" si="17"/>
        <v>27</v>
      </c>
      <c r="U306" t="str">
        <f t="shared" si="18"/>
        <v>Aug</v>
      </c>
      <c r="V306">
        <f t="shared" si="19"/>
        <v>2020</v>
      </c>
    </row>
    <row r="307" spans="1:22" x14ac:dyDescent="0.25">
      <c r="A307">
        <v>213</v>
      </c>
      <c r="B307" t="s">
        <v>1113</v>
      </c>
      <c r="C307" t="s">
        <v>1114</v>
      </c>
      <c r="D307" t="s">
        <v>1115</v>
      </c>
      <c r="E307" t="s">
        <v>1116</v>
      </c>
      <c r="F307" t="s">
        <v>1117</v>
      </c>
      <c r="G307" t="s">
        <v>1118</v>
      </c>
      <c r="H307" t="s">
        <v>72</v>
      </c>
      <c r="I307">
        <v>91125</v>
      </c>
      <c r="J307">
        <v>1773</v>
      </c>
      <c r="K307" s="1">
        <v>44213</v>
      </c>
      <c r="L307" t="s">
        <v>320</v>
      </c>
      <c r="M307">
        <v>3</v>
      </c>
      <c r="N307" t="s">
        <v>321</v>
      </c>
      <c r="O307">
        <v>5</v>
      </c>
      <c r="P307">
        <v>214</v>
      </c>
      <c r="Q307" t="s">
        <v>195</v>
      </c>
      <c r="R307" t="s">
        <v>196</v>
      </c>
      <c r="S307">
        <f t="shared" si="16"/>
        <v>642</v>
      </c>
      <c r="T307">
        <f t="shared" si="17"/>
        <v>17</v>
      </c>
      <c r="U307" t="str">
        <f t="shared" si="18"/>
        <v>Jan</v>
      </c>
      <c r="V307">
        <f t="shared" si="19"/>
        <v>2021</v>
      </c>
    </row>
    <row r="308" spans="1:22" x14ac:dyDescent="0.25">
      <c r="A308">
        <v>213</v>
      </c>
      <c r="B308" t="s">
        <v>1113</v>
      </c>
      <c r="C308" t="s">
        <v>1114</v>
      </c>
      <c r="D308" t="s">
        <v>1115</v>
      </c>
      <c r="E308" t="s">
        <v>1116</v>
      </c>
      <c r="F308" t="s">
        <v>1117</v>
      </c>
      <c r="G308" t="s">
        <v>1118</v>
      </c>
      <c r="H308" t="s">
        <v>72</v>
      </c>
      <c r="I308">
        <v>91125</v>
      </c>
      <c r="J308">
        <v>2082</v>
      </c>
      <c r="K308" s="1">
        <v>44279</v>
      </c>
      <c r="L308" t="s">
        <v>434</v>
      </c>
      <c r="M308">
        <v>2</v>
      </c>
      <c r="N308" t="s">
        <v>435</v>
      </c>
      <c r="O308">
        <v>2</v>
      </c>
      <c r="P308">
        <v>119</v>
      </c>
      <c r="Q308" t="s">
        <v>77</v>
      </c>
      <c r="R308" t="s">
        <v>78</v>
      </c>
      <c r="S308">
        <f t="shared" si="16"/>
        <v>238</v>
      </c>
      <c r="T308">
        <f t="shared" si="17"/>
        <v>24</v>
      </c>
      <c r="U308" t="str">
        <f t="shared" si="18"/>
        <v>Mar</v>
      </c>
      <c r="V308">
        <f t="shared" si="19"/>
        <v>2021</v>
      </c>
    </row>
    <row r="309" spans="1:22" x14ac:dyDescent="0.25">
      <c r="A309">
        <v>213</v>
      </c>
      <c r="B309" t="s">
        <v>1113</v>
      </c>
      <c r="C309" t="s">
        <v>1114</v>
      </c>
      <c r="D309" t="s">
        <v>1115</v>
      </c>
      <c r="E309" t="s">
        <v>1116</v>
      </c>
      <c r="F309" t="s">
        <v>1117</v>
      </c>
      <c r="G309" t="s">
        <v>1118</v>
      </c>
      <c r="H309" t="s">
        <v>72</v>
      </c>
      <c r="I309">
        <v>91125</v>
      </c>
      <c r="J309">
        <v>2694</v>
      </c>
      <c r="K309" s="1">
        <v>44407</v>
      </c>
      <c r="L309" t="s">
        <v>928</v>
      </c>
      <c r="M309">
        <v>3</v>
      </c>
      <c r="N309" t="s">
        <v>929</v>
      </c>
      <c r="O309">
        <v>2</v>
      </c>
      <c r="P309">
        <v>89</v>
      </c>
      <c r="Q309" t="s">
        <v>77</v>
      </c>
      <c r="R309" t="s">
        <v>78</v>
      </c>
      <c r="S309">
        <f t="shared" si="16"/>
        <v>267</v>
      </c>
      <c r="T309">
        <f t="shared" si="17"/>
        <v>30</v>
      </c>
      <c r="U309" t="str">
        <f t="shared" si="18"/>
        <v>Jul</v>
      </c>
      <c r="V309">
        <f t="shared" si="19"/>
        <v>2021</v>
      </c>
    </row>
    <row r="310" spans="1:22" x14ac:dyDescent="0.25">
      <c r="A310">
        <v>214</v>
      </c>
      <c r="B310" t="s">
        <v>1119</v>
      </c>
      <c r="C310" t="s">
        <v>1120</v>
      </c>
      <c r="D310" t="s">
        <v>1121</v>
      </c>
      <c r="E310" t="s">
        <v>1122</v>
      </c>
      <c r="F310" t="s">
        <v>1123</v>
      </c>
      <c r="G310" t="s">
        <v>1124</v>
      </c>
      <c r="H310" t="s">
        <v>337</v>
      </c>
      <c r="I310">
        <v>1813</v>
      </c>
      <c r="J310">
        <v>750</v>
      </c>
      <c r="K310" s="1">
        <v>43989</v>
      </c>
      <c r="L310" t="s">
        <v>576</v>
      </c>
      <c r="M310">
        <v>4</v>
      </c>
      <c r="N310" t="s">
        <v>577</v>
      </c>
      <c r="O310">
        <v>4</v>
      </c>
      <c r="P310">
        <v>14.99</v>
      </c>
      <c r="Q310" t="s">
        <v>64</v>
      </c>
      <c r="R310" t="s">
        <v>65</v>
      </c>
      <c r="S310">
        <f t="shared" si="16"/>
        <v>59.96</v>
      </c>
      <c r="T310">
        <f t="shared" si="17"/>
        <v>7</v>
      </c>
      <c r="U310" t="str">
        <f t="shared" si="18"/>
        <v>Jun</v>
      </c>
      <c r="V310">
        <f t="shared" si="19"/>
        <v>2020</v>
      </c>
    </row>
    <row r="311" spans="1:22" x14ac:dyDescent="0.25">
      <c r="A311">
        <v>216</v>
      </c>
      <c r="B311" t="s">
        <v>1125</v>
      </c>
      <c r="C311" t="s">
        <v>1126</v>
      </c>
      <c r="D311" t="s">
        <v>1127</v>
      </c>
      <c r="E311" t="s">
        <v>1128</v>
      </c>
      <c r="F311" t="s">
        <v>1129</v>
      </c>
      <c r="G311" t="s">
        <v>761</v>
      </c>
      <c r="H311" t="s">
        <v>181</v>
      </c>
      <c r="I311">
        <v>7188</v>
      </c>
      <c r="J311">
        <v>135</v>
      </c>
      <c r="K311" s="1">
        <v>43857</v>
      </c>
      <c r="L311" t="s">
        <v>576</v>
      </c>
      <c r="M311">
        <v>4</v>
      </c>
      <c r="N311" t="s">
        <v>577</v>
      </c>
      <c r="O311">
        <v>4</v>
      </c>
      <c r="P311">
        <v>14.99</v>
      </c>
      <c r="Q311" t="s">
        <v>64</v>
      </c>
      <c r="R311" t="s">
        <v>65</v>
      </c>
      <c r="S311">
        <f t="shared" si="16"/>
        <v>59.96</v>
      </c>
      <c r="T311">
        <f t="shared" si="17"/>
        <v>27</v>
      </c>
      <c r="U311" t="str">
        <f t="shared" si="18"/>
        <v>Jan</v>
      </c>
      <c r="V311">
        <f t="shared" si="19"/>
        <v>2020</v>
      </c>
    </row>
    <row r="312" spans="1:22" x14ac:dyDescent="0.25">
      <c r="A312">
        <v>217</v>
      </c>
      <c r="B312" t="s">
        <v>1130</v>
      </c>
      <c r="C312" t="s">
        <v>1131</v>
      </c>
      <c r="D312" t="s">
        <v>1132</v>
      </c>
      <c r="E312" t="s">
        <v>1133</v>
      </c>
      <c r="F312" t="s">
        <v>1134</v>
      </c>
      <c r="G312" t="s">
        <v>482</v>
      </c>
      <c r="H312" t="s">
        <v>483</v>
      </c>
      <c r="I312">
        <v>55115</v>
      </c>
      <c r="J312">
        <v>842</v>
      </c>
      <c r="K312" s="1">
        <v>44012</v>
      </c>
      <c r="L312" t="s">
        <v>310</v>
      </c>
      <c r="M312">
        <v>5</v>
      </c>
      <c r="N312" t="s">
        <v>311</v>
      </c>
      <c r="O312">
        <v>5</v>
      </c>
      <c r="P312">
        <v>189</v>
      </c>
      <c r="Q312" t="s">
        <v>195</v>
      </c>
      <c r="R312" t="s">
        <v>196</v>
      </c>
      <c r="S312">
        <f t="shared" si="16"/>
        <v>945</v>
      </c>
      <c r="T312">
        <f t="shared" si="17"/>
        <v>30</v>
      </c>
      <c r="U312" t="str">
        <f t="shared" si="18"/>
        <v>Jun</v>
      </c>
      <c r="V312">
        <f t="shared" si="19"/>
        <v>2020</v>
      </c>
    </row>
    <row r="313" spans="1:22" x14ac:dyDescent="0.25">
      <c r="A313">
        <v>217</v>
      </c>
      <c r="B313" t="s">
        <v>1130</v>
      </c>
      <c r="C313" t="s">
        <v>1131</v>
      </c>
      <c r="D313" t="s">
        <v>1132</v>
      </c>
      <c r="E313" t="s">
        <v>1133</v>
      </c>
      <c r="F313" t="s">
        <v>1134</v>
      </c>
      <c r="G313" t="s">
        <v>482</v>
      </c>
      <c r="H313" t="s">
        <v>483</v>
      </c>
      <c r="I313">
        <v>55115</v>
      </c>
      <c r="J313">
        <v>1538</v>
      </c>
      <c r="K313" s="1">
        <v>44161</v>
      </c>
      <c r="L313" t="s">
        <v>151</v>
      </c>
      <c r="M313">
        <v>3</v>
      </c>
      <c r="N313" t="s">
        <v>152</v>
      </c>
      <c r="O313">
        <v>3</v>
      </c>
      <c r="P313">
        <v>250</v>
      </c>
      <c r="Q313" t="s">
        <v>105</v>
      </c>
      <c r="R313" t="s">
        <v>106</v>
      </c>
      <c r="S313">
        <f t="shared" si="16"/>
        <v>750</v>
      </c>
      <c r="T313">
        <f t="shared" si="17"/>
        <v>26</v>
      </c>
      <c r="U313" t="str">
        <f t="shared" si="18"/>
        <v>Nov</v>
      </c>
      <c r="V313">
        <f t="shared" si="19"/>
        <v>2020</v>
      </c>
    </row>
    <row r="314" spans="1:22" x14ac:dyDescent="0.25">
      <c r="A314">
        <v>217</v>
      </c>
      <c r="B314" t="s">
        <v>1130</v>
      </c>
      <c r="C314" t="s">
        <v>1131</v>
      </c>
      <c r="D314" t="s">
        <v>1132</v>
      </c>
      <c r="E314" t="s">
        <v>1133</v>
      </c>
      <c r="F314" t="s">
        <v>1134</v>
      </c>
      <c r="G314" t="s">
        <v>482</v>
      </c>
      <c r="H314" t="s">
        <v>483</v>
      </c>
      <c r="I314">
        <v>55115</v>
      </c>
      <c r="J314">
        <v>1669</v>
      </c>
      <c r="K314" s="1">
        <v>44190</v>
      </c>
      <c r="L314" t="s">
        <v>204</v>
      </c>
      <c r="M314">
        <v>3</v>
      </c>
      <c r="N314" t="s">
        <v>205</v>
      </c>
      <c r="O314">
        <v>7</v>
      </c>
      <c r="P314">
        <v>34.99</v>
      </c>
      <c r="Q314" t="s">
        <v>27</v>
      </c>
      <c r="R314" t="s">
        <v>28</v>
      </c>
      <c r="S314">
        <f t="shared" si="16"/>
        <v>104.97</v>
      </c>
      <c r="T314">
        <f t="shared" si="17"/>
        <v>25</v>
      </c>
      <c r="U314" t="str">
        <f t="shared" si="18"/>
        <v>Dec</v>
      </c>
      <c r="V314">
        <f t="shared" si="19"/>
        <v>2020</v>
      </c>
    </row>
    <row r="315" spans="1:22" x14ac:dyDescent="0.25">
      <c r="A315">
        <v>218</v>
      </c>
      <c r="B315" t="s">
        <v>1135</v>
      </c>
      <c r="C315" t="s">
        <v>1136</v>
      </c>
      <c r="D315" t="s">
        <v>1137</v>
      </c>
      <c r="E315" t="s">
        <v>1138</v>
      </c>
      <c r="F315" t="s">
        <v>1139</v>
      </c>
      <c r="G315" t="s">
        <v>1140</v>
      </c>
      <c r="H315" t="s">
        <v>150</v>
      </c>
      <c r="I315">
        <v>32830</v>
      </c>
      <c r="J315">
        <v>881</v>
      </c>
      <c r="K315" s="1">
        <v>44020</v>
      </c>
      <c r="L315" t="s">
        <v>25</v>
      </c>
      <c r="M315">
        <v>5</v>
      </c>
      <c r="N315" t="s">
        <v>26</v>
      </c>
      <c r="O315">
        <v>7</v>
      </c>
      <c r="P315">
        <v>29.99</v>
      </c>
      <c r="Q315" t="s">
        <v>27</v>
      </c>
      <c r="R315" t="s">
        <v>28</v>
      </c>
      <c r="S315">
        <f t="shared" si="16"/>
        <v>149.94999999999999</v>
      </c>
      <c r="T315">
        <f t="shared" si="17"/>
        <v>8</v>
      </c>
      <c r="U315" t="str">
        <f t="shared" si="18"/>
        <v>Jul</v>
      </c>
      <c r="V315">
        <f t="shared" si="19"/>
        <v>2020</v>
      </c>
    </row>
    <row r="316" spans="1:22" x14ac:dyDescent="0.25">
      <c r="A316">
        <v>218</v>
      </c>
      <c r="B316" t="s">
        <v>1135</v>
      </c>
      <c r="C316" t="s">
        <v>1136</v>
      </c>
      <c r="D316" t="s">
        <v>1137</v>
      </c>
      <c r="E316" t="s">
        <v>1138</v>
      </c>
      <c r="F316" t="s">
        <v>1139</v>
      </c>
      <c r="G316" t="s">
        <v>1140</v>
      </c>
      <c r="H316" t="s">
        <v>150</v>
      </c>
      <c r="I316">
        <v>32830</v>
      </c>
      <c r="J316">
        <v>1302</v>
      </c>
      <c r="K316" s="1">
        <v>44109</v>
      </c>
      <c r="L316" t="s">
        <v>557</v>
      </c>
      <c r="M316">
        <v>5</v>
      </c>
      <c r="N316" t="s">
        <v>558</v>
      </c>
      <c r="O316">
        <v>4</v>
      </c>
      <c r="P316">
        <v>14.99</v>
      </c>
      <c r="Q316" t="s">
        <v>64</v>
      </c>
      <c r="R316" t="s">
        <v>65</v>
      </c>
      <c r="S316">
        <f t="shared" si="16"/>
        <v>74.95</v>
      </c>
      <c r="T316">
        <f t="shared" si="17"/>
        <v>5</v>
      </c>
      <c r="U316" t="str">
        <f t="shared" si="18"/>
        <v>Oct</v>
      </c>
      <c r="V316">
        <f t="shared" si="19"/>
        <v>2020</v>
      </c>
    </row>
    <row r="317" spans="1:22" x14ac:dyDescent="0.25">
      <c r="A317">
        <v>219</v>
      </c>
      <c r="B317" t="s">
        <v>1141</v>
      </c>
      <c r="C317" t="s">
        <v>1142</v>
      </c>
      <c r="D317" t="s">
        <v>1143</v>
      </c>
      <c r="E317" t="s">
        <v>1144</v>
      </c>
      <c r="F317" t="s">
        <v>1145</v>
      </c>
      <c r="G317" t="s">
        <v>1146</v>
      </c>
      <c r="H317" t="s">
        <v>1147</v>
      </c>
      <c r="I317">
        <v>84120</v>
      </c>
      <c r="J317">
        <v>1600</v>
      </c>
      <c r="K317" s="1">
        <v>44175</v>
      </c>
      <c r="L317" t="s">
        <v>193</v>
      </c>
      <c r="M317">
        <v>5</v>
      </c>
      <c r="N317" t="s">
        <v>194</v>
      </c>
      <c r="O317">
        <v>5</v>
      </c>
      <c r="P317">
        <v>245</v>
      </c>
      <c r="Q317" t="s">
        <v>195</v>
      </c>
      <c r="R317" t="s">
        <v>196</v>
      </c>
      <c r="S317">
        <f t="shared" si="16"/>
        <v>1225</v>
      </c>
      <c r="T317">
        <f t="shared" si="17"/>
        <v>10</v>
      </c>
      <c r="U317" t="str">
        <f t="shared" si="18"/>
        <v>Dec</v>
      </c>
      <c r="V317">
        <f t="shared" si="19"/>
        <v>2020</v>
      </c>
    </row>
    <row r="318" spans="1:22" x14ac:dyDescent="0.25">
      <c r="A318">
        <v>221</v>
      </c>
      <c r="B318" t="s">
        <v>1148</v>
      </c>
      <c r="C318" t="s">
        <v>1149</v>
      </c>
      <c r="D318" t="s">
        <v>1150</v>
      </c>
      <c r="E318" t="s">
        <v>1151</v>
      </c>
      <c r="F318" t="s">
        <v>1152</v>
      </c>
      <c r="G318" t="s">
        <v>1153</v>
      </c>
      <c r="H318" t="s">
        <v>1154</v>
      </c>
      <c r="I318">
        <v>87201</v>
      </c>
      <c r="J318">
        <v>1069</v>
      </c>
      <c r="K318" s="1">
        <v>44061</v>
      </c>
      <c r="L318" t="s">
        <v>346</v>
      </c>
      <c r="M318">
        <v>2</v>
      </c>
      <c r="N318" t="s">
        <v>347</v>
      </c>
      <c r="O318">
        <v>1</v>
      </c>
      <c r="P318">
        <v>7.99</v>
      </c>
      <c r="Q318" t="s">
        <v>31</v>
      </c>
      <c r="R318" t="s">
        <v>32</v>
      </c>
      <c r="S318">
        <f t="shared" si="16"/>
        <v>15.98</v>
      </c>
      <c r="T318">
        <f t="shared" si="17"/>
        <v>18</v>
      </c>
      <c r="U318" t="str">
        <f t="shared" si="18"/>
        <v>Aug</v>
      </c>
      <c r="V318">
        <f t="shared" si="19"/>
        <v>2020</v>
      </c>
    </row>
    <row r="319" spans="1:22" x14ac:dyDescent="0.25">
      <c r="A319">
        <v>221</v>
      </c>
      <c r="B319" t="s">
        <v>1148</v>
      </c>
      <c r="C319" t="s">
        <v>1149</v>
      </c>
      <c r="D319" t="s">
        <v>1150</v>
      </c>
      <c r="E319" t="s">
        <v>1151</v>
      </c>
      <c r="F319" t="s">
        <v>1152</v>
      </c>
      <c r="G319" t="s">
        <v>1153</v>
      </c>
      <c r="H319" t="s">
        <v>1154</v>
      </c>
      <c r="I319">
        <v>87201</v>
      </c>
      <c r="J319">
        <v>1953</v>
      </c>
      <c r="K319" s="1">
        <v>44249</v>
      </c>
      <c r="L319" t="s">
        <v>312</v>
      </c>
      <c r="M319">
        <v>3</v>
      </c>
      <c r="N319" t="s">
        <v>313</v>
      </c>
      <c r="O319">
        <v>6</v>
      </c>
      <c r="P319">
        <v>899</v>
      </c>
      <c r="Q319" t="s">
        <v>51</v>
      </c>
      <c r="R319" t="s">
        <v>52</v>
      </c>
      <c r="S319">
        <f t="shared" si="16"/>
        <v>2697</v>
      </c>
      <c r="T319">
        <f t="shared" si="17"/>
        <v>22</v>
      </c>
      <c r="U319" t="str">
        <f t="shared" si="18"/>
        <v>Feb</v>
      </c>
      <c r="V319">
        <f t="shared" si="19"/>
        <v>2021</v>
      </c>
    </row>
    <row r="320" spans="1:22" x14ac:dyDescent="0.25">
      <c r="A320">
        <v>221</v>
      </c>
      <c r="B320" t="s">
        <v>1148</v>
      </c>
      <c r="C320" t="s">
        <v>1149</v>
      </c>
      <c r="D320" t="s">
        <v>1150</v>
      </c>
      <c r="E320" t="s">
        <v>1151</v>
      </c>
      <c r="F320" t="s">
        <v>1152</v>
      </c>
      <c r="G320" t="s">
        <v>1153</v>
      </c>
      <c r="H320" t="s">
        <v>1154</v>
      </c>
      <c r="I320">
        <v>87201</v>
      </c>
      <c r="J320">
        <v>2336</v>
      </c>
      <c r="K320" s="1">
        <v>44332</v>
      </c>
      <c r="L320" t="s">
        <v>310</v>
      </c>
      <c r="M320">
        <v>5</v>
      </c>
      <c r="N320" t="s">
        <v>311</v>
      </c>
      <c r="O320">
        <v>5</v>
      </c>
      <c r="P320">
        <v>189</v>
      </c>
      <c r="Q320" t="s">
        <v>195</v>
      </c>
      <c r="R320" t="s">
        <v>196</v>
      </c>
      <c r="S320">
        <f t="shared" si="16"/>
        <v>945</v>
      </c>
      <c r="T320">
        <f t="shared" si="17"/>
        <v>16</v>
      </c>
      <c r="U320" t="str">
        <f t="shared" si="18"/>
        <v>May</v>
      </c>
      <c r="V320">
        <f t="shared" si="19"/>
        <v>2021</v>
      </c>
    </row>
    <row r="321" spans="1:22" x14ac:dyDescent="0.25">
      <c r="A321">
        <v>222</v>
      </c>
      <c r="B321" t="s">
        <v>1155</v>
      </c>
      <c r="C321" t="s">
        <v>1156</v>
      </c>
      <c r="D321" t="s">
        <v>1157</v>
      </c>
      <c r="E321" t="s">
        <v>1158</v>
      </c>
      <c r="F321" t="s">
        <v>1159</v>
      </c>
      <c r="G321" t="s">
        <v>222</v>
      </c>
      <c r="H321" t="s">
        <v>223</v>
      </c>
      <c r="I321">
        <v>89519</v>
      </c>
      <c r="J321">
        <v>953</v>
      </c>
      <c r="K321" s="1">
        <v>44033</v>
      </c>
      <c r="L321" t="s">
        <v>213</v>
      </c>
      <c r="M321">
        <v>3</v>
      </c>
      <c r="N321" t="s">
        <v>214</v>
      </c>
      <c r="O321">
        <v>5</v>
      </c>
      <c r="P321">
        <v>189</v>
      </c>
      <c r="Q321" t="s">
        <v>195</v>
      </c>
      <c r="R321" t="s">
        <v>196</v>
      </c>
      <c r="S321">
        <f t="shared" si="16"/>
        <v>567</v>
      </c>
      <c r="T321">
        <f t="shared" si="17"/>
        <v>21</v>
      </c>
      <c r="U321" t="str">
        <f t="shared" si="18"/>
        <v>Jul</v>
      </c>
      <c r="V321">
        <f t="shared" si="19"/>
        <v>2020</v>
      </c>
    </row>
    <row r="322" spans="1:22" x14ac:dyDescent="0.25">
      <c r="A322">
        <v>222</v>
      </c>
      <c r="B322" t="s">
        <v>1155</v>
      </c>
      <c r="C322" t="s">
        <v>1156</v>
      </c>
      <c r="D322" t="s">
        <v>1157</v>
      </c>
      <c r="E322" t="s">
        <v>1158</v>
      </c>
      <c r="F322" t="s">
        <v>1159</v>
      </c>
      <c r="G322" t="s">
        <v>222</v>
      </c>
      <c r="H322" t="s">
        <v>223</v>
      </c>
      <c r="I322">
        <v>89519</v>
      </c>
      <c r="J322">
        <v>2572</v>
      </c>
      <c r="K322" s="1">
        <v>44379</v>
      </c>
      <c r="L322" t="s">
        <v>288</v>
      </c>
      <c r="M322">
        <v>2</v>
      </c>
      <c r="N322" t="s">
        <v>289</v>
      </c>
      <c r="O322">
        <v>7</v>
      </c>
      <c r="P322">
        <v>29.99</v>
      </c>
      <c r="Q322" t="s">
        <v>27</v>
      </c>
      <c r="R322" t="s">
        <v>28</v>
      </c>
      <c r="S322">
        <f t="shared" si="16"/>
        <v>59.98</v>
      </c>
      <c r="T322">
        <f t="shared" si="17"/>
        <v>2</v>
      </c>
      <c r="U322" t="str">
        <f t="shared" si="18"/>
        <v>Jul</v>
      </c>
      <c r="V322">
        <f t="shared" si="19"/>
        <v>2021</v>
      </c>
    </row>
    <row r="323" spans="1:22" x14ac:dyDescent="0.25">
      <c r="A323">
        <v>222</v>
      </c>
      <c r="B323" t="s">
        <v>1155</v>
      </c>
      <c r="C323" t="s">
        <v>1156</v>
      </c>
      <c r="D323" t="s">
        <v>1157</v>
      </c>
      <c r="E323" t="s">
        <v>1158</v>
      </c>
      <c r="F323" t="s">
        <v>1159</v>
      </c>
      <c r="G323" t="s">
        <v>222</v>
      </c>
      <c r="H323" t="s">
        <v>223</v>
      </c>
      <c r="I323">
        <v>89519</v>
      </c>
      <c r="J323">
        <v>2633</v>
      </c>
      <c r="K323" s="1">
        <v>44392</v>
      </c>
      <c r="L323" t="s">
        <v>971</v>
      </c>
      <c r="M323">
        <v>1</v>
      </c>
      <c r="N323" t="s">
        <v>972</v>
      </c>
      <c r="O323">
        <v>7</v>
      </c>
      <c r="P323">
        <v>42.99</v>
      </c>
      <c r="Q323" t="s">
        <v>27</v>
      </c>
      <c r="R323" t="s">
        <v>28</v>
      </c>
      <c r="S323">
        <f t="shared" ref="S323:S386" si="20">P323*M323</f>
        <v>42.99</v>
      </c>
      <c r="T323">
        <f t="shared" ref="T323:T386" si="21">DAY(K323)</f>
        <v>15</v>
      </c>
      <c r="U323" t="str">
        <f t="shared" ref="U323:U386" si="22">TEXT(K323,"mmm")</f>
        <v>Jul</v>
      </c>
      <c r="V323">
        <f t="shared" ref="V323:V386" si="23">YEAR(K323)</f>
        <v>2021</v>
      </c>
    </row>
    <row r="324" spans="1:22" x14ac:dyDescent="0.25">
      <c r="A324">
        <v>223</v>
      </c>
      <c r="B324" t="s">
        <v>1160</v>
      </c>
      <c r="C324" t="s">
        <v>1161</v>
      </c>
      <c r="D324" t="s">
        <v>1162</v>
      </c>
      <c r="E324" t="s">
        <v>1163</v>
      </c>
      <c r="F324" t="s">
        <v>1164</v>
      </c>
      <c r="G324" t="s">
        <v>1165</v>
      </c>
      <c r="H324" t="s">
        <v>1166</v>
      </c>
      <c r="I324">
        <v>6726</v>
      </c>
      <c r="J324">
        <v>1506</v>
      </c>
      <c r="K324" s="1">
        <v>44154</v>
      </c>
      <c r="L324" t="s">
        <v>49</v>
      </c>
      <c r="M324">
        <v>5</v>
      </c>
      <c r="N324" t="s">
        <v>50</v>
      </c>
      <c r="O324">
        <v>6</v>
      </c>
      <c r="P324">
        <v>684</v>
      </c>
      <c r="Q324" t="s">
        <v>51</v>
      </c>
      <c r="R324" t="s">
        <v>52</v>
      </c>
      <c r="S324">
        <f t="shared" si="20"/>
        <v>3420</v>
      </c>
      <c r="T324">
        <f t="shared" si="21"/>
        <v>19</v>
      </c>
      <c r="U324" t="str">
        <f t="shared" si="22"/>
        <v>Nov</v>
      </c>
      <c r="V324">
        <f t="shared" si="23"/>
        <v>2020</v>
      </c>
    </row>
    <row r="325" spans="1:22" x14ac:dyDescent="0.25">
      <c r="A325">
        <v>223</v>
      </c>
      <c r="B325" t="s">
        <v>1160</v>
      </c>
      <c r="C325" t="s">
        <v>1161</v>
      </c>
      <c r="D325" t="s">
        <v>1162</v>
      </c>
      <c r="E325" t="s">
        <v>1163</v>
      </c>
      <c r="F325" t="s">
        <v>1164</v>
      </c>
      <c r="G325" t="s">
        <v>1165</v>
      </c>
      <c r="H325" t="s">
        <v>1166</v>
      </c>
      <c r="I325">
        <v>6726</v>
      </c>
      <c r="J325">
        <v>2680</v>
      </c>
      <c r="K325" s="1">
        <v>44404</v>
      </c>
      <c r="L325" t="s">
        <v>40</v>
      </c>
      <c r="M325">
        <v>3</v>
      </c>
      <c r="N325" t="s">
        <v>41</v>
      </c>
      <c r="O325">
        <v>7</v>
      </c>
      <c r="P325">
        <v>27.5</v>
      </c>
      <c r="Q325" t="s">
        <v>27</v>
      </c>
      <c r="R325" t="s">
        <v>28</v>
      </c>
      <c r="S325">
        <f t="shared" si="20"/>
        <v>82.5</v>
      </c>
      <c r="T325">
        <f t="shared" si="21"/>
        <v>27</v>
      </c>
      <c r="U325" t="str">
        <f t="shared" si="22"/>
        <v>Jul</v>
      </c>
      <c r="V325">
        <f t="shared" si="23"/>
        <v>2021</v>
      </c>
    </row>
    <row r="326" spans="1:22" x14ac:dyDescent="0.25">
      <c r="A326">
        <v>224</v>
      </c>
      <c r="B326" t="s">
        <v>1167</v>
      </c>
      <c r="C326" t="s">
        <v>1168</v>
      </c>
      <c r="D326" t="s">
        <v>1169</v>
      </c>
      <c r="E326" t="s">
        <v>1170</v>
      </c>
      <c r="F326" t="s">
        <v>1171</v>
      </c>
      <c r="G326" t="s">
        <v>336</v>
      </c>
      <c r="H326" t="s">
        <v>303</v>
      </c>
      <c r="I326">
        <v>45505</v>
      </c>
      <c r="J326">
        <v>2880</v>
      </c>
      <c r="K326" s="1">
        <v>44448</v>
      </c>
      <c r="L326" t="s">
        <v>94</v>
      </c>
      <c r="M326">
        <v>4</v>
      </c>
      <c r="N326" t="s">
        <v>95</v>
      </c>
      <c r="O326">
        <v>7</v>
      </c>
      <c r="P326">
        <v>49</v>
      </c>
      <c r="Q326" t="s">
        <v>27</v>
      </c>
      <c r="R326" t="s">
        <v>28</v>
      </c>
      <c r="S326">
        <f t="shared" si="20"/>
        <v>196</v>
      </c>
      <c r="T326">
        <f t="shared" si="21"/>
        <v>9</v>
      </c>
      <c r="U326" t="str">
        <f t="shared" si="22"/>
        <v>Sep</v>
      </c>
      <c r="V326">
        <f t="shared" si="23"/>
        <v>2021</v>
      </c>
    </row>
    <row r="327" spans="1:22" x14ac:dyDescent="0.25">
      <c r="A327">
        <v>224</v>
      </c>
      <c r="B327" t="s">
        <v>1167</v>
      </c>
      <c r="C327" t="s">
        <v>1168</v>
      </c>
      <c r="D327" t="s">
        <v>1169</v>
      </c>
      <c r="E327" t="s">
        <v>1170</v>
      </c>
      <c r="F327" t="s">
        <v>1171</v>
      </c>
      <c r="G327" t="s">
        <v>336</v>
      </c>
      <c r="H327" t="s">
        <v>303</v>
      </c>
      <c r="I327">
        <v>45505</v>
      </c>
      <c r="J327">
        <v>2957</v>
      </c>
      <c r="K327" s="1">
        <v>44472</v>
      </c>
      <c r="L327" t="s">
        <v>166</v>
      </c>
      <c r="M327">
        <v>4</v>
      </c>
      <c r="N327" t="s">
        <v>167</v>
      </c>
      <c r="O327">
        <v>2</v>
      </c>
      <c r="P327">
        <v>167</v>
      </c>
      <c r="Q327" t="s">
        <v>77</v>
      </c>
      <c r="R327" t="s">
        <v>78</v>
      </c>
      <c r="S327">
        <f t="shared" si="20"/>
        <v>668</v>
      </c>
      <c r="T327">
        <f t="shared" si="21"/>
        <v>3</v>
      </c>
      <c r="U327" t="str">
        <f t="shared" si="22"/>
        <v>Oct</v>
      </c>
      <c r="V327">
        <f t="shared" si="23"/>
        <v>2021</v>
      </c>
    </row>
    <row r="328" spans="1:22" x14ac:dyDescent="0.25">
      <c r="A328">
        <v>225</v>
      </c>
      <c r="B328" t="s">
        <v>1172</v>
      </c>
      <c r="C328" t="s">
        <v>1173</v>
      </c>
      <c r="D328" t="s">
        <v>1174</v>
      </c>
      <c r="E328" t="s">
        <v>1175</v>
      </c>
      <c r="F328" t="s">
        <v>1176</v>
      </c>
      <c r="G328" t="s">
        <v>706</v>
      </c>
      <c r="H328" t="s">
        <v>39</v>
      </c>
      <c r="I328">
        <v>12222</v>
      </c>
      <c r="J328">
        <v>607</v>
      </c>
      <c r="K328" s="1">
        <v>43961</v>
      </c>
      <c r="L328" t="s">
        <v>114</v>
      </c>
      <c r="M328">
        <v>6</v>
      </c>
      <c r="N328" t="s">
        <v>115</v>
      </c>
      <c r="O328">
        <v>3</v>
      </c>
      <c r="P328">
        <v>499</v>
      </c>
      <c r="Q328" t="s">
        <v>105</v>
      </c>
      <c r="R328" t="s">
        <v>106</v>
      </c>
      <c r="S328">
        <f t="shared" si="20"/>
        <v>2994</v>
      </c>
      <c r="T328">
        <f t="shared" si="21"/>
        <v>10</v>
      </c>
      <c r="U328" t="str">
        <f t="shared" si="22"/>
        <v>May</v>
      </c>
      <c r="V328">
        <f t="shared" si="23"/>
        <v>2020</v>
      </c>
    </row>
    <row r="329" spans="1:22" x14ac:dyDescent="0.25">
      <c r="A329">
        <v>225</v>
      </c>
      <c r="B329" t="s">
        <v>1172</v>
      </c>
      <c r="C329" t="s">
        <v>1173</v>
      </c>
      <c r="D329" t="s">
        <v>1174</v>
      </c>
      <c r="E329" t="s">
        <v>1175</v>
      </c>
      <c r="F329" t="s">
        <v>1176</v>
      </c>
      <c r="G329" t="s">
        <v>706</v>
      </c>
      <c r="H329" t="s">
        <v>39</v>
      </c>
      <c r="I329">
        <v>12222</v>
      </c>
      <c r="J329">
        <v>1652</v>
      </c>
      <c r="K329" s="1">
        <v>44187</v>
      </c>
      <c r="L329" t="s">
        <v>213</v>
      </c>
      <c r="M329">
        <v>3</v>
      </c>
      <c r="N329" t="s">
        <v>214</v>
      </c>
      <c r="O329">
        <v>5</v>
      </c>
      <c r="P329">
        <v>189</v>
      </c>
      <c r="Q329" t="s">
        <v>195</v>
      </c>
      <c r="R329" t="s">
        <v>196</v>
      </c>
      <c r="S329">
        <f t="shared" si="20"/>
        <v>567</v>
      </c>
      <c r="T329">
        <f t="shared" si="21"/>
        <v>22</v>
      </c>
      <c r="U329" t="str">
        <f t="shared" si="22"/>
        <v>Dec</v>
      </c>
      <c r="V329">
        <f t="shared" si="23"/>
        <v>2020</v>
      </c>
    </row>
    <row r="330" spans="1:22" x14ac:dyDescent="0.25">
      <c r="A330">
        <v>225</v>
      </c>
      <c r="B330" t="s">
        <v>1172</v>
      </c>
      <c r="C330" t="s">
        <v>1173</v>
      </c>
      <c r="D330" t="s">
        <v>1174</v>
      </c>
      <c r="E330" t="s">
        <v>1175</v>
      </c>
      <c r="F330" t="s">
        <v>1176</v>
      </c>
      <c r="G330" t="s">
        <v>706</v>
      </c>
      <c r="H330" t="s">
        <v>39</v>
      </c>
      <c r="I330">
        <v>12222</v>
      </c>
      <c r="J330">
        <v>2770</v>
      </c>
      <c r="K330" s="1">
        <v>44424</v>
      </c>
      <c r="L330" t="s">
        <v>404</v>
      </c>
      <c r="M330">
        <v>3</v>
      </c>
      <c r="N330" t="s">
        <v>405</v>
      </c>
      <c r="O330">
        <v>7</v>
      </c>
      <c r="P330">
        <v>28.99</v>
      </c>
      <c r="Q330" t="s">
        <v>27</v>
      </c>
      <c r="R330" t="s">
        <v>28</v>
      </c>
      <c r="S330">
        <f t="shared" si="20"/>
        <v>86.97</v>
      </c>
      <c r="T330">
        <f t="shared" si="21"/>
        <v>16</v>
      </c>
      <c r="U330" t="str">
        <f t="shared" si="22"/>
        <v>Aug</v>
      </c>
      <c r="V330">
        <f t="shared" si="23"/>
        <v>2021</v>
      </c>
    </row>
    <row r="331" spans="1:22" x14ac:dyDescent="0.25">
      <c r="A331">
        <v>228</v>
      </c>
      <c r="B331" t="s">
        <v>1177</v>
      </c>
      <c r="C331" t="s">
        <v>1178</v>
      </c>
      <c r="D331" t="s">
        <v>1179</v>
      </c>
      <c r="E331" t="s">
        <v>1180</v>
      </c>
      <c r="F331" t="s">
        <v>1181</v>
      </c>
      <c r="G331" t="s">
        <v>23</v>
      </c>
      <c r="H331" t="s">
        <v>24</v>
      </c>
      <c r="I331">
        <v>20238</v>
      </c>
      <c r="J331">
        <v>981</v>
      </c>
      <c r="K331" s="1">
        <v>44041</v>
      </c>
      <c r="L331" t="s">
        <v>971</v>
      </c>
      <c r="M331">
        <v>4</v>
      </c>
      <c r="N331" t="s">
        <v>972</v>
      </c>
      <c r="O331">
        <v>7</v>
      </c>
      <c r="P331">
        <v>42.99</v>
      </c>
      <c r="Q331" t="s">
        <v>27</v>
      </c>
      <c r="R331" t="s">
        <v>28</v>
      </c>
      <c r="S331">
        <f t="shared" si="20"/>
        <v>171.96</v>
      </c>
      <c r="T331">
        <f t="shared" si="21"/>
        <v>29</v>
      </c>
      <c r="U331" t="str">
        <f t="shared" si="22"/>
        <v>Jul</v>
      </c>
      <c r="V331">
        <f t="shared" si="23"/>
        <v>2020</v>
      </c>
    </row>
    <row r="332" spans="1:22" x14ac:dyDescent="0.25">
      <c r="A332">
        <v>228</v>
      </c>
      <c r="B332" t="s">
        <v>1177</v>
      </c>
      <c r="C332" t="s">
        <v>1178</v>
      </c>
      <c r="D332" t="s">
        <v>1179</v>
      </c>
      <c r="E332" t="s">
        <v>1180</v>
      </c>
      <c r="F332" t="s">
        <v>1181</v>
      </c>
      <c r="G332" t="s">
        <v>23</v>
      </c>
      <c r="H332" t="s">
        <v>24</v>
      </c>
      <c r="I332">
        <v>20238</v>
      </c>
      <c r="J332">
        <v>2535</v>
      </c>
      <c r="K332" s="1">
        <v>44372</v>
      </c>
      <c r="L332" t="s">
        <v>329</v>
      </c>
      <c r="M332">
        <v>2</v>
      </c>
      <c r="N332" t="s">
        <v>330</v>
      </c>
      <c r="O332">
        <v>6</v>
      </c>
      <c r="P332">
        <v>883</v>
      </c>
      <c r="Q332" t="s">
        <v>51</v>
      </c>
      <c r="R332" t="s">
        <v>52</v>
      </c>
      <c r="S332">
        <f t="shared" si="20"/>
        <v>1766</v>
      </c>
      <c r="T332">
        <f t="shared" si="21"/>
        <v>25</v>
      </c>
      <c r="U332" t="str">
        <f t="shared" si="22"/>
        <v>Jun</v>
      </c>
      <c r="V332">
        <f t="shared" si="23"/>
        <v>2021</v>
      </c>
    </row>
    <row r="333" spans="1:22" x14ac:dyDescent="0.25">
      <c r="A333">
        <v>229</v>
      </c>
      <c r="B333" t="s">
        <v>1182</v>
      </c>
      <c r="C333" t="s">
        <v>1183</v>
      </c>
      <c r="D333" t="s">
        <v>1184</v>
      </c>
      <c r="E333" t="s">
        <v>1185</v>
      </c>
      <c r="F333" t="s">
        <v>1186</v>
      </c>
      <c r="G333" t="s">
        <v>273</v>
      </c>
      <c r="H333" t="s">
        <v>39</v>
      </c>
      <c r="I333">
        <v>10060</v>
      </c>
      <c r="J333">
        <v>1187</v>
      </c>
      <c r="K333" s="1">
        <v>44086</v>
      </c>
      <c r="L333" t="s">
        <v>503</v>
      </c>
      <c r="M333">
        <v>3</v>
      </c>
      <c r="N333" t="s">
        <v>504</v>
      </c>
      <c r="O333">
        <v>4</v>
      </c>
      <c r="P333">
        <v>16.75</v>
      </c>
      <c r="Q333" t="s">
        <v>64</v>
      </c>
      <c r="R333" t="s">
        <v>65</v>
      </c>
      <c r="S333">
        <f t="shared" si="20"/>
        <v>50.25</v>
      </c>
      <c r="T333">
        <f t="shared" si="21"/>
        <v>12</v>
      </c>
      <c r="U333" t="str">
        <f t="shared" si="22"/>
        <v>Sep</v>
      </c>
      <c r="V333">
        <f t="shared" si="23"/>
        <v>2020</v>
      </c>
    </row>
    <row r="334" spans="1:22" x14ac:dyDescent="0.25">
      <c r="A334">
        <v>229</v>
      </c>
      <c r="B334" t="s">
        <v>1182</v>
      </c>
      <c r="C334" t="s">
        <v>1183</v>
      </c>
      <c r="D334" t="s">
        <v>1184</v>
      </c>
      <c r="E334" t="s">
        <v>1185</v>
      </c>
      <c r="F334" t="s">
        <v>1186</v>
      </c>
      <c r="G334" t="s">
        <v>273</v>
      </c>
      <c r="H334" t="s">
        <v>39</v>
      </c>
      <c r="I334">
        <v>10060</v>
      </c>
      <c r="J334">
        <v>1399</v>
      </c>
      <c r="K334" s="1">
        <v>44128</v>
      </c>
      <c r="L334" t="s">
        <v>264</v>
      </c>
      <c r="M334">
        <v>2</v>
      </c>
      <c r="N334" t="s">
        <v>265</v>
      </c>
      <c r="O334">
        <v>7</v>
      </c>
      <c r="P334">
        <v>49.95</v>
      </c>
      <c r="Q334" t="s">
        <v>27</v>
      </c>
      <c r="R334" t="s">
        <v>28</v>
      </c>
      <c r="S334">
        <f t="shared" si="20"/>
        <v>99.9</v>
      </c>
      <c r="T334">
        <f t="shared" si="21"/>
        <v>24</v>
      </c>
      <c r="U334" t="str">
        <f t="shared" si="22"/>
        <v>Oct</v>
      </c>
      <c r="V334">
        <f t="shared" si="23"/>
        <v>2020</v>
      </c>
    </row>
    <row r="335" spans="1:22" x14ac:dyDescent="0.25">
      <c r="A335">
        <v>229</v>
      </c>
      <c r="B335" t="s">
        <v>1182</v>
      </c>
      <c r="C335" t="s">
        <v>1183</v>
      </c>
      <c r="D335" t="s">
        <v>1184</v>
      </c>
      <c r="E335" t="s">
        <v>1185</v>
      </c>
      <c r="F335" t="s">
        <v>1186</v>
      </c>
      <c r="G335" t="s">
        <v>273</v>
      </c>
      <c r="H335" t="s">
        <v>39</v>
      </c>
      <c r="I335">
        <v>10060</v>
      </c>
      <c r="J335">
        <v>1516</v>
      </c>
      <c r="K335" s="1">
        <v>44155</v>
      </c>
      <c r="L335" t="s">
        <v>971</v>
      </c>
      <c r="M335">
        <v>3</v>
      </c>
      <c r="N335" t="s">
        <v>972</v>
      </c>
      <c r="O335">
        <v>7</v>
      </c>
      <c r="P335">
        <v>42.99</v>
      </c>
      <c r="Q335" t="s">
        <v>27</v>
      </c>
      <c r="R335" t="s">
        <v>28</v>
      </c>
      <c r="S335">
        <f t="shared" si="20"/>
        <v>128.97</v>
      </c>
      <c r="T335">
        <f t="shared" si="21"/>
        <v>20</v>
      </c>
      <c r="U335" t="str">
        <f t="shared" si="22"/>
        <v>Nov</v>
      </c>
      <c r="V335">
        <f t="shared" si="23"/>
        <v>2020</v>
      </c>
    </row>
    <row r="336" spans="1:22" x14ac:dyDescent="0.25">
      <c r="A336">
        <v>230</v>
      </c>
      <c r="B336" t="s">
        <v>1187</v>
      </c>
      <c r="C336" t="s">
        <v>1188</v>
      </c>
      <c r="D336" t="s">
        <v>1189</v>
      </c>
      <c r="E336" t="s">
        <v>1190</v>
      </c>
      <c r="F336" t="s">
        <v>1191</v>
      </c>
      <c r="G336" t="s">
        <v>1192</v>
      </c>
      <c r="H336" t="s">
        <v>786</v>
      </c>
      <c r="I336">
        <v>40745</v>
      </c>
      <c r="J336">
        <v>1698</v>
      </c>
      <c r="K336" s="1">
        <v>44198</v>
      </c>
      <c r="L336" t="s">
        <v>151</v>
      </c>
      <c r="M336">
        <v>4</v>
      </c>
      <c r="N336" t="s">
        <v>152</v>
      </c>
      <c r="O336">
        <v>3</v>
      </c>
      <c r="P336">
        <v>250</v>
      </c>
      <c r="Q336" t="s">
        <v>105</v>
      </c>
      <c r="R336" t="s">
        <v>106</v>
      </c>
      <c r="S336">
        <f t="shared" si="20"/>
        <v>1000</v>
      </c>
      <c r="T336">
        <f t="shared" si="21"/>
        <v>2</v>
      </c>
      <c r="U336" t="str">
        <f t="shared" si="22"/>
        <v>Jan</v>
      </c>
      <c r="V336">
        <f t="shared" si="23"/>
        <v>2021</v>
      </c>
    </row>
    <row r="337" spans="1:22" x14ac:dyDescent="0.25">
      <c r="A337">
        <v>230</v>
      </c>
      <c r="B337" t="s">
        <v>1187</v>
      </c>
      <c r="C337" t="s">
        <v>1188</v>
      </c>
      <c r="D337" t="s">
        <v>1189</v>
      </c>
      <c r="E337" t="s">
        <v>1190</v>
      </c>
      <c r="F337" t="s">
        <v>1191</v>
      </c>
      <c r="G337" t="s">
        <v>1192</v>
      </c>
      <c r="H337" t="s">
        <v>786</v>
      </c>
      <c r="I337">
        <v>40745</v>
      </c>
      <c r="J337">
        <v>2844</v>
      </c>
      <c r="K337" s="1">
        <v>44440</v>
      </c>
      <c r="L337" t="s">
        <v>114</v>
      </c>
      <c r="M337">
        <v>2</v>
      </c>
      <c r="N337" t="s">
        <v>115</v>
      </c>
      <c r="O337">
        <v>3</v>
      </c>
      <c r="P337">
        <v>499</v>
      </c>
      <c r="Q337" t="s">
        <v>105</v>
      </c>
      <c r="R337" t="s">
        <v>106</v>
      </c>
      <c r="S337">
        <f t="shared" si="20"/>
        <v>998</v>
      </c>
      <c r="T337">
        <f t="shared" si="21"/>
        <v>1</v>
      </c>
      <c r="U337" t="str">
        <f t="shared" si="22"/>
        <v>Sep</v>
      </c>
      <c r="V337">
        <f t="shared" si="23"/>
        <v>2021</v>
      </c>
    </row>
    <row r="338" spans="1:22" x14ac:dyDescent="0.25">
      <c r="A338">
        <v>230</v>
      </c>
      <c r="B338" t="s">
        <v>1187</v>
      </c>
      <c r="C338" t="s">
        <v>1188</v>
      </c>
      <c r="D338" t="s">
        <v>1189</v>
      </c>
      <c r="E338" t="s">
        <v>1190</v>
      </c>
      <c r="F338" t="s">
        <v>1191</v>
      </c>
      <c r="G338" t="s">
        <v>1192</v>
      </c>
      <c r="H338" t="s">
        <v>786</v>
      </c>
      <c r="I338">
        <v>40745</v>
      </c>
      <c r="J338">
        <v>2873</v>
      </c>
      <c r="K338" s="1">
        <v>44446</v>
      </c>
      <c r="L338" t="s">
        <v>151</v>
      </c>
      <c r="M338">
        <v>3</v>
      </c>
      <c r="N338" t="s">
        <v>152</v>
      </c>
      <c r="O338">
        <v>3</v>
      </c>
      <c r="P338">
        <v>250</v>
      </c>
      <c r="Q338" t="s">
        <v>105</v>
      </c>
      <c r="R338" t="s">
        <v>106</v>
      </c>
      <c r="S338">
        <f t="shared" si="20"/>
        <v>750</v>
      </c>
      <c r="T338">
        <f t="shared" si="21"/>
        <v>7</v>
      </c>
      <c r="U338" t="str">
        <f t="shared" si="22"/>
        <v>Sep</v>
      </c>
      <c r="V338">
        <f t="shared" si="23"/>
        <v>2021</v>
      </c>
    </row>
    <row r="339" spans="1:22" x14ac:dyDescent="0.25">
      <c r="A339">
        <v>231</v>
      </c>
      <c r="B339" t="s">
        <v>1193</v>
      </c>
      <c r="C339" t="s">
        <v>1194</v>
      </c>
      <c r="D339" t="s">
        <v>1195</v>
      </c>
      <c r="E339" t="s">
        <v>1196</v>
      </c>
      <c r="F339" t="s">
        <v>1197</v>
      </c>
      <c r="G339" t="s">
        <v>47</v>
      </c>
      <c r="H339" t="s">
        <v>48</v>
      </c>
      <c r="I339">
        <v>30375</v>
      </c>
      <c r="J339">
        <v>431</v>
      </c>
      <c r="K339" s="1">
        <v>43922</v>
      </c>
      <c r="L339" t="s">
        <v>112</v>
      </c>
      <c r="M339">
        <v>3</v>
      </c>
      <c r="N339" t="s">
        <v>113</v>
      </c>
      <c r="O339">
        <v>1</v>
      </c>
      <c r="P339">
        <v>11.99</v>
      </c>
      <c r="Q339" t="s">
        <v>31</v>
      </c>
      <c r="R339" t="s">
        <v>32</v>
      </c>
      <c r="S339">
        <f t="shared" si="20"/>
        <v>35.97</v>
      </c>
      <c r="T339">
        <f t="shared" si="21"/>
        <v>1</v>
      </c>
      <c r="U339" t="str">
        <f t="shared" si="22"/>
        <v>Apr</v>
      </c>
      <c r="V339">
        <f t="shared" si="23"/>
        <v>2020</v>
      </c>
    </row>
    <row r="340" spans="1:22" x14ac:dyDescent="0.25">
      <c r="A340">
        <v>232</v>
      </c>
      <c r="B340" t="s">
        <v>1198</v>
      </c>
      <c r="C340" t="s">
        <v>1199</v>
      </c>
      <c r="D340" t="s">
        <v>1200</v>
      </c>
      <c r="E340" t="s">
        <v>1201</v>
      </c>
      <c r="F340" t="s">
        <v>1202</v>
      </c>
      <c r="G340" t="s">
        <v>1203</v>
      </c>
      <c r="H340" t="s">
        <v>23</v>
      </c>
      <c r="I340">
        <v>99210</v>
      </c>
      <c r="J340">
        <v>1730</v>
      </c>
      <c r="K340" s="1">
        <v>44205</v>
      </c>
      <c r="L340" t="s">
        <v>426</v>
      </c>
      <c r="M340">
        <v>5</v>
      </c>
      <c r="N340" t="s">
        <v>427</v>
      </c>
      <c r="O340">
        <v>4</v>
      </c>
      <c r="P340">
        <v>24.95</v>
      </c>
      <c r="Q340" t="s">
        <v>64</v>
      </c>
      <c r="R340" t="s">
        <v>65</v>
      </c>
      <c r="S340">
        <f t="shared" si="20"/>
        <v>124.75</v>
      </c>
      <c r="T340">
        <f t="shared" si="21"/>
        <v>9</v>
      </c>
      <c r="U340" t="str">
        <f t="shared" si="22"/>
        <v>Jan</v>
      </c>
      <c r="V340">
        <f t="shared" si="23"/>
        <v>2021</v>
      </c>
    </row>
    <row r="341" spans="1:22" x14ac:dyDescent="0.25">
      <c r="A341">
        <v>234</v>
      </c>
      <c r="B341" t="s">
        <v>1204</v>
      </c>
      <c r="C341" t="s">
        <v>1205</v>
      </c>
      <c r="D341" t="s">
        <v>1206</v>
      </c>
      <c r="E341" t="s">
        <v>1207</v>
      </c>
      <c r="F341" t="s">
        <v>1208</v>
      </c>
      <c r="G341" t="s">
        <v>550</v>
      </c>
      <c r="H341" t="s">
        <v>380</v>
      </c>
      <c r="I341">
        <v>48217</v>
      </c>
      <c r="J341">
        <v>1781</v>
      </c>
      <c r="K341" s="1">
        <v>44215</v>
      </c>
      <c r="L341" t="s">
        <v>583</v>
      </c>
      <c r="M341">
        <v>4</v>
      </c>
      <c r="N341" t="s">
        <v>584</v>
      </c>
      <c r="O341">
        <v>2</v>
      </c>
      <c r="P341">
        <v>58.95</v>
      </c>
      <c r="Q341" t="s">
        <v>77</v>
      </c>
      <c r="R341" t="s">
        <v>78</v>
      </c>
      <c r="S341">
        <f t="shared" si="20"/>
        <v>235.8</v>
      </c>
      <c r="T341">
        <f t="shared" si="21"/>
        <v>19</v>
      </c>
      <c r="U341" t="str">
        <f t="shared" si="22"/>
        <v>Jan</v>
      </c>
      <c r="V341">
        <f t="shared" si="23"/>
        <v>2021</v>
      </c>
    </row>
    <row r="342" spans="1:22" x14ac:dyDescent="0.25">
      <c r="A342">
        <v>234</v>
      </c>
      <c r="B342" t="s">
        <v>1204</v>
      </c>
      <c r="C342" t="s">
        <v>1205</v>
      </c>
      <c r="D342" t="s">
        <v>1206</v>
      </c>
      <c r="E342" t="s">
        <v>1207</v>
      </c>
      <c r="F342" t="s">
        <v>1208</v>
      </c>
      <c r="G342" t="s">
        <v>550</v>
      </c>
      <c r="H342" t="s">
        <v>380</v>
      </c>
      <c r="I342">
        <v>48217</v>
      </c>
      <c r="J342">
        <v>2037</v>
      </c>
      <c r="K342" s="1">
        <v>44268</v>
      </c>
      <c r="L342" t="s">
        <v>182</v>
      </c>
      <c r="M342">
        <v>3</v>
      </c>
      <c r="N342" t="s">
        <v>183</v>
      </c>
      <c r="O342">
        <v>3</v>
      </c>
      <c r="P342">
        <v>395</v>
      </c>
      <c r="Q342" t="s">
        <v>105</v>
      </c>
      <c r="R342" t="s">
        <v>106</v>
      </c>
      <c r="S342">
        <f t="shared" si="20"/>
        <v>1185</v>
      </c>
      <c r="T342">
        <f t="shared" si="21"/>
        <v>13</v>
      </c>
      <c r="U342" t="str">
        <f t="shared" si="22"/>
        <v>Mar</v>
      </c>
      <c r="V342">
        <f t="shared" si="23"/>
        <v>2021</v>
      </c>
    </row>
    <row r="343" spans="1:22" x14ac:dyDescent="0.25">
      <c r="A343">
        <v>235</v>
      </c>
      <c r="B343" t="s">
        <v>1209</v>
      </c>
      <c r="C343" t="s">
        <v>1210</v>
      </c>
      <c r="D343" t="s">
        <v>1211</v>
      </c>
      <c r="E343" t="s">
        <v>1212</v>
      </c>
      <c r="F343" t="s">
        <v>1213</v>
      </c>
      <c r="G343" t="s">
        <v>1214</v>
      </c>
      <c r="H343" t="s">
        <v>174</v>
      </c>
      <c r="I343">
        <v>99790</v>
      </c>
      <c r="J343">
        <v>1213</v>
      </c>
      <c r="K343" s="1">
        <v>44091</v>
      </c>
      <c r="L343" t="s">
        <v>320</v>
      </c>
      <c r="M343">
        <v>2</v>
      </c>
      <c r="N343" t="s">
        <v>321</v>
      </c>
      <c r="O343">
        <v>5</v>
      </c>
      <c r="P343">
        <v>214</v>
      </c>
      <c r="Q343" t="s">
        <v>195</v>
      </c>
      <c r="R343" t="s">
        <v>196</v>
      </c>
      <c r="S343">
        <f t="shared" si="20"/>
        <v>428</v>
      </c>
      <c r="T343">
        <f t="shared" si="21"/>
        <v>17</v>
      </c>
      <c r="U343" t="str">
        <f t="shared" si="22"/>
        <v>Sep</v>
      </c>
      <c r="V343">
        <f t="shared" si="23"/>
        <v>2020</v>
      </c>
    </row>
    <row r="344" spans="1:22" x14ac:dyDescent="0.25">
      <c r="A344">
        <v>235</v>
      </c>
      <c r="B344" t="s">
        <v>1209</v>
      </c>
      <c r="C344" t="s">
        <v>1210</v>
      </c>
      <c r="D344" t="s">
        <v>1211</v>
      </c>
      <c r="E344" t="s">
        <v>1212</v>
      </c>
      <c r="F344" t="s">
        <v>1213</v>
      </c>
      <c r="G344" t="s">
        <v>1214</v>
      </c>
      <c r="H344" t="s">
        <v>174</v>
      </c>
      <c r="I344">
        <v>99790</v>
      </c>
      <c r="J344">
        <v>2798</v>
      </c>
      <c r="K344" s="1">
        <v>44431</v>
      </c>
      <c r="L344" t="s">
        <v>1215</v>
      </c>
      <c r="M344">
        <v>3</v>
      </c>
      <c r="N344" t="s">
        <v>1216</v>
      </c>
      <c r="O344">
        <v>7</v>
      </c>
      <c r="P344">
        <v>44.95</v>
      </c>
      <c r="Q344" t="s">
        <v>27</v>
      </c>
      <c r="R344" t="s">
        <v>28</v>
      </c>
      <c r="S344">
        <f t="shared" si="20"/>
        <v>134.85000000000002</v>
      </c>
      <c r="T344">
        <f t="shared" si="21"/>
        <v>23</v>
      </c>
      <c r="U344" t="str">
        <f t="shared" si="22"/>
        <v>Aug</v>
      </c>
      <c r="V344">
        <f t="shared" si="23"/>
        <v>2021</v>
      </c>
    </row>
    <row r="345" spans="1:22" x14ac:dyDescent="0.25">
      <c r="A345">
        <v>236</v>
      </c>
      <c r="B345" t="s">
        <v>1217</v>
      </c>
      <c r="C345" t="s">
        <v>1218</v>
      </c>
      <c r="D345" t="s">
        <v>1219</v>
      </c>
      <c r="E345" t="s">
        <v>1220</v>
      </c>
      <c r="F345" t="s">
        <v>1221</v>
      </c>
      <c r="G345" t="s">
        <v>1222</v>
      </c>
      <c r="H345" t="s">
        <v>303</v>
      </c>
      <c r="I345">
        <v>44329</v>
      </c>
      <c r="J345">
        <v>564</v>
      </c>
      <c r="K345" s="1">
        <v>43954</v>
      </c>
      <c r="L345" t="s">
        <v>522</v>
      </c>
      <c r="M345">
        <v>2</v>
      </c>
      <c r="N345" t="s">
        <v>523</v>
      </c>
      <c r="O345">
        <v>1</v>
      </c>
      <c r="P345">
        <v>8.99</v>
      </c>
      <c r="Q345" t="s">
        <v>31</v>
      </c>
      <c r="R345" t="s">
        <v>32</v>
      </c>
      <c r="S345">
        <f t="shared" si="20"/>
        <v>17.98</v>
      </c>
      <c r="T345">
        <f t="shared" si="21"/>
        <v>3</v>
      </c>
      <c r="U345" t="str">
        <f t="shared" si="22"/>
        <v>May</v>
      </c>
      <c r="V345">
        <f t="shared" si="23"/>
        <v>2020</v>
      </c>
    </row>
    <row r="346" spans="1:22" x14ac:dyDescent="0.25">
      <c r="A346">
        <v>237</v>
      </c>
      <c r="B346" t="s">
        <v>1223</v>
      </c>
      <c r="C346" t="s">
        <v>1224</v>
      </c>
      <c r="D346" t="s">
        <v>1225</v>
      </c>
      <c r="E346" t="s">
        <v>1226</v>
      </c>
      <c r="F346" t="s">
        <v>1227</v>
      </c>
      <c r="G346" t="s">
        <v>403</v>
      </c>
      <c r="H346" t="s">
        <v>328</v>
      </c>
      <c r="I346">
        <v>19160</v>
      </c>
      <c r="J346">
        <v>1181</v>
      </c>
      <c r="K346" s="1">
        <v>44084</v>
      </c>
      <c r="L346" t="s">
        <v>583</v>
      </c>
      <c r="M346">
        <v>5</v>
      </c>
      <c r="N346" t="s">
        <v>584</v>
      </c>
      <c r="O346">
        <v>2</v>
      </c>
      <c r="P346">
        <v>58.95</v>
      </c>
      <c r="Q346" t="s">
        <v>77</v>
      </c>
      <c r="R346" t="s">
        <v>78</v>
      </c>
      <c r="S346">
        <f t="shared" si="20"/>
        <v>294.75</v>
      </c>
      <c r="T346">
        <f t="shared" si="21"/>
        <v>10</v>
      </c>
      <c r="U346" t="str">
        <f t="shared" si="22"/>
        <v>Sep</v>
      </c>
      <c r="V346">
        <f t="shared" si="23"/>
        <v>2020</v>
      </c>
    </row>
    <row r="347" spans="1:22" x14ac:dyDescent="0.25">
      <c r="A347">
        <v>239</v>
      </c>
      <c r="B347" t="s">
        <v>1228</v>
      </c>
      <c r="C347" t="s">
        <v>1229</v>
      </c>
      <c r="D347" t="s">
        <v>1230</v>
      </c>
      <c r="E347" t="s">
        <v>1231</v>
      </c>
      <c r="F347" t="s">
        <v>1232</v>
      </c>
      <c r="G347" t="s">
        <v>736</v>
      </c>
      <c r="H347" t="s">
        <v>48</v>
      </c>
      <c r="I347">
        <v>31405</v>
      </c>
      <c r="J347">
        <v>1237</v>
      </c>
      <c r="K347" s="1">
        <v>44096</v>
      </c>
      <c r="L347" t="s">
        <v>25</v>
      </c>
      <c r="M347">
        <v>2</v>
      </c>
      <c r="N347" t="s">
        <v>26</v>
      </c>
      <c r="O347">
        <v>7</v>
      </c>
      <c r="P347">
        <v>29.99</v>
      </c>
      <c r="Q347" t="s">
        <v>27</v>
      </c>
      <c r="R347" t="s">
        <v>28</v>
      </c>
      <c r="S347">
        <f t="shared" si="20"/>
        <v>59.98</v>
      </c>
      <c r="T347">
        <f t="shared" si="21"/>
        <v>22</v>
      </c>
      <c r="U347" t="str">
        <f t="shared" si="22"/>
        <v>Sep</v>
      </c>
      <c r="V347">
        <f t="shared" si="23"/>
        <v>2020</v>
      </c>
    </row>
    <row r="348" spans="1:22" x14ac:dyDescent="0.25">
      <c r="A348">
        <v>239</v>
      </c>
      <c r="B348" t="s">
        <v>1228</v>
      </c>
      <c r="C348" t="s">
        <v>1229</v>
      </c>
      <c r="D348" t="s">
        <v>1230</v>
      </c>
      <c r="E348" t="s">
        <v>1231</v>
      </c>
      <c r="F348" t="s">
        <v>1232</v>
      </c>
      <c r="G348" t="s">
        <v>736</v>
      </c>
      <c r="H348" t="s">
        <v>48</v>
      </c>
      <c r="I348">
        <v>31405</v>
      </c>
      <c r="J348">
        <v>2993</v>
      </c>
      <c r="K348" s="1">
        <v>44480</v>
      </c>
      <c r="L348" t="s">
        <v>1215</v>
      </c>
      <c r="M348">
        <v>2</v>
      </c>
      <c r="N348" t="s">
        <v>1216</v>
      </c>
      <c r="O348">
        <v>7</v>
      </c>
      <c r="P348">
        <v>44.95</v>
      </c>
      <c r="Q348" t="s">
        <v>27</v>
      </c>
      <c r="R348" t="s">
        <v>28</v>
      </c>
      <c r="S348">
        <f t="shared" si="20"/>
        <v>89.9</v>
      </c>
      <c r="T348">
        <f t="shared" si="21"/>
        <v>11</v>
      </c>
      <c r="U348" t="str">
        <f t="shared" si="22"/>
        <v>Oct</v>
      </c>
      <c r="V348">
        <f t="shared" si="23"/>
        <v>2021</v>
      </c>
    </row>
    <row r="349" spans="1:22" x14ac:dyDescent="0.25">
      <c r="A349">
        <v>240</v>
      </c>
      <c r="B349" t="s">
        <v>1233</v>
      </c>
      <c r="C349" t="s">
        <v>1234</v>
      </c>
      <c r="D349" t="s">
        <v>1235</v>
      </c>
      <c r="E349" t="s">
        <v>1236</v>
      </c>
      <c r="F349" t="s">
        <v>1237</v>
      </c>
      <c r="G349" t="s">
        <v>1238</v>
      </c>
      <c r="H349" t="s">
        <v>72</v>
      </c>
      <c r="I349">
        <v>94064</v>
      </c>
      <c r="J349">
        <v>225</v>
      </c>
      <c r="K349" s="1">
        <v>43875</v>
      </c>
      <c r="L349" t="s">
        <v>348</v>
      </c>
      <c r="M349">
        <v>2</v>
      </c>
      <c r="N349" t="s">
        <v>349</v>
      </c>
      <c r="O349">
        <v>2</v>
      </c>
      <c r="P349">
        <v>129.94999999999999</v>
      </c>
      <c r="Q349" t="s">
        <v>77</v>
      </c>
      <c r="R349" t="s">
        <v>78</v>
      </c>
      <c r="S349">
        <f t="shared" si="20"/>
        <v>259.89999999999998</v>
      </c>
      <c r="T349">
        <f t="shared" si="21"/>
        <v>14</v>
      </c>
      <c r="U349" t="str">
        <f t="shared" si="22"/>
        <v>Feb</v>
      </c>
      <c r="V349">
        <f t="shared" si="23"/>
        <v>2020</v>
      </c>
    </row>
    <row r="350" spans="1:22" x14ac:dyDescent="0.25">
      <c r="A350">
        <v>240</v>
      </c>
      <c r="B350" t="s">
        <v>1233</v>
      </c>
      <c r="C350" t="s">
        <v>1234</v>
      </c>
      <c r="D350" t="s">
        <v>1235</v>
      </c>
      <c r="E350" t="s">
        <v>1236</v>
      </c>
      <c r="F350" t="s">
        <v>1237</v>
      </c>
      <c r="G350" t="s">
        <v>1238</v>
      </c>
      <c r="H350" t="s">
        <v>72</v>
      </c>
      <c r="I350">
        <v>94064</v>
      </c>
      <c r="J350">
        <v>838</v>
      </c>
      <c r="K350" s="1">
        <v>44010</v>
      </c>
      <c r="L350" t="s">
        <v>193</v>
      </c>
      <c r="M350">
        <v>4</v>
      </c>
      <c r="N350" t="s">
        <v>194</v>
      </c>
      <c r="O350">
        <v>5</v>
      </c>
      <c r="P350">
        <v>245</v>
      </c>
      <c r="Q350" t="s">
        <v>195</v>
      </c>
      <c r="R350" t="s">
        <v>196</v>
      </c>
      <c r="S350">
        <f t="shared" si="20"/>
        <v>980</v>
      </c>
      <c r="T350">
        <f t="shared" si="21"/>
        <v>28</v>
      </c>
      <c r="U350" t="str">
        <f t="shared" si="22"/>
        <v>Jun</v>
      </c>
      <c r="V350">
        <f t="shared" si="23"/>
        <v>2020</v>
      </c>
    </row>
    <row r="351" spans="1:22" x14ac:dyDescent="0.25">
      <c r="A351">
        <v>241</v>
      </c>
      <c r="B351" t="s">
        <v>1239</v>
      </c>
      <c r="C351" t="s">
        <v>1240</v>
      </c>
      <c r="D351" t="s">
        <v>1241</v>
      </c>
      <c r="E351" t="s">
        <v>1242</v>
      </c>
      <c r="F351" t="s">
        <v>1243</v>
      </c>
      <c r="G351" t="s">
        <v>262</v>
      </c>
      <c r="H351" t="s">
        <v>263</v>
      </c>
      <c r="I351">
        <v>60646</v>
      </c>
      <c r="J351">
        <v>1206</v>
      </c>
      <c r="K351" s="1">
        <v>44090</v>
      </c>
      <c r="L351" t="s">
        <v>215</v>
      </c>
      <c r="M351">
        <v>5</v>
      </c>
      <c r="N351" t="s">
        <v>216</v>
      </c>
      <c r="O351">
        <v>1</v>
      </c>
      <c r="P351">
        <v>4.99</v>
      </c>
      <c r="Q351" t="s">
        <v>31</v>
      </c>
      <c r="R351" t="s">
        <v>32</v>
      </c>
      <c r="S351">
        <f t="shared" si="20"/>
        <v>24.950000000000003</v>
      </c>
      <c r="T351">
        <f t="shared" si="21"/>
        <v>16</v>
      </c>
      <c r="U351" t="str">
        <f t="shared" si="22"/>
        <v>Sep</v>
      </c>
      <c r="V351">
        <f t="shared" si="23"/>
        <v>2020</v>
      </c>
    </row>
    <row r="352" spans="1:22" x14ac:dyDescent="0.25">
      <c r="A352">
        <v>242</v>
      </c>
      <c r="B352" t="s">
        <v>1244</v>
      </c>
      <c r="C352" t="s">
        <v>1245</v>
      </c>
      <c r="D352" t="s">
        <v>1246</v>
      </c>
      <c r="E352" t="s">
        <v>1247</v>
      </c>
      <c r="F352" t="s">
        <v>1248</v>
      </c>
      <c r="G352" t="s">
        <v>1249</v>
      </c>
      <c r="H352" t="s">
        <v>628</v>
      </c>
      <c r="I352">
        <v>27105</v>
      </c>
      <c r="J352">
        <v>497</v>
      </c>
      <c r="K352" s="1">
        <v>43935</v>
      </c>
      <c r="L352" t="s">
        <v>114</v>
      </c>
      <c r="M352">
        <v>4</v>
      </c>
      <c r="N352" t="s">
        <v>115</v>
      </c>
      <c r="O352">
        <v>3</v>
      </c>
      <c r="P352">
        <v>499</v>
      </c>
      <c r="Q352" t="s">
        <v>105</v>
      </c>
      <c r="R352" t="s">
        <v>106</v>
      </c>
      <c r="S352">
        <f t="shared" si="20"/>
        <v>1996</v>
      </c>
      <c r="T352">
        <f t="shared" si="21"/>
        <v>14</v>
      </c>
      <c r="U352" t="str">
        <f t="shared" si="22"/>
        <v>Apr</v>
      </c>
      <c r="V352">
        <f t="shared" si="23"/>
        <v>2020</v>
      </c>
    </row>
    <row r="353" spans="1:22" x14ac:dyDescent="0.25">
      <c r="A353">
        <v>243</v>
      </c>
      <c r="B353" t="s">
        <v>1250</v>
      </c>
      <c r="C353" t="s">
        <v>1251</v>
      </c>
      <c r="D353" t="s">
        <v>1252</v>
      </c>
      <c r="E353" t="s">
        <v>1253</v>
      </c>
      <c r="F353" t="s">
        <v>1254</v>
      </c>
      <c r="G353" t="s">
        <v>71</v>
      </c>
      <c r="H353" t="s">
        <v>72</v>
      </c>
      <c r="I353">
        <v>94159</v>
      </c>
      <c r="J353">
        <v>1998</v>
      </c>
      <c r="K353" s="1">
        <v>44258</v>
      </c>
      <c r="L353" t="s">
        <v>75</v>
      </c>
      <c r="M353">
        <v>2</v>
      </c>
      <c r="N353" t="s">
        <v>76</v>
      </c>
      <c r="O353">
        <v>2</v>
      </c>
      <c r="P353">
        <v>89.95</v>
      </c>
      <c r="Q353" t="s">
        <v>77</v>
      </c>
      <c r="R353" t="s">
        <v>78</v>
      </c>
      <c r="S353">
        <f t="shared" si="20"/>
        <v>179.9</v>
      </c>
      <c r="T353">
        <f t="shared" si="21"/>
        <v>3</v>
      </c>
      <c r="U353" t="str">
        <f t="shared" si="22"/>
        <v>Mar</v>
      </c>
      <c r="V353">
        <f t="shared" si="23"/>
        <v>2021</v>
      </c>
    </row>
    <row r="354" spans="1:22" x14ac:dyDescent="0.25">
      <c r="A354">
        <v>244</v>
      </c>
      <c r="B354" t="s">
        <v>1255</v>
      </c>
      <c r="C354" t="s">
        <v>1256</v>
      </c>
      <c r="D354" t="s">
        <v>1257</v>
      </c>
      <c r="E354" t="s">
        <v>1258</v>
      </c>
      <c r="F354" t="s">
        <v>1259</v>
      </c>
      <c r="G354" t="s">
        <v>865</v>
      </c>
      <c r="H354" t="s">
        <v>565</v>
      </c>
      <c r="I354">
        <v>35231</v>
      </c>
      <c r="J354">
        <v>874</v>
      </c>
      <c r="K354" s="1">
        <v>44019</v>
      </c>
      <c r="L354" t="s">
        <v>404</v>
      </c>
      <c r="M354">
        <v>1</v>
      </c>
      <c r="N354" t="s">
        <v>405</v>
      </c>
      <c r="O354">
        <v>7</v>
      </c>
      <c r="P354">
        <v>28.99</v>
      </c>
      <c r="Q354" t="s">
        <v>27</v>
      </c>
      <c r="R354" t="s">
        <v>28</v>
      </c>
      <c r="S354">
        <f t="shared" si="20"/>
        <v>28.99</v>
      </c>
      <c r="T354">
        <f t="shared" si="21"/>
        <v>7</v>
      </c>
      <c r="U354" t="str">
        <f t="shared" si="22"/>
        <v>Jul</v>
      </c>
      <c r="V354">
        <f t="shared" si="23"/>
        <v>2020</v>
      </c>
    </row>
    <row r="355" spans="1:22" x14ac:dyDescent="0.25">
      <c r="A355">
        <v>244</v>
      </c>
      <c r="B355" t="s">
        <v>1255</v>
      </c>
      <c r="C355" t="s">
        <v>1256</v>
      </c>
      <c r="D355" t="s">
        <v>1257</v>
      </c>
      <c r="E355" t="s">
        <v>1258</v>
      </c>
      <c r="F355" t="s">
        <v>1259</v>
      </c>
      <c r="G355" t="s">
        <v>865</v>
      </c>
      <c r="H355" t="s">
        <v>565</v>
      </c>
      <c r="I355">
        <v>35231</v>
      </c>
      <c r="J355">
        <v>1325</v>
      </c>
      <c r="K355" s="1">
        <v>44114</v>
      </c>
      <c r="L355" t="s">
        <v>264</v>
      </c>
      <c r="M355">
        <v>3</v>
      </c>
      <c r="N355" t="s">
        <v>265</v>
      </c>
      <c r="O355">
        <v>7</v>
      </c>
      <c r="P355">
        <v>49.95</v>
      </c>
      <c r="Q355" t="s">
        <v>27</v>
      </c>
      <c r="R355" t="s">
        <v>28</v>
      </c>
      <c r="S355">
        <f t="shared" si="20"/>
        <v>149.85000000000002</v>
      </c>
      <c r="T355">
        <f t="shared" si="21"/>
        <v>10</v>
      </c>
      <c r="U355" t="str">
        <f t="shared" si="22"/>
        <v>Oct</v>
      </c>
      <c r="V355">
        <f t="shared" si="23"/>
        <v>2020</v>
      </c>
    </row>
    <row r="356" spans="1:22" x14ac:dyDescent="0.25">
      <c r="A356">
        <v>244</v>
      </c>
      <c r="B356" t="s">
        <v>1255</v>
      </c>
      <c r="C356" t="s">
        <v>1256</v>
      </c>
      <c r="D356" t="s">
        <v>1257</v>
      </c>
      <c r="E356" t="s">
        <v>1258</v>
      </c>
      <c r="F356" t="s">
        <v>1259</v>
      </c>
      <c r="G356" t="s">
        <v>865</v>
      </c>
      <c r="H356" t="s">
        <v>565</v>
      </c>
      <c r="I356">
        <v>35231</v>
      </c>
      <c r="J356">
        <v>2033</v>
      </c>
      <c r="K356" s="1">
        <v>44267</v>
      </c>
      <c r="L356" t="s">
        <v>184</v>
      </c>
      <c r="M356">
        <v>6</v>
      </c>
      <c r="N356" t="s">
        <v>185</v>
      </c>
      <c r="O356">
        <v>4</v>
      </c>
      <c r="P356">
        <v>24.99</v>
      </c>
      <c r="Q356" t="s">
        <v>64</v>
      </c>
      <c r="R356" t="s">
        <v>65</v>
      </c>
      <c r="S356">
        <f t="shared" si="20"/>
        <v>149.94</v>
      </c>
      <c r="T356">
        <f t="shared" si="21"/>
        <v>12</v>
      </c>
      <c r="U356" t="str">
        <f t="shared" si="22"/>
        <v>Mar</v>
      </c>
      <c r="V356">
        <f t="shared" si="23"/>
        <v>2021</v>
      </c>
    </row>
    <row r="357" spans="1:22" x14ac:dyDescent="0.25">
      <c r="A357">
        <v>245</v>
      </c>
      <c r="B357" t="s">
        <v>1260</v>
      </c>
      <c r="C357" t="s">
        <v>1261</v>
      </c>
      <c r="D357" t="s">
        <v>1262</v>
      </c>
      <c r="E357" t="s">
        <v>1263</v>
      </c>
      <c r="F357" t="s">
        <v>1264</v>
      </c>
      <c r="G357" t="s">
        <v>1265</v>
      </c>
      <c r="H357" t="s">
        <v>628</v>
      </c>
      <c r="I357">
        <v>27409</v>
      </c>
      <c r="J357">
        <v>2704</v>
      </c>
      <c r="K357" s="1">
        <v>44409</v>
      </c>
      <c r="L357" t="s">
        <v>264</v>
      </c>
      <c r="M357">
        <v>4</v>
      </c>
      <c r="N357" t="s">
        <v>265</v>
      </c>
      <c r="O357">
        <v>7</v>
      </c>
      <c r="P357">
        <v>49.95</v>
      </c>
      <c r="Q357" t="s">
        <v>27</v>
      </c>
      <c r="R357" t="s">
        <v>28</v>
      </c>
      <c r="S357">
        <f t="shared" si="20"/>
        <v>199.8</v>
      </c>
      <c r="T357">
        <f t="shared" si="21"/>
        <v>1</v>
      </c>
      <c r="U357" t="str">
        <f t="shared" si="22"/>
        <v>Aug</v>
      </c>
      <c r="V357">
        <f t="shared" si="23"/>
        <v>2021</v>
      </c>
    </row>
    <row r="358" spans="1:22" x14ac:dyDescent="0.25">
      <c r="A358">
        <v>246</v>
      </c>
      <c r="B358" t="s">
        <v>1266</v>
      </c>
      <c r="C358" t="s">
        <v>1267</v>
      </c>
      <c r="D358" t="s">
        <v>1268</v>
      </c>
      <c r="E358" t="s">
        <v>1269</v>
      </c>
      <c r="F358" t="s">
        <v>1270</v>
      </c>
      <c r="G358" t="s">
        <v>1271</v>
      </c>
      <c r="H358" t="s">
        <v>72</v>
      </c>
      <c r="I358">
        <v>92415</v>
      </c>
      <c r="J358">
        <v>2830</v>
      </c>
      <c r="K358" s="1">
        <v>44438</v>
      </c>
      <c r="L358" t="s">
        <v>412</v>
      </c>
      <c r="M358">
        <v>3</v>
      </c>
      <c r="N358" t="s">
        <v>413</v>
      </c>
      <c r="O358">
        <v>4</v>
      </c>
      <c r="P358">
        <v>19.5</v>
      </c>
      <c r="Q358" t="s">
        <v>64</v>
      </c>
      <c r="R358" t="s">
        <v>65</v>
      </c>
      <c r="S358">
        <f t="shared" si="20"/>
        <v>58.5</v>
      </c>
      <c r="T358">
        <f t="shared" si="21"/>
        <v>30</v>
      </c>
      <c r="U358" t="str">
        <f t="shared" si="22"/>
        <v>Aug</v>
      </c>
      <c r="V358">
        <f t="shared" si="23"/>
        <v>2021</v>
      </c>
    </row>
    <row r="359" spans="1:22" x14ac:dyDescent="0.25">
      <c r="A359">
        <v>247</v>
      </c>
      <c r="B359" t="s">
        <v>1272</v>
      </c>
      <c r="C359" t="s">
        <v>1273</v>
      </c>
      <c r="D359" t="s">
        <v>1274</v>
      </c>
      <c r="E359" t="s">
        <v>1275</v>
      </c>
      <c r="F359" t="s">
        <v>1276</v>
      </c>
      <c r="G359" t="s">
        <v>71</v>
      </c>
      <c r="H359" t="s">
        <v>72</v>
      </c>
      <c r="I359">
        <v>94159</v>
      </c>
      <c r="J359">
        <v>3218</v>
      </c>
      <c r="K359" s="1">
        <v>44533</v>
      </c>
      <c r="L359" t="s">
        <v>591</v>
      </c>
      <c r="M359">
        <v>3</v>
      </c>
      <c r="N359" t="s">
        <v>592</v>
      </c>
      <c r="O359">
        <v>4</v>
      </c>
      <c r="P359">
        <v>16.989999999999998</v>
      </c>
      <c r="Q359" t="s">
        <v>64</v>
      </c>
      <c r="R359" t="s">
        <v>65</v>
      </c>
      <c r="S359">
        <f t="shared" si="20"/>
        <v>50.97</v>
      </c>
      <c r="T359">
        <f t="shared" si="21"/>
        <v>3</v>
      </c>
      <c r="U359" t="str">
        <f t="shared" si="22"/>
        <v>Dec</v>
      </c>
      <c r="V359">
        <f t="shared" si="23"/>
        <v>2021</v>
      </c>
    </row>
    <row r="360" spans="1:22" x14ac:dyDescent="0.25">
      <c r="A360">
        <v>248</v>
      </c>
      <c r="B360" t="s">
        <v>1277</v>
      </c>
      <c r="C360" t="s">
        <v>1278</v>
      </c>
      <c r="D360" t="s">
        <v>1279</v>
      </c>
      <c r="E360" t="s">
        <v>1280</v>
      </c>
      <c r="F360" t="s">
        <v>1281</v>
      </c>
      <c r="G360" t="s">
        <v>1282</v>
      </c>
      <c r="H360" t="s">
        <v>1166</v>
      </c>
      <c r="I360">
        <v>6825</v>
      </c>
      <c r="J360">
        <v>2905</v>
      </c>
      <c r="K360" s="1">
        <v>44456</v>
      </c>
      <c r="L360" t="s">
        <v>131</v>
      </c>
      <c r="M360">
        <v>3</v>
      </c>
      <c r="N360" t="s">
        <v>132</v>
      </c>
      <c r="O360">
        <v>7</v>
      </c>
      <c r="P360">
        <v>32.950000000000003</v>
      </c>
      <c r="Q360" t="s">
        <v>27</v>
      </c>
      <c r="R360" t="s">
        <v>28</v>
      </c>
      <c r="S360">
        <f t="shared" si="20"/>
        <v>98.850000000000009</v>
      </c>
      <c r="T360">
        <f t="shared" si="21"/>
        <v>17</v>
      </c>
      <c r="U360" t="str">
        <f t="shared" si="22"/>
        <v>Sep</v>
      </c>
      <c r="V360">
        <f t="shared" si="23"/>
        <v>2021</v>
      </c>
    </row>
    <row r="361" spans="1:22" x14ac:dyDescent="0.25">
      <c r="A361">
        <v>252</v>
      </c>
      <c r="B361" t="s">
        <v>1283</v>
      </c>
      <c r="C361" t="s">
        <v>1284</v>
      </c>
      <c r="D361" t="s">
        <v>1285</v>
      </c>
      <c r="E361" t="s">
        <v>1286</v>
      </c>
      <c r="F361" t="s">
        <v>1287</v>
      </c>
      <c r="G361" t="s">
        <v>1288</v>
      </c>
      <c r="H361" t="s">
        <v>263</v>
      </c>
      <c r="I361">
        <v>60435</v>
      </c>
      <c r="J361">
        <v>403</v>
      </c>
      <c r="K361" s="1">
        <v>43915</v>
      </c>
      <c r="L361" t="s">
        <v>583</v>
      </c>
      <c r="M361">
        <v>4</v>
      </c>
      <c r="N361" t="s">
        <v>584</v>
      </c>
      <c r="O361">
        <v>2</v>
      </c>
      <c r="P361">
        <v>58.95</v>
      </c>
      <c r="Q361" t="s">
        <v>77</v>
      </c>
      <c r="R361" t="s">
        <v>78</v>
      </c>
      <c r="S361">
        <f t="shared" si="20"/>
        <v>235.8</v>
      </c>
      <c r="T361">
        <f t="shared" si="21"/>
        <v>25</v>
      </c>
      <c r="U361" t="str">
        <f t="shared" si="22"/>
        <v>Mar</v>
      </c>
      <c r="V361">
        <f t="shared" si="23"/>
        <v>2020</v>
      </c>
    </row>
    <row r="362" spans="1:22" x14ac:dyDescent="0.25">
      <c r="A362">
        <v>252</v>
      </c>
      <c r="B362" t="s">
        <v>1283</v>
      </c>
      <c r="C362" t="s">
        <v>1284</v>
      </c>
      <c r="D362" t="s">
        <v>1285</v>
      </c>
      <c r="E362" t="s">
        <v>1286</v>
      </c>
      <c r="F362" t="s">
        <v>1287</v>
      </c>
      <c r="G362" t="s">
        <v>1288</v>
      </c>
      <c r="H362" t="s">
        <v>263</v>
      </c>
      <c r="I362">
        <v>60435</v>
      </c>
      <c r="J362">
        <v>1716</v>
      </c>
      <c r="K362" s="1">
        <v>44201</v>
      </c>
      <c r="L362" t="s">
        <v>62</v>
      </c>
      <c r="M362">
        <v>3</v>
      </c>
      <c r="N362" t="s">
        <v>63</v>
      </c>
      <c r="O362">
        <v>4</v>
      </c>
      <c r="P362">
        <v>15.5</v>
      </c>
      <c r="Q362" t="s">
        <v>64</v>
      </c>
      <c r="R362" t="s">
        <v>65</v>
      </c>
      <c r="S362">
        <f t="shared" si="20"/>
        <v>46.5</v>
      </c>
      <c r="T362">
        <f t="shared" si="21"/>
        <v>5</v>
      </c>
      <c r="U362" t="str">
        <f t="shared" si="22"/>
        <v>Jan</v>
      </c>
      <c r="V362">
        <f t="shared" si="23"/>
        <v>2021</v>
      </c>
    </row>
    <row r="363" spans="1:22" x14ac:dyDescent="0.25">
      <c r="A363">
        <v>254</v>
      </c>
      <c r="B363" t="s">
        <v>1289</v>
      </c>
      <c r="C363" t="s">
        <v>1290</v>
      </c>
      <c r="D363" t="s">
        <v>1291</v>
      </c>
      <c r="E363" t="s">
        <v>1292</v>
      </c>
      <c r="F363" t="s">
        <v>1293</v>
      </c>
      <c r="G363" t="s">
        <v>700</v>
      </c>
      <c r="H363" t="s">
        <v>303</v>
      </c>
      <c r="I363">
        <v>44710</v>
      </c>
      <c r="J363">
        <v>957</v>
      </c>
      <c r="K363" s="1">
        <v>44034</v>
      </c>
      <c r="L363" t="s">
        <v>60</v>
      </c>
      <c r="M363">
        <v>1</v>
      </c>
      <c r="N363" t="s">
        <v>61</v>
      </c>
      <c r="O363">
        <v>7</v>
      </c>
      <c r="P363">
        <v>37.99</v>
      </c>
      <c r="Q363" t="s">
        <v>27</v>
      </c>
      <c r="R363" t="s">
        <v>28</v>
      </c>
      <c r="S363">
        <f t="shared" si="20"/>
        <v>37.99</v>
      </c>
      <c r="T363">
        <f t="shared" si="21"/>
        <v>22</v>
      </c>
      <c r="U363" t="str">
        <f t="shared" si="22"/>
        <v>Jul</v>
      </c>
      <c r="V363">
        <f t="shared" si="23"/>
        <v>2020</v>
      </c>
    </row>
    <row r="364" spans="1:22" x14ac:dyDescent="0.25">
      <c r="A364">
        <v>254</v>
      </c>
      <c r="B364" t="s">
        <v>1289</v>
      </c>
      <c r="C364" t="s">
        <v>1290</v>
      </c>
      <c r="D364" t="s">
        <v>1291</v>
      </c>
      <c r="E364" t="s">
        <v>1292</v>
      </c>
      <c r="F364" t="s">
        <v>1293</v>
      </c>
      <c r="G364" t="s">
        <v>700</v>
      </c>
      <c r="H364" t="s">
        <v>303</v>
      </c>
      <c r="I364">
        <v>44710</v>
      </c>
      <c r="J364">
        <v>2969</v>
      </c>
      <c r="K364" s="1">
        <v>44474</v>
      </c>
      <c r="L364" t="s">
        <v>444</v>
      </c>
      <c r="M364">
        <v>4</v>
      </c>
      <c r="N364" t="s">
        <v>445</v>
      </c>
      <c r="O364">
        <v>4</v>
      </c>
      <c r="P364">
        <v>17.5</v>
      </c>
      <c r="Q364" t="s">
        <v>64</v>
      </c>
      <c r="R364" t="s">
        <v>65</v>
      </c>
      <c r="S364">
        <f t="shared" si="20"/>
        <v>70</v>
      </c>
      <c r="T364">
        <f t="shared" si="21"/>
        <v>5</v>
      </c>
      <c r="U364" t="str">
        <f t="shared" si="22"/>
        <v>Oct</v>
      </c>
      <c r="V364">
        <f t="shared" si="23"/>
        <v>2021</v>
      </c>
    </row>
    <row r="365" spans="1:22" x14ac:dyDescent="0.25">
      <c r="A365">
        <v>254</v>
      </c>
      <c r="B365" t="s">
        <v>1289</v>
      </c>
      <c r="C365" t="s">
        <v>1290</v>
      </c>
      <c r="D365" t="s">
        <v>1291</v>
      </c>
      <c r="E365" t="s">
        <v>1292</v>
      </c>
      <c r="F365" t="s">
        <v>1293</v>
      </c>
      <c r="G365" t="s">
        <v>700</v>
      </c>
      <c r="H365" t="s">
        <v>303</v>
      </c>
      <c r="I365">
        <v>44710</v>
      </c>
      <c r="J365">
        <v>2970</v>
      </c>
      <c r="K365" s="1">
        <v>44474</v>
      </c>
      <c r="L365" t="s">
        <v>444</v>
      </c>
      <c r="M365">
        <v>2</v>
      </c>
      <c r="N365" t="s">
        <v>445</v>
      </c>
      <c r="O365">
        <v>4</v>
      </c>
      <c r="P365">
        <v>17.5</v>
      </c>
      <c r="Q365" t="s">
        <v>64</v>
      </c>
      <c r="R365" t="s">
        <v>65</v>
      </c>
      <c r="S365">
        <f t="shared" si="20"/>
        <v>35</v>
      </c>
      <c r="T365">
        <f t="shared" si="21"/>
        <v>5</v>
      </c>
      <c r="U365" t="str">
        <f t="shared" si="22"/>
        <v>Oct</v>
      </c>
      <c r="V365">
        <f t="shared" si="23"/>
        <v>2021</v>
      </c>
    </row>
    <row r="366" spans="1:22" x14ac:dyDescent="0.25">
      <c r="A366">
        <v>255</v>
      </c>
      <c r="B366" t="s">
        <v>1294</v>
      </c>
      <c r="C366" t="s">
        <v>1295</v>
      </c>
      <c r="D366" t="s">
        <v>1296</v>
      </c>
      <c r="E366" t="s">
        <v>1297</v>
      </c>
      <c r="F366" t="s">
        <v>1298</v>
      </c>
      <c r="G366" t="s">
        <v>482</v>
      </c>
      <c r="H366" t="s">
        <v>483</v>
      </c>
      <c r="I366">
        <v>55103</v>
      </c>
      <c r="J366">
        <v>2989</v>
      </c>
      <c r="K366" s="1">
        <v>44479</v>
      </c>
      <c r="L366" t="s">
        <v>442</v>
      </c>
      <c r="M366">
        <v>5</v>
      </c>
      <c r="N366" t="s">
        <v>443</v>
      </c>
      <c r="O366">
        <v>5</v>
      </c>
      <c r="P366">
        <v>225</v>
      </c>
      <c r="Q366" t="s">
        <v>195</v>
      </c>
      <c r="R366" t="s">
        <v>196</v>
      </c>
      <c r="S366">
        <f t="shared" si="20"/>
        <v>1125</v>
      </c>
      <c r="T366">
        <f t="shared" si="21"/>
        <v>10</v>
      </c>
      <c r="U366" t="str">
        <f t="shared" si="22"/>
        <v>Oct</v>
      </c>
      <c r="V366">
        <f t="shared" si="23"/>
        <v>2021</v>
      </c>
    </row>
    <row r="367" spans="1:22" x14ac:dyDescent="0.25">
      <c r="A367">
        <v>256</v>
      </c>
      <c r="B367" t="s">
        <v>1299</v>
      </c>
      <c r="C367" t="s">
        <v>1300</v>
      </c>
      <c r="D367" t="s">
        <v>1301</v>
      </c>
      <c r="E367" t="s">
        <v>1302</v>
      </c>
      <c r="F367" t="s">
        <v>1303</v>
      </c>
      <c r="G367" t="s">
        <v>1304</v>
      </c>
      <c r="H367" t="s">
        <v>1166</v>
      </c>
      <c r="I367">
        <v>6145</v>
      </c>
      <c r="J367">
        <v>133</v>
      </c>
      <c r="K367" s="1">
        <v>43857</v>
      </c>
      <c r="L367" t="s">
        <v>29</v>
      </c>
      <c r="M367">
        <v>1</v>
      </c>
      <c r="N367" t="s">
        <v>30</v>
      </c>
      <c r="O367">
        <v>1</v>
      </c>
      <c r="P367">
        <v>8.99</v>
      </c>
      <c r="Q367" t="s">
        <v>31</v>
      </c>
      <c r="R367" t="s">
        <v>32</v>
      </c>
      <c r="S367">
        <f t="shared" si="20"/>
        <v>8.99</v>
      </c>
      <c r="T367">
        <f t="shared" si="21"/>
        <v>27</v>
      </c>
      <c r="U367" t="str">
        <f t="shared" si="22"/>
        <v>Jan</v>
      </c>
      <c r="V367">
        <f t="shared" si="23"/>
        <v>2020</v>
      </c>
    </row>
    <row r="368" spans="1:22" x14ac:dyDescent="0.25">
      <c r="A368">
        <v>256</v>
      </c>
      <c r="B368" t="s">
        <v>1299</v>
      </c>
      <c r="C368" t="s">
        <v>1300</v>
      </c>
      <c r="D368" t="s">
        <v>1301</v>
      </c>
      <c r="E368" t="s">
        <v>1302</v>
      </c>
      <c r="F368" t="s">
        <v>1303</v>
      </c>
      <c r="G368" t="s">
        <v>1304</v>
      </c>
      <c r="H368" t="s">
        <v>1166</v>
      </c>
      <c r="I368">
        <v>6145</v>
      </c>
      <c r="J368">
        <v>2422</v>
      </c>
      <c r="K368" s="1">
        <v>44352</v>
      </c>
      <c r="L368" t="s">
        <v>1215</v>
      </c>
      <c r="M368">
        <v>4</v>
      </c>
      <c r="N368" t="s">
        <v>1216</v>
      </c>
      <c r="O368">
        <v>7</v>
      </c>
      <c r="P368">
        <v>44.95</v>
      </c>
      <c r="Q368" t="s">
        <v>27</v>
      </c>
      <c r="R368" t="s">
        <v>28</v>
      </c>
      <c r="S368">
        <f t="shared" si="20"/>
        <v>179.8</v>
      </c>
      <c r="T368">
        <f t="shared" si="21"/>
        <v>5</v>
      </c>
      <c r="U368" t="str">
        <f t="shared" si="22"/>
        <v>Jun</v>
      </c>
      <c r="V368">
        <f t="shared" si="23"/>
        <v>2021</v>
      </c>
    </row>
    <row r="369" spans="1:22" x14ac:dyDescent="0.25">
      <c r="A369">
        <v>256</v>
      </c>
      <c r="B369" t="s">
        <v>1299</v>
      </c>
      <c r="C369" t="s">
        <v>1300</v>
      </c>
      <c r="D369" t="s">
        <v>1301</v>
      </c>
      <c r="E369" t="s">
        <v>1302</v>
      </c>
      <c r="F369" t="s">
        <v>1303</v>
      </c>
      <c r="G369" t="s">
        <v>1304</v>
      </c>
      <c r="H369" t="s">
        <v>1166</v>
      </c>
      <c r="I369">
        <v>6145</v>
      </c>
      <c r="J369">
        <v>3266</v>
      </c>
      <c r="K369" s="1">
        <v>44544</v>
      </c>
      <c r="L369" t="s">
        <v>123</v>
      </c>
      <c r="M369">
        <v>4</v>
      </c>
      <c r="N369" t="s">
        <v>124</v>
      </c>
      <c r="O369">
        <v>4</v>
      </c>
      <c r="P369">
        <v>12.99</v>
      </c>
      <c r="Q369" t="s">
        <v>64</v>
      </c>
      <c r="R369" t="s">
        <v>65</v>
      </c>
      <c r="S369">
        <f t="shared" si="20"/>
        <v>51.96</v>
      </c>
      <c r="T369">
        <f t="shared" si="21"/>
        <v>14</v>
      </c>
      <c r="U369" t="str">
        <f t="shared" si="22"/>
        <v>Dec</v>
      </c>
      <c r="V369">
        <f t="shared" si="23"/>
        <v>2021</v>
      </c>
    </row>
    <row r="370" spans="1:22" x14ac:dyDescent="0.25">
      <c r="A370">
        <v>258</v>
      </c>
      <c r="B370" t="s">
        <v>1305</v>
      </c>
      <c r="C370" t="s">
        <v>1306</v>
      </c>
      <c r="D370" t="s">
        <v>1307</v>
      </c>
      <c r="E370" t="s">
        <v>1308</v>
      </c>
      <c r="F370" t="s">
        <v>1309</v>
      </c>
      <c r="G370" t="s">
        <v>1021</v>
      </c>
      <c r="H370" t="s">
        <v>59</v>
      </c>
      <c r="I370">
        <v>88546</v>
      </c>
      <c r="J370">
        <v>3187</v>
      </c>
      <c r="K370" s="1">
        <v>44527</v>
      </c>
      <c r="L370" t="s">
        <v>971</v>
      </c>
      <c r="M370">
        <v>4</v>
      </c>
      <c r="N370" t="s">
        <v>972</v>
      </c>
      <c r="O370">
        <v>7</v>
      </c>
      <c r="P370">
        <v>42.99</v>
      </c>
      <c r="Q370" t="s">
        <v>27</v>
      </c>
      <c r="R370" t="s">
        <v>28</v>
      </c>
      <c r="S370">
        <f t="shared" si="20"/>
        <v>171.96</v>
      </c>
      <c r="T370">
        <f t="shared" si="21"/>
        <v>27</v>
      </c>
      <c r="U370" t="str">
        <f t="shared" si="22"/>
        <v>Nov</v>
      </c>
      <c r="V370">
        <f t="shared" si="23"/>
        <v>2021</v>
      </c>
    </row>
    <row r="371" spans="1:22" x14ac:dyDescent="0.25">
      <c r="A371">
        <v>259</v>
      </c>
      <c r="B371" t="s">
        <v>1310</v>
      </c>
      <c r="C371" t="s">
        <v>1311</v>
      </c>
      <c r="D371" t="s">
        <v>1312</v>
      </c>
      <c r="E371" t="s">
        <v>1313</v>
      </c>
      <c r="F371" t="s">
        <v>1314</v>
      </c>
      <c r="G371" t="s">
        <v>23</v>
      </c>
      <c r="H371" t="s">
        <v>24</v>
      </c>
      <c r="I371">
        <v>20546</v>
      </c>
      <c r="J371">
        <v>1514</v>
      </c>
      <c r="K371" s="1">
        <v>44155</v>
      </c>
      <c r="L371" t="s">
        <v>29</v>
      </c>
      <c r="M371">
        <v>1</v>
      </c>
      <c r="N371" t="s">
        <v>30</v>
      </c>
      <c r="O371">
        <v>1</v>
      </c>
      <c r="P371">
        <v>8.99</v>
      </c>
      <c r="Q371" t="s">
        <v>31</v>
      </c>
      <c r="R371" t="s">
        <v>32</v>
      </c>
      <c r="S371">
        <f t="shared" si="20"/>
        <v>8.99</v>
      </c>
      <c r="T371">
        <f t="shared" si="21"/>
        <v>20</v>
      </c>
      <c r="U371" t="str">
        <f t="shared" si="22"/>
        <v>Nov</v>
      </c>
      <c r="V371">
        <f t="shared" si="23"/>
        <v>2020</v>
      </c>
    </row>
    <row r="372" spans="1:22" x14ac:dyDescent="0.25">
      <c r="A372">
        <v>259</v>
      </c>
      <c r="B372" t="s">
        <v>1310</v>
      </c>
      <c r="C372" t="s">
        <v>1311</v>
      </c>
      <c r="D372" t="s">
        <v>1312</v>
      </c>
      <c r="E372" t="s">
        <v>1313</v>
      </c>
      <c r="F372" t="s">
        <v>1314</v>
      </c>
      <c r="G372" t="s">
        <v>23</v>
      </c>
      <c r="H372" t="s">
        <v>24</v>
      </c>
      <c r="I372">
        <v>20546</v>
      </c>
      <c r="J372">
        <v>1613</v>
      </c>
      <c r="K372" s="1">
        <v>44178</v>
      </c>
      <c r="L372" t="s">
        <v>404</v>
      </c>
      <c r="M372">
        <v>3</v>
      </c>
      <c r="N372" t="s">
        <v>405</v>
      </c>
      <c r="O372">
        <v>7</v>
      </c>
      <c r="P372">
        <v>28.99</v>
      </c>
      <c r="Q372" t="s">
        <v>27</v>
      </c>
      <c r="R372" t="s">
        <v>28</v>
      </c>
      <c r="S372">
        <f t="shared" si="20"/>
        <v>86.97</v>
      </c>
      <c r="T372">
        <f t="shared" si="21"/>
        <v>13</v>
      </c>
      <c r="U372" t="str">
        <f t="shared" si="22"/>
        <v>Dec</v>
      </c>
      <c r="V372">
        <f t="shared" si="23"/>
        <v>2020</v>
      </c>
    </row>
    <row r="373" spans="1:22" x14ac:dyDescent="0.25">
      <c r="A373">
        <v>259</v>
      </c>
      <c r="B373" t="s">
        <v>1310</v>
      </c>
      <c r="C373" t="s">
        <v>1311</v>
      </c>
      <c r="D373" t="s">
        <v>1312</v>
      </c>
      <c r="E373" t="s">
        <v>1313</v>
      </c>
      <c r="F373" t="s">
        <v>1314</v>
      </c>
      <c r="G373" t="s">
        <v>23</v>
      </c>
      <c r="H373" t="s">
        <v>24</v>
      </c>
      <c r="I373">
        <v>20546</v>
      </c>
      <c r="J373">
        <v>2204</v>
      </c>
      <c r="K373" s="1">
        <v>44305</v>
      </c>
      <c r="L373" t="s">
        <v>543</v>
      </c>
      <c r="M373">
        <v>4</v>
      </c>
      <c r="N373" t="s">
        <v>544</v>
      </c>
      <c r="O373">
        <v>3</v>
      </c>
      <c r="P373">
        <v>450</v>
      </c>
      <c r="Q373" t="s">
        <v>105</v>
      </c>
      <c r="R373" t="s">
        <v>106</v>
      </c>
      <c r="S373">
        <f t="shared" si="20"/>
        <v>1800</v>
      </c>
      <c r="T373">
        <f t="shared" si="21"/>
        <v>19</v>
      </c>
      <c r="U373" t="str">
        <f t="shared" si="22"/>
        <v>Apr</v>
      </c>
      <c r="V373">
        <f t="shared" si="23"/>
        <v>2021</v>
      </c>
    </row>
    <row r="374" spans="1:22" x14ac:dyDescent="0.25">
      <c r="A374">
        <v>260</v>
      </c>
      <c r="B374" t="s">
        <v>1315</v>
      </c>
      <c r="C374" t="s">
        <v>1316</v>
      </c>
      <c r="D374" t="s">
        <v>1317</v>
      </c>
      <c r="E374" t="s">
        <v>1318</v>
      </c>
      <c r="F374" t="s">
        <v>1319</v>
      </c>
      <c r="G374" t="s">
        <v>865</v>
      </c>
      <c r="H374" t="s">
        <v>565</v>
      </c>
      <c r="I374">
        <v>35215</v>
      </c>
      <c r="J374">
        <v>108</v>
      </c>
      <c r="K374" s="1">
        <v>43853</v>
      </c>
      <c r="L374" t="s">
        <v>25</v>
      </c>
      <c r="M374">
        <v>2</v>
      </c>
      <c r="N374" t="s">
        <v>26</v>
      </c>
      <c r="O374">
        <v>7</v>
      </c>
      <c r="P374">
        <v>29.99</v>
      </c>
      <c r="Q374" t="s">
        <v>27</v>
      </c>
      <c r="R374" t="s">
        <v>28</v>
      </c>
      <c r="S374">
        <f t="shared" si="20"/>
        <v>59.98</v>
      </c>
      <c r="T374">
        <f t="shared" si="21"/>
        <v>23</v>
      </c>
      <c r="U374" t="str">
        <f t="shared" si="22"/>
        <v>Jan</v>
      </c>
      <c r="V374">
        <f t="shared" si="23"/>
        <v>2020</v>
      </c>
    </row>
    <row r="375" spans="1:22" x14ac:dyDescent="0.25">
      <c r="A375">
        <v>260</v>
      </c>
      <c r="B375" t="s">
        <v>1315</v>
      </c>
      <c r="C375" t="s">
        <v>1316</v>
      </c>
      <c r="D375" t="s">
        <v>1317</v>
      </c>
      <c r="E375" t="s">
        <v>1318</v>
      </c>
      <c r="F375" t="s">
        <v>1319</v>
      </c>
      <c r="G375" t="s">
        <v>865</v>
      </c>
      <c r="H375" t="s">
        <v>565</v>
      </c>
      <c r="I375">
        <v>35215</v>
      </c>
      <c r="J375">
        <v>3275</v>
      </c>
      <c r="K375" s="1">
        <v>44545</v>
      </c>
      <c r="L375" t="s">
        <v>184</v>
      </c>
      <c r="M375">
        <v>4</v>
      </c>
      <c r="N375" t="s">
        <v>185</v>
      </c>
      <c r="O375">
        <v>4</v>
      </c>
      <c r="P375">
        <v>24.99</v>
      </c>
      <c r="Q375" t="s">
        <v>64</v>
      </c>
      <c r="R375" t="s">
        <v>65</v>
      </c>
      <c r="S375">
        <f t="shared" si="20"/>
        <v>99.96</v>
      </c>
      <c r="T375">
        <f t="shared" si="21"/>
        <v>15</v>
      </c>
      <c r="U375" t="str">
        <f t="shared" si="22"/>
        <v>Dec</v>
      </c>
      <c r="V375">
        <f t="shared" si="23"/>
        <v>2021</v>
      </c>
    </row>
    <row r="376" spans="1:22" x14ac:dyDescent="0.25">
      <c r="A376">
        <v>261</v>
      </c>
      <c r="B376" t="s">
        <v>1320</v>
      </c>
      <c r="C376" t="s">
        <v>1321</v>
      </c>
      <c r="D376" t="s">
        <v>1322</v>
      </c>
      <c r="E376" t="s">
        <v>1323</v>
      </c>
      <c r="F376" t="s">
        <v>1324</v>
      </c>
      <c r="G376" t="s">
        <v>1325</v>
      </c>
      <c r="H376" t="s">
        <v>150</v>
      </c>
      <c r="I376">
        <v>33467</v>
      </c>
      <c r="J376">
        <v>2554</v>
      </c>
      <c r="K376" s="1">
        <v>44376</v>
      </c>
      <c r="L376" t="s">
        <v>230</v>
      </c>
      <c r="M376">
        <v>2</v>
      </c>
      <c r="N376" t="s">
        <v>231</v>
      </c>
      <c r="O376">
        <v>1</v>
      </c>
      <c r="P376">
        <v>12</v>
      </c>
      <c r="Q376" t="s">
        <v>31</v>
      </c>
      <c r="R376" t="s">
        <v>32</v>
      </c>
      <c r="S376">
        <f t="shared" si="20"/>
        <v>24</v>
      </c>
      <c r="T376">
        <f t="shared" si="21"/>
        <v>29</v>
      </c>
      <c r="U376" t="str">
        <f t="shared" si="22"/>
        <v>Jun</v>
      </c>
      <c r="V376">
        <f t="shared" si="23"/>
        <v>2021</v>
      </c>
    </row>
    <row r="377" spans="1:22" x14ac:dyDescent="0.25">
      <c r="A377">
        <v>261</v>
      </c>
      <c r="B377" t="s">
        <v>1320</v>
      </c>
      <c r="C377" t="s">
        <v>1321</v>
      </c>
      <c r="D377" t="s">
        <v>1322</v>
      </c>
      <c r="E377" t="s">
        <v>1323</v>
      </c>
      <c r="F377" t="s">
        <v>1324</v>
      </c>
      <c r="G377" t="s">
        <v>1325</v>
      </c>
      <c r="H377" t="s">
        <v>150</v>
      </c>
      <c r="I377">
        <v>33467</v>
      </c>
      <c r="J377">
        <v>2864</v>
      </c>
      <c r="K377" s="1">
        <v>44445</v>
      </c>
      <c r="L377" t="s">
        <v>86</v>
      </c>
      <c r="M377">
        <v>1</v>
      </c>
      <c r="N377" t="s">
        <v>87</v>
      </c>
      <c r="O377">
        <v>4</v>
      </c>
      <c r="P377">
        <v>23.99</v>
      </c>
      <c r="Q377" t="s">
        <v>64</v>
      </c>
      <c r="R377" t="s">
        <v>65</v>
      </c>
      <c r="S377">
        <f t="shared" si="20"/>
        <v>23.99</v>
      </c>
      <c r="T377">
        <f t="shared" si="21"/>
        <v>6</v>
      </c>
      <c r="U377" t="str">
        <f t="shared" si="22"/>
        <v>Sep</v>
      </c>
      <c r="V377">
        <f t="shared" si="23"/>
        <v>2021</v>
      </c>
    </row>
    <row r="378" spans="1:22" x14ac:dyDescent="0.25">
      <c r="A378">
        <v>262</v>
      </c>
      <c r="B378" t="s">
        <v>1326</v>
      </c>
      <c r="C378" t="s">
        <v>1327</v>
      </c>
      <c r="D378" t="s">
        <v>1328</v>
      </c>
      <c r="E378" t="s">
        <v>1329</v>
      </c>
      <c r="F378" t="s">
        <v>1330</v>
      </c>
      <c r="G378" t="s">
        <v>1045</v>
      </c>
      <c r="H378" t="s">
        <v>730</v>
      </c>
      <c r="I378">
        <v>64144</v>
      </c>
      <c r="J378">
        <v>1940</v>
      </c>
      <c r="K378" s="1">
        <v>44246</v>
      </c>
      <c r="L378" t="s">
        <v>49</v>
      </c>
      <c r="M378">
        <v>3</v>
      </c>
      <c r="N378" t="s">
        <v>50</v>
      </c>
      <c r="O378">
        <v>6</v>
      </c>
      <c r="P378">
        <v>684</v>
      </c>
      <c r="Q378" t="s">
        <v>51</v>
      </c>
      <c r="R378" t="s">
        <v>52</v>
      </c>
      <c r="S378">
        <f t="shared" si="20"/>
        <v>2052</v>
      </c>
      <c r="T378">
        <f t="shared" si="21"/>
        <v>19</v>
      </c>
      <c r="U378" t="str">
        <f t="shared" si="22"/>
        <v>Feb</v>
      </c>
      <c r="V378">
        <f t="shared" si="23"/>
        <v>2021</v>
      </c>
    </row>
    <row r="379" spans="1:22" x14ac:dyDescent="0.25">
      <c r="A379">
        <v>263</v>
      </c>
      <c r="B379" t="s">
        <v>1331</v>
      </c>
      <c r="C379" t="s">
        <v>1332</v>
      </c>
      <c r="D379" t="s">
        <v>1333</v>
      </c>
      <c r="E379" t="s">
        <v>1334</v>
      </c>
      <c r="F379" t="s">
        <v>1335</v>
      </c>
      <c r="G379" t="s">
        <v>831</v>
      </c>
      <c r="H379" t="s">
        <v>59</v>
      </c>
      <c r="I379">
        <v>77266</v>
      </c>
      <c r="J379">
        <v>1742</v>
      </c>
      <c r="K379" s="1">
        <v>44208</v>
      </c>
      <c r="L379" t="s">
        <v>843</v>
      </c>
      <c r="M379">
        <v>4</v>
      </c>
      <c r="N379" t="s">
        <v>844</v>
      </c>
      <c r="O379">
        <v>7</v>
      </c>
      <c r="P379">
        <v>49</v>
      </c>
      <c r="Q379" t="s">
        <v>27</v>
      </c>
      <c r="R379" t="s">
        <v>28</v>
      </c>
      <c r="S379">
        <f t="shared" si="20"/>
        <v>196</v>
      </c>
      <c r="T379">
        <f t="shared" si="21"/>
        <v>12</v>
      </c>
      <c r="U379" t="str">
        <f t="shared" si="22"/>
        <v>Jan</v>
      </c>
      <c r="V379">
        <f t="shared" si="23"/>
        <v>2021</v>
      </c>
    </row>
    <row r="380" spans="1:22" x14ac:dyDescent="0.25">
      <c r="A380">
        <v>263</v>
      </c>
      <c r="B380" t="s">
        <v>1331</v>
      </c>
      <c r="C380" t="s">
        <v>1332</v>
      </c>
      <c r="D380" t="s">
        <v>1333</v>
      </c>
      <c r="E380" t="s">
        <v>1334</v>
      </c>
      <c r="F380" t="s">
        <v>1335</v>
      </c>
      <c r="G380" t="s">
        <v>831</v>
      </c>
      <c r="H380" t="s">
        <v>59</v>
      </c>
      <c r="I380">
        <v>77266</v>
      </c>
      <c r="J380">
        <v>1928</v>
      </c>
      <c r="K380" s="1">
        <v>44243</v>
      </c>
      <c r="L380" t="s">
        <v>103</v>
      </c>
      <c r="M380">
        <v>4</v>
      </c>
      <c r="N380" t="s">
        <v>104</v>
      </c>
      <c r="O380">
        <v>3</v>
      </c>
      <c r="P380">
        <v>455</v>
      </c>
      <c r="Q380" t="s">
        <v>105</v>
      </c>
      <c r="R380" t="s">
        <v>106</v>
      </c>
      <c r="S380">
        <f t="shared" si="20"/>
        <v>1820</v>
      </c>
      <c r="T380">
        <f t="shared" si="21"/>
        <v>16</v>
      </c>
      <c r="U380" t="str">
        <f t="shared" si="22"/>
        <v>Feb</v>
      </c>
      <c r="V380">
        <f t="shared" si="23"/>
        <v>2021</v>
      </c>
    </row>
    <row r="381" spans="1:22" x14ac:dyDescent="0.25">
      <c r="A381">
        <v>263</v>
      </c>
      <c r="B381" t="s">
        <v>1331</v>
      </c>
      <c r="C381" t="s">
        <v>1332</v>
      </c>
      <c r="D381" t="s">
        <v>1333</v>
      </c>
      <c r="E381" t="s">
        <v>1334</v>
      </c>
      <c r="F381" t="s">
        <v>1335</v>
      </c>
      <c r="G381" t="s">
        <v>831</v>
      </c>
      <c r="H381" t="s">
        <v>59</v>
      </c>
      <c r="I381">
        <v>77266</v>
      </c>
      <c r="J381">
        <v>2596</v>
      </c>
      <c r="K381" s="1">
        <v>44385</v>
      </c>
      <c r="L381" t="s">
        <v>583</v>
      </c>
      <c r="M381">
        <v>4</v>
      </c>
      <c r="N381" t="s">
        <v>584</v>
      </c>
      <c r="O381">
        <v>2</v>
      </c>
      <c r="P381">
        <v>58.95</v>
      </c>
      <c r="Q381" t="s">
        <v>77</v>
      </c>
      <c r="R381" t="s">
        <v>78</v>
      </c>
      <c r="S381">
        <f t="shared" si="20"/>
        <v>235.8</v>
      </c>
      <c r="T381">
        <f t="shared" si="21"/>
        <v>8</v>
      </c>
      <c r="U381" t="str">
        <f t="shared" si="22"/>
        <v>Jul</v>
      </c>
      <c r="V381">
        <f t="shared" si="23"/>
        <v>2021</v>
      </c>
    </row>
    <row r="382" spans="1:22" x14ac:dyDescent="0.25">
      <c r="A382">
        <v>265</v>
      </c>
      <c r="B382" t="s">
        <v>1336</v>
      </c>
      <c r="C382" t="s">
        <v>1337</v>
      </c>
      <c r="D382" t="s">
        <v>1338</v>
      </c>
      <c r="E382" t="s">
        <v>1339</v>
      </c>
      <c r="F382" t="s">
        <v>1340</v>
      </c>
      <c r="G382" t="s">
        <v>1341</v>
      </c>
      <c r="H382" t="s">
        <v>59</v>
      </c>
      <c r="I382">
        <v>78764</v>
      </c>
      <c r="J382">
        <v>573</v>
      </c>
      <c r="K382" s="1">
        <v>43956</v>
      </c>
      <c r="L382" t="s">
        <v>843</v>
      </c>
      <c r="M382">
        <v>2</v>
      </c>
      <c r="N382" t="s">
        <v>844</v>
      </c>
      <c r="O382">
        <v>7</v>
      </c>
      <c r="P382">
        <v>49</v>
      </c>
      <c r="Q382" t="s">
        <v>27</v>
      </c>
      <c r="R382" t="s">
        <v>28</v>
      </c>
      <c r="S382">
        <f t="shared" si="20"/>
        <v>98</v>
      </c>
      <c r="T382">
        <f t="shared" si="21"/>
        <v>5</v>
      </c>
      <c r="U382" t="str">
        <f t="shared" si="22"/>
        <v>May</v>
      </c>
      <c r="V382">
        <f t="shared" si="23"/>
        <v>2020</v>
      </c>
    </row>
    <row r="383" spans="1:22" x14ac:dyDescent="0.25">
      <c r="A383">
        <v>265</v>
      </c>
      <c r="B383" t="s">
        <v>1336</v>
      </c>
      <c r="C383" t="s">
        <v>1337</v>
      </c>
      <c r="D383" t="s">
        <v>1338</v>
      </c>
      <c r="E383" t="s">
        <v>1339</v>
      </c>
      <c r="F383" t="s">
        <v>1340</v>
      </c>
      <c r="G383" t="s">
        <v>1341</v>
      </c>
      <c r="H383" t="s">
        <v>59</v>
      </c>
      <c r="I383">
        <v>78764</v>
      </c>
      <c r="J383">
        <v>1675</v>
      </c>
      <c r="K383" s="1">
        <v>44193</v>
      </c>
      <c r="L383" t="s">
        <v>153</v>
      </c>
      <c r="M383">
        <v>2</v>
      </c>
      <c r="N383" t="s">
        <v>154</v>
      </c>
      <c r="O383">
        <v>2</v>
      </c>
      <c r="P383">
        <v>54</v>
      </c>
      <c r="Q383" t="s">
        <v>77</v>
      </c>
      <c r="R383" t="s">
        <v>78</v>
      </c>
      <c r="S383">
        <f t="shared" si="20"/>
        <v>108</v>
      </c>
      <c r="T383">
        <f t="shared" si="21"/>
        <v>28</v>
      </c>
      <c r="U383" t="str">
        <f t="shared" si="22"/>
        <v>Dec</v>
      </c>
      <c r="V383">
        <f t="shared" si="23"/>
        <v>2020</v>
      </c>
    </row>
    <row r="384" spans="1:22" x14ac:dyDescent="0.25">
      <c r="A384">
        <v>265</v>
      </c>
      <c r="B384" t="s">
        <v>1336</v>
      </c>
      <c r="C384" t="s">
        <v>1337</v>
      </c>
      <c r="D384" t="s">
        <v>1338</v>
      </c>
      <c r="E384" t="s">
        <v>1339</v>
      </c>
      <c r="F384" t="s">
        <v>1340</v>
      </c>
      <c r="G384" t="s">
        <v>1341</v>
      </c>
      <c r="H384" t="s">
        <v>59</v>
      </c>
      <c r="I384">
        <v>78764</v>
      </c>
      <c r="J384">
        <v>1863</v>
      </c>
      <c r="K384" s="1">
        <v>44231</v>
      </c>
      <c r="L384" t="s">
        <v>484</v>
      </c>
      <c r="M384">
        <v>5</v>
      </c>
      <c r="N384" t="s">
        <v>485</v>
      </c>
      <c r="O384">
        <v>6</v>
      </c>
      <c r="P384">
        <v>549</v>
      </c>
      <c r="Q384" t="s">
        <v>51</v>
      </c>
      <c r="R384" t="s">
        <v>52</v>
      </c>
      <c r="S384">
        <f t="shared" si="20"/>
        <v>2745</v>
      </c>
      <c r="T384">
        <f t="shared" si="21"/>
        <v>4</v>
      </c>
      <c r="U384" t="str">
        <f t="shared" si="22"/>
        <v>Feb</v>
      </c>
      <c r="V384">
        <f t="shared" si="23"/>
        <v>2021</v>
      </c>
    </row>
    <row r="385" spans="1:22" x14ac:dyDescent="0.25">
      <c r="A385">
        <v>265</v>
      </c>
      <c r="B385" t="s">
        <v>1336</v>
      </c>
      <c r="C385" t="s">
        <v>1337</v>
      </c>
      <c r="D385" t="s">
        <v>1338</v>
      </c>
      <c r="E385" t="s">
        <v>1339</v>
      </c>
      <c r="F385" t="s">
        <v>1340</v>
      </c>
      <c r="G385" t="s">
        <v>1341</v>
      </c>
      <c r="H385" t="s">
        <v>59</v>
      </c>
      <c r="I385">
        <v>78764</v>
      </c>
      <c r="J385">
        <v>2667</v>
      </c>
      <c r="K385" s="1">
        <v>44399</v>
      </c>
      <c r="L385" t="s">
        <v>843</v>
      </c>
      <c r="M385">
        <v>3</v>
      </c>
      <c r="N385" t="s">
        <v>844</v>
      </c>
      <c r="O385">
        <v>7</v>
      </c>
      <c r="P385">
        <v>49</v>
      </c>
      <c r="Q385" t="s">
        <v>27</v>
      </c>
      <c r="R385" t="s">
        <v>28</v>
      </c>
      <c r="S385">
        <f t="shared" si="20"/>
        <v>147</v>
      </c>
      <c r="T385">
        <f t="shared" si="21"/>
        <v>22</v>
      </c>
      <c r="U385" t="str">
        <f t="shared" si="22"/>
        <v>Jul</v>
      </c>
      <c r="V385">
        <f t="shared" si="23"/>
        <v>2021</v>
      </c>
    </row>
    <row r="386" spans="1:22" x14ac:dyDescent="0.25">
      <c r="A386">
        <v>266</v>
      </c>
      <c r="B386" t="s">
        <v>1342</v>
      </c>
      <c r="C386" t="s">
        <v>1343</v>
      </c>
      <c r="D386" t="s">
        <v>1344</v>
      </c>
      <c r="E386" t="s">
        <v>1345</v>
      </c>
      <c r="F386" t="s">
        <v>1346</v>
      </c>
      <c r="G386" t="s">
        <v>1347</v>
      </c>
      <c r="H386" t="s">
        <v>256</v>
      </c>
      <c r="I386">
        <v>71307</v>
      </c>
      <c r="J386">
        <v>1048</v>
      </c>
      <c r="K386" s="1">
        <v>44056</v>
      </c>
      <c r="L386" t="s">
        <v>140</v>
      </c>
      <c r="M386">
        <v>2</v>
      </c>
      <c r="N386" t="s">
        <v>141</v>
      </c>
      <c r="O386">
        <v>4</v>
      </c>
      <c r="P386">
        <v>23.99</v>
      </c>
      <c r="Q386" t="s">
        <v>64</v>
      </c>
      <c r="R386" t="s">
        <v>65</v>
      </c>
      <c r="S386">
        <f t="shared" si="20"/>
        <v>47.98</v>
      </c>
      <c r="T386">
        <f t="shared" si="21"/>
        <v>13</v>
      </c>
      <c r="U386" t="str">
        <f t="shared" si="22"/>
        <v>Aug</v>
      </c>
      <c r="V386">
        <f t="shared" si="23"/>
        <v>2020</v>
      </c>
    </row>
    <row r="387" spans="1:22" x14ac:dyDescent="0.25">
      <c r="A387">
        <v>267</v>
      </c>
      <c r="B387" t="s">
        <v>1348</v>
      </c>
      <c r="C387" t="s">
        <v>1349</v>
      </c>
      <c r="D387" t="s">
        <v>1350</v>
      </c>
      <c r="E387" t="s">
        <v>1351</v>
      </c>
      <c r="F387" t="s">
        <v>1352</v>
      </c>
      <c r="G387" t="s">
        <v>191</v>
      </c>
      <c r="H387" t="s">
        <v>192</v>
      </c>
      <c r="I387">
        <v>53726</v>
      </c>
      <c r="J387">
        <v>1223</v>
      </c>
      <c r="K387" s="1">
        <v>44093</v>
      </c>
      <c r="L387" t="s">
        <v>151</v>
      </c>
      <c r="M387">
        <v>2</v>
      </c>
      <c r="N387" t="s">
        <v>152</v>
      </c>
      <c r="O387">
        <v>3</v>
      </c>
      <c r="P387">
        <v>250</v>
      </c>
      <c r="Q387" t="s">
        <v>105</v>
      </c>
      <c r="R387" t="s">
        <v>106</v>
      </c>
      <c r="S387">
        <f t="shared" ref="S387:S450" si="24">P387*M387</f>
        <v>500</v>
      </c>
      <c r="T387">
        <f t="shared" ref="T387:T450" si="25">DAY(K387)</f>
        <v>19</v>
      </c>
      <c r="U387" t="str">
        <f t="shared" ref="U387:U450" si="26">TEXT(K387,"mmm")</f>
        <v>Sep</v>
      </c>
      <c r="V387">
        <f t="shared" ref="V387:V450" si="27">YEAR(K387)</f>
        <v>2020</v>
      </c>
    </row>
    <row r="388" spans="1:22" x14ac:dyDescent="0.25">
      <c r="A388">
        <v>267</v>
      </c>
      <c r="B388" t="s">
        <v>1348</v>
      </c>
      <c r="C388" t="s">
        <v>1349</v>
      </c>
      <c r="D388" t="s">
        <v>1350</v>
      </c>
      <c r="E388" t="s">
        <v>1351</v>
      </c>
      <c r="F388" t="s">
        <v>1352</v>
      </c>
      <c r="G388" t="s">
        <v>191</v>
      </c>
      <c r="H388" t="s">
        <v>192</v>
      </c>
      <c r="I388">
        <v>53726</v>
      </c>
      <c r="J388">
        <v>1570</v>
      </c>
      <c r="K388" s="1">
        <v>44170</v>
      </c>
      <c r="L388" t="s">
        <v>114</v>
      </c>
      <c r="M388">
        <v>4</v>
      </c>
      <c r="N388" t="s">
        <v>115</v>
      </c>
      <c r="O388">
        <v>3</v>
      </c>
      <c r="P388">
        <v>499</v>
      </c>
      <c r="Q388" t="s">
        <v>105</v>
      </c>
      <c r="R388" t="s">
        <v>106</v>
      </c>
      <c r="S388">
        <f t="shared" si="24"/>
        <v>1996</v>
      </c>
      <c r="T388">
        <f t="shared" si="25"/>
        <v>5</v>
      </c>
      <c r="U388" t="str">
        <f t="shared" si="26"/>
        <v>Dec</v>
      </c>
      <c r="V388">
        <f t="shared" si="27"/>
        <v>2020</v>
      </c>
    </row>
    <row r="389" spans="1:22" x14ac:dyDescent="0.25">
      <c r="A389">
        <v>267</v>
      </c>
      <c r="B389" t="s">
        <v>1348</v>
      </c>
      <c r="C389" t="s">
        <v>1349</v>
      </c>
      <c r="D389" t="s">
        <v>1350</v>
      </c>
      <c r="E389" t="s">
        <v>1351</v>
      </c>
      <c r="F389" t="s">
        <v>1352</v>
      </c>
      <c r="G389" t="s">
        <v>191</v>
      </c>
      <c r="H389" t="s">
        <v>192</v>
      </c>
      <c r="I389">
        <v>53726</v>
      </c>
      <c r="J389">
        <v>2411</v>
      </c>
      <c r="K389" s="1">
        <v>44351</v>
      </c>
      <c r="L389" t="s">
        <v>60</v>
      </c>
      <c r="M389">
        <v>3</v>
      </c>
      <c r="N389" t="s">
        <v>61</v>
      </c>
      <c r="O389">
        <v>7</v>
      </c>
      <c r="P389">
        <v>37.99</v>
      </c>
      <c r="Q389" t="s">
        <v>27</v>
      </c>
      <c r="R389" t="s">
        <v>28</v>
      </c>
      <c r="S389">
        <f t="shared" si="24"/>
        <v>113.97</v>
      </c>
      <c r="T389">
        <f t="shared" si="25"/>
        <v>4</v>
      </c>
      <c r="U389" t="str">
        <f t="shared" si="26"/>
        <v>Jun</v>
      </c>
      <c r="V389">
        <f t="shared" si="27"/>
        <v>2021</v>
      </c>
    </row>
    <row r="390" spans="1:22" x14ac:dyDescent="0.25">
      <c r="A390">
        <v>267</v>
      </c>
      <c r="B390" t="s">
        <v>1348</v>
      </c>
      <c r="C390" t="s">
        <v>1349</v>
      </c>
      <c r="D390" t="s">
        <v>1350</v>
      </c>
      <c r="E390" t="s">
        <v>1351</v>
      </c>
      <c r="F390" t="s">
        <v>1352</v>
      </c>
      <c r="G390" t="s">
        <v>191</v>
      </c>
      <c r="H390" t="s">
        <v>192</v>
      </c>
      <c r="I390">
        <v>53726</v>
      </c>
      <c r="J390">
        <v>3110</v>
      </c>
      <c r="K390" s="1">
        <v>44508</v>
      </c>
      <c r="L390" t="s">
        <v>329</v>
      </c>
      <c r="M390">
        <v>3</v>
      </c>
      <c r="N390" t="s">
        <v>330</v>
      </c>
      <c r="O390">
        <v>6</v>
      </c>
      <c r="P390">
        <v>883</v>
      </c>
      <c r="Q390" t="s">
        <v>51</v>
      </c>
      <c r="R390" t="s">
        <v>52</v>
      </c>
      <c r="S390">
        <f t="shared" si="24"/>
        <v>2649</v>
      </c>
      <c r="T390">
        <f t="shared" si="25"/>
        <v>8</v>
      </c>
      <c r="U390" t="str">
        <f t="shared" si="26"/>
        <v>Nov</v>
      </c>
      <c r="V390">
        <f t="shared" si="27"/>
        <v>2021</v>
      </c>
    </row>
    <row r="391" spans="1:22" x14ac:dyDescent="0.25">
      <c r="A391">
        <v>269</v>
      </c>
      <c r="B391" t="s">
        <v>1353</v>
      </c>
      <c r="C391" t="s">
        <v>1354</v>
      </c>
      <c r="D391" t="s">
        <v>1355</v>
      </c>
      <c r="E391" t="s">
        <v>1356</v>
      </c>
      <c r="F391" t="s">
        <v>1357</v>
      </c>
      <c r="G391" t="s">
        <v>1304</v>
      </c>
      <c r="H391" t="s">
        <v>1166</v>
      </c>
      <c r="I391">
        <v>6145</v>
      </c>
      <c r="J391">
        <v>1690</v>
      </c>
      <c r="K391" s="1">
        <v>44196</v>
      </c>
      <c r="L391" t="s">
        <v>654</v>
      </c>
      <c r="M391">
        <v>4</v>
      </c>
      <c r="N391" t="s">
        <v>655</v>
      </c>
      <c r="O391">
        <v>4</v>
      </c>
      <c r="P391">
        <v>16.989999999999998</v>
      </c>
      <c r="Q391" t="s">
        <v>64</v>
      </c>
      <c r="R391" t="s">
        <v>65</v>
      </c>
      <c r="S391">
        <f t="shared" si="24"/>
        <v>67.959999999999994</v>
      </c>
      <c r="T391">
        <f t="shared" si="25"/>
        <v>31</v>
      </c>
      <c r="U391" t="str">
        <f t="shared" si="26"/>
        <v>Dec</v>
      </c>
      <c r="V391">
        <f t="shared" si="27"/>
        <v>2020</v>
      </c>
    </row>
    <row r="392" spans="1:22" x14ac:dyDescent="0.25">
      <c r="A392">
        <v>269</v>
      </c>
      <c r="B392" t="s">
        <v>1353</v>
      </c>
      <c r="C392" t="s">
        <v>1354</v>
      </c>
      <c r="D392" t="s">
        <v>1355</v>
      </c>
      <c r="E392" t="s">
        <v>1356</v>
      </c>
      <c r="F392" t="s">
        <v>1357</v>
      </c>
      <c r="G392" t="s">
        <v>1304</v>
      </c>
      <c r="H392" t="s">
        <v>1166</v>
      </c>
      <c r="I392">
        <v>6145</v>
      </c>
      <c r="J392">
        <v>2052</v>
      </c>
      <c r="K392" s="1">
        <v>44271</v>
      </c>
      <c r="L392" t="s">
        <v>151</v>
      </c>
      <c r="M392">
        <v>2</v>
      </c>
      <c r="N392" t="s">
        <v>152</v>
      </c>
      <c r="O392">
        <v>3</v>
      </c>
      <c r="P392">
        <v>250</v>
      </c>
      <c r="Q392" t="s">
        <v>105</v>
      </c>
      <c r="R392" t="s">
        <v>106</v>
      </c>
      <c r="S392">
        <f t="shared" si="24"/>
        <v>500</v>
      </c>
      <c r="T392">
        <f t="shared" si="25"/>
        <v>16</v>
      </c>
      <c r="U392" t="str">
        <f t="shared" si="26"/>
        <v>Mar</v>
      </c>
      <c r="V392">
        <f t="shared" si="27"/>
        <v>2021</v>
      </c>
    </row>
    <row r="393" spans="1:22" x14ac:dyDescent="0.25">
      <c r="A393">
        <v>269</v>
      </c>
      <c r="B393" t="s">
        <v>1353</v>
      </c>
      <c r="C393" t="s">
        <v>1354</v>
      </c>
      <c r="D393" t="s">
        <v>1355</v>
      </c>
      <c r="E393" t="s">
        <v>1356</v>
      </c>
      <c r="F393" t="s">
        <v>1357</v>
      </c>
      <c r="G393" t="s">
        <v>1304</v>
      </c>
      <c r="H393" t="s">
        <v>1166</v>
      </c>
      <c r="I393">
        <v>6145</v>
      </c>
      <c r="J393">
        <v>3036</v>
      </c>
      <c r="K393" s="1">
        <v>44490</v>
      </c>
      <c r="L393" t="s">
        <v>75</v>
      </c>
      <c r="M393">
        <v>1</v>
      </c>
      <c r="N393" t="s">
        <v>76</v>
      </c>
      <c r="O393">
        <v>2</v>
      </c>
      <c r="P393">
        <v>89.95</v>
      </c>
      <c r="Q393" t="s">
        <v>77</v>
      </c>
      <c r="R393" t="s">
        <v>78</v>
      </c>
      <c r="S393">
        <f t="shared" si="24"/>
        <v>89.95</v>
      </c>
      <c r="T393">
        <f t="shared" si="25"/>
        <v>21</v>
      </c>
      <c r="U393" t="str">
        <f t="shared" si="26"/>
        <v>Oct</v>
      </c>
      <c r="V393">
        <f t="shared" si="27"/>
        <v>2021</v>
      </c>
    </row>
    <row r="394" spans="1:22" x14ac:dyDescent="0.25">
      <c r="A394">
        <v>270</v>
      </c>
      <c r="B394" t="s">
        <v>1358</v>
      </c>
      <c r="C394" t="s">
        <v>1359</v>
      </c>
      <c r="D394" t="s">
        <v>1360</v>
      </c>
      <c r="E394" t="s">
        <v>1361</v>
      </c>
      <c r="F394" t="s">
        <v>1362</v>
      </c>
      <c r="G394" t="s">
        <v>23</v>
      </c>
      <c r="H394" t="s">
        <v>24</v>
      </c>
      <c r="I394">
        <v>20022</v>
      </c>
      <c r="J394">
        <v>11</v>
      </c>
      <c r="K394" s="1">
        <v>43832</v>
      </c>
      <c r="L394" t="s">
        <v>310</v>
      </c>
      <c r="M394">
        <v>2</v>
      </c>
      <c r="N394" t="s">
        <v>311</v>
      </c>
      <c r="O394">
        <v>5</v>
      </c>
      <c r="P394">
        <v>189</v>
      </c>
      <c r="Q394" t="s">
        <v>195</v>
      </c>
      <c r="R394" t="s">
        <v>196</v>
      </c>
      <c r="S394">
        <f t="shared" si="24"/>
        <v>378</v>
      </c>
      <c r="T394">
        <f t="shared" si="25"/>
        <v>2</v>
      </c>
      <c r="U394" t="str">
        <f t="shared" si="26"/>
        <v>Jan</v>
      </c>
      <c r="V394">
        <f t="shared" si="27"/>
        <v>2020</v>
      </c>
    </row>
    <row r="395" spans="1:22" x14ac:dyDescent="0.25">
      <c r="A395">
        <v>271</v>
      </c>
      <c r="B395" t="s">
        <v>1363</v>
      </c>
      <c r="C395" t="s">
        <v>1364</v>
      </c>
      <c r="D395" t="s">
        <v>1365</v>
      </c>
      <c r="E395" t="s">
        <v>1366</v>
      </c>
      <c r="F395" t="s">
        <v>1367</v>
      </c>
      <c r="G395" t="s">
        <v>1368</v>
      </c>
      <c r="H395" t="s">
        <v>59</v>
      </c>
      <c r="I395">
        <v>77713</v>
      </c>
      <c r="J395">
        <v>2084</v>
      </c>
      <c r="K395" s="1">
        <v>44279</v>
      </c>
      <c r="L395" t="s">
        <v>164</v>
      </c>
      <c r="M395">
        <v>4</v>
      </c>
      <c r="N395" t="s">
        <v>165</v>
      </c>
      <c r="O395">
        <v>6</v>
      </c>
      <c r="P395">
        <v>599</v>
      </c>
      <c r="Q395" t="s">
        <v>51</v>
      </c>
      <c r="R395" t="s">
        <v>52</v>
      </c>
      <c r="S395">
        <f t="shared" si="24"/>
        <v>2396</v>
      </c>
      <c r="T395">
        <f t="shared" si="25"/>
        <v>24</v>
      </c>
      <c r="U395" t="str">
        <f t="shared" si="26"/>
        <v>Mar</v>
      </c>
      <c r="V395">
        <f t="shared" si="27"/>
        <v>2021</v>
      </c>
    </row>
    <row r="396" spans="1:22" x14ac:dyDescent="0.25">
      <c r="A396">
        <v>272</v>
      </c>
      <c r="B396" t="s">
        <v>1369</v>
      </c>
      <c r="C396" t="s">
        <v>1370</v>
      </c>
      <c r="D396" t="s">
        <v>1371</v>
      </c>
      <c r="E396" t="s">
        <v>1372</v>
      </c>
      <c r="F396" t="s">
        <v>1373</v>
      </c>
      <c r="G396" t="s">
        <v>1374</v>
      </c>
      <c r="H396" t="s">
        <v>72</v>
      </c>
      <c r="I396">
        <v>94522</v>
      </c>
      <c r="J396">
        <v>1053</v>
      </c>
      <c r="K396" s="1">
        <v>44058</v>
      </c>
      <c r="L396" t="s">
        <v>40</v>
      </c>
      <c r="M396">
        <v>2</v>
      </c>
      <c r="N396" t="s">
        <v>41</v>
      </c>
      <c r="O396">
        <v>7</v>
      </c>
      <c r="P396">
        <v>27.5</v>
      </c>
      <c r="Q396" t="s">
        <v>27</v>
      </c>
      <c r="R396" t="s">
        <v>28</v>
      </c>
      <c r="S396">
        <f t="shared" si="24"/>
        <v>55</v>
      </c>
      <c r="T396">
        <f t="shared" si="25"/>
        <v>15</v>
      </c>
      <c r="U396" t="str">
        <f t="shared" si="26"/>
        <v>Aug</v>
      </c>
      <c r="V396">
        <f t="shared" si="27"/>
        <v>2020</v>
      </c>
    </row>
    <row r="397" spans="1:22" x14ac:dyDescent="0.25">
      <c r="A397">
        <v>272</v>
      </c>
      <c r="B397" t="s">
        <v>1369</v>
      </c>
      <c r="C397" t="s">
        <v>1370</v>
      </c>
      <c r="D397" t="s">
        <v>1371</v>
      </c>
      <c r="E397" t="s">
        <v>1372</v>
      </c>
      <c r="F397" t="s">
        <v>1373</v>
      </c>
      <c r="G397" t="s">
        <v>1374</v>
      </c>
      <c r="H397" t="s">
        <v>72</v>
      </c>
      <c r="I397">
        <v>94522</v>
      </c>
      <c r="J397">
        <v>1268</v>
      </c>
      <c r="K397" s="1">
        <v>44102</v>
      </c>
      <c r="L397" t="s">
        <v>40</v>
      </c>
      <c r="M397">
        <v>3</v>
      </c>
      <c r="N397" t="s">
        <v>41</v>
      </c>
      <c r="O397">
        <v>7</v>
      </c>
      <c r="P397">
        <v>27.5</v>
      </c>
      <c r="Q397" t="s">
        <v>27</v>
      </c>
      <c r="R397" t="s">
        <v>28</v>
      </c>
      <c r="S397">
        <f t="shared" si="24"/>
        <v>82.5</v>
      </c>
      <c r="T397">
        <f t="shared" si="25"/>
        <v>28</v>
      </c>
      <c r="U397" t="str">
        <f t="shared" si="26"/>
        <v>Sep</v>
      </c>
      <c r="V397">
        <f t="shared" si="27"/>
        <v>2020</v>
      </c>
    </row>
    <row r="398" spans="1:22" x14ac:dyDescent="0.25">
      <c r="A398">
        <v>273</v>
      </c>
      <c r="B398" t="s">
        <v>1375</v>
      </c>
      <c r="C398" t="s">
        <v>1376</v>
      </c>
      <c r="D398" t="s">
        <v>1377</v>
      </c>
      <c r="E398" t="s">
        <v>1378</v>
      </c>
      <c r="F398" t="s">
        <v>1379</v>
      </c>
      <c r="G398" t="s">
        <v>1104</v>
      </c>
      <c r="H398" t="s">
        <v>263</v>
      </c>
      <c r="I398">
        <v>60158</v>
      </c>
      <c r="J398">
        <v>1252</v>
      </c>
      <c r="K398" s="1">
        <v>44099</v>
      </c>
      <c r="L398" t="s">
        <v>442</v>
      </c>
      <c r="M398">
        <v>6</v>
      </c>
      <c r="N398" t="s">
        <v>443</v>
      </c>
      <c r="O398">
        <v>5</v>
      </c>
      <c r="P398">
        <v>225</v>
      </c>
      <c r="Q398" t="s">
        <v>195</v>
      </c>
      <c r="R398" t="s">
        <v>196</v>
      </c>
      <c r="S398">
        <f t="shared" si="24"/>
        <v>1350</v>
      </c>
      <c r="T398">
        <f t="shared" si="25"/>
        <v>25</v>
      </c>
      <c r="U398" t="str">
        <f t="shared" si="26"/>
        <v>Sep</v>
      </c>
      <c r="V398">
        <f t="shared" si="27"/>
        <v>2020</v>
      </c>
    </row>
    <row r="399" spans="1:22" x14ac:dyDescent="0.25">
      <c r="A399">
        <v>273</v>
      </c>
      <c r="B399" t="s">
        <v>1375</v>
      </c>
      <c r="C399" t="s">
        <v>1376</v>
      </c>
      <c r="D399" t="s">
        <v>1377</v>
      </c>
      <c r="E399" t="s">
        <v>1378</v>
      </c>
      <c r="F399" t="s">
        <v>1379</v>
      </c>
      <c r="G399" t="s">
        <v>1104</v>
      </c>
      <c r="H399" t="s">
        <v>263</v>
      </c>
      <c r="I399">
        <v>60158</v>
      </c>
      <c r="J399">
        <v>1994</v>
      </c>
      <c r="K399" s="1">
        <v>44257</v>
      </c>
      <c r="L399" t="s">
        <v>442</v>
      </c>
      <c r="M399">
        <v>3</v>
      </c>
      <c r="N399" t="s">
        <v>443</v>
      </c>
      <c r="O399">
        <v>5</v>
      </c>
      <c r="P399">
        <v>225</v>
      </c>
      <c r="Q399" t="s">
        <v>195</v>
      </c>
      <c r="R399" t="s">
        <v>196</v>
      </c>
      <c r="S399">
        <f t="shared" si="24"/>
        <v>675</v>
      </c>
      <c r="T399">
        <f t="shared" si="25"/>
        <v>2</v>
      </c>
      <c r="U399" t="str">
        <f t="shared" si="26"/>
        <v>Mar</v>
      </c>
      <c r="V399">
        <f t="shared" si="27"/>
        <v>2021</v>
      </c>
    </row>
    <row r="400" spans="1:22" x14ac:dyDescent="0.25">
      <c r="A400">
        <v>273</v>
      </c>
      <c r="B400" t="s">
        <v>1375</v>
      </c>
      <c r="C400" t="s">
        <v>1376</v>
      </c>
      <c r="D400" t="s">
        <v>1377</v>
      </c>
      <c r="E400" t="s">
        <v>1378</v>
      </c>
      <c r="F400" t="s">
        <v>1379</v>
      </c>
      <c r="G400" t="s">
        <v>1104</v>
      </c>
      <c r="H400" t="s">
        <v>263</v>
      </c>
      <c r="I400">
        <v>60158</v>
      </c>
      <c r="J400">
        <v>2305</v>
      </c>
      <c r="K400" s="1">
        <v>44326</v>
      </c>
      <c r="L400" t="s">
        <v>62</v>
      </c>
      <c r="M400">
        <v>1</v>
      </c>
      <c r="N400" t="s">
        <v>63</v>
      </c>
      <c r="O400">
        <v>4</v>
      </c>
      <c r="P400">
        <v>15.5</v>
      </c>
      <c r="Q400" t="s">
        <v>64</v>
      </c>
      <c r="R400" t="s">
        <v>65</v>
      </c>
      <c r="S400">
        <f t="shared" si="24"/>
        <v>15.5</v>
      </c>
      <c r="T400">
        <f t="shared" si="25"/>
        <v>10</v>
      </c>
      <c r="U400" t="str">
        <f t="shared" si="26"/>
        <v>May</v>
      </c>
      <c r="V400">
        <f t="shared" si="27"/>
        <v>2021</v>
      </c>
    </row>
    <row r="401" spans="1:22" x14ac:dyDescent="0.25">
      <c r="A401">
        <v>274</v>
      </c>
      <c r="B401" t="s">
        <v>1380</v>
      </c>
      <c r="C401" t="s">
        <v>1381</v>
      </c>
      <c r="D401" t="s">
        <v>1382</v>
      </c>
      <c r="E401" t="s">
        <v>1383</v>
      </c>
      <c r="F401" t="s">
        <v>1384</v>
      </c>
      <c r="G401" t="s">
        <v>1385</v>
      </c>
      <c r="H401" t="s">
        <v>72</v>
      </c>
      <c r="I401">
        <v>94280</v>
      </c>
      <c r="J401">
        <v>364</v>
      </c>
      <c r="K401" s="1">
        <v>43906</v>
      </c>
      <c r="L401" t="s">
        <v>164</v>
      </c>
      <c r="M401">
        <v>4</v>
      </c>
      <c r="N401" t="s">
        <v>165</v>
      </c>
      <c r="O401">
        <v>6</v>
      </c>
      <c r="P401">
        <v>599</v>
      </c>
      <c r="Q401" t="s">
        <v>51</v>
      </c>
      <c r="R401" t="s">
        <v>52</v>
      </c>
      <c r="S401">
        <f t="shared" si="24"/>
        <v>2396</v>
      </c>
      <c r="T401">
        <f t="shared" si="25"/>
        <v>16</v>
      </c>
      <c r="U401" t="str">
        <f t="shared" si="26"/>
        <v>Mar</v>
      </c>
      <c r="V401">
        <f t="shared" si="27"/>
        <v>2020</v>
      </c>
    </row>
    <row r="402" spans="1:22" x14ac:dyDescent="0.25">
      <c r="A402">
        <v>274</v>
      </c>
      <c r="B402" t="s">
        <v>1380</v>
      </c>
      <c r="C402" t="s">
        <v>1381</v>
      </c>
      <c r="D402" t="s">
        <v>1382</v>
      </c>
      <c r="E402" t="s">
        <v>1383</v>
      </c>
      <c r="F402" t="s">
        <v>1384</v>
      </c>
      <c r="G402" t="s">
        <v>1385</v>
      </c>
      <c r="H402" t="s">
        <v>72</v>
      </c>
      <c r="I402">
        <v>94280</v>
      </c>
      <c r="J402">
        <v>1023</v>
      </c>
      <c r="K402" s="1">
        <v>44050</v>
      </c>
      <c r="L402" t="s">
        <v>329</v>
      </c>
      <c r="M402">
        <v>5</v>
      </c>
      <c r="N402" t="s">
        <v>330</v>
      </c>
      <c r="O402">
        <v>6</v>
      </c>
      <c r="P402">
        <v>883</v>
      </c>
      <c r="Q402" t="s">
        <v>51</v>
      </c>
      <c r="R402" t="s">
        <v>52</v>
      </c>
      <c r="S402">
        <f t="shared" si="24"/>
        <v>4415</v>
      </c>
      <c r="T402">
        <f t="shared" si="25"/>
        <v>7</v>
      </c>
      <c r="U402" t="str">
        <f t="shared" si="26"/>
        <v>Aug</v>
      </c>
      <c r="V402">
        <f t="shared" si="27"/>
        <v>2020</v>
      </c>
    </row>
    <row r="403" spans="1:22" x14ac:dyDescent="0.25">
      <c r="A403">
        <v>274</v>
      </c>
      <c r="B403" t="s">
        <v>1380</v>
      </c>
      <c r="C403" t="s">
        <v>1381</v>
      </c>
      <c r="D403" t="s">
        <v>1382</v>
      </c>
      <c r="E403" t="s">
        <v>1383</v>
      </c>
      <c r="F403" t="s">
        <v>1384</v>
      </c>
      <c r="G403" t="s">
        <v>1385</v>
      </c>
      <c r="H403" t="s">
        <v>72</v>
      </c>
      <c r="I403">
        <v>94280</v>
      </c>
      <c r="J403">
        <v>2415</v>
      </c>
      <c r="K403" s="1">
        <v>44351</v>
      </c>
      <c r="L403" t="s">
        <v>1215</v>
      </c>
      <c r="M403">
        <v>3</v>
      </c>
      <c r="N403" t="s">
        <v>1216</v>
      </c>
      <c r="O403">
        <v>7</v>
      </c>
      <c r="P403">
        <v>44.95</v>
      </c>
      <c r="Q403" t="s">
        <v>27</v>
      </c>
      <c r="R403" t="s">
        <v>28</v>
      </c>
      <c r="S403">
        <f t="shared" si="24"/>
        <v>134.85000000000002</v>
      </c>
      <c r="T403">
        <f t="shared" si="25"/>
        <v>4</v>
      </c>
      <c r="U403" t="str">
        <f t="shared" si="26"/>
        <v>Jun</v>
      </c>
      <c r="V403">
        <f t="shared" si="27"/>
        <v>2021</v>
      </c>
    </row>
    <row r="404" spans="1:22" x14ac:dyDescent="0.25">
      <c r="A404">
        <v>275</v>
      </c>
      <c r="B404" t="s">
        <v>1386</v>
      </c>
      <c r="C404" t="s">
        <v>1359</v>
      </c>
      <c r="D404" t="s">
        <v>1387</v>
      </c>
      <c r="E404" t="s">
        <v>1388</v>
      </c>
      <c r="F404" t="s">
        <v>1389</v>
      </c>
      <c r="G404" t="s">
        <v>761</v>
      </c>
      <c r="H404" t="s">
        <v>181</v>
      </c>
      <c r="I404">
        <v>7112</v>
      </c>
      <c r="J404">
        <v>114</v>
      </c>
      <c r="K404" s="1">
        <v>43853</v>
      </c>
      <c r="L404" t="s">
        <v>434</v>
      </c>
      <c r="M404">
        <v>4</v>
      </c>
      <c r="N404" t="s">
        <v>435</v>
      </c>
      <c r="O404">
        <v>2</v>
      </c>
      <c r="P404">
        <v>119</v>
      </c>
      <c r="Q404" t="s">
        <v>77</v>
      </c>
      <c r="R404" t="s">
        <v>78</v>
      </c>
      <c r="S404">
        <f t="shared" si="24"/>
        <v>476</v>
      </c>
      <c r="T404">
        <f t="shared" si="25"/>
        <v>23</v>
      </c>
      <c r="U404" t="str">
        <f t="shared" si="26"/>
        <v>Jan</v>
      </c>
      <c r="V404">
        <f t="shared" si="27"/>
        <v>2020</v>
      </c>
    </row>
    <row r="405" spans="1:22" x14ac:dyDescent="0.25">
      <c r="A405">
        <v>275</v>
      </c>
      <c r="B405" t="s">
        <v>1386</v>
      </c>
      <c r="C405" t="s">
        <v>1359</v>
      </c>
      <c r="D405" t="s">
        <v>1387</v>
      </c>
      <c r="E405" t="s">
        <v>1388</v>
      </c>
      <c r="F405" t="s">
        <v>1389</v>
      </c>
      <c r="G405" t="s">
        <v>761</v>
      </c>
      <c r="H405" t="s">
        <v>181</v>
      </c>
      <c r="I405">
        <v>7112</v>
      </c>
      <c r="J405">
        <v>863</v>
      </c>
      <c r="K405" s="1">
        <v>44016</v>
      </c>
      <c r="L405" t="s">
        <v>230</v>
      </c>
      <c r="M405">
        <v>1</v>
      </c>
      <c r="N405" t="s">
        <v>231</v>
      </c>
      <c r="O405">
        <v>1</v>
      </c>
      <c r="P405">
        <v>12</v>
      </c>
      <c r="Q405" t="s">
        <v>31</v>
      </c>
      <c r="R405" t="s">
        <v>32</v>
      </c>
      <c r="S405">
        <f t="shared" si="24"/>
        <v>12</v>
      </c>
      <c r="T405">
        <f t="shared" si="25"/>
        <v>4</v>
      </c>
      <c r="U405" t="str">
        <f t="shared" si="26"/>
        <v>Jul</v>
      </c>
      <c r="V405">
        <f t="shared" si="27"/>
        <v>2020</v>
      </c>
    </row>
    <row r="406" spans="1:22" x14ac:dyDescent="0.25">
      <c r="A406">
        <v>277</v>
      </c>
      <c r="B406" t="s">
        <v>1390</v>
      </c>
      <c r="C406" t="s">
        <v>1391</v>
      </c>
      <c r="D406" t="s">
        <v>1392</v>
      </c>
      <c r="E406" t="s">
        <v>1393</v>
      </c>
      <c r="F406" t="s">
        <v>1394</v>
      </c>
      <c r="G406" t="s">
        <v>1395</v>
      </c>
      <c r="H406" t="s">
        <v>328</v>
      </c>
      <c r="I406">
        <v>15235</v>
      </c>
      <c r="J406">
        <v>2391</v>
      </c>
      <c r="K406" s="1">
        <v>44346</v>
      </c>
      <c r="L406" t="s">
        <v>464</v>
      </c>
      <c r="M406">
        <v>4</v>
      </c>
      <c r="N406" t="s">
        <v>465</v>
      </c>
      <c r="O406">
        <v>5</v>
      </c>
      <c r="P406">
        <v>189</v>
      </c>
      <c r="Q406" t="s">
        <v>195</v>
      </c>
      <c r="R406" t="s">
        <v>196</v>
      </c>
      <c r="S406">
        <f t="shared" si="24"/>
        <v>756</v>
      </c>
      <c r="T406">
        <f t="shared" si="25"/>
        <v>30</v>
      </c>
      <c r="U406" t="str">
        <f t="shared" si="26"/>
        <v>May</v>
      </c>
      <c r="V406">
        <f t="shared" si="27"/>
        <v>2021</v>
      </c>
    </row>
    <row r="407" spans="1:22" x14ac:dyDescent="0.25">
      <c r="A407">
        <v>277</v>
      </c>
      <c r="B407" t="s">
        <v>1390</v>
      </c>
      <c r="C407" t="s">
        <v>1391</v>
      </c>
      <c r="D407" t="s">
        <v>1392</v>
      </c>
      <c r="E407" t="s">
        <v>1393</v>
      </c>
      <c r="F407" t="s">
        <v>1394</v>
      </c>
      <c r="G407" t="s">
        <v>1395</v>
      </c>
      <c r="H407" t="s">
        <v>328</v>
      </c>
      <c r="I407">
        <v>15235</v>
      </c>
      <c r="J407">
        <v>2544</v>
      </c>
      <c r="K407" s="1">
        <v>44375</v>
      </c>
      <c r="L407" t="s">
        <v>583</v>
      </c>
      <c r="M407">
        <v>3</v>
      </c>
      <c r="N407" t="s">
        <v>584</v>
      </c>
      <c r="O407">
        <v>2</v>
      </c>
      <c r="P407">
        <v>58.95</v>
      </c>
      <c r="Q407" t="s">
        <v>77</v>
      </c>
      <c r="R407" t="s">
        <v>78</v>
      </c>
      <c r="S407">
        <f t="shared" si="24"/>
        <v>176.85000000000002</v>
      </c>
      <c r="T407">
        <f t="shared" si="25"/>
        <v>28</v>
      </c>
      <c r="U407" t="str">
        <f t="shared" si="26"/>
        <v>Jun</v>
      </c>
      <c r="V407">
        <f t="shared" si="27"/>
        <v>2021</v>
      </c>
    </row>
    <row r="408" spans="1:22" x14ac:dyDescent="0.25">
      <c r="A408">
        <v>279</v>
      </c>
      <c r="B408" t="s">
        <v>1396</v>
      </c>
      <c r="C408" t="s">
        <v>1397</v>
      </c>
      <c r="D408" t="s">
        <v>1398</v>
      </c>
      <c r="E408" t="s">
        <v>1399</v>
      </c>
      <c r="F408" t="s">
        <v>1400</v>
      </c>
      <c r="G408" t="s">
        <v>1401</v>
      </c>
      <c r="H408" t="s">
        <v>39</v>
      </c>
      <c r="I408">
        <v>12305</v>
      </c>
      <c r="J408">
        <v>609</v>
      </c>
      <c r="K408" s="1">
        <v>43962</v>
      </c>
      <c r="L408" t="s">
        <v>230</v>
      </c>
      <c r="M408">
        <v>3</v>
      </c>
      <c r="N408" t="s">
        <v>231</v>
      </c>
      <c r="O408">
        <v>1</v>
      </c>
      <c r="P408">
        <v>12</v>
      </c>
      <c r="Q408" t="s">
        <v>31</v>
      </c>
      <c r="R408" t="s">
        <v>32</v>
      </c>
      <c r="S408">
        <f t="shared" si="24"/>
        <v>36</v>
      </c>
      <c r="T408">
        <f t="shared" si="25"/>
        <v>11</v>
      </c>
      <c r="U408" t="str">
        <f t="shared" si="26"/>
        <v>May</v>
      </c>
      <c r="V408">
        <f t="shared" si="27"/>
        <v>2020</v>
      </c>
    </row>
    <row r="409" spans="1:22" x14ac:dyDescent="0.25">
      <c r="A409">
        <v>279</v>
      </c>
      <c r="B409" t="s">
        <v>1396</v>
      </c>
      <c r="C409" t="s">
        <v>1397</v>
      </c>
      <c r="D409" t="s">
        <v>1398</v>
      </c>
      <c r="E409" t="s">
        <v>1399</v>
      </c>
      <c r="F409" t="s">
        <v>1400</v>
      </c>
      <c r="G409" t="s">
        <v>1401</v>
      </c>
      <c r="H409" t="s">
        <v>39</v>
      </c>
      <c r="I409">
        <v>12305</v>
      </c>
      <c r="J409">
        <v>777</v>
      </c>
      <c r="K409" s="1">
        <v>43996</v>
      </c>
      <c r="L409" t="s">
        <v>75</v>
      </c>
      <c r="M409">
        <v>2</v>
      </c>
      <c r="N409" t="s">
        <v>76</v>
      </c>
      <c r="O409">
        <v>2</v>
      </c>
      <c r="P409">
        <v>89.95</v>
      </c>
      <c r="Q409" t="s">
        <v>77</v>
      </c>
      <c r="R409" t="s">
        <v>78</v>
      </c>
      <c r="S409">
        <f t="shared" si="24"/>
        <v>179.9</v>
      </c>
      <c r="T409">
        <f t="shared" si="25"/>
        <v>14</v>
      </c>
      <c r="U409" t="str">
        <f t="shared" si="26"/>
        <v>Jun</v>
      </c>
      <c r="V409">
        <f t="shared" si="27"/>
        <v>2020</v>
      </c>
    </row>
    <row r="410" spans="1:22" x14ac:dyDescent="0.25">
      <c r="A410">
        <v>281</v>
      </c>
      <c r="B410" t="s">
        <v>1402</v>
      </c>
      <c r="C410" t="s">
        <v>1403</v>
      </c>
      <c r="D410" t="s">
        <v>1404</v>
      </c>
      <c r="E410" t="s">
        <v>1405</v>
      </c>
      <c r="F410" t="s">
        <v>1406</v>
      </c>
      <c r="G410" t="s">
        <v>1407</v>
      </c>
      <c r="H410" t="s">
        <v>150</v>
      </c>
      <c r="I410">
        <v>33436</v>
      </c>
      <c r="J410">
        <v>28</v>
      </c>
      <c r="K410" s="1">
        <v>43835</v>
      </c>
      <c r="L410" t="s">
        <v>871</v>
      </c>
      <c r="M410">
        <v>4</v>
      </c>
      <c r="N410" t="s">
        <v>872</v>
      </c>
      <c r="O410">
        <v>4</v>
      </c>
      <c r="P410">
        <v>19.5</v>
      </c>
      <c r="Q410" t="s">
        <v>64</v>
      </c>
      <c r="R410" t="s">
        <v>65</v>
      </c>
      <c r="S410">
        <f t="shared" si="24"/>
        <v>78</v>
      </c>
      <c r="T410">
        <f t="shared" si="25"/>
        <v>5</v>
      </c>
      <c r="U410" t="str">
        <f t="shared" si="26"/>
        <v>Jan</v>
      </c>
      <c r="V410">
        <f t="shared" si="27"/>
        <v>2020</v>
      </c>
    </row>
    <row r="411" spans="1:22" x14ac:dyDescent="0.25">
      <c r="A411">
        <v>281</v>
      </c>
      <c r="B411" t="s">
        <v>1402</v>
      </c>
      <c r="C411" t="s">
        <v>1403</v>
      </c>
      <c r="D411" t="s">
        <v>1404</v>
      </c>
      <c r="E411" t="s">
        <v>1405</v>
      </c>
      <c r="F411" t="s">
        <v>1406</v>
      </c>
      <c r="G411" t="s">
        <v>1407</v>
      </c>
      <c r="H411" t="s">
        <v>150</v>
      </c>
      <c r="I411">
        <v>33436</v>
      </c>
      <c r="J411">
        <v>325</v>
      </c>
      <c r="K411" s="1">
        <v>43896</v>
      </c>
      <c r="L411" t="s">
        <v>576</v>
      </c>
      <c r="M411">
        <v>1</v>
      </c>
      <c r="N411" t="s">
        <v>577</v>
      </c>
      <c r="O411">
        <v>4</v>
      </c>
      <c r="P411">
        <v>14.99</v>
      </c>
      <c r="Q411" t="s">
        <v>64</v>
      </c>
      <c r="R411" t="s">
        <v>65</v>
      </c>
      <c r="S411">
        <f t="shared" si="24"/>
        <v>14.99</v>
      </c>
      <c r="T411">
        <f t="shared" si="25"/>
        <v>6</v>
      </c>
      <c r="U411" t="str">
        <f t="shared" si="26"/>
        <v>Mar</v>
      </c>
      <c r="V411">
        <f t="shared" si="27"/>
        <v>2020</v>
      </c>
    </row>
    <row r="412" spans="1:22" x14ac:dyDescent="0.25">
      <c r="A412">
        <v>281</v>
      </c>
      <c r="B412" t="s">
        <v>1402</v>
      </c>
      <c r="C412" t="s">
        <v>1403</v>
      </c>
      <c r="D412" t="s">
        <v>1404</v>
      </c>
      <c r="E412" t="s">
        <v>1405</v>
      </c>
      <c r="F412" t="s">
        <v>1406</v>
      </c>
      <c r="G412" t="s">
        <v>1407</v>
      </c>
      <c r="H412" t="s">
        <v>150</v>
      </c>
      <c r="I412">
        <v>33436</v>
      </c>
      <c r="J412">
        <v>2764</v>
      </c>
      <c r="K412" s="1">
        <v>44423</v>
      </c>
      <c r="L412" t="s">
        <v>843</v>
      </c>
      <c r="M412">
        <v>4</v>
      </c>
      <c r="N412" t="s">
        <v>844</v>
      </c>
      <c r="O412">
        <v>7</v>
      </c>
      <c r="P412">
        <v>49</v>
      </c>
      <c r="Q412" t="s">
        <v>27</v>
      </c>
      <c r="R412" t="s">
        <v>28</v>
      </c>
      <c r="S412">
        <f t="shared" si="24"/>
        <v>196</v>
      </c>
      <c r="T412">
        <f t="shared" si="25"/>
        <v>15</v>
      </c>
      <c r="U412" t="str">
        <f t="shared" si="26"/>
        <v>Aug</v>
      </c>
      <c r="V412">
        <f t="shared" si="27"/>
        <v>2021</v>
      </c>
    </row>
    <row r="413" spans="1:22" x14ac:dyDescent="0.25">
      <c r="A413">
        <v>282</v>
      </c>
      <c r="B413" t="s">
        <v>1408</v>
      </c>
      <c r="C413" t="s">
        <v>1409</v>
      </c>
      <c r="D413" t="s">
        <v>1410</v>
      </c>
      <c r="E413" t="s">
        <v>1411</v>
      </c>
      <c r="F413" t="s">
        <v>1412</v>
      </c>
      <c r="G413" t="s">
        <v>1413</v>
      </c>
      <c r="H413" t="s">
        <v>139</v>
      </c>
      <c r="I413">
        <v>20167</v>
      </c>
      <c r="J413">
        <v>755</v>
      </c>
      <c r="K413" s="1">
        <v>43990</v>
      </c>
      <c r="L413" t="s">
        <v>1105</v>
      </c>
      <c r="M413">
        <v>5</v>
      </c>
      <c r="N413" t="s">
        <v>1106</v>
      </c>
      <c r="O413">
        <v>4</v>
      </c>
      <c r="P413">
        <v>13.99</v>
      </c>
      <c r="Q413" t="s">
        <v>64</v>
      </c>
      <c r="R413" t="s">
        <v>65</v>
      </c>
      <c r="S413">
        <f t="shared" si="24"/>
        <v>69.95</v>
      </c>
      <c r="T413">
        <f t="shared" si="25"/>
        <v>8</v>
      </c>
      <c r="U413" t="str">
        <f t="shared" si="26"/>
        <v>Jun</v>
      </c>
      <c r="V413">
        <f t="shared" si="27"/>
        <v>2020</v>
      </c>
    </row>
    <row r="414" spans="1:22" x14ac:dyDescent="0.25">
      <c r="A414">
        <v>282</v>
      </c>
      <c r="B414" t="s">
        <v>1408</v>
      </c>
      <c r="C414" t="s">
        <v>1409</v>
      </c>
      <c r="D414" t="s">
        <v>1410</v>
      </c>
      <c r="E414" t="s">
        <v>1411</v>
      </c>
      <c r="F414" t="s">
        <v>1412</v>
      </c>
      <c r="G414" t="s">
        <v>1413</v>
      </c>
      <c r="H414" t="s">
        <v>139</v>
      </c>
      <c r="I414">
        <v>20167</v>
      </c>
      <c r="J414">
        <v>2585</v>
      </c>
      <c r="K414" s="1">
        <v>44383</v>
      </c>
      <c r="L414" t="s">
        <v>464</v>
      </c>
      <c r="M414">
        <v>3</v>
      </c>
      <c r="N414" t="s">
        <v>465</v>
      </c>
      <c r="O414">
        <v>5</v>
      </c>
      <c r="P414">
        <v>189</v>
      </c>
      <c r="Q414" t="s">
        <v>195</v>
      </c>
      <c r="R414" t="s">
        <v>196</v>
      </c>
      <c r="S414">
        <f t="shared" si="24"/>
        <v>567</v>
      </c>
      <c r="T414">
        <f t="shared" si="25"/>
        <v>6</v>
      </c>
      <c r="U414" t="str">
        <f t="shared" si="26"/>
        <v>Jul</v>
      </c>
      <c r="V414">
        <f t="shared" si="27"/>
        <v>2021</v>
      </c>
    </row>
    <row r="415" spans="1:22" x14ac:dyDescent="0.25">
      <c r="A415">
        <v>283</v>
      </c>
      <c r="B415" t="s">
        <v>1414</v>
      </c>
      <c r="C415" t="s">
        <v>1415</v>
      </c>
      <c r="D415" t="s">
        <v>1416</v>
      </c>
      <c r="E415" t="s">
        <v>1417</v>
      </c>
      <c r="F415" t="s">
        <v>1418</v>
      </c>
      <c r="G415" t="s">
        <v>1419</v>
      </c>
      <c r="H415" t="s">
        <v>256</v>
      </c>
      <c r="I415">
        <v>71137</v>
      </c>
      <c r="J415">
        <v>1201</v>
      </c>
      <c r="K415" s="1">
        <v>44089</v>
      </c>
      <c r="L415" t="s">
        <v>131</v>
      </c>
      <c r="M415">
        <v>4</v>
      </c>
      <c r="N415" t="s">
        <v>132</v>
      </c>
      <c r="O415">
        <v>7</v>
      </c>
      <c r="P415">
        <v>32.950000000000003</v>
      </c>
      <c r="Q415" t="s">
        <v>27</v>
      </c>
      <c r="R415" t="s">
        <v>28</v>
      </c>
      <c r="S415">
        <f t="shared" si="24"/>
        <v>131.80000000000001</v>
      </c>
      <c r="T415">
        <f t="shared" si="25"/>
        <v>15</v>
      </c>
      <c r="U415" t="str">
        <f t="shared" si="26"/>
        <v>Sep</v>
      </c>
      <c r="V415">
        <f t="shared" si="27"/>
        <v>2020</v>
      </c>
    </row>
    <row r="416" spans="1:22" x14ac:dyDescent="0.25">
      <c r="A416">
        <v>283</v>
      </c>
      <c r="B416" t="s">
        <v>1414</v>
      </c>
      <c r="C416" t="s">
        <v>1415</v>
      </c>
      <c r="D416" t="s">
        <v>1416</v>
      </c>
      <c r="E416" t="s">
        <v>1417</v>
      </c>
      <c r="F416" t="s">
        <v>1418</v>
      </c>
      <c r="G416" t="s">
        <v>1419</v>
      </c>
      <c r="H416" t="s">
        <v>256</v>
      </c>
      <c r="I416">
        <v>71137</v>
      </c>
      <c r="J416">
        <v>3089</v>
      </c>
      <c r="K416" s="1">
        <v>44503</v>
      </c>
      <c r="L416" t="s">
        <v>162</v>
      </c>
      <c r="M416">
        <v>1</v>
      </c>
      <c r="N416" t="s">
        <v>163</v>
      </c>
      <c r="O416">
        <v>3</v>
      </c>
      <c r="P416">
        <v>399</v>
      </c>
      <c r="Q416" t="s">
        <v>105</v>
      </c>
      <c r="R416" t="s">
        <v>106</v>
      </c>
      <c r="S416">
        <f t="shared" si="24"/>
        <v>399</v>
      </c>
      <c r="T416">
        <f t="shared" si="25"/>
        <v>3</v>
      </c>
      <c r="U416" t="str">
        <f t="shared" si="26"/>
        <v>Nov</v>
      </c>
      <c r="V416">
        <f t="shared" si="27"/>
        <v>2021</v>
      </c>
    </row>
    <row r="417" spans="1:22" x14ac:dyDescent="0.25">
      <c r="A417">
        <v>284</v>
      </c>
      <c r="B417" t="s">
        <v>1420</v>
      </c>
      <c r="C417" t="s">
        <v>1421</v>
      </c>
      <c r="D417" t="s">
        <v>1422</v>
      </c>
      <c r="E417" t="s">
        <v>1423</v>
      </c>
      <c r="F417" t="s">
        <v>1424</v>
      </c>
      <c r="G417" t="s">
        <v>831</v>
      </c>
      <c r="H417" t="s">
        <v>59</v>
      </c>
      <c r="I417">
        <v>77060</v>
      </c>
      <c r="J417">
        <v>1844</v>
      </c>
      <c r="K417" s="1">
        <v>44227</v>
      </c>
      <c r="L417" t="s">
        <v>204</v>
      </c>
      <c r="M417">
        <v>6</v>
      </c>
      <c r="N417" t="s">
        <v>205</v>
      </c>
      <c r="O417">
        <v>7</v>
      </c>
      <c r="P417">
        <v>34.99</v>
      </c>
      <c r="Q417" t="s">
        <v>27</v>
      </c>
      <c r="R417" t="s">
        <v>28</v>
      </c>
      <c r="S417">
        <f t="shared" si="24"/>
        <v>209.94</v>
      </c>
      <c r="T417">
        <f t="shared" si="25"/>
        <v>31</v>
      </c>
      <c r="U417" t="str">
        <f t="shared" si="26"/>
        <v>Jan</v>
      </c>
      <c r="V417">
        <f t="shared" si="27"/>
        <v>2021</v>
      </c>
    </row>
    <row r="418" spans="1:22" x14ac:dyDescent="0.25">
      <c r="A418">
        <v>285</v>
      </c>
      <c r="B418" t="s">
        <v>1425</v>
      </c>
      <c r="C418" t="s">
        <v>1426</v>
      </c>
      <c r="D418" t="s">
        <v>1427</v>
      </c>
      <c r="E418" t="s">
        <v>1428</v>
      </c>
      <c r="F418" t="s">
        <v>1429</v>
      </c>
      <c r="G418" t="s">
        <v>1021</v>
      </c>
      <c r="H418" t="s">
        <v>59</v>
      </c>
      <c r="I418">
        <v>79940</v>
      </c>
      <c r="J418">
        <v>671</v>
      </c>
      <c r="K418" s="1">
        <v>43973</v>
      </c>
      <c r="L418" t="s">
        <v>412</v>
      </c>
      <c r="M418">
        <v>1</v>
      </c>
      <c r="N418" t="s">
        <v>413</v>
      </c>
      <c r="O418">
        <v>4</v>
      </c>
      <c r="P418">
        <v>19.5</v>
      </c>
      <c r="Q418" t="s">
        <v>64</v>
      </c>
      <c r="R418" t="s">
        <v>65</v>
      </c>
      <c r="S418">
        <f t="shared" si="24"/>
        <v>19.5</v>
      </c>
      <c r="T418">
        <f t="shared" si="25"/>
        <v>22</v>
      </c>
      <c r="U418" t="str">
        <f t="shared" si="26"/>
        <v>May</v>
      </c>
      <c r="V418">
        <f t="shared" si="27"/>
        <v>2020</v>
      </c>
    </row>
    <row r="419" spans="1:22" x14ac:dyDescent="0.25">
      <c r="A419">
        <v>285</v>
      </c>
      <c r="B419" t="s">
        <v>1425</v>
      </c>
      <c r="C419" t="s">
        <v>1426</v>
      </c>
      <c r="D419" t="s">
        <v>1427</v>
      </c>
      <c r="E419" t="s">
        <v>1428</v>
      </c>
      <c r="F419" t="s">
        <v>1429</v>
      </c>
      <c r="G419" t="s">
        <v>1021</v>
      </c>
      <c r="H419" t="s">
        <v>59</v>
      </c>
      <c r="I419">
        <v>79940</v>
      </c>
      <c r="J419">
        <v>1462</v>
      </c>
      <c r="K419" s="1">
        <v>44144</v>
      </c>
      <c r="L419" t="s">
        <v>442</v>
      </c>
      <c r="M419">
        <v>5</v>
      </c>
      <c r="N419" t="s">
        <v>443</v>
      </c>
      <c r="O419">
        <v>5</v>
      </c>
      <c r="P419">
        <v>225</v>
      </c>
      <c r="Q419" t="s">
        <v>195</v>
      </c>
      <c r="R419" t="s">
        <v>196</v>
      </c>
      <c r="S419">
        <f t="shared" si="24"/>
        <v>1125</v>
      </c>
      <c r="T419">
        <f t="shared" si="25"/>
        <v>9</v>
      </c>
      <c r="U419" t="str">
        <f t="shared" si="26"/>
        <v>Nov</v>
      </c>
      <c r="V419">
        <f t="shared" si="27"/>
        <v>2020</v>
      </c>
    </row>
    <row r="420" spans="1:22" x14ac:dyDescent="0.25">
      <c r="A420">
        <v>286</v>
      </c>
      <c r="B420" t="s">
        <v>1430</v>
      </c>
      <c r="C420" t="s">
        <v>1431</v>
      </c>
      <c r="D420" t="s">
        <v>1432</v>
      </c>
      <c r="E420" t="s">
        <v>1433</v>
      </c>
      <c r="F420" t="s">
        <v>1434</v>
      </c>
      <c r="G420" t="s">
        <v>180</v>
      </c>
      <c r="H420" t="s">
        <v>181</v>
      </c>
      <c r="I420">
        <v>8695</v>
      </c>
      <c r="J420">
        <v>2747</v>
      </c>
      <c r="K420" s="1">
        <v>44419</v>
      </c>
      <c r="L420" t="s">
        <v>131</v>
      </c>
      <c r="M420">
        <v>4</v>
      </c>
      <c r="N420" t="s">
        <v>132</v>
      </c>
      <c r="O420">
        <v>7</v>
      </c>
      <c r="P420">
        <v>32.950000000000003</v>
      </c>
      <c r="Q420" t="s">
        <v>27</v>
      </c>
      <c r="R420" t="s">
        <v>28</v>
      </c>
      <c r="S420">
        <f t="shared" si="24"/>
        <v>131.80000000000001</v>
      </c>
      <c r="T420">
        <f t="shared" si="25"/>
        <v>11</v>
      </c>
      <c r="U420" t="str">
        <f t="shared" si="26"/>
        <v>Aug</v>
      </c>
      <c r="V420">
        <f t="shared" si="27"/>
        <v>2021</v>
      </c>
    </row>
    <row r="421" spans="1:22" x14ac:dyDescent="0.25">
      <c r="A421">
        <v>286</v>
      </c>
      <c r="B421" t="s">
        <v>1430</v>
      </c>
      <c r="C421" t="s">
        <v>1431</v>
      </c>
      <c r="D421" t="s">
        <v>1432</v>
      </c>
      <c r="E421" t="s">
        <v>1433</v>
      </c>
      <c r="F421" t="s">
        <v>1434</v>
      </c>
      <c r="G421" t="s">
        <v>180</v>
      </c>
      <c r="H421" t="s">
        <v>181</v>
      </c>
      <c r="I421">
        <v>8695</v>
      </c>
      <c r="J421">
        <v>2842</v>
      </c>
      <c r="K421" s="1">
        <v>44440</v>
      </c>
      <c r="L421" t="s">
        <v>73</v>
      </c>
      <c r="M421">
        <v>4</v>
      </c>
      <c r="N421" t="s">
        <v>74</v>
      </c>
      <c r="O421">
        <v>1</v>
      </c>
      <c r="P421">
        <v>12</v>
      </c>
      <c r="Q421" t="s">
        <v>31</v>
      </c>
      <c r="R421" t="s">
        <v>32</v>
      </c>
      <c r="S421">
        <f t="shared" si="24"/>
        <v>48</v>
      </c>
      <c r="T421">
        <f t="shared" si="25"/>
        <v>1</v>
      </c>
      <c r="U421" t="str">
        <f t="shared" si="26"/>
        <v>Sep</v>
      </c>
      <c r="V421">
        <f t="shared" si="27"/>
        <v>2021</v>
      </c>
    </row>
    <row r="422" spans="1:22" x14ac:dyDescent="0.25">
      <c r="A422">
        <v>286</v>
      </c>
      <c r="B422" t="s">
        <v>1430</v>
      </c>
      <c r="C422" t="s">
        <v>1431</v>
      </c>
      <c r="D422" t="s">
        <v>1432</v>
      </c>
      <c r="E422" t="s">
        <v>1433</v>
      </c>
      <c r="F422" t="s">
        <v>1434</v>
      </c>
      <c r="G422" t="s">
        <v>180</v>
      </c>
      <c r="H422" t="s">
        <v>181</v>
      </c>
      <c r="I422">
        <v>8695</v>
      </c>
      <c r="J422">
        <v>2861</v>
      </c>
      <c r="K422" s="1">
        <v>44444</v>
      </c>
      <c r="L422" t="s">
        <v>591</v>
      </c>
      <c r="M422">
        <v>5</v>
      </c>
      <c r="N422" t="s">
        <v>592</v>
      </c>
      <c r="O422">
        <v>4</v>
      </c>
      <c r="P422">
        <v>16.989999999999998</v>
      </c>
      <c r="Q422" t="s">
        <v>64</v>
      </c>
      <c r="R422" t="s">
        <v>65</v>
      </c>
      <c r="S422">
        <f t="shared" si="24"/>
        <v>84.949999999999989</v>
      </c>
      <c r="T422">
        <f t="shared" si="25"/>
        <v>5</v>
      </c>
      <c r="U422" t="str">
        <f t="shared" si="26"/>
        <v>Sep</v>
      </c>
      <c r="V422">
        <f t="shared" si="27"/>
        <v>2021</v>
      </c>
    </row>
    <row r="423" spans="1:22" x14ac:dyDescent="0.25">
      <c r="A423">
        <v>287</v>
      </c>
      <c r="B423" t="s">
        <v>1435</v>
      </c>
      <c r="C423" t="s">
        <v>1436</v>
      </c>
      <c r="D423" t="s">
        <v>1437</v>
      </c>
      <c r="E423" t="s">
        <v>1438</v>
      </c>
      <c r="F423" t="s">
        <v>1439</v>
      </c>
      <c r="G423" t="s">
        <v>1440</v>
      </c>
      <c r="H423" t="s">
        <v>1441</v>
      </c>
      <c r="I423">
        <v>96820</v>
      </c>
      <c r="J423">
        <v>4</v>
      </c>
      <c r="K423" s="1">
        <v>43831</v>
      </c>
      <c r="L423" t="s">
        <v>243</v>
      </c>
      <c r="M423">
        <v>1</v>
      </c>
      <c r="N423" t="s">
        <v>244</v>
      </c>
      <c r="O423">
        <v>2</v>
      </c>
      <c r="P423">
        <v>69</v>
      </c>
      <c r="Q423" t="s">
        <v>77</v>
      </c>
      <c r="R423" t="s">
        <v>78</v>
      </c>
      <c r="S423">
        <f t="shared" si="24"/>
        <v>69</v>
      </c>
      <c r="T423">
        <f t="shared" si="25"/>
        <v>1</v>
      </c>
      <c r="U423" t="str">
        <f t="shared" si="26"/>
        <v>Jan</v>
      </c>
      <c r="V423">
        <f t="shared" si="27"/>
        <v>2020</v>
      </c>
    </row>
    <row r="424" spans="1:22" x14ac:dyDescent="0.25">
      <c r="A424">
        <v>287</v>
      </c>
      <c r="B424" t="s">
        <v>1435</v>
      </c>
      <c r="C424" t="s">
        <v>1436</v>
      </c>
      <c r="D424" t="s">
        <v>1437</v>
      </c>
      <c r="E424" t="s">
        <v>1438</v>
      </c>
      <c r="F424" t="s">
        <v>1439</v>
      </c>
      <c r="G424" t="s">
        <v>1440</v>
      </c>
      <c r="H424" t="s">
        <v>1441</v>
      </c>
      <c r="I424">
        <v>96820</v>
      </c>
      <c r="J424">
        <v>1101</v>
      </c>
      <c r="K424" s="1">
        <v>44068</v>
      </c>
      <c r="L424" t="s">
        <v>346</v>
      </c>
      <c r="M424">
        <v>4</v>
      </c>
      <c r="N424" t="s">
        <v>347</v>
      </c>
      <c r="O424">
        <v>1</v>
      </c>
      <c r="P424">
        <v>7.99</v>
      </c>
      <c r="Q424" t="s">
        <v>31</v>
      </c>
      <c r="R424" t="s">
        <v>32</v>
      </c>
      <c r="S424">
        <f t="shared" si="24"/>
        <v>31.96</v>
      </c>
      <c r="T424">
        <f t="shared" si="25"/>
        <v>25</v>
      </c>
      <c r="U424" t="str">
        <f t="shared" si="26"/>
        <v>Aug</v>
      </c>
      <c r="V424">
        <f t="shared" si="27"/>
        <v>2020</v>
      </c>
    </row>
    <row r="425" spans="1:22" x14ac:dyDescent="0.25">
      <c r="A425">
        <v>287</v>
      </c>
      <c r="B425" t="s">
        <v>1435</v>
      </c>
      <c r="C425" t="s">
        <v>1436</v>
      </c>
      <c r="D425" t="s">
        <v>1437</v>
      </c>
      <c r="E425" t="s">
        <v>1438</v>
      </c>
      <c r="F425" t="s">
        <v>1439</v>
      </c>
      <c r="G425" t="s">
        <v>1440</v>
      </c>
      <c r="H425" t="s">
        <v>1441</v>
      </c>
      <c r="I425">
        <v>96820</v>
      </c>
      <c r="J425">
        <v>1225</v>
      </c>
      <c r="K425" s="1">
        <v>44093</v>
      </c>
      <c r="L425" t="s">
        <v>123</v>
      </c>
      <c r="M425">
        <v>2</v>
      </c>
      <c r="N425" t="s">
        <v>124</v>
      </c>
      <c r="O425">
        <v>4</v>
      </c>
      <c r="P425">
        <v>12.99</v>
      </c>
      <c r="Q425" t="s">
        <v>64</v>
      </c>
      <c r="R425" t="s">
        <v>65</v>
      </c>
      <c r="S425">
        <f t="shared" si="24"/>
        <v>25.98</v>
      </c>
      <c r="T425">
        <f t="shared" si="25"/>
        <v>19</v>
      </c>
      <c r="U425" t="str">
        <f t="shared" si="26"/>
        <v>Sep</v>
      </c>
      <c r="V425">
        <f t="shared" si="27"/>
        <v>2020</v>
      </c>
    </row>
    <row r="426" spans="1:22" x14ac:dyDescent="0.25">
      <c r="A426">
        <v>287</v>
      </c>
      <c r="B426" t="s">
        <v>1435</v>
      </c>
      <c r="C426" t="s">
        <v>1436</v>
      </c>
      <c r="D426" t="s">
        <v>1437</v>
      </c>
      <c r="E426" t="s">
        <v>1438</v>
      </c>
      <c r="F426" t="s">
        <v>1439</v>
      </c>
      <c r="G426" t="s">
        <v>1440</v>
      </c>
      <c r="H426" t="s">
        <v>1441</v>
      </c>
      <c r="I426">
        <v>96820</v>
      </c>
      <c r="J426">
        <v>1371</v>
      </c>
      <c r="K426" s="1">
        <v>44123</v>
      </c>
      <c r="L426" t="s">
        <v>266</v>
      </c>
      <c r="M426">
        <v>4</v>
      </c>
      <c r="N426" t="s">
        <v>267</v>
      </c>
      <c r="O426">
        <v>4</v>
      </c>
      <c r="P426">
        <v>14.99</v>
      </c>
      <c r="Q426" t="s">
        <v>64</v>
      </c>
      <c r="R426" t="s">
        <v>65</v>
      </c>
      <c r="S426">
        <f t="shared" si="24"/>
        <v>59.96</v>
      </c>
      <c r="T426">
        <f t="shared" si="25"/>
        <v>19</v>
      </c>
      <c r="U426" t="str">
        <f t="shared" si="26"/>
        <v>Oct</v>
      </c>
      <c r="V426">
        <f t="shared" si="27"/>
        <v>2020</v>
      </c>
    </row>
    <row r="427" spans="1:22" x14ac:dyDescent="0.25">
      <c r="A427">
        <v>288</v>
      </c>
      <c r="B427" t="s">
        <v>1442</v>
      </c>
      <c r="C427" t="s">
        <v>1443</v>
      </c>
      <c r="D427" t="s">
        <v>1444</v>
      </c>
      <c r="E427" t="s">
        <v>1445</v>
      </c>
      <c r="F427" t="s">
        <v>1446</v>
      </c>
      <c r="G427" t="s">
        <v>1447</v>
      </c>
      <c r="H427" t="s">
        <v>712</v>
      </c>
      <c r="I427">
        <v>80235</v>
      </c>
      <c r="J427">
        <v>55</v>
      </c>
      <c r="K427" s="1">
        <v>43840</v>
      </c>
      <c r="L427" t="s">
        <v>404</v>
      </c>
      <c r="M427">
        <v>2</v>
      </c>
      <c r="N427" t="s">
        <v>405</v>
      </c>
      <c r="O427">
        <v>7</v>
      </c>
      <c r="P427">
        <v>28.99</v>
      </c>
      <c r="Q427" t="s">
        <v>27</v>
      </c>
      <c r="R427" t="s">
        <v>28</v>
      </c>
      <c r="S427">
        <f t="shared" si="24"/>
        <v>57.98</v>
      </c>
      <c r="T427">
        <f t="shared" si="25"/>
        <v>10</v>
      </c>
      <c r="U427" t="str">
        <f t="shared" si="26"/>
        <v>Jan</v>
      </c>
      <c r="V427">
        <f t="shared" si="27"/>
        <v>2020</v>
      </c>
    </row>
    <row r="428" spans="1:22" x14ac:dyDescent="0.25">
      <c r="A428">
        <v>290</v>
      </c>
      <c r="B428" t="s">
        <v>1448</v>
      </c>
      <c r="C428" t="s">
        <v>1449</v>
      </c>
      <c r="D428" t="s">
        <v>1450</v>
      </c>
      <c r="E428" t="s">
        <v>1451</v>
      </c>
      <c r="F428" t="s">
        <v>1452</v>
      </c>
      <c r="G428" t="s">
        <v>23</v>
      </c>
      <c r="H428" t="s">
        <v>24</v>
      </c>
      <c r="I428">
        <v>20310</v>
      </c>
      <c r="J428">
        <v>3022</v>
      </c>
      <c r="K428" s="1">
        <v>44487</v>
      </c>
      <c r="L428" t="s">
        <v>25</v>
      </c>
      <c r="M428">
        <v>3</v>
      </c>
      <c r="N428" t="s">
        <v>26</v>
      </c>
      <c r="O428">
        <v>7</v>
      </c>
      <c r="P428">
        <v>29.99</v>
      </c>
      <c r="Q428" t="s">
        <v>27</v>
      </c>
      <c r="R428" t="s">
        <v>28</v>
      </c>
      <c r="S428">
        <f t="shared" si="24"/>
        <v>89.97</v>
      </c>
      <c r="T428">
        <f t="shared" si="25"/>
        <v>18</v>
      </c>
      <c r="U428" t="str">
        <f t="shared" si="26"/>
        <v>Oct</v>
      </c>
      <c r="V428">
        <f t="shared" si="27"/>
        <v>2021</v>
      </c>
    </row>
    <row r="429" spans="1:22" x14ac:dyDescent="0.25">
      <c r="A429">
        <v>291</v>
      </c>
      <c r="B429" t="s">
        <v>1453</v>
      </c>
      <c r="C429" t="s">
        <v>1454</v>
      </c>
      <c r="D429" t="s">
        <v>1455</v>
      </c>
      <c r="E429" t="s">
        <v>1456</v>
      </c>
      <c r="F429" t="s">
        <v>1457</v>
      </c>
      <c r="G429" t="s">
        <v>1458</v>
      </c>
      <c r="H429" t="s">
        <v>139</v>
      </c>
      <c r="I429">
        <v>23509</v>
      </c>
      <c r="J429">
        <v>1751</v>
      </c>
      <c r="K429" s="1">
        <v>44209</v>
      </c>
      <c r="L429" t="s">
        <v>654</v>
      </c>
      <c r="M429">
        <v>3</v>
      </c>
      <c r="N429" t="s">
        <v>655</v>
      </c>
      <c r="O429">
        <v>4</v>
      </c>
      <c r="P429">
        <v>16.989999999999998</v>
      </c>
      <c r="Q429" t="s">
        <v>64</v>
      </c>
      <c r="R429" t="s">
        <v>65</v>
      </c>
      <c r="S429">
        <f t="shared" si="24"/>
        <v>50.97</v>
      </c>
      <c r="T429">
        <f t="shared" si="25"/>
        <v>13</v>
      </c>
      <c r="U429" t="str">
        <f t="shared" si="26"/>
        <v>Jan</v>
      </c>
      <c r="V429">
        <f t="shared" si="27"/>
        <v>2021</v>
      </c>
    </row>
    <row r="430" spans="1:22" x14ac:dyDescent="0.25">
      <c r="A430">
        <v>291</v>
      </c>
      <c r="B430" t="s">
        <v>1453</v>
      </c>
      <c r="C430" t="s">
        <v>1454</v>
      </c>
      <c r="D430" t="s">
        <v>1455</v>
      </c>
      <c r="E430" t="s">
        <v>1456</v>
      </c>
      <c r="F430" t="s">
        <v>1457</v>
      </c>
      <c r="G430" t="s">
        <v>1458</v>
      </c>
      <c r="H430" t="s">
        <v>139</v>
      </c>
      <c r="I430">
        <v>23509</v>
      </c>
      <c r="J430">
        <v>1821</v>
      </c>
      <c r="K430" s="1">
        <v>44222</v>
      </c>
      <c r="L430" t="s">
        <v>404</v>
      </c>
      <c r="M430">
        <v>3</v>
      </c>
      <c r="N430" t="s">
        <v>405</v>
      </c>
      <c r="O430">
        <v>7</v>
      </c>
      <c r="P430">
        <v>28.99</v>
      </c>
      <c r="Q430" t="s">
        <v>27</v>
      </c>
      <c r="R430" t="s">
        <v>28</v>
      </c>
      <c r="S430">
        <f t="shared" si="24"/>
        <v>86.97</v>
      </c>
      <c r="T430">
        <f t="shared" si="25"/>
        <v>26</v>
      </c>
      <c r="U430" t="str">
        <f t="shared" si="26"/>
        <v>Jan</v>
      </c>
      <c r="V430">
        <f t="shared" si="27"/>
        <v>2021</v>
      </c>
    </row>
    <row r="431" spans="1:22" x14ac:dyDescent="0.25">
      <c r="A431">
        <v>291</v>
      </c>
      <c r="B431" t="s">
        <v>1453</v>
      </c>
      <c r="C431" t="s">
        <v>1454</v>
      </c>
      <c r="D431" t="s">
        <v>1455</v>
      </c>
      <c r="E431" t="s">
        <v>1456</v>
      </c>
      <c r="F431" t="s">
        <v>1457</v>
      </c>
      <c r="G431" t="s">
        <v>1458</v>
      </c>
      <c r="H431" t="s">
        <v>139</v>
      </c>
      <c r="I431">
        <v>23509</v>
      </c>
      <c r="J431">
        <v>2019</v>
      </c>
      <c r="K431" s="1">
        <v>44262</v>
      </c>
      <c r="L431" t="s">
        <v>434</v>
      </c>
      <c r="M431">
        <v>6</v>
      </c>
      <c r="N431" t="s">
        <v>435</v>
      </c>
      <c r="O431">
        <v>2</v>
      </c>
      <c r="P431">
        <v>119</v>
      </c>
      <c r="Q431" t="s">
        <v>77</v>
      </c>
      <c r="R431" t="s">
        <v>78</v>
      </c>
      <c r="S431">
        <f t="shared" si="24"/>
        <v>714</v>
      </c>
      <c r="T431">
        <f t="shared" si="25"/>
        <v>7</v>
      </c>
      <c r="U431" t="str">
        <f t="shared" si="26"/>
        <v>Mar</v>
      </c>
      <c r="V431">
        <f t="shared" si="27"/>
        <v>2021</v>
      </c>
    </row>
    <row r="432" spans="1:22" x14ac:dyDescent="0.25">
      <c r="A432">
        <v>292</v>
      </c>
      <c r="B432" t="s">
        <v>1459</v>
      </c>
      <c r="C432" t="s">
        <v>1460</v>
      </c>
      <c r="D432" t="s">
        <v>1461</v>
      </c>
      <c r="E432" t="s">
        <v>1462</v>
      </c>
      <c r="F432" t="s">
        <v>1463</v>
      </c>
      <c r="G432" t="s">
        <v>1385</v>
      </c>
      <c r="H432" t="s">
        <v>72</v>
      </c>
      <c r="I432">
        <v>94286</v>
      </c>
      <c r="J432">
        <v>25</v>
      </c>
      <c r="K432" s="1">
        <v>43835</v>
      </c>
      <c r="L432" t="s">
        <v>591</v>
      </c>
      <c r="M432">
        <v>5</v>
      </c>
      <c r="N432" t="s">
        <v>592</v>
      </c>
      <c r="O432">
        <v>4</v>
      </c>
      <c r="P432">
        <v>16.989999999999998</v>
      </c>
      <c r="Q432" t="s">
        <v>64</v>
      </c>
      <c r="R432" t="s">
        <v>65</v>
      </c>
      <c r="S432">
        <f t="shared" si="24"/>
        <v>84.949999999999989</v>
      </c>
      <c r="T432">
        <f t="shared" si="25"/>
        <v>5</v>
      </c>
      <c r="U432" t="str">
        <f t="shared" si="26"/>
        <v>Jan</v>
      </c>
      <c r="V432">
        <f t="shared" si="27"/>
        <v>2020</v>
      </c>
    </row>
    <row r="433" spans="1:22" x14ac:dyDescent="0.25">
      <c r="A433">
        <v>292</v>
      </c>
      <c r="B433" t="s">
        <v>1459</v>
      </c>
      <c r="C433" t="s">
        <v>1460</v>
      </c>
      <c r="D433" t="s">
        <v>1461</v>
      </c>
      <c r="E433" t="s">
        <v>1462</v>
      </c>
      <c r="F433" t="s">
        <v>1463</v>
      </c>
      <c r="G433" t="s">
        <v>1385</v>
      </c>
      <c r="H433" t="s">
        <v>72</v>
      </c>
      <c r="I433">
        <v>94286</v>
      </c>
      <c r="J433">
        <v>2126</v>
      </c>
      <c r="K433" s="1">
        <v>44288</v>
      </c>
      <c r="L433" t="s">
        <v>142</v>
      </c>
      <c r="M433">
        <v>5</v>
      </c>
      <c r="N433" t="s">
        <v>143</v>
      </c>
      <c r="O433">
        <v>3</v>
      </c>
      <c r="P433">
        <v>250</v>
      </c>
      <c r="Q433" t="s">
        <v>105</v>
      </c>
      <c r="R433" t="s">
        <v>106</v>
      </c>
      <c r="S433">
        <f t="shared" si="24"/>
        <v>1250</v>
      </c>
      <c r="T433">
        <f t="shared" si="25"/>
        <v>2</v>
      </c>
      <c r="U433" t="str">
        <f t="shared" si="26"/>
        <v>Apr</v>
      </c>
      <c r="V433">
        <f t="shared" si="27"/>
        <v>2021</v>
      </c>
    </row>
    <row r="434" spans="1:22" x14ac:dyDescent="0.25">
      <c r="A434">
        <v>293</v>
      </c>
      <c r="B434" t="s">
        <v>1464</v>
      </c>
      <c r="C434" t="s">
        <v>1465</v>
      </c>
      <c r="D434" t="s">
        <v>1466</v>
      </c>
      <c r="E434" t="s">
        <v>1467</v>
      </c>
      <c r="F434" t="s">
        <v>1468</v>
      </c>
      <c r="G434" t="s">
        <v>38</v>
      </c>
      <c r="H434" t="s">
        <v>39</v>
      </c>
      <c r="I434">
        <v>11436</v>
      </c>
      <c r="J434">
        <v>1459</v>
      </c>
      <c r="K434" s="1">
        <v>44143</v>
      </c>
      <c r="L434" t="s">
        <v>60</v>
      </c>
      <c r="M434">
        <v>1</v>
      </c>
      <c r="N434" t="s">
        <v>61</v>
      </c>
      <c r="O434">
        <v>7</v>
      </c>
      <c r="P434">
        <v>37.99</v>
      </c>
      <c r="Q434" t="s">
        <v>27</v>
      </c>
      <c r="R434" t="s">
        <v>28</v>
      </c>
      <c r="S434">
        <f t="shared" si="24"/>
        <v>37.99</v>
      </c>
      <c r="T434">
        <f t="shared" si="25"/>
        <v>8</v>
      </c>
      <c r="U434" t="str">
        <f t="shared" si="26"/>
        <v>Nov</v>
      </c>
      <c r="V434">
        <f t="shared" si="27"/>
        <v>2020</v>
      </c>
    </row>
    <row r="435" spans="1:22" x14ac:dyDescent="0.25">
      <c r="A435">
        <v>293</v>
      </c>
      <c r="B435" t="s">
        <v>1464</v>
      </c>
      <c r="C435" t="s">
        <v>1465</v>
      </c>
      <c r="D435" t="s">
        <v>1466</v>
      </c>
      <c r="E435" t="s">
        <v>1467</v>
      </c>
      <c r="F435" t="s">
        <v>1468</v>
      </c>
      <c r="G435" t="s">
        <v>38</v>
      </c>
      <c r="H435" t="s">
        <v>39</v>
      </c>
      <c r="I435">
        <v>11436</v>
      </c>
      <c r="J435">
        <v>1975</v>
      </c>
      <c r="K435" s="1">
        <v>44253</v>
      </c>
      <c r="L435" t="s">
        <v>140</v>
      </c>
      <c r="M435">
        <v>5</v>
      </c>
      <c r="N435" t="s">
        <v>141</v>
      </c>
      <c r="O435">
        <v>4</v>
      </c>
      <c r="P435">
        <v>23.99</v>
      </c>
      <c r="Q435" t="s">
        <v>64</v>
      </c>
      <c r="R435" t="s">
        <v>65</v>
      </c>
      <c r="S435">
        <f t="shared" si="24"/>
        <v>119.94999999999999</v>
      </c>
      <c r="T435">
        <f t="shared" si="25"/>
        <v>26</v>
      </c>
      <c r="U435" t="str">
        <f t="shared" si="26"/>
        <v>Feb</v>
      </c>
      <c r="V435">
        <f t="shared" si="27"/>
        <v>2021</v>
      </c>
    </row>
    <row r="436" spans="1:22" x14ac:dyDescent="0.25">
      <c r="A436">
        <v>295</v>
      </c>
      <c r="B436" t="s">
        <v>1469</v>
      </c>
      <c r="C436" t="s">
        <v>1470</v>
      </c>
      <c r="D436" t="s">
        <v>1471</v>
      </c>
      <c r="E436" t="s">
        <v>1472</v>
      </c>
      <c r="F436" t="s">
        <v>1473</v>
      </c>
      <c r="G436" t="s">
        <v>336</v>
      </c>
      <c r="H436" t="s">
        <v>263</v>
      </c>
      <c r="I436">
        <v>62794</v>
      </c>
      <c r="J436">
        <v>767</v>
      </c>
      <c r="K436" s="1">
        <v>43992</v>
      </c>
      <c r="L436" t="s">
        <v>362</v>
      </c>
      <c r="M436">
        <v>3</v>
      </c>
      <c r="N436" t="s">
        <v>363</v>
      </c>
      <c r="O436">
        <v>4</v>
      </c>
      <c r="P436">
        <v>20.95</v>
      </c>
      <c r="Q436" t="s">
        <v>64</v>
      </c>
      <c r="R436" t="s">
        <v>65</v>
      </c>
      <c r="S436">
        <f t="shared" si="24"/>
        <v>62.849999999999994</v>
      </c>
      <c r="T436">
        <f t="shared" si="25"/>
        <v>10</v>
      </c>
      <c r="U436" t="str">
        <f t="shared" si="26"/>
        <v>Jun</v>
      </c>
      <c r="V436">
        <f t="shared" si="27"/>
        <v>2020</v>
      </c>
    </row>
    <row r="437" spans="1:22" x14ac:dyDescent="0.25">
      <c r="A437">
        <v>295</v>
      </c>
      <c r="B437" t="s">
        <v>1469</v>
      </c>
      <c r="C437" t="s">
        <v>1470</v>
      </c>
      <c r="D437" t="s">
        <v>1471</v>
      </c>
      <c r="E437" t="s">
        <v>1472</v>
      </c>
      <c r="F437" t="s">
        <v>1473</v>
      </c>
      <c r="G437" t="s">
        <v>336</v>
      </c>
      <c r="H437" t="s">
        <v>263</v>
      </c>
      <c r="I437">
        <v>62794</v>
      </c>
      <c r="J437">
        <v>1220</v>
      </c>
      <c r="K437" s="1">
        <v>44092</v>
      </c>
      <c r="L437" t="s">
        <v>86</v>
      </c>
      <c r="M437">
        <v>4</v>
      </c>
      <c r="N437" t="s">
        <v>87</v>
      </c>
      <c r="O437">
        <v>4</v>
      </c>
      <c r="P437">
        <v>23.99</v>
      </c>
      <c r="Q437" t="s">
        <v>64</v>
      </c>
      <c r="R437" t="s">
        <v>65</v>
      </c>
      <c r="S437">
        <f t="shared" si="24"/>
        <v>95.96</v>
      </c>
      <c r="T437">
        <f t="shared" si="25"/>
        <v>18</v>
      </c>
      <c r="U437" t="str">
        <f t="shared" si="26"/>
        <v>Sep</v>
      </c>
      <c r="V437">
        <f t="shared" si="27"/>
        <v>2020</v>
      </c>
    </row>
    <row r="438" spans="1:22" x14ac:dyDescent="0.25">
      <c r="A438">
        <v>296</v>
      </c>
      <c r="B438" t="s">
        <v>1474</v>
      </c>
      <c r="C438" t="s">
        <v>1475</v>
      </c>
      <c r="D438" t="s">
        <v>1476</v>
      </c>
      <c r="E438" t="s">
        <v>1477</v>
      </c>
      <c r="F438" t="s">
        <v>1478</v>
      </c>
      <c r="G438" t="s">
        <v>149</v>
      </c>
      <c r="H438" t="s">
        <v>150</v>
      </c>
      <c r="I438">
        <v>33673</v>
      </c>
      <c r="J438">
        <v>2144</v>
      </c>
      <c r="K438" s="1">
        <v>44291</v>
      </c>
      <c r="L438" t="s">
        <v>1215</v>
      </c>
      <c r="M438">
        <v>3</v>
      </c>
      <c r="N438" t="s">
        <v>1216</v>
      </c>
      <c r="O438">
        <v>7</v>
      </c>
      <c r="P438">
        <v>44.95</v>
      </c>
      <c r="Q438" t="s">
        <v>27</v>
      </c>
      <c r="R438" t="s">
        <v>28</v>
      </c>
      <c r="S438">
        <f t="shared" si="24"/>
        <v>134.85000000000002</v>
      </c>
      <c r="T438">
        <f t="shared" si="25"/>
        <v>5</v>
      </c>
      <c r="U438" t="str">
        <f t="shared" si="26"/>
        <v>Apr</v>
      </c>
      <c r="V438">
        <f t="shared" si="27"/>
        <v>2021</v>
      </c>
    </row>
    <row r="439" spans="1:22" x14ac:dyDescent="0.25">
      <c r="A439">
        <v>297</v>
      </c>
      <c r="B439" t="s">
        <v>1479</v>
      </c>
      <c r="C439" t="s">
        <v>1480</v>
      </c>
      <c r="D439" t="s">
        <v>1481</v>
      </c>
      <c r="E439" t="s">
        <v>1482</v>
      </c>
      <c r="F439" t="s">
        <v>1483</v>
      </c>
      <c r="G439" t="s">
        <v>1484</v>
      </c>
      <c r="H439" t="s">
        <v>212</v>
      </c>
      <c r="I439">
        <v>37245</v>
      </c>
      <c r="J439">
        <v>1982</v>
      </c>
      <c r="K439" s="1">
        <v>44255</v>
      </c>
      <c r="L439" t="s">
        <v>103</v>
      </c>
      <c r="M439">
        <v>6</v>
      </c>
      <c r="N439" t="s">
        <v>104</v>
      </c>
      <c r="O439">
        <v>3</v>
      </c>
      <c r="P439">
        <v>455</v>
      </c>
      <c r="Q439" t="s">
        <v>105</v>
      </c>
      <c r="R439" t="s">
        <v>106</v>
      </c>
      <c r="S439">
        <f t="shared" si="24"/>
        <v>2730</v>
      </c>
      <c r="T439">
        <f t="shared" si="25"/>
        <v>28</v>
      </c>
      <c r="U439" t="str">
        <f t="shared" si="26"/>
        <v>Feb</v>
      </c>
      <c r="V439">
        <f t="shared" si="27"/>
        <v>2021</v>
      </c>
    </row>
    <row r="440" spans="1:22" x14ac:dyDescent="0.25">
      <c r="A440">
        <v>297</v>
      </c>
      <c r="B440" t="s">
        <v>1479</v>
      </c>
      <c r="C440" t="s">
        <v>1480</v>
      </c>
      <c r="D440" t="s">
        <v>1481</v>
      </c>
      <c r="E440" t="s">
        <v>1482</v>
      </c>
      <c r="F440" t="s">
        <v>1483</v>
      </c>
      <c r="G440" t="s">
        <v>1484</v>
      </c>
      <c r="H440" t="s">
        <v>212</v>
      </c>
      <c r="I440">
        <v>37245</v>
      </c>
      <c r="J440">
        <v>2227</v>
      </c>
      <c r="K440" s="1">
        <v>44309</v>
      </c>
      <c r="L440" t="s">
        <v>112</v>
      </c>
      <c r="M440">
        <v>5</v>
      </c>
      <c r="N440" t="s">
        <v>113</v>
      </c>
      <c r="O440">
        <v>1</v>
      </c>
      <c r="P440">
        <v>11.99</v>
      </c>
      <c r="Q440" t="s">
        <v>31</v>
      </c>
      <c r="R440" t="s">
        <v>32</v>
      </c>
      <c r="S440">
        <f t="shared" si="24"/>
        <v>59.95</v>
      </c>
      <c r="T440">
        <f t="shared" si="25"/>
        <v>23</v>
      </c>
      <c r="U440" t="str">
        <f t="shared" si="26"/>
        <v>Apr</v>
      </c>
      <c r="V440">
        <f t="shared" si="27"/>
        <v>2021</v>
      </c>
    </row>
    <row r="441" spans="1:22" x14ac:dyDescent="0.25">
      <c r="A441">
        <v>300</v>
      </c>
      <c r="B441" t="s">
        <v>1485</v>
      </c>
      <c r="C441" t="s">
        <v>1486</v>
      </c>
      <c r="D441" t="s">
        <v>1487</v>
      </c>
      <c r="E441" t="s">
        <v>1488</v>
      </c>
      <c r="F441" t="s">
        <v>1489</v>
      </c>
      <c r="G441" t="s">
        <v>457</v>
      </c>
      <c r="H441" t="s">
        <v>380</v>
      </c>
      <c r="I441">
        <v>48098</v>
      </c>
      <c r="J441">
        <v>1469</v>
      </c>
      <c r="K441" s="1">
        <v>44145</v>
      </c>
      <c r="L441" t="s">
        <v>591</v>
      </c>
      <c r="M441">
        <v>5</v>
      </c>
      <c r="N441" t="s">
        <v>592</v>
      </c>
      <c r="O441">
        <v>4</v>
      </c>
      <c r="P441">
        <v>16.989999999999998</v>
      </c>
      <c r="Q441" t="s">
        <v>64</v>
      </c>
      <c r="R441" t="s">
        <v>65</v>
      </c>
      <c r="S441">
        <f t="shared" si="24"/>
        <v>84.949999999999989</v>
      </c>
      <c r="T441">
        <f t="shared" si="25"/>
        <v>10</v>
      </c>
      <c r="U441" t="str">
        <f t="shared" si="26"/>
        <v>Nov</v>
      </c>
      <c r="V441">
        <f t="shared" si="27"/>
        <v>2020</v>
      </c>
    </row>
    <row r="442" spans="1:22" x14ac:dyDescent="0.25">
      <c r="A442">
        <v>300</v>
      </c>
      <c r="B442" t="s">
        <v>1485</v>
      </c>
      <c r="C442" t="s">
        <v>1486</v>
      </c>
      <c r="D442" t="s">
        <v>1487</v>
      </c>
      <c r="E442" t="s">
        <v>1488</v>
      </c>
      <c r="F442" t="s">
        <v>1489</v>
      </c>
      <c r="G442" t="s">
        <v>457</v>
      </c>
      <c r="H442" t="s">
        <v>380</v>
      </c>
      <c r="I442">
        <v>48098</v>
      </c>
      <c r="J442">
        <v>1802</v>
      </c>
      <c r="K442" s="1">
        <v>44220</v>
      </c>
      <c r="L442" t="s">
        <v>1215</v>
      </c>
      <c r="M442">
        <v>2</v>
      </c>
      <c r="N442" t="s">
        <v>1216</v>
      </c>
      <c r="O442">
        <v>7</v>
      </c>
      <c r="P442">
        <v>44.95</v>
      </c>
      <c r="Q442" t="s">
        <v>27</v>
      </c>
      <c r="R442" t="s">
        <v>28</v>
      </c>
      <c r="S442">
        <f t="shared" si="24"/>
        <v>89.9</v>
      </c>
      <c r="T442">
        <f t="shared" si="25"/>
        <v>24</v>
      </c>
      <c r="U442" t="str">
        <f t="shared" si="26"/>
        <v>Jan</v>
      </c>
      <c r="V442">
        <f t="shared" si="27"/>
        <v>2021</v>
      </c>
    </row>
    <row r="443" spans="1:22" x14ac:dyDescent="0.25">
      <c r="A443">
        <v>301</v>
      </c>
      <c r="B443" t="s">
        <v>1490</v>
      </c>
      <c r="C443" t="s">
        <v>1491</v>
      </c>
      <c r="D443" t="s">
        <v>1492</v>
      </c>
      <c r="E443" t="s">
        <v>1493</v>
      </c>
      <c r="F443" t="s">
        <v>1494</v>
      </c>
      <c r="G443" t="s">
        <v>831</v>
      </c>
      <c r="H443" t="s">
        <v>59</v>
      </c>
      <c r="I443">
        <v>77271</v>
      </c>
      <c r="J443">
        <v>2652</v>
      </c>
      <c r="K443" s="1">
        <v>44396</v>
      </c>
      <c r="L443" t="s">
        <v>40</v>
      </c>
      <c r="M443">
        <v>4</v>
      </c>
      <c r="N443" t="s">
        <v>41</v>
      </c>
      <c r="O443">
        <v>7</v>
      </c>
      <c r="P443">
        <v>27.5</v>
      </c>
      <c r="Q443" t="s">
        <v>27</v>
      </c>
      <c r="R443" t="s">
        <v>28</v>
      </c>
      <c r="S443">
        <f t="shared" si="24"/>
        <v>110</v>
      </c>
      <c r="T443">
        <f t="shared" si="25"/>
        <v>19</v>
      </c>
      <c r="U443" t="str">
        <f t="shared" si="26"/>
        <v>Jul</v>
      </c>
      <c r="V443">
        <f t="shared" si="27"/>
        <v>2021</v>
      </c>
    </row>
    <row r="444" spans="1:22" x14ac:dyDescent="0.25">
      <c r="A444">
        <v>301</v>
      </c>
      <c r="B444" t="s">
        <v>1490</v>
      </c>
      <c r="C444" t="s">
        <v>1491</v>
      </c>
      <c r="D444" t="s">
        <v>1492</v>
      </c>
      <c r="E444" t="s">
        <v>1493</v>
      </c>
      <c r="F444" t="s">
        <v>1494</v>
      </c>
      <c r="G444" t="s">
        <v>831</v>
      </c>
      <c r="H444" t="s">
        <v>59</v>
      </c>
      <c r="I444">
        <v>77271</v>
      </c>
      <c r="J444">
        <v>2964</v>
      </c>
      <c r="K444" s="1">
        <v>44473</v>
      </c>
      <c r="L444" t="s">
        <v>151</v>
      </c>
      <c r="M444">
        <v>3</v>
      </c>
      <c r="N444" t="s">
        <v>152</v>
      </c>
      <c r="O444">
        <v>3</v>
      </c>
      <c r="P444">
        <v>250</v>
      </c>
      <c r="Q444" t="s">
        <v>105</v>
      </c>
      <c r="R444" t="s">
        <v>106</v>
      </c>
      <c r="S444">
        <f t="shared" si="24"/>
        <v>750</v>
      </c>
      <c r="T444">
        <f t="shared" si="25"/>
        <v>4</v>
      </c>
      <c r="U444" t="str">
        <f t="shared" si="26"/>
        <v>Oct</v>
      </c>
      <c r="V444">
        <f t="shared" si="27"/>
        <v>2021</v>
      </c>
    </row>
    <row r="445" spans="1:22" x14ac:dyDescent="0.25">
      <c r="A445">
        <v>302</v>
      </c>
      <c r="B445" t="s">
        <v>1495</v>
      </c>
      <c r="C445" t="s">
        <v>1496</v>
      </c>
      <c r="D445" t="s">
        <v>1497</v>
      </c>
      <c r="E445" t="s">
        <v>1498</v>
      </c>
      <c r="F445" t="s">
        <v>1499</v>
      </c>
      <c r="G445" t="s">
        <v>191</v>
      </c>
      <c r="H445" t="s">
        <v>192</v>
      </c>
      <c r="I445">
        <v>53710</v>
      </c>
      <c r="J445">
        <v>184</v>
      </c>
      <c r="K445" s="1">
        <v>43868</v>
      </c>
      <c r="L445" t="s">
        <v>123</v>
      </c>
      <c r="M445">
        <v>4</v>
      </c>
      <c r="N445" t="s">
        <v>124</v>
      </c>
      <c r="O445">
        <v>4</v>
      </c>
      <c r="P445">
        <v>12.99</v>
      </c>
      <c r="Q445" t="s">
        <v>64</v>
      </c>
      <c r="R445" t="s">
        <v>65</v>
      </c>
      <c r="S445">
        <f t="shared" si="24"/>
        <v>51.96</v>
      </c>
      <c r="T445">
        <f t="shared" si="25"/>
        <v>7</v>
      </c>
      <c r="U445" t="str">
        <f t="shared" si="26"/>
        <v>Feb</v>
      </c>
      <c r="V445">
        <f t="shared" si="27"/>
        <v>2020</v>
      </c>
    </row>
    <row r="446" spans="1:22" x14ac:dyDescent="0.25">
      <c r="A446">
        <v>302</v>
      </c>
      <c r="B446" t="s">
        <v>1495</v>
      </c>
      <c r="C446" t="s">
        <v>1496</v>
      </c>
      <c r="D446" t="s">
        <v>1497</v>
      </c>
      <c r="E446" t="s">
        <v>1498</v>
      </c>
      <c r="F446" t="s">
        <v>1499</v>
      </c>
      <c r="G446" t="s">
        <v>191</v>
      </c>
      <c r="H446" t="s">
        <v>192</v>
      </c>
      <c r="I446">
        <v>53710</v>
      </c>
      <c r="J446">
        <v>1172</v>
      </c>
      <c r="K446" s="1">
        <v>44083</v>
      </c>
      <c r="L446" t="s">
        <v>979</v>
      </c>
      <c r="M446">
        <v>3</v>
      </c>
      <c r="N446" t="s">
        <v>980</v>
      </c>
      <c r="O446">
        <v>4</v>
      </c>
      <c r="P446">
        <v>19.989999999999998</v>
      </c>
      <c r="Q446" t="s">
        <v>64</v>
      </c>
      <c r="R446" t="s">
        <v>65</v>
      </c>
      <c r="S446">
        <f t="shared" si="24"/>
        <v>59.97</v>
      </c>
      <c r="T446">
        <f t="shared" si="25"/>
        <v>9</v>
      </c>
      <c r="U446" t="str">
        <f t="shared" si="26"/>
        <v>Sep</v>
      </c>
      <c r="V446">
        <f t="shared" si="27"/>
        <v>2020</v>
      </c>
    </row>
    <row r="447" spans="1:22" x14ac:dyDescent="0.25">
      <c r="A447">
        <v>302</v>
      </c>
      <c r="B447" t="s">
        <v>1495</v>
      </c>
      <c r="C447" t="s">
        <v>1496</v>
      </c>
      <c r="D447" t="s">
        <v>1497</v>
      </c>
      <c r="E447" t="s">
        <v>1498</v>
      </c>
      <c r="F447" t="s">
        <v>1499</v>
      </c>
      <c r="G447" t="s">
        <v>191</v>
      </c>
      <c r="H447" t="s">
        <v>192</v>
      </c>
      <c r="I447">
        <v>53710</v>
      </c>
      <c r="J447">
        <v>2645</v>
      </c>
      <c r="K447" s="1">
        <v>44394</v>
      </c>
      <c r="L447" t="s">
        <v>348</v>
      </c>
      <c r="M447">
        <v>1</v>
      </c>
      <c r="N447" t="s">
        <v>349</v>
      </c>
      <c r="O447">
        <v>2</v>
      </c>
      <c r="P447">
        <v>129.94999999999999</v>
      </c>
      <c r="Q447" t="s">
        <v>77</v>
      </c>
      <c r="R447" t="s">
        <v>78</v>
      </c>
      <c r="S447">
        <f t="shared" si="24"/>
        <v>129.94999999999999</v>
      </c>
      <c r="T447">
        <f t="shared" si="25"/>
        <v>17</v>
      </c>
      <c r="U447" t="str">
        <f t="shared" si="26"/>
        <v>Jul</v>
      </c>
      <c r="V447">
        <f t="shared" si="27"/>
        <v>2021</v>
      </c>
    </row>
    <row r="448" spans="1:22" x14ac:dyDescent="0.25">
      <c r="A448">
        <v>303</v>
      </c>
      <c r="B448" t="s">
        <v>1500</v>
      </c>
      <c r="C448" t="s">
        <v>1501</v>
      </c>
      <c r="D448" t="s">
        <v>1502</v>
      </c>
      <c r="E448" t="s">
        <v>1503</v>
      </c>
      <c r="F448" t="s">
        <v>1504</v>
      </c>
      <c r="G448" t="s">
        <v>1505</v>
      </c>
      <c r="H448" t="s">
        <v>628</v>
      </c>
      <c r="I448">
        <v>27705</v>
      </c>
      <c r="J448">
        <v>121</v>
      </c>
      <c r="K448" s="1">
        <v>43854</v>
      </c>
      <c r="L448" t="s">
        <v>193</v>
      </c>
      <c r="M448">
        <v>5</v>
      </c>
      <c r="N448" t="s">
        <v>194</v>
      </c>
      <c r="O448">
        <v>5</v>
      </c>
      <c r="P448">
        <v>245</v>
      </c>
      <c r="Q448" t="s">
        <v>195</v>
      </c>
      <c r="R448" t="s">
        <v>196</v>
      </c>
      <c r="S448">
        <f t="shared" si="24"/>
        <v>1225</v>
      </c>
      <c r="T448">
        <f t="shared" si="25"/>
        <v>24</v>
      </c>
      <c r="U448" t="str">
        <f t="shared" si="26"/>
        <v>Jan</v>
      </c>
      <c r="V448">
        <f t="shared" si="27"/>
        <v>2020</v>
      </c>
    </row>
    <row r="449" spans="1:22" x14ac:dyDescent="0.25">
      <c r="A449">
        <v>303</v>
      </c>
      <c r="B449" t="s">
        <v>1500</v>
      </c>
      <c r="C449" t="s">
        <v>1501</v>
      </c>
      <c r="D449" t="s">
        <v>1502</v>
      </c>
      <c r="E449" t="s">
        <v>1503</v>
      </c>
      <c r="F449" t="s">
        <v>1504</v>
      </c>
      <c r="G449" t="s">
        <v>1505</v>
      </c>
      <c r="H449" t="s">
        <v>628</v>
      </c>
      <c r="I449">
        <v>27705</v>
      </c>
      <c r="J449">
        <v>455</v>
      </c>
      <c r="K449" s="1">
        <v>43925</v>
      </c>
      <c r="L449" t="s">
        <v>75</v>
      </c>
      <c r="M449">
        <v>3</v>
      </c>
      <c r="N449" t="s">
        <v>76</v>
      </c>
      <c r="O449">
        <v>2</v>
      </c>
      <c r="P449">
        <v>89.95</v>
      </c>
      <c r="Q449" t="s">
        <v>77</v>
      </c>
      <c r="R449" t="s">
        <v>78</v>
      </c>
      <c r="S449">
        <f t="shared" si="24"/>
        <v>269.85000000000002</v>
      </c>
      <c r="T449">
        <f t="shared" si="25"/>
        <v>4</v>
      </c>
      <c r="U449" t="str">
        <f t="shared" si="26"/>
        <v>Apr</v>
      </c>
      <c r="V449">
        <f t="shared" si="27"/>
        <v>2020</v>
      </c>
    </row>
    <row r="450" spans="1:22" x14ac:dyDescent="0.25">
      <c r="A450">
        <v>303</v>
      </c>
      <c r="B450" t="s">
        <v>1500</v>
      </c>
      <c r="C450" t="s">
        <v>1501</v>
      </c>
      <c r="D450" t="s">
        <v>1502</v>
      </c>
      <c r="E450" t="s">
        <v>1503</v>
      </c>
      <c r="F450" t="s">
        <v>1504</v>
      </c>
      <c r="G450" t="s">
        <v>1505</v>
      </c>
      <c r="H450" t="s">
        <v>628</v>
      </c>
      <c r="I450">
        <v>27705</v>
      </c>
      <c r="J450">
        <v>1435</v>
      </c>
      <c r="K450" s="1">
        <v>44136</v>
      </c>
      <c r="L450" t="s">
        <v>743</v>
      </c>
      <c r="M450">
        <v>4</v>
      </c>
      <c r="N450" t="s">
        <v>744</v>
      </c>
      <c r="O450">
        <v>7</v>
      </c>
      <c r="P450">
        <v>36.99</v>
      </c>
      <c r="Q450" t="s">
        <v>27</v>
      </c>
      <c r="R450" t="s">
        <v>28</v>
      </c>
      <c r="S450">
        <f t="shared" si="24"/>
        <v>147.96</v>
      </c>
      <c r="T450">
        <f t="shared" si="25"/>
        <v>1</v>
      </c>
      <c r="U450" t="str">
        <f t="shared" si="26"/>
        <v>Nov</v>
      </c>
      <c r="V450">
        <f t="shared" si="27"/>
        <v>2020</v>
      </c>
    </row>
    <row r="451" spans="1:22" x14ac:dyDescent="0.25">
      <c r="A451">
        <v>304</v>
      </c>
      <c r="B451" t="s">
        <v>374</v>
      </c>
      <c r="C451" t="s">
        <v>1506</v>
      </c>
      <c r="D451" t="s">
        <v>1507</v>
      </c>
      <c r="E451" t="s">
        <v>1508</v>
      </c>
      <c r="F451" t="s">
        <v>1509</v>
      </c>
      <c r="G451" t="s">
        <v>1021</v>
      </c>
      <c r="H451" t="s">
        <v>59</v>
      </c>
      <c r="I451">
        <v>88569</v>
      </c>
      <c r="J451">
        <v>1568</v>
      </c>
      <c r="K451" s="1">
        <v>44170</v>
      </c>
      <c r="L451" t="s">
        <v>348</v>
      </c>
      <c r="M451">
        <v>2</v>
      </c>
      <c r="N451" t="s">
        <v>349</v>
      </c>
      <c r="O451">
        <v>2</v>
      </c>
      <c r="P451">
        <v>129.94999999999999</v>
      </c>
      <c r="Q451" t="s">
        <v>77</v>
      </c>
      <c r="R451" t="s">
        <v>78</v>
      </c>
      <c r="S451">
        <f t="shared" ref="S451:S514" si="28">P451*M451</f>
        <v>259.89999999999998</v>
      </c>
      <c r="T451">
        <f t="shared" ref="T451:T514" si="29">DAY(K451)</f>
        <v>5</v>
      </c>
      <c r="U451" t="str">
        <f t="shared" ref="U451:U514" si="30">TEXT(K451,"mmm")</f>
        <v>Dec</v>
      </c>
      <c r="V451">
        <f t="shared" ref="V451:V514" si="31">YEAR(K451)</f>
        <v>2020</v>
      </c>
    </row>
    <row r="452" spans="1:22" x14ac:dyDescent="0.25">
      <c r="A452">
        <v>305</v>
      </c>
      <c r="B452" t="s">
        <v>1510</v>
      </c>
      <c r="C452" t="s">
        <v>1511</v>
      </c>
      <c r="D452" t="s">
        <v>1512</v>
      </c>
      <c r="E452" t="s">
        <v>1513</v>
      </c>
      <c r="F452" t="s">
        <v>1514</v>
      </c>
      <c r="G452" t="s">
        <v>1515</v>
      </c>
      <c r="H452" t="s">
        <v>39</v>
      </c>
      <c r="I452">
        <v>10454</v>
      </c>
      <c r="J452">
        <v>1074</v>
      </c>
      <c r="K452" s="1">
        <v>44062</v>
      </c>
      <c r="L452" t="s">
        <v>426</v>
      </c>
      <c r="M452">
        <v>4</v>
      </c>
      <c r="N452" t="s">
        <v>427</v>
      </c>
      <c r="O452">
        <v>4</v>
      </c>
      <c r="P452">
        <v>24.95</v>
      </c>
      <c r="Q452" t="s">
        <v>64</v>
      </c>
      <c r="R452" t="s">
        <v>65</v>
      </c>
      <c r="S452">
        <f t="shared" si="28"/>
        <v>99.8</v>
      </c>
      <c r="T452">
        <f t="shared" si="29"/>
        <v>19</v>
      </c>
      <c r="U452" t="str">
        <f t="shared" si="30"/>
        <v>Aug</v>
      </c>
      <c r="V452">
        <f t="shared" si="31"/>
        <v>2020</v>
      </c>
    </row>
    <row r="453" spans="1:22" x14ac:dyDescent="0.25">
      <c r="A453">
        <v>305</v>
      </c>
      <c r="B453" t="s">
        <v>1510</v>
      </c>
      <c r="C453" t="s">
        <v>1511</v>
      </c>
      <c r="D453" t="s">
        <v>1512</v>
      </c>
      <c r="E453" t="s">
        <v>1513</v>
      </c>
      <c r="F453" t="s">
        <v>1514</v>
      </c>
      <c r="G453" t="s">
        <v>1515</v>
      </c>
      <c r="H453" t="s">
        <v>39</v>
      </c>
      <c r="I453">
        <v>10454</v>
      </c>
      <c r="J453">
        <v>3045</v>
      </c>
      <c r="K453" s="1">
        <v>44493</v>
      </c>
      <c r="L453" t="s">
        <v>843</v>
      </c>
      <c r="M453">
        <v>2</v>
      </c>
      <c r="N453" t="s">
        <v>844</v>
      </c>
      <c r="O453">
        <v>7</v>
      </c>
      <c r="P453">
        <v>49</v>
      </c>
      <c r="Q453" t="s">
        <v>27</v>
      </c>
      <c r="R453" t="s">
        <v>28</v>
      </c>
      <c r="S453">
        <f t="shared" si="28"/>
        <v>98</v>
      </c>
      <c r="T453">
        <f t="shared" si="29"/>
        <v>24</v>
      </c>
      <c r="U453" t="str">
        <f t="shared" si="30"/>
        <v>Oct</v>
      </c>
      <c r="V453">
        <f t="shared" si="31"/>
        <v>2021</v>
      </c>
    </row>
    <row r="454" spans="1:22" x14ac:dyDescent="0.25">
      <c r="A454">
        <v>306</v>
      </c>
      <c r="B454" t="s">
        <v>1516</v>
      </c>
      <c r="C454" t="s">
        <v>1517</v>
      </c>
      <c r="D454" t="s">
        <v>1518</v>
      </c>
      <c r="E454" t="s">
        <v>1519</v>
      </c>
      <c r="F454" t="s">
        <v>1520</v>
      </c>
      <c r="G454" t="s">
        <v>23</v>
      </c>
      <c r="H454" t="s">
        <v>24</v>
      </c>
      <c r="I454">
        <v>20099</v>
      </c>
      <c r="J454">
        <v>1386</v>
      </c>
      <c r="K454" s="1">
        <v>44126</v>
      </c>
      <c r="L454" t="s">
        <v>444</v>
      </c>
      <c r="M454">
        <v>3</v>
      </c>
      <c r="N454" t="s">
        <v>445</v>
      </c>
      <c r="O454">
        <v>4</v>
      </c>
      <c r="P454">
        <v>17.5</v>
      </c>
      <c r="Q454" t="s">
        <v>64</v>
      </c>
      <c r="R454" t="s">
        <v>65</v>
      </c>
      <c r="S454">
        <f t="shared" si="28"/>
        <v>52.5</v>
      </c>
      <c r="T454">
        <f t="shared" si="29"/>
        <v>22</v>
      </c>
      <c r="U454" t="str">
        <f t="shared" si="30"/>
        <v>Oct</v>
      </c>
      <c r="V454">
        <f t="shared" si="31"/>
        <v>2020</v>
      </c>
    </row>
    <row r="455" spans="1:22" x14ac:dyDescent="0.25">
      <c r="A455">
        <v>307</v>
      </c>
      <c r="B455" t="s">
        <v>1521</v>
      </c>
      <c r="C455" t="s">
        <v>1522</v>
      </c>
      <c r="D455" t="s">
        <v>1523</v>
      </c>
      <c r="E455" t="s">
        <v>1524</v>
      </c>
      <c r="F455" t="s">
        <v>1525</v>
      </c>
      <c r="G455" t="s">
        <v>302</v>
      </c>
      <c r="H455" t="s">
        <v>48</v>
      </c>
      <c r="I455">
        <v>31904</v>
      </c>
      <c r="J455">
        <v>1226</v>
      </c>
      <c r="K455" s="1">
        <v>44093</v>
      </c>
      <c r="L455" t="s">
        <v>40</v>
      </c>
      <c r="M455">
        <v>2</v>
      </c>
      <c r="N455" t="s">
        <v>41</v>
      </c>
      <c r="O455">
        <v>7</v>
      </c>
      <c r="P455">
        <v>27.5</v>
      </c>
      <c r="Q455" t="s">
        <v>27</v>
      </c>
      <c r="R455" t="s">
        <v>28</v>
      </c>
      <c r="S455">
        <f t="shared" si="28"/>
        <v>55</v>
      </c>
      <c r="T455">
        <f t="shared" si="29"/>
        <v>19</v>
      </c>
      <c r="U455" t="str">
        <f t="shared" si="30"/>
        <v>Sep</v>
      </c>
      <c r="V455">
        <f t="shared" si="31"/>
        <v>2020</v>
      </c>
    </row>
    <row r="456" spans="1:22" x14ac:dyDescent="0.25">
      <c r="A456">
        <v>307</v>
      </c>
      <c r="B456" t="s">
        <v>1521</v>
      </c>
      <c r="C456" t="s">
        <v>1522</v>
      </c>
      <c r="D456" t="s">
        <v>1523</v>
      </c>
      <c r="E456" t="s">
        <v>1524</v>
      </c>
      <c r="F456" t="s">
        <v>1525</v>
      </c>
      <c r="G456" t="s">
        <v>302</v>
      </c>
      <c r="H456" t="s">
        <v>48</v>
      </c>
      <c r="I456">
        <v>31904</v>
      </c>
      <c r="J456">
        <v>1984</v>
      </c>
      <c r="K456" s="1">
        <v>44256</v>
      </c>
      <c r="L456" t="s">
        <v>60</v>
      </c>
      <c r="M456">
        <v>3</v>
      </c>
      <c r="N456" t="s">
        <v>61</v>
      </c>
      <c r="O456">
        <v>7</v>
      </c>
      <c r="P456">
        <v>37.99</v>
      </c>
      <c r="Q456" t="s">
        <v>27</v>
      </c>
      <c r="R456" t="s">
        <v>28</v>
      </c>
      <c r="S456">
        <f t="shared" si="28"/>
        <v>113.97</v>
      </c>
      <c r="T456">
        <f t="shared" si="29"/>
        <v>1</v>
      </c>
      <c r="U456" t="str">
        <f t="shared" si="30"/>
        <v>Mar</v>
      </c>
      <c r="V456">
        <f t="shared" si="31"/>
        <v>2021</v>
      </c>
    </row>
    <row r="457" spans="1:22" x14ac:dyDescent="0.25">
      <c r="A457">
        <v>308</v>
      </c>
      <c r="B457" t="s">
        <v>1526</v>
      </c>
      <c r="C457" t="s">
        <v>1527</v>
      </c>
      <c r="D457" t="s">
        <v>1528</v>
      </c>
      <c r="E457" t="s">
        <v>1529</v>
      </c>
      <c r="F457" t="s">
        <v>1530</v>
      </c>
      <c r="G457" t="s">
        <v>403</v>
      </c>
      <c r="H457" t="s">
        <v>328</v>
      </c>
      <c r="I457">
        <v>19104</v>
      </c>
      <c r="J457">
        <v>591</v>
      </c>
      <c r="K457" s="1">
        <v>43959</v>
      </c>
      <c r="L457" t="s">
        <v>979</v>
      </c>
      <c r="M457">
        <v>4</v>
      </c>
      <c r="N457" t="s">
        <v>980</v>
      </c>
      <c r="O457">
        <v>4</v>
      </c>
      <c r="P457">
        <v>19.989999999999998</v>
      </c>
      <c r="Q457" t="s">
        <v>64</v>
      </c>
      <c r="R457" t="s">
        <v>65</v>
      </c>
      <c r="S457">
        <f t="shared" si="28"/>
        <v>79.959999999999994</v>
      </c>
      <c r="T457">
        <f t="shared" si="29"/>
        <v>8</v>
      </c>
      <c r="U457" t="str">
        <f t="shared" si="30"/>
        <v>May</v>
      </c>
      <c r="V457">
        <f t="shared" si="31"/>
        <v>2020</v>
      </c>
    </row>
    <row r="458" spans="1:22" x14ac:dyDescent="0.25">
      <c r="A458">
        <v>308</v>
      </c>
      <c r="B458" t="s">
        <v>1526</v>
      </c>
      <c r="C458" t="s">
        <v>1527</v>
      </c>
      <c r="D458" t="s">
        <v>1528</v>
      </c>
      <c r="E458" t="s">
        <v>1529</v>
      </c>
      <c r="F458" t="s">
        <v>1530</v>
      </c>
      <c r="G458" t="s">
        <v>403</v>
      </c>
      <c r="H458" t="s">
        <v>328</v>
      </c>
      <c r="I458">
        <v>19104</v>
      </c>
      <c r="J458">
        <v>1161</v>
      </c>
      <c r="K458" s="1">
        <v>44081</v>
      </c>
      <c r="L458" t="s">
        <v>164</v>
      </c>
      <c r="M458">
        <v>3</v>
      </c>
      <c r="N458" t="s">
        <v>165</v>
      </c>
      <c r="O458">
        <v>6</v>
      </c>
      <c r="P458">
        <v>599</v>
      </c>
      <c r="Q458" t="s">
        <v>51</v>
      </c>
      <c r="R458" t="s">
        <v>52</v>
      </c>
      <c r="S458">
        <f t="shared" si="28"/>
        <v>1797</v>
      </c>
      <c r="T458">
        <f t="shared" si="29"/>
        <v>7</v>
      </c>
      <c r="U458" t="str">
        <f t="shared" si="30"/>
        <v>Sep</v>
      </c>
      <c r="V458">
        <f t="shared" si="31"/>
        <v>2020</v>
      </c>
    </row>
    <row r="459" spans="1:22" x14ac:dyDescent="0.25">
      <c r="A459">
        <v>308</v>
      </c>
      <c r="B459" t="s">
        <v>1526</v>
      </c>
      <c r="C459" t="s">
        <v>1527</v>
      </c>
      <c r="D459" t="s">
        <v>1528</v>
      </c>
      <c r="E459" t="s">
        <v>1529</v>
      </c>
      <c r="F459" t="s">
        <v>1530</v>
      </c>
      <c r="G459" t="s">
        <v>403</v>
      </c>
      <c r="H459" t="s">
        <v>328</v>
      </c>
      <c r="I459">
        <v>19104</v>
      </c>
      <c r="J459">
        <v>1395</v>
      </c>
      <c r="K459" s="1">
        <v>44127</v>
      </c>
      <c r="L459" t="s">
        <v>213</v>
      </c>
      <c r="M459">
        <v>5</v>
      </c>
      <c r="N459" t="s">
        <v>214</v>
      </c>
      <c r="O459">
        <v>5</v>
      </c>
      <c r="P459">
        <v>189</v>
      </c>
      <c r="Q459" t="s">
        <v>195</v>
      </c>
      <c r="R459" t="s">
        <v>196</v>
      </c>
      <c r="S459">
        <f t="shared" si="28"/>
        <v>945</v>
      </c>
      <c r="T459">
        <f t="shared" si="29"/>
        <v>23</v>
      </c>
      <c r="U459" t="str">
        <f t="shared" si="30"/>
        <v>Oct</v>
      </c>
      <c r="V459">
        <f t="shared" si="31"/>
        <v>2020</v>
      </c>
    </row>
    <row r="460" spans="1:22" x14ac:dyDescent="0.25">
      <c r="A460">
        <v>308</v>
      </c>
      <c r="B460" t="s">
        <v>1526</v>
      </c>
      <c r="C460" t="s">
        <v>1527</v>
      </c>
      <c r="D460" t="s">
        <v>1528</v>
      </c>
      <c r="E460" t="s">
        <v>1529</v>
      </c>
      <c r="F460" t="s">
        <v>1530</v>
      </c>
      <c r="G460" t="s">
        <v>403</v>
      </c>
      <c r="H460" t="s">
        <v>328</v>
      </c>
      <c r="I460">
        <v>19104</v>
      </c>
      <c r="J460">
        <v>2923</v>
      </c>
      <c r="K460" s="1">
        <v>44462</v>
      </c>
      <c r="L460" t="s">
        <v>103</v>
      </c>
      <c r="M460">
        <v>2</v>
      </c>
      <c r="N460" t="s">
        <v>104</v>
      </c>
      <c r="O460">
        <v>3</v>
      </c>
      <c r="P460">
        <v>455</v>
      </c>
      <c r="Q460" t="s">
        <v>105</v>
      </c>
      <c r="R460" t="s">
        <v>106</v>
      </c>
      <c r="S460">
        <f t="shared" si="28"/>
        <v>910</v>
      </c>
      <c r="T460">
        <f t="shared" si="29"/>
        <v>23</v>
      </c>
      <c r="U460" t="str">
        <f t="shared" si="30"/>
        <v>Sep</v>
      </c>
      <c r="V460">
        <f t="shared" si="31"/>
        <v>2021</v>
      </c>
    </row>
    <row r="461" spans="1:22" x14ac:dyDescent="0.25">
      <c r="A461">
        <v>308</v>
      </c>
      <c r="B461" t="s">
        <v>1526</v>
      </c>
      <c r="C461" t="s">
        <v>1527</v>
      </c>
      <c r="D461" t="s">
        <v>1528</v>
      </c>
      <c r="E461" t="s">
        <v>1529</v>
      </c>
      <c r="F461" t="s">
        <v>1530</v>
      </c>
      <c r="G461" t="s">
        <v>403</v>
      </c>
      <c r="H461" t="s">
        <v>328</v>
      </c>
      <c r="I461">
        <v>19104</v>
      </c>
      <c r="J461">
        <v>3210</v>
      </c>
      <c r="K461" s="1">
        <v>44531</v>
      </c>
      <c r="L461" t="s">
        <v>404</v>
      </c>
      <c r="M461">
        <v>5</v>
      </c>
      <c r="N461" t="s">
        <v>405</v>
      </c>
      <c r="O461">
        <v>7</v>
      </c>
      <c r="P461">
        <v>28.99</v>
      </c>
      <c r="Q461" t="s">
        <v>27</v>
      </c>
      <c r="R461" t="s">
        <v>28</v>
      </c>
      <c r="S461">
        <f t="shared" si="28"/>
        <v>144.94999999999999</v>
      </c>
      <c r="T461">
        <f t="shared" si="29"/>
        <v>1</v>
      </c>
      <c r="U461" t="str">
        <f t="shared" si="30"/>
        <v>Dec</v>
      </c>
      <c r="V461">
        <f t="shared" si="31"/>
        <v>2021</v>
      </c>
    </row>
    <row r="462" spans="1:22" x14ac:dyDescent="0.25">
      <c r="A462">
        <v>309</v>
      </c>
      <c r="B462" t="s">
        <v>1531</v>
      </c>
      <c r="C462" t="s">
        <v>1532</v>
      </c>
      <c r="D462" t="s">
        <v>1533</v>
      </c>
      <c r="E462" t="s">
        <v>1534</v>
      </c>
      <c r="F462" t="s">
        <v>1535</v>
      </c>
      <c r="G462" t="s">
        <v>262</v>
      </c>
      <c r="H462" t="s">
        <v>263</v>
      </c>
      <c r="I462">
        <v>60609</v>
      </c>
      <c r="J462">
        <v>2030</v>
      </c>
      <c r="K462" s="1">
        <v>44266</v>
      </c>
      <c r="L462" t="s">
        <v>266</v>
      </c>
      <c r="M462">
        <v>3</v>
      </c>
      <c r="N462" t="s">
        <v>267</v>
      </c>
      <c r="O462">
        <v>4</v>
      </c>
      <c r="P462">
        <v>14.99</v>
      </c>
      <c r="Q462" t="s">
        <v>64</v>
      </c>
      <c r="R462" t="s">
        <v>65</v>
      </c>
      <c r="S462">
        <f t="shared" si="28"/>
        <v>44.97</v>
      </c>
      <c r="T462">
        <f t="shared" si="29"/>
        <v>11</v>
      </c>
      <c r="U462" t="str">
        <f t="shared" si="30"/>
        <v>Mar</v>
      </c>
      <c r="V462">
        <f t="shared" si="31"/>
        <v>2021</v>
      </c>
    </row>
    <row r="463" spans="1:22" x14ac:dyDescent="0.25">
      <c r="A463">
        <v>309</v>
      </c>
      <c r="B463" t="s">
        <v>1531</v>
      </c>
      <c r="C463" t="s">
        <v>1532</v>
      </c>
      <c r="D463" t="s">
        <v>1533</v>
      </c>
      <c r="E463" t="s">
        <v>1534</v>
      </c>
      <c r="F463" t="s">
        <v>1535</v>
      </c>
      <c r="G463" t="s">
        <v>262</v>
      </c>
      <c r="H463" t="s">
        <v>263</v>
      </c>
      <c r="I463">
        <v>60609</v>
      </c>
      <c r="J463">
        <v>2513</v>
      </c>
      <c r="K463" s="1">
        <v>44368</v>
      </c>
      <c r="L463" t="s">
        <v>998</v>
      </c>
      <c r="M463">
        <v>2</v>
      </c>
      <c r="N463" t="s">
        <v>999</v>
      </c>
      <c r="O463">
        <v>6</v>
      </c>
      <c r="P463">
        <v>699</v>
      </c>
      <c r="Q463" t="s">
        <v>51</v>
      </c>
      <c r="R463" t="s">
        <v>52</v>
      </c>
      <c r="S463">
        <f t="shared" si="28"/>
        <v>1398</v>
      </c>
      <c r="T463">
        <f t="shared" si="29"/>
        <v>21</v>
      </c>
      <c r="U463" t="str">
        <f t="shared" si="30"/>
        <v>Jun</v>
      </c>
      <c r="V463">
        <f t="shared" si="31"/>
        <v>2021</v>
      </c>
    </row>
    <row r="464" spans="1:22" x14ac:dyDescent="0.25">
      <c r="A464">
        <v>310</v>
      </c>
      <c r="B464" t="s">
        <v>1536</v>
      </c>
      <c r="C464" t="s">
        <v>1537</v>
      </c>
      <c r="D464" t="s">
        <v>1538</v>
      </c>
      <c r="E464" t="s">
        <v>1539</v>
      </c>
      <c r="F464" t="s">
        <v>1540</v>
      </c>
      <c r="G464" t="s">
        <v>1541</v>
      </c>
      <c r="H464" t="s">
        <v>181</v>
      </c>
      <c r="I464">
        <v>7544</v>
      </c>
      <c r="J464">
        <v>827</v>
      </c>
      <c r="K464" s="1">
        <v>44007</v>
      </c>
      <c r="L464" t="s">
        <v>29</v>
      </c>
      <c r="M464">
        <v>4</v>
      </c>
      <c r="N464" t="s">
        <v>30</v>
      </c>
      <c r="O464">
        <v>1</v>
      </c>
      <c r="P464">
        <v>8.99</v>
      </c>
      <c r="Q464" t="s">
        <v>31</v>
      </c>
      <c r="R464" t="s">
        <v>32</v>
      </c>
      <c r="S464">
        <f t="shared" si="28"/>
        <v>35.96</v>
      </c>
      <c r="T464">
        <f t="shared" si="29"/>
        <v>25</v>
      </c>
      <c r="U464" t="str">
        <f t="shared" si="30"/>
        <v>Jun</v>
      </c>
      <c r="V464">
        <f t="shared" si="31"/>
        <v>2020</v>
      </c>
    </row>
    <row r="465" spans="1:22" x14ac:dyDescent="0.25">
      <c r="A465">
        <v>310</v>
      </c>
      <c r="B465" t="s">
        <v>1536</v>
      </c>
      <c r="C465" t="s">
        <v>1537</v>
      </c>
      <c r="D465" t="s">
        <v>1538</v>
      </c>
      <c r="E465" t="s">
        <v>1539</v>
      </c>
      <c r="F465" t="s">
        <v>1540</v>
      </c>
      <c r="G465" t="s">
        <v>1541</v>
      </c>
      <c r="H465" t="s">
        <v>181</v>
      </c>
      <c r="I465">
        <v>7544</v>
      </c>
      <c r="J465">
        <v>856</v>
      </c>
      <c r="K465" s="1">
        <v>44015</v>
      </c>
      <c r="L465" t="s">
        <v>288</v>
      </c>
      <c r="M465">
        <v>3</v>
      </c>
      <c r="N465" t="s">
        <v>289</v>
      </c>
      <c r="O465">
        <v>7</v>
      </c>
      <c r="P465">
        <v>29.99</v>
      </c>
      <c r="Q465" t="s">
        <v>27</v>
      </c>
      <c r="R465" t="s">
        <v>28</v>
      </c>
      <c r="S465">
        <f t="shared" si="28"/>
        <v>89.97</v>
      </c>
      <c r="T465">
        <f t="shared" si="29"/>
        <v>3</v>
      </c>
      <c r="U465" t="str">
        <f t="shared" si="30"/>
        <v>Jul</v>
      </c>
      <c r="V465">
        <f t="shared" si="31"/>
        <v>2020</v>
      </c>
    </row>
    <row r="466" spans="1:22" x14ac:dyDescent="0.25">
      <c r="A466">
        <v>310</v>
      </c>
      <c r="B466" t="s">
        <v>1536</v>
      </c>
      <c r="C466" t="s">
        <v>1537</v>
      </c>
      <c r="D466" t="s">
        <v>1538</v>
      </c>
      <c r="E466" t="s">
        <v>1539</v>
      </c>
      <c r="F466" t="s">
        <v>1540</v>
      </c>
      <c r="G466" t="s">
        <v>1541</v>
      </c>
      <c r="H466" t="s">
        <v>181</v>
      </c>
      <c r="I466">
        <v>7544</v>
      </c>
      <c r="J466">
        <v>1414</v>
      </c>
      <c r="K466" s="1">
        <v>44131</v>
      </c>
      <c r="L466" t="s">
        <v>576</v>
      </c>
      <c r="M466">
        <v>6</v>
      </c>
      <c r="N466" t="s">
        <v>577</v>
      </c>
      <c r="O466">
        <v>4</v>
      </c>
      <c r="P466">
        <v>14.99</v>
      </c>
      <c r="Q466" t="s">
        <v>64</v>
      </c>
      <c r="R466" t="s">
        <v>65</v>
      </c>
      <c r="S466">
        <f t="shared" si="28"/>
        <v>89.94</v>
      </c>
      <c r="T466">
        <f t="shared" si="29"/>
        <v>27</v>
      </c>
      <c r="U466" t="str">
        <f t="shared" si="30"/>
        <v>Oct</v>
      </c>
      <c r="V466">
        <f t="shared" si="31"/>
        <v>2020</v>
      </c>
    </row>
    <row r="467" spans="1:22" x14ac:dyDescent="0.25">
      <c r="A467">
        <v>311</v>
      </c>
      <c r="B467" t="s">
        <v>1542</v>
      </c>
      <c r="C467" t="s">
        <v>1543</v>
      </c>
      <c r="D467" t="s">
        <v>1544</v>
      </c>
      <c r="E467" t="s">
        <v>1545</v>
      </c>
      <c r="F467" t="s">
        <v>1546</v>
      </c>
      <c r="G467" t="s">
        <v>1547</v>
      </c>
      <c r="H467" t="s">
        <v>256</v>
      </c>
      <c r="I467">
        <v>70033</v>
      </c>
      <c r="J467">
        <v>2938</v>
      </c>
      <c r="K467" s="1">
        <v>44466</v>
      </c>
      <c r="L467" t="s">
        <v>29</v>
      </c>
      <c r="M467">
        <v>2</v>
      </c>
      <c r="N467" t="s">
        <v>30</v>
      </c>
      <c r="O467">
        <v>1</v>
      </c>
      <c r="P467">
        <v>8.99</v>
      </c>
      <c r="Q467" t="s">
        <v>31</v>
      </c>
      <c r="R467" t="s">
        <v>32</v>
      </c>
      <c r="S467">
        <f t="shared" si="28"/>
        <v>17.98</v>
      </c>
      <c r="T467">
        <f t="shared" si="29"/>
        <v>27</v>
      </c>
      <c r="U467" t="str">
        <f t="shared" si="30"/>
        <v>Sep</v>
      </c>
      <c r="V467">
        <f t="shared" si="31"/>
        <v>2021</v>
      </c>
    </row>
    <row r="468" spans="1:22" x14ac:dyDescent="0.25">
      <c r="A468">
        <v>312</v>
      </c>
      <c r="B468" t="s">
        <v>1548</v>
      </c>
      <c r="C468" t="s">
        <v>1549</v>
      </c>
      <c r="D468" t="s">
        <v>1550</v>
      </c>
      <c r="E468" t="s">
        <v>1551</v>
      </c>
      <c r="F468" t="s">
        <v>1552</v>
      </c>
      <c r="G468" t="s">
        <v>309</v>
      </c>
      <c r="H468" t="s">
        <v>102</v>
      </c>
      <c r="I468">
        <v>85030</v>
      </c>
      <c r="J468">
        <v>203</v>
      </c>
      <c r="K468" s="1">
        <v>43871</v>
      </c>
      <c r="L468" t="s">
        <v>264</v>
      </c>
      <c r="M468">
        <v>2</v>
      </c>
      <c r="N468" t="s">
        <v>265</v>
      </c>
      <c r="O468">
        <v>7</v>
      </c>
      <c r="P468">
        <v>49.95</v>
      </c>
      <c r="Q468" t="s">
        <v>27</v>
      </c>
      <c r="R468" t="s">
        <v>28</v>
      </c>
      <c r="S468">
        <f t="shared" si="28"/>
        <v>99.9</v>
      </c>
      <c r="T468">
        <f t="shared" si="29"/>
        <v>10</v>
      </c>
      <c r="U468" t="str">
        <f t="shared" si="30"/>
        <v>Feb</v>
      </c>
      <c r="V468">
        <f t="shared" si="31"/>
        <v>2020</v>
      </c>
    </row>
    <row r="469" spans="1:22" x14ac:dyDescent="0.25">
      <c r="A469">
        <v>312</v>
      </c>
      <c r="B469" t="s">
        <v>1548</v>
      </c>
      <c r="C469" t="s">
        <v>1549</v>
      </c>
      <c r="D469" t="s">
        <v>1550</v>
      </c>
      <c r="E469" t="s">
        <v>1551</v>
      </c>
      <c r="F469" t="s">
        <v>1552</v>
      </c>
      <c r="G469" t="s">
        <v>309</v>
      </c>
      <c r="H469" t="s">
        <v>102</v>
      </c>
      <c r="I469">
        <v>85030</v>
      </c>
      <c r="J469">
        <v>1164</v>
      </c>
      <c r="K469" s="1">
        <v>44082</v>
      </c>
      <c r="L469" t="s">
        <v>131</v>
      </c>
      <c r="M469">
        <v>3</v>
      </c>
      <c r="N469" t="s">
        <v>132</v>
      </c>
      <c r="O469">
        <v>7</v>
      </c>
      <c r="P469">
        <v>32.950000000000003</v>
      </c>
      <c r="Q469" t="s">
        <v>27</v>
      </c>
      <c r="R469" t="s">
        <v>28</v>
      </c>
      <c r="S469">
        <f t="shared" si="28"/>
        <v>98.850000000000009</v>
      </c>
      <c r="T469">
        <f t="shared" si="29"/>
        <v>8</v>
      </c>
      <c r="U469" t="str">
        <f t="shared" si="30"/>
        <v>Sep</v>
      </c>
      <c r="V469">
        <f t="shared" si="31"/>
        <v>2020</v>
      </c>
    </row>
    <row r="470" spans="1:22" x14ac:dyDescent="0.25">
      <c r="A470">
        <v>312</v>
      </c>
      <c r="B470" t="s">
        <v>1548</v>
      </c>
      <c r="C470" t="s">
        <v>1549</v>
      </c>
      <c r="D470" t="s">
        <v>1550</v>
      </c>
      <c r="E470" t="s">
        <v>1551</v>
      </c>
      <c r="F470" t="s">
        <v>1552</v>
      </c>
      <c r="G470" t="s">
        <v>309</v>
      </c>
      <c r="H470" t="s">
        <v>102</v>
      </c>
      <c r="I470">
        <v>85030</v>
      </c>
      <c r="J470">
        <v>1804</v>
      </c>
      <c r="K470" s="1">
        <v>44220</v>
      </c>
      <c r="L470" t="s">
        <v>103</v>
      </c>
      <c r="M470">
        <v>4</v>
      </c>
      <c r="N470" t="s">
        <v>104</v>
      </c>
      <c r="O470">
        <v>3</v>
      </c>
      <c r="P470">
        <v>455</v>
      </c>
      <c r="Q470" t="s">
        <v>105</v>
      </c>
      <c r="R470" t="s">
        <v>106</v>
      </c>
      <c r="S470">
        <f t="shared" si="28"/>
        <v>1820</v>
      </c>
      <c r="T470">
        <f t="shared" si="29"/>
        <v>24</v>
      </c>
      <c r="U470" t="str">
        <f t="shared" si="30"/>
        <v>Jan</v>
      </c>
      <c r="V470">
        <f t="shared" si="31"/>
        <v>2021</v>
      </c>
    </row>
    <row r="471" spans="1:22" x14ac:dyDescent="0.25">
      <c r="A471">
        <v>313</v>
      </c>
      <c r="B471" t="s">
        <v>1553</v>
      </c>
      <c r="C471" t="s">
        <v>1554</v>
      </c>
      <c r="D471" t="s">
        <v>1555</v>
      </c>
      <c r="E471" t="s">
        <v>1556</v>
      </c>
      <c r="F471" t="s">
        <v>1557</v>
      </c>
      <c r="G471" t="s">
        <v>1077</v>
      </c>
      <c r="H471" t="s">
        <v>223</v>
      </c>
      <c r="I471">
        <v>89130</v>
      </c>
      <c r="J471">
        <v>1190</v>
      </c>
      <c r="K471" s="1">
        <v>44087</v>
      </c>
      <c r="L471" t="s">
        <v>576</v>
      </c>
      <c r="M471">
        <v>5</v>
      </c>
      <c r="N471" t="s">
        <v>577</v>
      </c>
      <c r="O471">
        <v>4</v>
      </c>
      <c r="P471">
        <v>14.99</v>
      </c>
      <c r="Q471" t="s">
        <v>64</v>
      </c>
      <c r="R471" t="s">
        <v>65</v>
      </c>
      <c r="S471">
        <f t="shared" si="28"/>
        <v>74.95</v>
      </c>
      <c r="T471">
        <f t="shared" si="29"/>
        <v>13</v>
      </c>
      <c r="U471" t="str">
        <f t="shared" si="30"/>
        <v>Sep</v>
      </c>
      <c r="V471">
        <f t="shared" si="31"/>
        <v>2020</v>
      </c>
    </row>
    <row r="472" spans="1:22" x14ac:dyDescent="0.25">
      <c r="A472">
        <v>314</v>
      </c>
      <c r="B472" t="s">
        <v>1558</v>
      </c>
      <c r="C472" t="s">
        <v>1559</v>
      </c>
      <c r="D472" t="s">
        <v>1560</v>
      </c>
      <c r="E472" t="s">
        <v>1561</v>
      </c>
      <c r="F472" t="s">
        <v>1562</v>
      </c>
      <c r="G472" t="s">
        <v>1563</v>
      </c>
      <c r="H472" t="s">
        <v>150</v>
      </c>
      <c r="I472">
        <v>32128</v>
      </c>
      <c r="J472">
        <v>476</v>
      </c>
      <c r="K472" s="1">
        <v>43928</v>
      </c>
      <c r="L472" t="s">
        <v>1105</v>
      </c>
      <c r="M472">
        <v>3</v>
      </c>
      <c r="N472" t="s">
        <v>1106</v>
      </c>
      <c r="O472">
        <v>4</v>
      </c>
      <c r="P472">
        <v>13.99</v>
      </c>
      <c r="Q472" t="s">
        <v>64</v>
      </c>
      <c r="R472" t="s">
        <v>65</v>
      </c>
      <c r="S472">
        <f t="shared" si="28"/>
        <v>41.97</v>
      </c>
      <c r="T472">
        <f t="shared" si="29"/>
        <v>7</v>
      </c>
      <c r="U472" t="str">
        <f t="shared" si="30"/>
        <v>Apr</v>
      </c>
      <c r="V472">
        <f t="shared" si="31"/>
        <v>2020</v>
      </c>
    </row>
    <row r="473" spans="1:22" x14ac:dyDescent="0.25">
      <c r="A473">
        <v>314</v>
      </c>
      <c r="B473" t="s">
        <v>1558</v>
      </c>
      <c r="C473" t="s">
        <v>1559</v>
      </c>
      <c r="D473" t="s">
        <v>1560</v>
      </c>
      <c r="E473" t="s">
        <v>1561</v>
      </c>
      <c r="F473" t="s">
        <v>1562</v>
      </c>
      <c r="G473" t="s">
        <v>1563</v>
      </c>
      <c r="H473" t="s">
        <v>150</v>
      </c>
      <c r="I473">
        <v>32128</v>
      </c>
      <c r="J473">
        <v>1118</v>
      </c>
      <c r="K473" s="1">
        <v>44072</v>
      </c>
      <c r="L473" t="s">
        <v>362</v>
      </c>
      <c r="M473">
        <v>1</v>
      </c>
      <c r="N473" t="s">
        <v>363</v>
      </c>
      <c r="O473">
        <v>4</v>
      </c>
      <c r="P473">
        <v>20.95</v>
      </c>
      <c r="Q473" t="s">
        <v>64</v>
      </c>
      <c r="R473" t="s">
        <v>65</v>
      </c>
      <c r="S473">
        <f t="shared" si="28"/>
        <v>20.95</v>
      </c>
      <c r="T473">
        <f t="shared" si="29"/>
        <v>29</v>
      </c>
      <c r="U473" t="str">
        <f t="shared" si="30"/>
        <v>Aug</v>
      </c>
      <c r="V473">
        <f t="shared" si="31"/>
        <v>2020</v>
      </c>
    </row>
    <row r="474" spans="1:22" x14ac:dyDescent="0.25">
      <c r="A474">
        <v>314</v>
      </c>
      <c r="B474" t="s">
        <v>1558</v>
      </c>
      <c r="C474" t="s">
        <v>1559</v>
      </c>
      <c r="D474" t="s">
        <v>1560</v>
      </c>
      <c r="E474" t="s">
        <v>1561</v>
      </c>
      <c r="F474" t="s">
        <v>1562</v>
      </c>
      <c r="G474" t="s">
        <v>1563</v>
      </c>
      <c r="H474" t="s">
        <v>150</v>
      </c>
      <c r="I474">
        <v>32128</v>
      </c>
      <c r="J474">
        <v>2848</v>
      </c>
      <c r="K474" s="1">
        <v>44442</v>
      </c>
      <c r="L474" t="s">
        <v>928</v>
      </c>
      <c r="M474">
        <v>3</v>
      </c>
      <c r="N474" t="s">
        <v>929</v>
      </c>
      <c r="O474">
        <v>2</v>
      </c>
      <c r="P474">
        <v>89</v>
      </c>
      <c r="Q474" t="s">
        <v>77</v>
      </c>
      <c r="R474" t="s">
        <v>78</v>
      </c>
      <c r="S474">
        <f t="shared" si="28"/>
        <v>267</v>
      </c>
      <c r="T474">
        <f t="shared" si="29"/>
        <v>3</v>
      </c>
      <c r="U474" t="str">
        <f t="shared" si="30"/>
        <v>Sep</v>
      </c>
      <c r="V474">
        <f t="shared" si="31"/>
        <v>2021</v>
      </c>
    </row>
    <row r="475" spans="1:22" x14ac:dyDescent="0.25">
      <c r="A475">
        <v>316</v>
      </c>
      <c r="B475" t="s">
        <v>1564</v>
      </c>
      <c r="C475" t="s">
        <v>1565</v>
      </c>
      <c r="D475" t="s">
        <v>1566</v>
      </c>
      <c r="E475" t="s">
        <v>1567</v>
      </c>
      <c r="F475" t="s">
        <v>1568</v>
      </c>
      <c r="G475" t="s">
        <v>1569</v>
      </c>
      <c r="H475" t="s">
        <v>628</v>
      </c>
      <c r="I475">
        <v>27605</v>
      </c>
      <c r="J475">
        <v>1271</v>
      </c>
      <c r="K475" s="1">
        <v>44102</v>
      </c>
      <c r="L475" t="s">
        <v>60</v>
      </c>
      <c r="M475">
        <v>2</v>
      </c>
      <c r="N475" t="s">
        <v>61</v>
      </c>
      <c r="O475">
        <v>7</v>
      </c>
      <c r="P475">
        <v>37.99</v>
      </c>
      <c r="Q475" t="s">
        <v>27</v>
      </c>
      <c r="R475" t="s">
        <v>28</v>
      </c>
      <c r="S475">
        <f t="shared" si="28"/>
        <v>75.98</v>
      </c>
      <c r="T475">
        <f t="shared" si="29"/>
        <v>28</v>
      </c>
      <c r="U475" t="str">
        <f t="shared" si="30"/>
        <v>Sep</v>
      </c>
      <c r="V475">
        <f t="shared" si="31"/>
        <v>2020</v>
      </c>
    </row>
    <row r="476" spans="1:22" x14ac:dyDescent="0.25">
      <c r="A476">
        <v>316</v>
      </c>
      <c r="B476" t="s">
        <v>1564</v>
      </c>
      <c r="C476" t="s">
        <v>1565</v>
      </c>
      <c r="D476" t="s">
        <v>1566</v>
      </c>
      <c r="E476" t="s">
        <v>1567</v>
      </c>
      <c r="F476" t="s">
        <v>1568</v>
      </c>
      <c r="G476" t="s">
        <v>1569</v>
      </c>
      <c r="H476" t="s">
        <v>628</v>
      </c>
      <c r="I476">
        <v>27605</v>
      </c>
      <c r="J476">
        <v>2654</v>
      </c>
      <c r="K476" s="1">
        <v>44396</v>
      </c>
      <c r="L476" t="s">
        <v>94</v>
      </c>
      <c r="M476">
        <v>3</v>
      </c>
      <c r="N476" t="s">
        <v>95</v>
      </c>
      <c r="O476">
        <v>7</v>
      </c>
      <c r="P476">
        <v>49</v>
      </c>
      <c r="Q476" t="s">
        <v>27</v>
      </c>
      <c r="R476" t="s">
        <v>28</v>
      </c>
      <c r="S476">
        <f t="shared" si="28"/>
        <v>147</v>
      </c>
      <c r="T476">
        <f t="shared" si="29"/>
        <v>19</v>
      </c>
      <c r="U476" t="str">
        <f t="shared" si="30"/>
        <v>Jul</v>
      </c>
      <c r="V476">
        <f t="shared" si="31"/>
        <v>2021</v>
      </c>
    </row>
    <row r="477" spans="1:22" x14ac:dyDescent="0.25">
      <c r="A477">
        <v>317</v>
      </c>
      <c r="B477" t="s">
        <v>1570</v>
      </c>
      <c r="C477" t="s">
        <v>1571</v>
      </c>
      <c r="D477" t="s">
        <v>1572</v>
      </c>
      <c r="E477" t="s">
        <v>1573</v>
      </c>
      <c r="F477" t="s">
        <v>1574</v>
      </c>
      <c r="G477" t="s">
        <v>425</v>
      </c>
      <c r="H477" t="s">
        <v>39</v>
      </c>
      <c r="I477">
        <v>11241</v>
      </c>
      <c r="J477">
        <v>3095</v>
      </c>
      <c r="K477" s="1">
        <v>44505</v>
      </c>
      <c r="L477" t="s">
        <v>49</v>
      </c>
      <c r="M477">
        <v>2</v>
      </c>
      <c r="N477" t="s">
        <v>50</v>
      </c>
      <c r="O477">
        <v>6</v>
      </c>
      <c r="P477">
        <v>684</v>
      </c>
      <c r="Q477" t="s">
        <v>51</v>
      </c>
      <c r="R477" t="s">
        <v>52</v>
      </c>
      <c r="S477">
        <f t="shared" si="28"/>
        <v>1368</v>
      </c>
      <c r="T477">
        <f t="shared" si="29"/>
        <v>5</v>
      </c>
      <c r="U477" t="str">
        <f t="shared" si="30"/>
        <v>Nov</v>
      </c>
      <c r="V477">
        <f t="shared" si="31"/>
        <v>2021</v>
      </c>
    </row>
    <row r="478" spans="1:22" x14ac:dyDescent="0.25">
      <c r="A478">
        <v>317</v>
      </c>
      <c r="B478" t="s">
        <v>1570</v>
      </c>
      <c r="C478" t="s">
        <v>1571</v>
      </c>
      <c r="D478" t="s">
        <v>1572</v>
      </c>
      <c r="E478" t="s">
        <v>1573</v>
      </c>
      <c r="F478" t="s">
        <v>1574</v>
      </c>
      <c r="G478" t="s">
        <v>425</v>
      </c>
      <c r="H478" t="s">
        <v>39</v>
      </c>
      <c r="I478">
        <v>11241</v>
      </c>
      <c r="J478">
        <v>3279</v>
      </c>
      <c r="K478" s="1">
        <v>44547</v>
      </c>
      <c r="L478" t="s">
        <v>264</v>
      </c>
      <c r="M478">
        <v>1</v>
      </c>
      <c r="N478" t="s">
        <v>265</v>
      </c>
      <c r="O478">
        <v>7</v>
      </c>
      <c r="P478">
        <v>49.95</v>
      </c>
      <c r="Q478" t="s">
        <v>27</v>
      </c>
      <c r="R478" t="s">
        <v>28</v>
      </c>
      <c r="S478">
        <f t="shared" si="28"/>
        <v>49.95</v>
      </c>
      <c r="T478">
        <f t="shared" si="29"/>
        <v>17</v>
      </c>
      <c r="U478" t="str">
        <f t="shared" si="30"/>
        <v>Dec</v>
      </c>
      <c r="V478">
        <f t="shared" si="31"/>
        <v>2021</v>
      </c>
    </row>
    <row r="479" spans="1:22" x14ac:dyDescent="0.25">
      <c r="A479">
        <v>319</v>
      </c>
      <c r="B479" t="s">
        <v>1575</v>
      </c>
      <c r="C479" t="s">
        <v>1576</v>
      </c>
      <c r="D479" t="s">
        <v>1577</v>
      </c>
      <c r="E479" t="s">
        <v>1578</v>
      </c>
      <c r="F479" t="s">
        <v>1579</v>
      </c>
      <c r="G479" t="s">
        <v>1447</v>
      </c>
      <c r="H479" t="s">
        <v>712</v>
      </c>
      <c r="I479">
        <v>80243</v>
      </c>
      <c r="J479">
        <v>421</v>
      </c>
      <c r="K479" s="1">
        <v>43920</v>
      </c>
      <c r="L479" t="s">
        <v>843</v>
      </c>
      <c r="M479">
        <v>2</v>
      </c>
      <c r="N479" t="s">
        <v>844</v>
      </c>
      <c r="O479">
        <v>7</v>
      </c>
      <c r="P479">
        <v>49</v>
      </c>
      <c r="Q479" t="s">
        <v>27</v>
      </c>
      <c r="R479" t="s">
        <v>28</v>
      </c>
      <c r="S479">
        <f t="shared" si="28"/>
        <v>98</v>
      </c>
      <c r="T479">
        <f t="shared" si="29"/>
        <v>30</v>
      </c>
      <c r="U479" t="str">
        <f t="shared" si="30"/>
        <v>Mar</v>
      </c>
      <c r="V479">
        <f t="shared" si="31"/>
        <v>2020</v>
      </c>
    </row>
    <row r="480" spans="1:22" x14ac:dyDescent="0.25">
      <c r="A480">
        <v>319</v>
      </c>
      <c r="B480" t="s">
        <v>1575</v>
      </c>
      <c r="C480" t="s">
        <v>1576</v>
      </c>
      <c r="D480" t="s">
        <v>1577</v>
      </c>
      <c r="E480" t="s">
        <v>1578</v>
      </c>
      <c r="F480" t="s">
        <v>1579</v>
      </c>
      <c r="G480" t="s">
        <v>1447</v>
      </c>
      <c r="H480" t="s">
        <v>712</v>
      </c>
      <c r="I480">
        <v>80243</v>
      </c>
      <c r="J480">
        <v>1115</v>
      </c>
      <c r="K480" s="1">
        <v>44071</v>
      </c>
      <c r="L480" t="s">
        <v>103</v>
      </c>
      <c r="M480">
        <v>3</v>
      </c>
      <c r="N480" t="s">
        <v>104</v>
      </c>
      <c r="O480">
        <v>3</v>
      </c>
      <c r="P480">
        <v>455</v>
      </c>
      <c r="Q480" t="s">
        <v>105</v>
      </c>
      <c r="R480" t="s">
        <v>106</v>
      </c>
      <c r="S480">
        <f t="shared" si="28"/>
        <v>1365</v>
      </c>
      <c r="T480">
        <f t="shared" si="29"/>
        <v>28</v>
      </c>
      <c r="U480" t="str">
        <f t="shared" si="30"/>
        <v>Aug</v>
      </c>
      <c r="V480">
        <f t="shared" si="31"/>
        <v>2020</v>
      </c>
    </row>
    <row r="481" spans="1:22" x14ac:dyDescent="0.25">
      <c r="A481">
        <v>319</v>
      </c>
      <c r="B481" t="s">
        <v>1575</v>
      </c>
      <c r="C481" t="s">
        <v>1576</v>
      </c>
      <c r="D481" t="s">
        <v>1577</v>
      </c>
      <c r="E481" t="s">
        <v>1578</v>
      </c>
      <c r="F481" t="s">
        <v>1579</v>
      </c>
      <c r="G481" t="s">
        <v>1447</v>
      </c>
      <c r="H481" t="s">
        <v>712</v>
      </c>
      <c r="I481">
        <v>80243</v>
      </c>
      <c r="J481">
        <v>2131</v>
      </c>
      <c r="K481" s="1">
        <v>44288</v>
      </c>
      <c r="L481" t="s">
        <v>73</v>
      </c>
      <c r="M481">
        <v>5</v>
      </c>
      <c r="N481" t="s">
        <v>74</v>
      </c>
      <c r="O481">
        <v>1</v>
      </c>
      <c r="P481">
        <v>12</v>
      </c>
      <c r="Q481" t="s">
        <v>31</v>
      </c>
      <c r="R481" t="s">
        <v>32</v>
      </c>
      <c r="S481">
        <f t="shared" si="28"/>
        <v>60</v>
      </c>
      <c r="T481">
        <f t="shared" si="29"/>
        <v>2</v>
      </c>
      <c r="U481" t="str">
        <f t="shared" si="30"/>
        <v>Apr</v>
      </c>
      <c r="V481">
        <f t="shared" si="31"/>
        <v>2021</v>
      </c>
    </row>
    <row r="482" spans="1:22" x14ac:dyDescent="0.25">
      <c r="A482">
        <v>320</v>
      </c>
      <c r="B482" t="s">
        <v>1580</v>
      </c>
      <c r="C482" t="s">
        <v>1581</v>
      </c>
      <c r="D482" t="s">
        <v>1582</v>
      </c>
      <c r="E482" t="s">
        <v>1583</v>
      </c>
      <c r="F482" t="s">
        <v>1584</v>
      </c>
      <c r="G482" t="s">
        <v>1585</v>
      </c>
      <c r="H482" t="s">
        <v>263</v>
      </c>
      <c r="I482">
        <v>62525</v>
      </c>
      <c r="J482">
        <v>1794</v>
      </c>
      <c r="K482" s="1">
        <v>44218</v>
      </c>
      <c r="L482" t="s">
        <v>426</v>
      </c>
      <c r="M482">
        <v>3</v>
      </c>
      <c r="N482" t="s">
        <v>427</v>
      </c>
      <c r="O482">
        <v>4</v>
      </c>
      <c r="P482">
        <v>24.95</v>
      </c>
      <c r="Q482" t="s">
        <v>64</v>
      </c>
      <c r="R482" t="s">
        <v>65</v>
      </c>
      <c r="S482">
        <f t="shared" si="28"/>
        <v>74.849999999999994</v>
      </c>
      <c r="T482">
        <f t="shared" si="29"/>
        <v>22</v>
      </c>
      <c r="U482" t="str">
        <f t="shared" si="30"/>
        <v>Jan</v>
      </c>
      <c r="V482">
        <f t="shared" si="31"/>
        <v>2021</v>
      </c>
    </row>
    <row r="483" spans="1:22" x14ac:dyDescent="0.25">
      <c r="A483">
        <v>320</v>
      </c>
      <c r="B483" t="s">
        <v>1580</v>
      </c>
      <c r="C483" t="s">
        <v>1581</v>
      </c>
      <c r="D483" t="s">
        <v>1582</v>
      </c>
      <c r="E483" t="s">
        <v>1583</v>
      </c>
      <c r="F483" t="s">
        <v>1584</v>
      </c>
      <c r="G483" t="s">
        <v>1585</v>
      </c>
      <c r="H483" t="s">
        <v>263</v>
      </c>
      <c r="I483">
        <v>62525</v>
      </c>
      <c r="J483">
        <v>2736</v>
      </c>
      <c r="K483" s="1">
        <v>44415</v>
      </c>
      <c r="L483" t="s">
        <v>25</v>
      </c>
      <c r="M483">
        <v>4</v>
      </c>
      <c r="N483" t="s">
        <v>26</v>
      </c>
      <c r="O483">
        <v>7</v>
      </c>
      <c r="P483">
        <v>29.99</v>
      </c>
      <c r="Q483" t="s">
        <v>27</v>
      </c>
      <c r="R483" t="s">
        <v>28</v>
      </c>
      <c r="S483">
        <f t="shared" si="28"/>
        <v>119.96</v>
      </c>
      <c r="T483">
        <f t="shared" si="29"/>
        <v>7</v>
      </c>
      <c r="U483" t="str">
        <f t="shared" si="30"/>
        <v>Aug</v>
      </c>
      <c r="V483">
        <f t="shared" si="31"/>
        <v>2021</v>
      </c>
    </row>
    <row r="484" spans="1:22" x14ac:dyDescent="0.25">
      <c r="A484">
        <v>320</v>
      </c>
      <c r="B484" t="s">
        <v>1580</v>
      </c>
      <c r="C484" t="s">
        <v>1581</v>
      </c>
      <c r="D484" t="s">
        <v>1582</v>
      </c>
      <c r="E484" t="s">
        <v>1583</v>
      </c>
      <c r="F484" t="s">
        <v>1584</v>
      </c>
      <c r="G484" t="s">
        <v>1585</v>
      </c>
      <c r="H484" t="s">
        <v>263</v>
      </c>
      <c r="I484">
        <v>62525</v>
      </c>
      <c r="J484">
        <v>2748</v>
      </c>
      <c r="K484" s="1">
        <v>44419</v>
      </c>
      <c r="L484" t="s">
        <v>288</v>
      </c>
      <c r="M484">
        <v>5</v>
      </c>
      <c r="N484" t="s">
        <v>289</v>
      </c>
      <c r="O484">
        <v>7</v>
      </c>
      <c r="P484">
        <v>29.99</v>
      </c>
      <c r="Q484" t="s">
        <v>27</v>
      </c>
      <c r="R484" t="s">
        <v>28</v>
      </c>
      <c r="S484">
        <f t="shared" si="28"/>
        <v>149.94999999999999</v>
      </c>
      <c r="T484">
        <f t="shared" si="29"/>
        <v>11</v>
      </c>
      <c r="U484" t="str">
        <f t="shared" si="30"/>
        <v>Aug</v>
      </c>
      <c r="V484">
        <f t="shared" si="31"/>
        <v>2021</v>
      </c>
    </row>
    <row r="485" spans="1:22" x14ac:dyDescent="0.25">
      <c r="A485">
        <v>321</v>
      </c>
      <c r="B485" t="s">
        <v>1586</v>
      </c>
      <c r="C485" t="s">
        <v>1587</v>
      </c>
      <c r="D485" t="s">
        <v>1588</v>
      </c>
      <c r="E485" t="s">
        <v>1589</v>
      </c>
      <c r="F485" t="s">
        <v>1590</v>
      </c>
      <c r="G485" t="s">
        <v>84</v>
      </c>
      <c r="H485" t="s">
        <v>85</v>
      </c>
      <c r="I485">
        <v>73109</v>
      </c>
      <c r="J485">
        <v>323</v>
      </c>
      <c r="K485" s="1">
        <v>43896</v>
      </c>
      <c r="L485" t="s">
        <v>928</v>
      </c>
      <c r="M485">
        <v>3</v>
      </c>
      <c r="N485" t="s">
        <v>929</v>
      </c>
      <c r="O485">
        <v>2</v>
      </c>
      <c r="P485">
        <v>89</v>
      </c>
      <c r="Q485" t="s">
        <v>77</v>
      </c>
      <c r="R485" t="s">
        <v>78</v>
      </c>
      <c r="S485">
        <f t="shared" si="28"/>
        <v>267</v>
      </c>
      <c r="T485">
        <f t="shared" si="29"/>
        <v>6</v>
      </c>
      <c r="U485" t="str">
        <f t="shared" si="30"/>
        <v>Mar</v>
      </c>
      <c r="V485">
        <f t="shared" si="31"/>
        <v>2020</v>
      </c>
    </row>
    <row r="486" spans="1:22" x14ac:dyDescent="0.25">
      <c r="A486">
        <v>321</v>
      </c>
      <c r="B486" t="s">
        <v>1586</v>
      </c>
      <c r="C486" t="s">
        <v>1587</v>
      </c>
      <c r="D486" t="s">
        <v>1588</v>
      </c>
      <c r="E486" t="s">
        <v>1589</v>
      </c>
      <c r="F486" t="s">
        <v>1590</v>
      </c>
      <c r="G486" t="s">
        <v>84</v>
      </c>
      <c r="H486" t="s">
        <v>85</v>
      </c>
      <c r="I486">
        <v>73109</v>
      </c>
      <c r="J486">
        <v>486</v>
      </c>
      <c r="K486" s="1">
        <v>43931</v>
      </c>
      <c r="L486" t="s">
        <v>362</v>
      </c>
      <c r="M486">
        <v>4</v>
      </c>
      <c r="N486" t="s">
        <v>363</v>
      </c>
      <c r="O486">
        <v>4</v>
      </c>
      <c r="P486">
        <v>20.95</v>
      </c>
      <c r="Q486" t="s">
        <v>64</v>
      </c>
      <c r="R486" t="s">
        <v>65</v>
      </c>
      <c r="S486">
        <f t="shared" si="28"/>
        <v>83.8</v>
      </c>
      <c r="T486">
        <f t="shared" si="29"/>
        <v>10</v>
      </c>
      <c r="U486" t="str">
        <f t="shared" si="30"/>
        <v>Apr</v>
      </c>
      <c r="V486">
        <f t="shared" si="31"/>
        <v>2020</v>
      </c>
    </row>
    <row r="487" spans="1:22" x14ac:dyDescent="0.25">
      <c r="A487">
        <v>321</v>
      </c>
      <c r="B487" t="s">
        <v>1586</v>
      </c>
      <c r="C487" t="s">
        <v>1587</v>
      </c>
      <c r="D487" t="s">
        <v>1588</v>
      </c>
      <c r="E487" t="s">
        <v>1589</v>
      </c>
      <c r="F487" t="s">
        <v>1590</v>
      </c>
      <c r="G487" t="s">
        <v>84</v>
      </c>
      <c r="H487" t="s">
        <v>85</v>
      </c>
      <c r="I487">
        <v>73109</v>
      </c>
      <c r="J487">
        <v>3270</v>
      </c>
      <c r="K487" s="1">
        <v>44545</v>
      </c>
      <c r="L487" t="s">
        <v>40</v>
      </c>
      <c r="M487">
        <v>1</v>
      </c>
      <c r="N487" t="s">
        <v>41</v>
      </c>
      <c r="O487">
        <v>7</v>
      </c>
      <c r="P487">
        <v>27.5</v>
      </c>
      <c r="Q487" t="s">
        <v>27</v>
      </c>
      <c r="R487" t="s">
        <v>28</v>
      </c>
      <c r="S487">
        <f t="shared" si="28"/>
        <v>27.5</v>
      </c>
      <c r="T487">
        <f t="shared" si="29"/>
        <v>15</v>
      </c>
      <c r="U487" t="str">
        <f t="shared" si="30"/>
        <v>Dec</v>
      </c>
      <c r="V487">
        <f t="shared" si="31"/>
        <v>2021</v>
      </c>
    </row>
    <row r="488" spans="1:22" x14ac:dyDescent="0.25">
      <c r="A488">
        <v>322</v>
      </c>
      <c r="B488" t="s">
        <v>1591</v>
      </c>
      <c r="C488" t="s">
        <v>1592</v>
      </c>
      <c r="D488" t="s">
        <v>1593</v>
      </c>
      <c r="E488" t="s">
        <v>1594</v>
      </c>
      <c r="F488" t="s">
        <v>1595</v>
      </c>
      <c r="G488" t="s">
        <v>694</v>
      </c>
      <c r="H488" t="s">
        <v>150</v>
      </c>
      <c r="I488">
        <v>33705</v>
      </c>
      <c r="J488">
        <v>1749</v>
      </c>
      <c r="K488" s="1">
        <v>44209</v>
      </c>
      <c r="L488" t="s">
        <v>193</v>
      </c>
      <c r="M488">
        <v>5</v>
      </c>
      <c r="N488" t="s">
        <v>194</v>
      </c>
      <c r="O488">
        <v>5</v>
      </c>
      <c r="P488">
        <v>245</v>
      </c>
      <c r="Q488" t="s">
        <v>195</v>
      </c>
      <c r="R488" t="s">
        <v>196</v>
      </c>
      <c r="S488">
        <f t="shared" si="28"/>
        <v>1225</v>
      </c>
      <c r="T488">
        <f t="shared" si="29"/>
        <v>13</v>
      </c>
      <c r="U488" t="str">
        <f t="shared" si="30"/>
        <v>Jan</v>
      </c>
      <c r="V488">
        <f t="shared" si="31"/>
        <v>2021</v>
      </c>
    </row>
    <row r="489" spans="1:22" x14ac:dyDescent="0.25">
      <c r="A489">
        <v>322</v>
      </c>
      <c r="B489" t="s">
        <v>1591</v>
      </c>
      <c r="C489" t="s">
        <v>1592</v>
      </c>
      <c r="D489" t="s">
        <v>1593</v>
      </c>
      <c r="E489" t="s">
        <v>1594</v>
      </c>
      <c r="F489" t="s">
        <v>1595</v>
      </c>
      <c r="G489" t="s">
        <v>694</v>
      </c>
      <c r="H489" t="s">
        <v>150</v>
      </c>
      <c r="I489">
        <v>33705</v>
      </c>
      <c r="J489">
        <v>2622</v>
      </c>
      <c r="K489" s="1">
        <v>44389</v>
      </c>
      <c r="L489" t="s">
        <v>215</v>
      </c>
      <c r="M489">
        <v>3</v>
      </c>
      <c r="N489" t="s">
        <v>216</v>
      </c>
      <c r="O489">
        <v>1</v>
      </c>
      <c r="P489">
        <v>4.99</v>
      </c>
      <c r="Q489" t="s">
        <v>31</v>
      </c>
      <c r="R489" t="s">
        <v>32</v>
      </c>
      <c r="S489">
        <f t="shared" si="28"/>
        <v>14.97</v>
      </c>
      <c r="T489">
        <f t="shared" si="29"/>
        <v>12</v>
      </c>
      <c r="U489" t="str">
        <f t="shared" si="30"/>
        <v>Jul</v>
      </c>
      <c r="V489">
        <f t="shared" si="31"/>
        <v>2021</v>
      </c>
    </row>
    <row r="490" spans="1:22" x14ac:dyDescent="0.25">
      <c r="A490">
        <v>322</v>
      </c>
      <c r="B490" t="s">
        <v>1591</v>
      </c>
      <c r="C490" t="s">
        <v>1592</v>
      </c>
      <c r="D490" t="s">
        <v>1593</v>
      </c>
      <c r="E490" t="s">
        <v>1594</v>
      </c>
      <c r="F490" t="s">
        <v>1595</v>
      </c>
      <c r="G490" t="s">
        <v>694</v>
      </c>
      <c r="H490" t="s">
        <v>150</v>
      </c>
      <c r="I490">
        <v>33705</v>
      </c>
      <c r="J490">
        <v>3200</v>
      </c>
      <c r="K490" s="1">
        <v>44529</v>
      </c>
      <c r="L490" t="s">
        <v>348</v>
      </c>
      <c r="M490">
        <v>5</v>
      </c>
      <c r="N490" t="s">
        <v>349</v>
      </c>
      <c r="O490">
        <v>2</v>
      </c>
      <c r="P490">
        <v>129.94999999999999</v>
      </c>
      <c r="Q490" t="s">
        <v>77</v>
      </c>
      <c r="R490" t="s">
        <v>78</v>
      </c>
      <c r="S490">
        <f t="shared" si="28"/>
        <v>649.75</v>
      </c>
      <c r="T490">
        <f t="shared" si="29"/>
        <v>29</v>
      </c>
      <c r="U490" t="str">
        <f t="shared" si="30"/>
        <v>Nov</v>
      </c>
      <c r="V490">
        <f t="shared" si="31"/>
        <v>2021</v>
      </c>
    </row>
    <row r="491" spans="1:22" x14ac:dyDescent="0.25">
      <c r="A491">
        <v>323</v>
      </c>
      <c r="B491" t="s">
        <v>1596</v>
      </c>
      <c r="C491" t="s">
        <v>1597</v>
      </c>
      <c r="D491" t="s">
        <v>1598</v>
      </c>
      <c r="E491" t="s">
        <v>1599</v>
      </c>
      <c r="F491" t="s">
        <v>1600</v>
      </c>
      <c r="G491" t="s">
        <v>831</v>
      </c>
      <c r="H491" t="s">
        <v>59</v>
      </c>
      <c r="I491">
        <v>77065</v>
      </c>
      <c r="J491">
        <v>907</v>
      </c>
      <c r="K491" s="1">
        <v>44024</v>
      </c>
      <c r="L491" t="s">
        <v>162</v>
      </c>
      <c r="M491">
        <v>2</v>
      </c>
      <c r="N491" t="s">
        <v>163</v>
      </c>
      <c r="O491">
        <v>3</v>
      </c>
      <c r="P491">
        <v>399</v>
      </c>
      <c r="Q491" t="s">
        <v>105</v>
      </c>
      <c r="R491" t="s">
        <v>106</v>
      </c>
      <c r="S491">
        <f t="shared" si="28"/>
        <v>798</v>
      </c>
      <c r="T491">
        <f t="shared" si="29"/>
        <v>12</v>
      </c>
      <c r="U491" t="str">
        <f t="shared" si="30"/>
        <v>Jul</v>
      </c>
      <c r="V491">
        <f t="shared" si="31"/>
        <v>2020</v>
      </c>
    </row>
    <row r="492" spans="1:22" x14ac:dyDescent="0.25">
      <c r="A492">
        <v>323</v>
      </c>
      <c r="B492" t="s">
        <v>1596</v>
      </c>
      <c r="C492" t="s">
        <v>1597</v>
      </c>
      <c r="D492" t="s">
        <v>1598</v>
      </c>
      <c r="E492" t="s">
        <v>1599</v>
      </c>
      <c r="F492" t="s">
        <v>1600</v>
      </c>
      <c r="G492" t="s">
        <v>831</v>
      </c>
      <c r="H492" t="s">
        <v>59</v>
      </c>
      <c r="I492">
        <v>77065</v>
      </c>
      <c r="J492">
        <v>2835</v>
      </c>
      <c r="K492" s="1">
        <v>44439</v>
      </c>
      <c r="L492" t="s">
        <v>979</v>
      </c>
      <c r="M492">
        <v>4</v>
      </c>
      <c r="N492" t="s">
        <v>980</v>
      </c>
      <c r="O492">
        <v>4</v>
      </c>
      <c r="P492">
        <v>19.989999999999998</v>
      </c>
      <c r="Q492" t="s">
        <v>64</v>
      </c>
      <c r="R492" t="s">
        <v>65</v>
      </c>
      <c r="S492">
        <f t="shared" si="28"/>
        <v>79.959999999999994</v>
      </c>
      <c r="T492">
        <f t="shared" si="29"/>
        <v>31</v>
      </c>
      <c r="U492" t="str">
        <f t="shared" si="30"/>
        <v>Aug</v>
      </c>
      <c r="V492">
        <f t="shared" si="31"/>
        <v>2021</v>
      </c>
    </row>
    <row r="493" spans="1:22" x14ac:dyDescent="0.25">
      <c r="A493">
        <v>324</v>
      </c>
      <c r="B493" t="s">
        <v>1601</v>
      </c>
      <c r="C493" t="s">
        <v>1602</v>
      </c>
      <c r="D493" t="s">
        <v>1603</v>
      </c>
      <c r="E493" t="s">
        <v>1604</v>
      </c>
      <c r="F493" t="s">
        <v>1605</v>
      </c>
      <c r="G493" t="s">
        <v>515</v>
      </c>
      <c r="H493" t="s">
        <v>280</v>
      </c>
      <c r="I493">
        <v>47905</v>
      </c>
      <c r="J493">
        <v>1530</v>
      </c>
      <c r="K493" s="1">
        <v>44159</v>
      </c>
      <c r="L493" t="s">
        <v>654</v>
      </c>
      <c r="M493">
        <v>4</v>
      </c>
      <c r="N493" t="s">
        <v>655</v>
      </c>
      <c r="O493">
        <v>4</v>
      </c>
      <c r="P493">
        <v>16.989999999999998</v>
      </c>
      <c r="Q493" t="s">
        <v>64</v>
      </c>
      <c r="R493" t="s">
        <v>65</v>
      </c>
      <c r="S493">
        <f t="shared" si="28"/>
        <v>67.959999999999994</v>
      </c>
      <c r="T493">
        <f t="shared" si="29"/>
        <v>24</v>
      </c>
      <c r="U493" t="str">
        <f t="shared" si="30"/>
        <v>Nov</v>
      </c>
      <c r="V493">
        <f t="shared" si="31"/>
        <v>2020</v>
      </c>
    </row>
    <row r="494" spans="1:22" x14ac:dyDescent="0.25">
      <c r="A494">
        <v>325</v>
      </c>
      <c r="B494" t="s">
        <v>1606</v>
      </c>
      <c r="C494" t="s">
        <v>1607</v>
      </c>
      <c r="D494" t="s">
        <v>1608</v>
      </c>
      <c r="E494" t="s">
        <v>1609</v>
      </c>
      <c r="F494" t="s">
        <v>1610</v>
      </c>
      <c r="G494" t="s">
        <v>1611</v>
      </c>
      <c r="H494" t="s">
        <v>899</v>
      </c>
      <c r="I494">
        <v>67260</v>
      </c>
      <c r="J494">
        <v>741</v>
      </c>
      <c r="K494" s="1">
        <v>43986</v>
      </c>
      <c r="L494" t="s">
        <v>583</v>
      </c>
      <c r="M494">
        <v>6</v>
      </c>
      <c r="N494" t="s">
        <v>584</v>
      </c>
      <c r="O494">
        <v>2</v>
      </c>
      <c r="P494">
        <v>58.95</v>
      </c>
      <c r="Q494" t="s">
        <v>77</v>
      </c>
      <c r="R494" t="s">
        <v>78</v>
      </c>
      <c r="S494">
        <f t="shared" si="28"/>
        <v>353.70000000000005</v>
      </c>
      <c r="T494">
        <f t="shared" si="29"/>
        <v>4</v>
      </c>
      <c r="U494" t="str">
        <f t="shared" si="30"/>
        <v>Jun</v>
      </c>
      <c r="V494">
        <f t="shared" si="31"/>
        <v>2020</v>
      </c>
    </row>
    <row r="495" spans="1:22" x14ac:dyDescent="0.25">
      <c r="A495">
        <v>326</v>
      </c>
      <c r="B495" t="s">
        <v>1612</v>
      </c>
      <c r="C495" t="s">
        <v>1613</v>
      </c>
      <c r="D495" t="s">
        <v>1614</v>
      </c>
      <c r="E495" t="s">
        <v>1615</v>
      </c>
      <c r="F495" t="s">
        <v>1616</v>
      </c>
      <c r="G495" t="s">
        <v>1385</v>
      </c>
      <c r="H495" t="s">
        <v>72</v>
      </c>
      <c r="I495">
        <v>95852</v>
      </c>
      <c r="J495">
        <v>760</v>
      </c>
      <c r="K495" s="1">
        <v>43991</v>
      </c>
      <c r="L495" t="s">
        <v>49</v>
      </c>
      <c r="M495">
        <v>6</v>
      </c>
      <c r="N495" t="s">
        <v>50</v>
      </c>
      <c r="O495">
        <v>6</v>
      </c>
      <c r="P495">
        <v>684</v>
      </c>
      <c r="Q495" t="s">
        <v>51</v>
      </c>
      <c r="R495" t="s">
        <v>52</v>
      </c>
      <c r="S495">
        <f t="shared" si="28"/>
        <v>4104</v>
      </c>
      <c r="T495">
        <f t="shared" si="29"/>
        <v>9</v>
      </c>
      <c r="U495" t="str">
        <f t="shared" si="30"/>
        <v>Jun</v>
      </c>
      <c r="V495">
        <f t="shared" si="31"/>
        <v>2020</v>
      </c>
    </row>
    <row r="496" spans="1:22" x14ac:dyDescent="0.25">
      <c r="A496">
        <v>327</v>
      </c>
      <c r="B496" t="s">
        <v>1617</v>
      </c>
      <c r="C496" t="s">
        <v>1618</v>
      </c>
      <c r="D496" t="s">
        <v>1619</v>
      </c>
      <c r="E496" t="s">
        <v>1620</v>
      </c>
      <c r="F496" t="s">
        <v>1621</v>
      </c>
      <c r="G496" t="s">
        <v>785</v>
      </c>
      <c r="H496" t="s">
        <v>786</v>
      </c>
      <c r="I496">
        <v>40293</v>
      </c>
      <c r="J496">
        <v>803</v>
      </c>
      <c r="K496" s="1">
        <v>44002</v>
      </c>
      <c r="L496" t="s">
        <v>243</v>
      </c>
      <c r="M496">
        <v>4</v>
      </c>
      <c r="N496" t="s">
        <v>244</v>
      </c>
      <c r="O496">
        <v>2</v>
      </c>
      <c r="P496">
        <v>69</v>
      </c>
      <c r="Q496" t="s">
        <v>77</v>
      </c>
      <c r="R496" t="s">
        <v>78</v>
      </c>
      <c r="S496">
        <f t="shared" si="28"/>
        <v>276</v>
      </c>
      <c r="T496">
        <f t="shared" si="29"/>
        <v>20</v>
      </c>
      <c r="U496" t="str">
        <f t="shared" si="30"/>
        <v>Jun</v>
      </c>
      <c r="V496">
        <f t="shared" si="31"/>
        <v>2020</v>
      </c>
    </row>
    <row r="497" spans="1:22" x14ac:dyDescent="0.25">
      <c r="A497">
        <v>327</v>
      </c>
      <c r="B497" t="s">
        <v>1617</v>
      </c>
      <c r="C497" t="s">
        <v>1618</v>
      </c>
      <c r="D497" t="s">
        <v>1619</v>
      </c>
      <c r="E497" t="s">
        <v>1620</v>
      </c>
      <c r="F497" t="s">
        <v>1621</v>
      </c>
      <c r="G497" t="s">
        <v>785</v>
      </c>
      <c r="H497" t="s">
        <v>786</v>
      </c>
      <c r="I497">
        <v>40293</v>
      </c>
      <c r="J497">
        <v>2739</v>
      </c>
      <c r="K497" s="1">
        <v>44416</v>
      </c>
      <c r="L497" t="s">
        <v>166</v>
      </c>
      <c r="M497">
        <v>1</v>
      </c>
      <c r="N497" t="s">
        <v>167</v>
      </c>
      <c r="O497">
        <v>2</v>
      </c>
      <c r="P497">
        <v>167</v>
      </c>
      <c r="Q497" t="s">
        <v>77</v>
      </c>
      <c r="R497" t="s">
        <v>78</v>
      </c>
      <c r="S497">
        <f t="shared" si="28"/>
        <v>167</v>
      </c>
      <c r="T497">
        <f t="shared" si="29"/>
        <v>8</v>
      </c>
      <c r="U497" t="str">
        <f t="shared" si="30"/>
        <v>Aug</v>
      </c>
      <c r="V497">
        <f t="shared" si="31"/>
        <v>2021</v>
      </c>
    </row>
    <row r="498" spans="1:22" x14ac:dyDescent="0.25">
      <c r="A498">
        <v>328</v>
      </c>
      <c r="B498" t="s">
        <v>1622</v>
      </c>
      <c r="C498" t="s">
        <v>1623</v>
      </c>
      <c r="D498" t="s">
        <v>1624</v>
      </c>
      <c r="E498" t="s">
        <v>1625</v>
      </c>
      <c r="F498" t="s">
        <v>1626</v>
      </c>
      <c r="G498" t="s">
        <v>1015</v>
      </c>
      <c r="H498" t="s">
        <v>303</v>
      </c>
      <c r="I498">
        <v>43699</v>
      </c>
      <c r="J498">
        <v>2065</v>
      </c>
      <c r="K498" s="1">
        <v>44274</v>
      </c>
      <c r="L498" t="s">
        <v>404</v>
      </c>
      <c r="M498">
        <v>2</v>
      </c>
      <c r="N498" t="s">
        <v>405</v>
      </c>
      <c r="O498">
        <v>7</v>
      </c>
      <c r="P498">
        <v>28.99</v>
      </c>
      <c r="Q498" t="s">
        <v>27</v>
      </c>
      <c r="R498" t="s">
        <v>28</v>
      </c>
      <c r="S498">
        <f t="shared" si="28"/>
        <v>57.98</v>
      </c>
      <c r="T498">
        <f t="shared" si="29"/>
        <v>19</v>
      </c>
      <c r="U498" t="str">
        <f t="shared" si="30"/>
        <v>Mar</v>
      </c>
      <c r="V498">
        <f t="shared" si="31"/>
        <v>2021</v>
      </c>
    </row>
    <row r="499" spans="1:22" x14ac:dyDescent="0.25">
      <c r="A499">
        <v>329</v>
      </c>
      <c r="B499" t="s">
        <v>1627</v>
      </c>
      <c r="C499" t="s">
        <v>1628</v>
      </c>
      <c r="D499" t="s">
        <v>1629</v>
      </c>
      <c r="E499" t="s">
        <v>1630</v>
      </c>
      <c r="F499" t="s">
        <v>1631</v>
      </c>
      <c r="G499" t="s">
        <v>1632</v>
      </c>
      <c r="H499" t="s">
        <v>1633</v>
      </c>
      <c r="I499">
        <v>25709</v>
      </c>
      <c r="J499">
        <v>1067</v>
      </c>
      <c r="K499" s="1">
        <v>44060</v>
      </c>
      <c r="L499" t="s">
        <v>583</v>
      </c>
      <c r="M499">
        <v>5</v>
      </c>
      <c r="N499" t="s">
        <v>584</v>
      </c>
      <c r="O499">
        <v>2</v>
      </c>
      <c r="P499">
        <v>58.95</v>
      </c>
      <c r="Q499" t="s">
        <v>77</v>
      </c>
      <c r="R499" t="s">
        <v>78</v>
      </c>
      <c r="S499">
        <f t="shared" si="28"/>
        <v>294.75</v>
      </c>
      <c r="T499">
        <f t="shared" si="29"/>
        <v>17</v>
      </c>
      <c r="U499" t="str">
        <f t="shared" si="30"/>
        <v>Aug</v>
      </c>
      <c r="V499">
        <f t="shared" si="31"/>
        <v>2020</v>
      </c>
    </row>
    <row r="500" spans="1:22" x14ac:dyDescent="0.25">
      <c r="A500">
        <v>329</v>
      </c>
      <c r="B500" t="s">
        <v>1627</v>
      </c>
      <c r="C500" t="s">
        <v>1628</v>
      </c>
      <c r="D500" t="s">
        <v>1629</v>
      </c>
      <c r="E500" t="s">
        <v>1630</v>
      </c>
      <c r="F500" t="s">
        <v>1631</v>
      </c>
      <c r="G500" t="s">
        <v>1632</v>
      </c>
      <c r="H500" t="s">
        <v>1633</v>
      </c>
      <c r="I500">
        <v>25709</v>
      </c>
      <c r="J500">
        <v>2238</v>
      </c>
      <c r="K500" s="1">
        <v>44311</v>
      </c>
      <c r="L500" t="s">
        <v>73</v>
      </c>
      <c r="M500">
        <v>3</v>
      </c>
      <c r="N500" t="s">
        <v>74</v>
      </c>
      <c r="O500">
        <v>1</v>
      </c>
      <c r="P500">
        <v>12</v>
      </c>
      <c r="Q500" t="s">
        <v>31</v>
      </c>
      <c r="R500" t="s">
        <v>32</v>
      </c>
      <c r="S500">
        <f t="shared" si="28"/>
        <v>36</v>
      </c>
      <c r="T500">
        <f t="shared" si="29"/>
        <v>25</v>
      </c>
      <c r="U500" t="str">
        <f t="shared" si="30"/>
        <v>Apr</v>
      </c>
      <c r="V500">
        <f t="shared" si="31"/>
        <v>2021</v>
      </c>
    </row>
    <row r="501" spans="1:22" x14ac:dyDescent="0.25">
      <c r="A501">
        <v>329</v>
      </c>
      <c r="B501" t="s">
        <v>1627</v>
      </c>
      <c r="C501" t="s">
        <v>1628</v>
      </c>
      <c r="D501" t="s">
        <v>1629</v>
      </c>
      <c r="E501" t="s">
        <v>1630</v>
      </c>
      <c r="F501" t="s">
        <v>1631</v>
      </c>
      <c r="G501" t="s">
        <v>1632</v>
      </c>
      <c r="H501" t="s">
        <v>1633</v>
      </c>
      <c r="I501">
        <v>25709</v>
      </c>
      <c r="J501">
        <v>2640</v>
      </c>
      <c r="K501" s="1">
        <v>44394</v>
      </c>
      <c r="L501" t="s">
        <v>434</v>
      </c>
      <c r="M501">
        <v>1</v>
      </c>
      <c r="N501" t="s">
        <v>435</v>
      </c>
      <c r="O501">
        <v>2</v>
      </c>
      <c r="P501">
        <v>119</v>
      </c>
      <c r="Q501" t="s">
        <v>77</v>
      </c>
      <c r="R501" t="s">
        <v>78</v>
      </c>
      <c r="S501">
        <f t="shared" si="28"/>
        <v>119</v>
      </c>
      <c r="T501">
        <f t="shared" si="29"/>
        <v>17</v>
      </c>
      <c r="U501" t="str">
        <f t="shared" si="30"/>
        <v>Jul</v>
      </c>
      <c r="V501">
        <f t="shared" si="31"/>
        <v>2021</v>
      </c>
    </row>
    <row r="502" spans="1:22" x14ac:dyDescent="0.25">
      <c r="A502">
        <v>330</v>
      </c>
      <c r="B502" t="s">
        <v>1634</v>
      </c>
      <c r="C502" t="s">
        <v>1635</v>
      </c>
      <c r="D502" t="s">
        <v>1636</v>
      </c>
      <c r="E502" t="s">
        <v>1637</v>
      </c>
      <c r="F502" t="s">
        <v>1638</v>
      </c>
      <c r="G502" t="s">
        <v>222</v>
      </c>
      <c r="H502" t="s">
        <v>223</v>
      </c>
      <c r="I502">
        <v>89519</v>
      </c>
      <c r="J502">
        <v>644</v>
      </c>
      <c r="K502" s="1">
        <v>43968</v>
      </c>
      <c r="L502" t="s">
        <v>60</v>
      </c>
      <c r="M502">
        <v>5</v>
      </c>
      <c r="N502" t="s">
        <v>61</v>
      </c>
      <c r="O502">
        <v>7</v>
      </c>
      <c r="P502">
        <v>37.99</v>
      </c>
      <c r="Q502" t="s">
        <v>27</v>
      </c>
      <c r="R502" t="s">
        <v>28</v>
      </c>
      <c r="S502">
        <f t="shared" si="28"/>
        <v>189.95000000000002</v>
      </c>
      <c r="T502">
        <f t="shared" si="29"/>
        <v>17</v>
      </c>
      <c r="U502" t="str">
        <f t="shared" si="30"/>
        <v>May</v>
      </c>
      <c r="V502">
        <f t="shared" si="31"/>
        <v>2020</v>
      </c>
    </row>
    <row r="503" spans="1:22" x14ac:dyDescent="0.25">
      <c r="A503">
        <v>331</v>
      </c>
      <c r="B503" t="s">
        <v>1639</v>
      </c>
      <c r="C503" t="s">
        <v>1640</v>
      </c>
      <c r="D503" t="s">
        <v>1641</v>
      </c>
      <c r="E503" t="s">
        <v>1642</v>
      </c>
      <c r="F503" t="s">
        <v>1643</v>
      </c>
      <c r="G503" t="s">
        <v>23</v>
      </c>
      <c r="H503" t="s">
        <v>24</v>
      </c>
      <c r="I503">
        <v>20220</v>
      </c>
      <c r="J503">
        <v>343</v>
      </c>
      <c r="K503" s="1">
        <v>43900</v>
      </c>
      <c r="L503" t="s">
        <v>310</v>
      </c>
      <c r="M503">
        <v>4</v>
      </c>
      <c r="N503" t="s">
        <v>311</v>
      </c>
      <c r="O503">
        <v>5</v>
      </c>
      <c r="P503">
        <v>189</v>
      </c>
      <c r="Q503" t="s">
        <v>195</v>
      </c>
      <c r="R503" t="s">
        <v>196</v>
      </c>
      <c r="S503">
        <f t="shared" si="28"/>
        <v>756</v>
      </c>
      <c r="T503">
        <f t="shared" si="29"/>
        <v>10</v>
      </c>
      <c r="U503" t="str">
        <f t="shared" si="30"/>
        <v>Mar</v>
      </c>
      <c r="V503">
        <f t="shared" si="31"/>
        <v>2020</v>
      </c>
    </row>
    <row r="504" spans="1:22" x14ac:dyDescent="0.25">
      <c r="A504">
        <v>331</v>
      </c>
      <c r="B504" t="s">
        <v>1639</v>
      </c>
      <c r="C504" t="s">
        <v>1640</v>
      </c>
      <c r="D504" t="s">
        <v>1641</v>
      </c>
      <c r="E504" t="s">
        <v>1642</v>
      </c>
      <c r="F504" t="s">
        <v>1643</v>
      </c>
      <c r="G504" t="s">
        <v>23</v>
      </c>
      <c r="H504" t="s">
        <v>24</v>
      </c>
      <c r="I504">
        <v>20220</v>
      </c>
      <c r="J504">
        <v>1674</v>
      </c>
      <c r="K504" s="1">
        <v>44192</v>
      </c>
      <c r="L504" t="s">
        <v>142</v>
      </c>
      <c r="M504">
        <v>5</v>
      </c>
      <c r="N504" t="s">
        <v>143</v>
      </c>
      <c r="O504">
        <v>3</v>
      </c>
      <c r="P504">
        <v>250</v>
      </c>
      <c r="Q504" t="s">
        <v>105</v>
      </c>
      <c r="R504" t="s">
        <v>106</v>
      </c>
      <c r="S504">
        <f t="shared" si="28"/>
        <v>1250</v>
      </c>
      <c r="T504">
        <f t="shared" si="29"/>
        <v>27</v>
      </c>
      <c r="U504" t="str">
        <f t="shared" si="30"/>
        <v>Dec</v>
      </c>
      <c r="V504">
        <f t="shared" si="31"/>
        <v>2020</v>
      </c>
    </row>
    <row r="505" spans="1:22" x14ac:dyDescent="0.25">
      <c r="A505">
        <v>331</v>
      </c>
      <c r="B505" t="s">
        <v>1639</v>
      </c>
      <c r="C505" t="s">
        <v>1640</v>
      </c>
      <c r="D505" t="s">
        <v>1641</v>
      </c>
      <c r="E505" t="s">
        <v>1642</v>
      </c>
      <c r="F505" t="s">
        <v>1643</v>
      </c>
      <c r="G505" t="s">
        <v>23</v>
      </c>
      <c r="H505" t="s">
        <v>24</v>
      </c>
      <c r="I505">
        <v>20220</v>
      </c>
      <c r="J505">
        <v>3033</v>
      </c>
      <c r="K505" s="1">
        <v>44490</v>
      </c>
      <c r="L505" t="s">
        <v>86</v>
      </c>
      <c r="M505">
        <v>5</v>
      </c>
      <c r="N505" t="s">
        <v>87</v>
      </c>
      <c r="O505">
        <v>4</v>
      </c>
      <c r="P505">
        <v>23.99</v>
      </c>
      <c r="Q505" t="s">
        <v>64</v>
      </c>
      <c r="R505" t="s">
        <v>65</v>
      </c>
      <c r="S505">
        <f t="shared" si="28"/>
        <v>119.94999999999999</v>
      </c>
      <c r="T505">
        <f t="shared" si="29"/>
        <v>21</v>
      </c>
      <c r="U505" t="str">
        <f t="shared" si="30"/>
        <v>Oct</v>
      </c>
      <c r="V505">
        <f t="shared" si="31"/>
        <v>2021</v>
      </c>
    </row>
    <row r="506" spans="1:22" x14ac:dyDescent="0.25">
      <c r="A506">
        <v>334</v>
      </c>
      <c r="B506" t="s">
        <v>1644</v>
      </c>
      <c r="C506" t="s">
        <v>1645</v>
      </c>
      <c r="D506" t="s">
        <v>1646</v>
      </c>
      <c r="E506" t="s">
        <v>1647</v>
      </c>
      <c r="F506" t="s">
        <v>1648</v>
      </c>
      <c r="G506" t="s">
        <v>1649</v>
      </c>
      <c r="H506" t="s">
        <v>72</v>
      </c>
      <c r="I506">
        <v>93305</v>
      </c>
      <c r="J506">
        <v>758</v>
      </c>
      <c r="K506" s="1">
        <v>43990</v>
      </c>
      <c r="L506" t="s">
        <v>215</v>
      </c>
      <c r="M506">
        <v>6</v>
      </c>
      <c r="N506" t="s">
        <v>216</v>
      </c>
      <c r="O506">
        <v>1</v>
      </c>
      <c r="P506">
        <v>4.99</v>
      </c>
      <c r="Q506" t="s">
        <v>31</v>
      </c>
      <c r="R506" t="s">
        <v>32</v>
      </c>
      <c r="S506">
        <f t="shared" si="28"/>
        <v>29.94</v>
      </c>
      <c r="T506">
        <f t="shared" si="29"/>
        <v>8</v>
      </c>
      <c r="U506" t="str">
        <f t="shared" si="30"/>
        <v>Jun</v>
      </c>
      <c r="V506">
        <f t="shared" si="31"/>
        <v>2020</v>
      </c>
    </row>
    <row r="507" spans="1:22" x14ac:dyDescent="0.25">
      <c r="A507">
        <v>334</v>
      </c>
      <c r="B507" t="s">
        <v>1644</v>
      </c>
      <c r="C507" t="s">
        <v>1645</v>
      </c>
      <c r="D507" t="s">
        <v>1646</v>
      </c>
      <c r="E507" t="s">
        <v>1647</v>
      </c>
      <c r="F507" t="s">
        <v>1648</v>
      </c>
      <c r="G507" t="s">
        <v>1649</v>
      </c>
      <c r="H507" t="s">
        <v>72</v>
      </c>
      <c r="I507">
        <v>93305</v>
      </c>
      <c r="J507">
        <v>1044</v>
      </c>
      <c r="K507" s="1">
        <v>44054</v>
      </c>
      <c r="L507" t="s">
        <v>162</v>
      </c>
      <c r="M507">
        <v>5</v>
      </c>
      <c r="N507" t="s">
        <v>163</v>
      </c>
      <c r="O507">
        <v>3</v>
      </c>
      <c r="P507">
        <v>399</v>
      </c>
      <c r="Q507" t="s">
        <v>105</v>
      </c>
      <c r="R507" t="s">
        <v>106</v>
      </c>
      <c r="S507">
        <f t="shared" si="28"/>
        <v>1995</v>
      </c>
      <c r="T507">
        <f t="shared" si="29"/>
        <v>11</v>
      </c>
      <c r="U507" t="str">
        <f t="shared" si="30"/>
        <v>Aug</v>
      </c>
      <c r="V507">
        <f t="shared" si="31"/>
        <v>2020</v>
      </c>
    </row>
    <row r="508" spans="1:22" x14ac:dyDescent="0.25">
      <c r="A508">
        <v>334</v>
      </c>
      <c r="B508" t="s">
        <v>1644</v>
      </c>
      <c r="C508" t="s">
        <v>1645</v>
      </c>
      <c r="D508" t="s">
        <v>1646</v>
      </c>
      <c r="E508" t="s">
        <v>1647</v>
      </c>
      <c r="F508" t="s">
        <v>1648</v>
      </c>
      <c r="G508" t="s">
        <v>1649</v>
      </c>
      <c r="H508" t="s">
        <v>72</v>
      </c>
      <c r="I508">
        <v>93305</v>
      </c>
      <c r="J508">
        <v>2267</v>
      </c>
      <c r="K508" s="1">
        <v>44318</v>
      </c>
      <c r="L508" t="s">
        <v>320</v>
      </c>
      <c r="M508">
        <v>5</v>
      </c>
      <c r="N508" t="s">
        <v>321</v>
      </c>
      <c r="O508">
        <v>5</v>
      </c>
      <c r="P508">
        <v>214</v>
      </c>
      <c r="Q508" t="s">
        <v>195</v>
      </c>
      <c r="R508" t="s">
        <v>196</v>
      </c>
      <c r="S508">
        <f t="shared" si="28"/>
        <v>1070</v>
      </c>
      <c r="T508">
        <f t="shared" si="29"/>
        <v>2</v>
      </c>
      <c r="U508" t="str">
        <f t="shared" si="30"/>
        <v>May</v>
      </c>
      <c r="V508">
        <f t="shared" si="31"/>
        <v>2021</v>
      </c>
    </row>
    <row r="509" spans="1:22" x14ac:dyDescent="0.25">
      <c r="A509">
        <v>335</v>
      </c>
      <c r="B509" t="s">
        <v>1650</v>
      </c>
      <c r="C509" t="s">
        <v>1651</v>
      </c>
      <c r="D509" t="s">
        <v>1652</v>
      </c>
      <c r="E509" t="s">
        <v>1653</v>
      </c>
      <c r="F509" t="s">
        <v>1654</v>
      </c>
      <c r="G509" t="s">
        <v>441</v>
      </c>
      <c r="H509" t="s">
        <v>23</v>
      </c>
      <c r="I509">
        <v>98417</v>
      </c>
      <c r="J509">
        <v>473</v>
      </c>
      <c r="K509" s="1">
        <v>43928</v>
      </c>
      <c r="L509" t="s">
        <v>444</v>
      </c>
      <c r="M509">
        <v>5</v>
      </c>
      <c r="N509" t="s">
        <v>445</v>
      </c>
      <c r="O509">
        <v>4</v>
      </c>
      <c r="P509">
        <v>17.5</v>
      </c>
      <c r="Q509" t="s">
        <v>64</v>
      </c>
      <c r="R509" t="s">
        <v>65</v>
      </c>
      <c r="S509">
        <f t="shared" si="28"/>
        <v>87.5</v>
      </c>
      <c r="T509">
        <f t="shared" si="29"/>
        <v>7</v>
      </c>
      <c r="U509" t="str">
        <f t="shared" si="30"/>
        <v>Apr</v>
      </c>
      <c r="V509">
        <f t="shared" si="31"/>
        <v>2020</v>
      </c>
    </row>
    <row r="510" spans="1:22" x14ac:dyDescent="0.25">
      <c r="A510">
        <v>335</v>
      </c>
      <c r="B510" t="s">
        <v>1650</v>
      </c>
      <c r="C510" t="s">
        <v>1651</v>
      </c>
      <c r="D510" t="s">
        <v>1652</v>
      </c>
      <c r="E510" t="s">
        <v>1653</v>
      </c>
      <c r="F510" t="s">
        <v>1654</v>
      </c>
      <c r="G510" t="s">
        <v>441</v>
      </c>
      <c r="H510" t="s">
        <v>23</v>
      </c>
      <c r="I510">
        <v>98417</v>
      </c>
      <c r="J510">
        <v>3244</v>
      </c>
      <c r="K510" s="1">
        <v>44538</v>
      </c>
      <c r="L510" t="s">
        <v>49</v>
      </c>
      <c r="M510">
        <v>3</v>
      </c>
      <c r="N510" t="s">
        <v>50</v>
      </c>
      <c r="O510">
        <v>6</v>
      </c>
      <c r="P510">
        <v>684</v>
      </c>
      <c r="Q510" t="s">
        <v>51</v>
      </c>
      <c r="R510" t="s">
        <v>52</v>
      </c>
      <c r="S510">
        <f t="shared" si="28"/>
        <v>2052</v>
      </c>
      <c r="T510">
        <f t="shared" si="29"/>
        <v>8</v>
      </c>
      <c r="U510" t="str">
        <f t="shared" si="30"/>
        <v>Dec</v>
      </c>
      <c r="V510">
        <f t="shared" si="31"/>
        <v>2021</v>
      </c>
    </row>
    <row r="511" spans="1:22" x14ac:dyDescent="0.25">
      <c r="A511">
        <v>336</v>
      </c>
      <c r="B511" t="s">
        <v>1655</v>
      </c>
      <c r="C511" t="s">
        <v>1656</v>
      </c>
      <c r="D511" t="s">
        <v>1657</v>
      </c>
      <c r="E511" t="s">
        <v>1658</v>
      </c>
      <c r="F511" t="s">
        <v>1659</v>
      </c>
      <c r="G511" t="s">
        <v>1021</v>
      </c>
      <c r="H511" t="s">
        <v>59</v>
      </c>
      <c r="I511">
        <v>88589</v>
      </c>
      <c r="J511">
        <v>2185</v>
      </c>
      <c r="K511" s="1">
        <v>44301</v>
      </c>
      <c r="L511" t="s">
        <v>166</v>
      </c>
      <c r="M511">
        <v>4</v>
      </c>
      <c r="N511" t="s">
        <v>167</v>
      </c>
      <c r="O511">
        <v>2</v>
      </c>
      <c r="P511">
        <v>167</v>
      </c>
      <c r="Q511" t="s">
        <v>77</v>
      </c>
      <c r="R511" t="s">
        <v>78</v>
      </c>
      <c r="S511">
        <f t="shared" si="28"/>
        <v>668</v>
      </c>
      <c r="T511">
        <f t="shared" si="29"/>
        <v>15</v>
      </c>
      <c r="U511" t="str">
        <f t="shared" si="30"/>
        <v>Apr</v>
      </c>
      <c r="V511">
        <f t="shared" si="31"/>
        <v>2021</v>
      </c>
    </row>
    <row r="512" spans="1:22" x14ac:dyDescent="0.25">
      <c r="A512">
        <v>338</v>
      </c>
      <c r="B512" t="s">
        <v>1660</v>
      </c>
      <c r="C512" t="s">
        <v>1661</v>
      </c>
      <c r="D512" t="s">
        <v>1662</v>
      </c>
      <c r="E512" t="s">
        <v>1663</v>
      </c>
      <c r="F512" t="s">
        <v>1664</v>
      </c>
      <c r="G512" t="s">
        <v>47</v>
      </c>
      <c r="H512" t="s">
        <v>48</v>
      </c>
      <c r="I512">
        <v>30392</v>
      </c>
      <c r="J512">
        <v>857</v>
      </c>
      <c r="K512" s="1">
        <v>44015</v>
      </c>
      <c r="L512" t="s">
        <v>153</v>
      </c>
      <c r="M512">
        <v>6</v>
      </c>
      <c r="N512" t="s">
        <v>154</v>
      </c>
      <c r="O512">
        <v>2</v>
      </c>
      <c r="P512">
        <v>54</v>
      </c>
      <c r="Q512" t="s">
        <v>77</v>
      </c>
      <c r="R512" t="s">
        <v>78</v>
      </c>
      <c r="S512">
        <f t="shared" si="28"/>
        <v>324</v>
      </c>
      <c r="T512">
        <f t="shared" si="29"/>
        <v>3</v>
      </c>
      <c r="U512" t="str">
        <f t="shared" si="30"/>
        <v>Jul</v>
      </c>
      <c r="V512">
        <f t="shared" si="31"/>
        <v>2020</v>
      </c>
    </row>
    <row r="513" spans="1:22" x14ac:dyDescent="0.25">
      <c r="A513">
        <v>338</v>
      </c>
      <c r="B513" t="s">
        <v>1660</v>
      </c>
      <c r="C513" t="s">
        <v>1661</v>
      </c>
      <c r="D513" t="s">
        <v>1662</v>
      </c>
      <c r="E513" t="s">
        <v>1663</v>
      </c>
      <c r="F513" t="s">
        <v>1664</v>
      </c>
      <c r="G513" t="s">
        <v>47</v>
      </c>
      <c r="H513" t="s">
        <v>48</v>
      </c>
      <c r="I513">
        <v>30392</v>
      </c>
      <c r="J513">
        <v>2437</v>
      </c>
      <c r="K513" s="1">
        <v>44356</v>
      </c>
      <c r="L513" t="s">
        <v>266</v>
      </c>
      <c r="M513">
        <v>2</v>
      </c>
      <c r="N513" t="s">
        <v>267</v>
      </c>
      <c r="O513">
        <v>4</v>
      </c>
      <c r="P513">
        <v>14.99</v>
      </c>
      <c r="Q513" t="s">
        <v>64</v>
      </c>
      <c r="R513" t="s">
        <v>65</v>
      </c>
      <c r="S513">
        <f t="shared" si="28"/>
        <v>29.98</v>
      </c>
      <c r="T513">
        <f t="shared" si="29"/>
        <v>9</v>
      </c>
      <c r="U513" t="str">
        <f t="shared" si="30"/>
        <v>Jun</v>
      </c>
      <c r="V513">
        <f t="shared" si="31"/>
        <v>2021</v>
      </c>
    </row>
    <row r="514" spans="1:22" x14ac:dyDescent="0.25">
      <c r="A514">
        <v>338</v>
      </c>
      <c r="B514" t="s">
        <v>1660</v>
      </c>
      <c r="C514" t="s">
        <v>1661</v>
      </c>
      <c r="D514" t="s">
        <v>1662</v>
      </c>
      <c r="E514" t="s">
        <v>1663</v>
      </c>
      <c r="F514" t="s">
        <v>1664</v>
      </c>
      <c r="G514" t="s">
        <v>47</v>
      </c>
      <c r="H514" t="s">
        <v>48</v>
      </c>
      <c r="I514">
        <v>30392</v>
      </c>
      <c r="J514">
        <v>2446</v>
      </c>
      <c r="K514" s="1">
        <v>44358</v>
      </c>
      <c r="L514" t="s">
        <v>444</v>
      </c>
      <c r="M514">
        <v>3</v>
      </c>
      <c r="N514" t="s">
        <v>445</v>
      </c>
      <c r="O514">
        <v>4</v>
      </c>
      <c r="P514">
        <v>17.5</v>
      </c>
      <c r="Q514" t="s">
        <v>64</v>
      </c>
      <c r="R514" t="s">
        <v>65</v>
      </c>
      <c r="S514">
        <f t="shared" si="28"/>
        <v>52.5</v>
      </c>
      <c r="T514">
        <f t="shared" si="29"/>
        <v>11</v>
      </c>
      <c r="U514" t="str">
        <f t="shared" si="30"/>
        <v>Jun</v>
      </c>
      <c r="V514">
        <f t="shared" si="31"/>
        <v>2021</v>
      </c>
    </row>
    <row r="515" spans="1:22" x14ac:dyDescent="0.25">
      <c r="A515">
        <v>339</v>
      </c>
      <c r="B515" t="s">
        <v>1665</v>
      </c>
      <c r="C515" t="s">
        <v>1666</v>
      </c>
      <c r="D515" t="s">
        <v>1667</v>
      </c>
      <c r="E515" t="s">
        <v>1668</v>
      </c>
      <c r="F515" t="s">
        <v>1669</v>
      </c>
      <c r="G515" t="s">
        <v>640</v>
      </c>
      <c r="H515" t="s">
        <v>641</v>
      </c>
      <c r="I515">
        <v>68164</v>
      </c>
      <c r="J515">
        <v>2278</v>
      </c>
      <c r="K515" s="1">
        <v>44320</v>
      </c>
      <c r="L515" t="s">
        <v>434</v>
      </c>
      <c r="M515">
        <v>3</v>
      </c>
      <c r="N515" t="s">
        <v>435</v>
      </c>
      <c r="O515">
        <v>2</v>
      </c>
      <c r="P515">
        <v>119</v>
      </c>
      <c r="Q515" t="s">
        <v>77</v>
      </c>
      <c r="R515" t="s">
        <v>78</v>
      </c>
      <c r="S515">
        <f t="shared" ref="S515:S578" si="32">P515*M515</f>
        <v>357</v>
      </c>
      <c r="T515">
        <f t="shared" ref="T515:T578" si="33">DAY(K515)</f>
        <v>4</v>
      </c>
      <c r="U515" t="str">
        <f t="shared" ref="U515:U578" si="34">TEXT(K515,"mmm")</f>
        <v>May</v>
      </c>
      <c r="V515">
        <f t="shared" ref="V515:V578" si="35">YEAR(K515)</f>
        <v>2021</v>
      </c>
    </row>
    <row r="516" spans="1:22" x14ac:dyDescent="0.25">
      <c r="A516">
        <v>340</v>
      </c>
      <c r="B516" t="s">
        <v>1670</v>
      </c>
      <c r="C516" t="s">
        <v>1671</v>
      </c>
      <c r="D516" t="s">
        <v>1672</v>
      </c>
      <c r="E516" t="s">
        <v>1673</v>
      </c>
      <c r="F516" t="s">
        <v>1674</v>
      </c>
      <c r="G516" t="s">
        <v>1675</v>
      </c>
      <c r="H516" t="s">
        <v>72</v>
      </c>
      <c r="I516">
        <v>94611</v>
      </c>
      <c r="J516">
        <v>263</v>
      </c>
      <c r="K516" s="1">
        <v>43882</v>
      </c>
      <c r="L516" t="s">
        <v>743</v>
      </c>
      <c r="M516">
        <v>3</v>
      </c>
      <c r="N516" t="s">
        <v>744</v>
      </c>
      <c r="O516">
        <v>7</v>
      </c>
      <c r="P516">
        <v>36.99</v>
      </c>
      <c r="Q516" t="s">
        <v>27</v>
      </c>
      <c r="R516" t="s">
        <v>28</v>
      </c>
      <c r="S516">
        <f t="shared" si="32"/>
        <v>110.97</v>
      </c>
      <c r="T516">
        <f t="shared" si="33"/>
        <v>21</v>
      </c>
      <c r="U516" t="str">
        <f t="shared" si="34"/>
        <v>Feb</v>
      </c>
      <c r="V516">
        <f t="shared" si="35"/>
        <v>2020</v>
      </c>
    </row>
    <row r="517" spans="1:22" x14ac:dyDescent="0.25">
      <c r="A517">
        <v>340</v>
      </c>
      <c r="B517" t="s">
        <v>1670</v>
      </c>
      <c r="C517" t="s">
        <v>1671</v>
      </c>
      <c r="D517" t="s">
        <v>1672</v>
      </c>
      <c r="E517" t="s">
        <v>1673</v>
      </c>
      <c r="F517" t="s">
        <v>1674</v>
      </c>
      <c r="G517" t="s">
        <v>1675</v>
      </c>
      <c r="H517" t="s">
        <v>72</v>
      </c>
      <c r="I517">
        <v>94611</v>
      </c>
      <c r="J517">
        <v>608</v>
      </c>
      <c r="K517" s="1">
        <v>43962</v>
      </c>
      <c r="L517" t="s">
        <v>444</v>
      </c>
      <c r="M517">
        <v>3</v>
      </c>
      <c r="N517" t="s">
        <v>445</v>
      </c>
      <c r="O517">
        <v>4</v>
      </c>
      <c r="P517">
        <v>17.5</v>
      </c>
      <c r="Q517" t="s">
        <v>64</v>
      </c>
      <c r="R517" t="s">
        <v>65</v>
      </c>
      <c r="S517">
        <f t="shared" si="32"/>
        <v>52.5</v>
      </c>
      <c r="T517">
        <f t="shared" si="33"/>
        <v>11</v>
      </c>
      <c r="U517" t="str">
        <f t="shared" si="34"/>
        <v>May</v>
      </c>
      <c r="V517">
        <f t="shared" si="35"/>
        <v>2020</v>
      </c>
    </row>
    <row r="518" spans="1:22" x14ac:dyDescent="0.25">
      <c r="A518">
        <v>341</v>
      </c>
      <c r="B518" t="s">
        <v>1676</v>
      </c>
      <c r="C518" t="s">
        <v>1677</v>
      </c>
      <c r="D518" t="s">
        <v>1678</v>
      </c>
      <c r="E518" t="s">
        <v>1679</v>
      </c>
      <c r="F518" t="s">
        <v>1680</v>
      </c>
      <c r="G518" t="s">
        <v>1681</v>
      </c>
      <c r="H518" t="s">
        <v>337</v>
      </c>
      <c r="I518">
        <v>2109</v>
      </c>
      <c r="J518">
        <v>1313</v>
      </c>
      <c r="K518" s="1">
        <v>44112</v>
      </c>
      <c r="L518" t="s">
        <v>123</v>
      </c>
      <c r="M518">
        <v>2</v>
      </c>
      <c r="N518" t="s">
        <v>124</v>
      </c>
      <c r="O518">
        <v>4</v>
      </c>
      <c r="P518">
        <v>12.99</v>
      </c>
      <c r="Q518" t="s">
        <v>64</v>
      </c>
      <c r="R518" t="s">
        <v>65</v>
      </c>
      <c r="S518">
        <f t="shared" si="32"/>
        <v>25.98</v>
      </c>
      <c r="T518">
        <f t="shared" si="33"/>
        <v>8</v>
      </c>
      <c r="U518" t="str">
        <f t="shared" si="34"/>
        <v>Oct</v>
      </c>
      <c r="V518">
        <f t="shared" si="35"/>
        <v>2020</v>
      </c>
    </row>
    <row r="519" spans="1:22" x14ac:dyDescent="0.25">
      <c r="A519">
        <v>341</v>
      </c>
      <c r="B519" t="s">
        <v>1676</v>
      </c>
      <c r="C519" t="s">
        <v>1677</v>
      </c>
      <c r="D519" t="s">
        <v>1678</v>
      </c>
      <c r="E519" t="s">
        <v>1679</v>
      </c>
      <c r="F519" t="s">
        <v>1680</v>
      </c>
      <c r="G519" t="s">
        <v>1681</v>
      </c>
      <c r="H519" t="s">
        <v>337</v>
      </c>
      <c r="I519">
        <v>2109</v>
      </c>
      <c r="J519">
        <v>2553</v>
      </c>
      <c r="K519" s="1">
        <v>44376</v>
      </c>
      <c r="L519" t="s">
        <v>338</v>
      </c>
      <c r="M519">
        <v>5</v>
      </c>
      <c r="N519" t="s">
        <v>339</v>
      </c>
      <c r="O519">
        <v>4</v>
      </c>
      <c r="P519">
        <v>24.95</v>
      </c>
      <c r="Q519" t="s">
        <v>64</v>
      </c>
      <c r="R519" t="s">
        <v>65</v>
      </c>
      <c r="S519">
        <f t="shared" si="32"/>
        <v>124.75</v>
      </c>
      <c r="T519">
        <f t="shared" si="33"/>
        <v>29</v>
      </c>
      <c r="U519" t="str">
        <f t="shared" si="34"/>
        <v>Jun</v>
      </c>
      <c r="V519">
        <f t="shared" si="35"/>
        <v>2021</v>
      </c>
    </row>
    <row r="520" spans="1:22" x14ac:dyDescent="0.25">
      <c r="A520">
        <v>344</v>
      </c>
      <c r="B520" t="s">
        <v>1682</v>
      </c>
      <c r="C520" t="s">
        <v>1683</v>
      </c>
      <c r="D520" t="s">
        <v>1684</v>
      </c>
      <c r="E520" t="s">
        <v>1685</v>
      </c>
      <c r="F520" t="s">
        <v>1686</v>
      </c>
      <c r="G520" t="s">
        <v>542</v>
      </c>
      <c r="H520" t="s">
        <v>23</v>
      </c>
      <c r="I520">
        <v>98115</v>
      </c>
      <c r="J520">
        <v>537</v>
      </c>
      <c r="K520" s="1">
        <v>43946</v>
      </c>
      <c r="L520" t="s">
        <v>295</v>
      </c>
      <c r="M520">
        <v>4</v>
      </c>
      <c r="N520" t="s">
        <v>296</v>
      </c>
      <c r="O520">
        <v>1</v>
      </c>
      <c r="P520">
        <v>9.99</v>
      </c>
      <c r="Q520" t="s">
        <v>31</v>
      </c>
      <c r="R520" t="s">
        <v>32</v>
      </c>
      <c r="S520">
        <f t="shared" si="32"/>
        <v>39.96</v>
      </c>
      <c r="T520">
        <f t="shared" si="33"/>
        <v>25</v>
      </c>
      <c r="U520" t="str">
        <f t="shared" si="34"/>
        <v>Apr</v>
      </c>
      <c r="V520">
        <f t="shared" si="35"/>
        <v>2020</v>
      </c>
    </row>
    <row r="521" spans="1:22" x14ac:dyDescent="0.25">
      <c r="A521">
        <v>344</v>
      </c>
      <c r="B521" t="s">
        <v>1682</v>
      </c>
      <c r="C521" t="s">
        <v>1683</v>
      </c>
      <c r="D521" t="s">
        <v>1684</v>
      </c>
      <c r="E521" t="s">
        <v>1685</v>
      </c>
      <c r="F521" t="s">
        <v>1686</v>
      </c>
      <c r="G521" t="s">
        <v>542</v>
      </c>
      <c r="H521" t="s">
        <v>23</v>
      </c>
      <c r="I521">
        <v>98115</v>
      </c>
      <c r="J521">
        <v>743</v>
      </c>
      <c r="K521" s="1">
        <v>43987</v>
      </c>
      <c r="L521" t="s">
        <v>193</v>
      </c>
      <c r="M521">
        <v>6</v>
      </c>
      <c r="N521" t="s">
        <v>194</v>
      </c>
      <c r="O521">
        <v>5</v>
      </c>
      <c r="P521">
        <v>245</v>
      </c>
      <c r="Q521" t="s">
        <v>195</v>
      </c>
      <c r="R521" t="s">
        <v>196</v>
      </c>
      <c r="S521">
        <f t="shared" si="32"/>
        <v>1470</v>
      </c>
      <c r="T521">
        <f t="shared" si="33"/>
        <v>5</v>
      </c>
      <c r="U521" t="str">
        <f t="shared" si="34"/>
        <v>Jun</v>
      </c>
      <c r="V521">
        <f t="shared" si="35"/>
        <v>2020</v>
      </c>
    </row>
    <row r="522" spans="1:22" x14ac:dyDescent="0.25">
      <c r="A522">
        <v>344</v>
      </c>
      <c r="B522" t="s">
        <v>1682</v>
      </c>
      <c r="C522" t="s">
        <v>1683</v>
      </c>
      <c r="D522" t="s">
        <v>1684</v>
      </c>
      <c r="E522" t="s">
        <v>1685</v>
      </c>
      <c r="F522" t="s">
        <v>1686</v>
      </c>
      <c r="G522" t="s">
        <v>542</v>
      </c>
      <c r="H522" t="s">
        <v>23</v>
      </c>
      <c r="I522">
        <v>98115</v>
      </c>
      <c r="J522">
        <v>1800</v>
      </c>
      <c r="K522" s="1">
        <v>44219</v>
      </c>
      <c r="L522" t="s">
        <v>86</v>
      </c>
      <c r="M522">
        <v>3</v>
      </c>
      <c r="N522" t="s">
        <v>87</v>
      </c>
      <c r="O522">
        <v>4</v>
      </c>
      <c r="P522">
        <v>23.99</v>
      </c>
      <c r="Q522" t="s">
        <v>64</v>
      </c>
      <c r="R522" t="s">
        <v>65</v>
      </c>
      <c r="S522">
        <f t="shared" si="32"/>
        <v>71.97</v>
      </c>
      <c r="T522">
        <f t="shared" si="33"/>
        <v>23</v>
      </c>
      <c r="U522" t="str">
        <f t="shared" si="34"/>
        <v>Jan</v>
      </c>
      <c r="V522">
        <f t="shared" si="35"/>
        <v>2021</v>
      </c>
    </row>
    <row r="523" spans="1:22" x14ac:dyDescent="0.25">
      <c r="A523">
        <v>344</v>
      </c>
      <c r="B523" t="s">
        <v>1682</v>
      </c>
      <c r="C523" t="s">
        <v>1683</v>
      </c>
      <c r="D523" t="s">
        <v>1684</v>
      </c>
      <c r="E523" t="s">
        <v>1685</v>
      </c>
      <c r="F523" t="s">
        <v>1686</v>
      </c>
      <c r="G523" t="s">
        <v>542</v>
      </c>
      <c r="H523" t="s">
        <v>23</v>
      </c>
      <c r="I523">
        <v>98115</v>
      </c>
      <c r="J523">
        <v>2115</v>
      </c>
      <c r="K523" s="1">
        <v>44285</v>
      </c>
      <c r="L523" t="s">
        <v>184</v>
      </c>
      <c r="M523">
        <v>3</v>
      </c>
      <c r="N523" t="s">
        <v>185</v>
      </c>
      <c r="O523">
        <v>4</v>
      </c>
      <c r="P523">
        <v>24.99</v>
      </c>
      <c r="Q523" t="s">
        <v>64</v>
      </c>
      <c r="R523" t="s">
        <v>65</v>
      </c>
      <c r="S523">
        <f t="shared" si="32"/>
        <v>74.97</v>
      </c>
      <c r="T523">
        <f t="shared" si="33"/>
        <v>30</v>
      </c>
      <c r="U523" t="str">
        <f t="shared" si="34"/>
        <v>Mar</v>
      </c>
      <c r="V523">
        <f t="shared" si="35"/>
        <v>2021</v>
      </c>
    </row>
    <row r="524" spans="1:22" x14ac:dyDescent="0.25">
      <c r="A524">
        <v>344</v>
      </c>
      <c r="B524" t="s">
        <v>1682</v>
      </c>
      <c r="C524" t="s">
        <v>1683</v>
      </c>
      <c r="D524" t="s">
        <v>1684</v>
      </c>
      <c r="E524" t="s">
        <v>1685</v>
      </c>
      <c r="F524" t="s">
        <v>1686</v>
      </c>
      <c r="G524" t="s">
        <v>542</v>
      </c>
      <c r="H524" t="s">
        <v>23</v>
      </c>
      <c r="I524">
        <v>98115</v>
      </c>
      <c r="J524">
        <v>2297</v>
      </c>
      <c r="K524" s="1">
        <v>44323</v>
      </c>
      <c r="L524" t="s">
        <v>60</v>
      </c>
      <c r="M524">
        <v>5</v>
      </c>
      <c r="N524" t="s">
        <v>61</v>
      </c>
      <c r="O524">
        <v>7</v>
      </c>
      <c r="P524">
        <v>37.99</v>
      </c>
      <c r="Q524" t="s">
        <v>27</v>
      </c>
      <c r="R524" t="s">
        <v>28</v>
      </c>
      <c r="S524">
        <f t="shared" si="32"/>
        <v>189.95000000000002</v>
      </c>
      <c r="T524">
        <f t="shared" si="33"/>
        <v>7</v>
      </c>
      <c r="U524" t="str">
        <f t="shared" si="34"/>
        <v>May</v>
      </c>
      <c r="V524">
        <f t="shared" si="35"/>
        <v>2021</v>
      </c>
    </row>
    <row r="525" spans="1:22" x14ac:dyDescent="0.25">
      <c r="A525">
        <v>345</v>
      </c>
      <c r="B525" t="s">
        <v>1687</v>
      </c>
      <c r="C525" t="s">
        <v>1688</v>
      </c>
      <c r="D525" t="s">
        <v>1689</v>
      </c>
      <c r="E525" t="s">
        <v>1690</v>
      </c>
      <c r="F525" t="s">
        <v>1691</v>
      </c>
      <c r="G525" t="s">
        <v>173</v>
      </c>
      <c r="H525" t="s">
        <v>174</v>
      </c>
      <c r="I525">
        <v>99522</v>
      </c>
      <c r="J525">
        <v>132</v>
      </c>
      <c r="K525" s="1">
        <v>43857</v>
      </c>
      <c r="L525" t="s">
        <v>184</v>
      </c>
      <c r="M525">
        <v>5</v>
      </c>
      <c r="N525" t="s">
        <v>185</v>
      </c>
      <c r="O525">
        <v>4</v>
      </c>
      <c r="P525">
        <v>24.99</v>
      </c>
      <c r="Q525" t="s">
        <v>64</v>
      </c>
      <c r="R525" t="s">
        <v>65</v>
      </c>
      <c r="S525">
        <f t="shared" si="32"/>
        <v>124.94999999999999</v>
      </c>
      <c r="T525">
        <f t="shared" si="33"/>
        <v>27</v>
      </c>
      <c r="U525" t="str">
        <f t="shared" si="34"/>
        <v>Jan</v>
      </c>
      <c r="V525">
        <f t="shared" si="35"/>
        <v>2020</v>
      </c>
    </row>
    <row r="526" spans="1:22" x14ac:dyDescent="0.25">
      <c r="A526">
        <v>345</v>
      </c>
      <c r="B526" t="s">
        <v>1687</v>
      </c>
      <c r="C526" t="s">
        <v>1688</v>
      </c>
      <c r="D526" t="s">
        <v>1689</v>
      </c>
      <c r="E526" t="s">
        <v>1690</v>
      </c>
      <c r="F526" t="s">
        <v>1691</v>
      </c>
      <c r="G526" t="s">
        <v>173</v>
      </c>
      <c r="H526" t="s">
        <v>174</v>
      </c>
      <c r="I526">
        <v>99522</v>
      </c>
      <c r="J526">
        <v>472</v>
      </c>
      <c r="K526" s="1">
        <v>43928</v>
      </c>
      <c r="L526" t="s">
        <v>464</v>
      </c>
      <c r="M526">
        <v>5</v>
      </c>
      <c r="N526" t="s">
        <v>465</v>
      </c>
      <c r="O526">
        <v>5</v>
      </c>
      <c r="P526">
        <v>189</v>
      </c>
      <c r="Q526" t="s">
        <v>195</v>
      </c>
      <c r="R526" t="s">
        <v>196</v>
      </c>
      <c r="S526">
        <f t="shared" si="32"/>
        <v>945</v>
      </c>
      <c r="T526">
        <f t="shared" si="33"/>
        <v>7</v>
      </c>
      <c r="U526" t="str">
        <f t="shared" si="34"/>
        <v>Apr</v>
      </c>
      <c r="V526">
        <f t="shared" si="35"/>
        <v>2020</v>
      </c>
    </row>
    <row r="527" spans="1:22" x14ac:dyDescent="0.25">
      <c r="A527">
        <v>346</v>
      </c>
      <c r="B527" t="s">
        <v>1692</v>
      </c>
      <c r="C527" t="s">
        <v>1693</v>
      </c>
      <c r="D527" t="s">
        <v>1694</v>
      </c>
      <c r="E527" t="s">
        <v>1695</v>
      </c>
      <c r="F527" t="s">
        <v>1696</v>
      </c>
      <c r="G527" t="s">
        <v>1697</v>
      </c>
      <c r="H527" t="s">
        <v>72</v>
      </c>
      <c r="I527">
        <v>92191</v>
      </c>
      <c r="J527">
        <v>1808</v>
      </c>
      <c r="K527" s="1">
        <v>44220</v>
      </c>
      <c r="L527" t="s">
        <v>320</v>
      </c>
      <c r="M527">
        <v>4</v>
      </c>
      <c r="N527" t="s">
        <v>321</v>
      </c>
      <c r="O527">
        <v>5</v>
      </c>
      <c r="P527">
        <v>214</v>
      </c>
      <c r="Q527" t="s">
        <v>195</v>
      </c>
      <c r="R527" t="s">
        <v>196</v>
      </c>
      <c r="S527">
        <f t="shared" si="32"/>
        <v>856</v>
      </c>
      <c r="T527">
        <f t="shared" si="33"/>
        <v>24</v>
      </c>
      <c r="U527" t="str">
        <f t="shared" si="34"/>
        <v>Jan</v>
      </c>
      <c r="V527">
        <f t="shared" si="35"/>
        <v>2021</v>
      </c>
    </row>
    <row r="528" spans="1:22" x14ac:dyDescent="0.25">
      <c r="A528">
        <v>347</v>
      </c>
      <c r="B528" t="s">
        <v>1698</v>
      </c>
      <c r="C528" t="s">
        <v>1699</v>
      </c>
      <c r="D528" t="s">
        <v>1700</v>
      </c>
      <c r="E528" t="s">
        <v>1701</v>
      </c>
      <c r="F528" t="s">
        <v>1702</v>
      </c>
      <c r="G528" t="s">
        <v>71</v>
      </c>
      <c r="H528" t="s">
        <v>72</v>
      </c>
      <c r="I528">
        <v>94116</v>
      </c>
      <c r="J528">
        <v>1842</v>
      </c>
      <c r="K528" s="1">
        <v>44226</v>
      </c>
      <c r="L528" t="s">
        <v>1105</v>
      </c>
      <c r="M528">
        <v>4</v>
      </c>
      <c r="N528" t="s">
        <v>1106</v>
      </c>
      <c r="O528">
        <v>4</v>
      </c>
      <c r="P528">
        <v>13.99</v>
      </c>
      <c r="Q528" t="s">
        <v>64</v>
      </c>
      <c r="R528" t="s">
        <v>65</v>
      </c>
      <c r="S528">
        <f t="shared" si="32"/>
        <v>55.96</v>
      </c>
      <c r="T528">
        <f t="shared" si="33"/>
        <v>30</v>
      </c>
      <c r="U528" t="str">
        <f t="shared" si="34"/>
        <v>Jan</v>
      </c>
      <c r="V528">
        <f t="shared" si="35"/>
        <v>2021</v>
      </c>
    </row>
    <row r="529" spans="1:22" x14ac:dyDescent="0.25">
      <c r="A529">
        <v>347</v>
      </c>
      <c r="B529" t="s">
        <v>1698</v>
      </c>
      <c r="C529" t="s">
        <v>1699</v>
      </c>
      <c r="D529" t="s">
        <v>1700</v>
      </c>
      <c r="E529" t="s">
        <v>1701</v>
      </c>
      <c r="F529" t="s">
        <v>1702</v>
      </c>
      <c r="G529" t="s">
        <v>71</v>
      </c>
      <c r="H529" t="s">
        <v>72</v>
      </c>
      <c r="I529">
        <v>94116</v>
      </c>
      <c r="J529">
        <v>3062</v>
      </c>
      <c r="K529" s="1">
        <v>44498</v>
      </c>
      <c r="L529" t="s">
        <v>843</v>
      </c>
      <c r="M529">
        <v>1</v>
      </c>
      <c r="N529" t="s">
        <v>844</v>
      </c>
      <c r="O529">
        <v>7</v>
      </c>
      <c r="P529">
        <v>49</v>
      </c>
      <c r="Q529" t="s">
        <v>27</v>
      </c>
      <c r="R529" t="s">
        <v>28</v>
      </c>
      <c r="S529">
        <f t="shared" si="32"/>
        <v>49</v>
      </c>
      <c r="T529">
        <f t="shared" si="33"/>
        <v>29</v>
      </c>
      <c r="U529" t="str">
        <f t="shared" si="34"/>
        <v>Oct</v>
      </c>
      <c r="V529">
        <f t="shared" si="35"/>
        <v>2021</v>
      </c>
    </row>
    <row r="530" spans="1:22" x14ac:dyDescent="0.25">
      <c r="A530">
        <v>348</v>
      </c>
      <c r="B530" t="s">
        <v>1703</v>
      </c>
      <c r="C530" t="s">
        <v>1704</v>
      </c>
      <c r="D530" t="s">
        <v>1705</v>
      </c>
      <c r="E530" t="s">
        <v>1706</v>
      </c>
      <c r="F530" t="s">
        <v>1707</v>
      </c>
      <c r="G530" t="s">
        <v>1112</v>
      </c>
      <c r="H530" t="s">
        <v>150</v>
      </c>
      <c r="I530">
        <v>32255</v>
      </c>
      <c r="J530">
        <v>2360</v>
      </c>
      <c r="K530" s="1">
        <v>44336</v>
      </c>
      <c r="L530" t="s">
        <v>213</v>
      </c>
      <c r="M530">
        <v>4</v>
      </c>
      <c r="N530" t="s">
        <v>214</v>
      </c>
      <c r="O530">
        <v>5</v>
      </c>
      <c r="P530">
        <v>189</v>
      </c>
      <c r="Q530" t="s">
        <v>195</v>
      </c>
      <c r="R530" t="s">
        <v>196</v>
      </c>
      <c r="S530">
        <f t="shared" si="32"/>
        <v>756</v>
      </c>
      <c r="T530">
        <f t="shared" si="33"/>
        <v>20</v>
      </c>
      <c r="U530" t="str">
        <f t="shared" si="34"/>
        <v>May</v>
      </c>
      <c r="V530">
        <f t="shared" si="35"/>
        <v>2021</v>
      </c>
    </row>
    <row r="531" spans="1:22" x14ac:dyDescent="0.25">
      <c r="A531">
        <v>349</v>
      </c>
      <c r="B531" t="s">
        <v>1708</v>
      </c>
      <c r="C531" t="s">
        <v>1709</v>
      </c>
      <c r="D531" t="s">
        <v>1710</v>
      </c>
      <c r="E531" t="s">
        <v>1711</v>
      </c>
      <c r="F531" t="s">
        <v>1712</v>
      </c>
      <c r="G531" t="s">
        <v>706</v>
      </c>
      <c r="H531" t="s">
        <v>39</v>
      </c>
      <c r="I531">
        <v>12227</v>
      </c>
      <c r="J531">
        <v>2359</v>
      </c>
      <c r="K531" s="1">
        <v>44336</v>
      </c>
      <c r="L531" t="s">
        <v>112</v>
      </c>
      <c r="M531">
        <v>3</v>
      </c>
      <c r="N531" t="s">
        <v>113</v>
      </c>
      <c r="O531">
        <v>1</v>
      </c>
      <c r="P531">
        <v>11.99</v>
      </c>
      <c r="Q531" t="s">
        <v>31</v>
      </c>
      <c r="R531" t="s">
        <v>32</v>
      </c>
      <c r="S531">
        <f t="shared" si="32"/>
        <v>35.97</v>
      </c>
      <c r="T531">
        <f t="shared" si="33"/>
        <v>20</v>
      </c>
      <c r="U531" t="str">
        <f t="shared" si="34"/>
        <v>May</v>
      </c>
      <c r="V531">
        <f t="shared" si="35"/>
        <v>2021</v>
      </c>
    </row>
    <row r="532" spans="1:22" x14ac:dyDescent="0.25">
      <c r="A532">
        <v>349</v>
      </c>
      <c r="B532" t="s">
        <v>1708</v>
      </c>
      <c r="C532" t="s">
        <v>1709</v>
      </c>
      <c r="D532" t="s">
        <v>1710</v>
      </c>
      <c r="E532" t="s">
        <v>1711</v>
      </c>
      <c r="F532" t="s">
        <v>1712</v>
      </c>
      <c r="G532" t="s">
        <v>706</v>
      </c>
      <c r="H532" t="s">
        <v>39</v>
      </c>
      <c r="I532">
        <v>12227</v>
      </c>
      <c r="J532">
        <v>2887</v>
      </c>
      <c r="K532" s="1">
        <v>44450</v>
      </c>
      <c r="L532" t="s">
        <v>243</v>
      </c>
      <c r="M532">
        <v>4</v>
      </c>
      <c r="N532" t="s">
        <v>244</v>
      </c>
      <c r="O532">
        <v>2</v>
      </c>
      <c r="P532">
        <v>69</v>
      </c>
      <c r="Q532" t="s">
        <v>77</v>
      </c>
      <c r="R532" t="s">
        <v>78</v>
      </c>
      <c r="S532">
        <f t="shared" si="32"/>
        <v>276</v>
      </c>
      <c r="T532">
        <f t="shared" si="33"/>
        <v>11</v>
      </c>
      <c r="U532" t="str">
        <f t="shared" si="34"/>
        <v>Sep</v>
      </c>
      <c r="V532">
        <f t="shared" si="35"/>
        <v>2021</v>
      </c>
    </row>
    <row r="533" spans="1:22" x14ac:dyDescent="0.25">
      <c r="A533">
        <v>351</v>
      </c>
      <c r="B533" t="s">
        <v>1713</v>
      </c>
      <c r="C533" t="s">
        <v>1714</v>
      </c>
      <c r="D533" t="s">
        <v>1715</v>
      </c>
      <c r="E533" t="s">
        <v>1716</v>
      </c>
      <c r="F533" t="s">
        <v>1717</v>
      </c>
      <c r="G533" t="s">
        <v>1681</v>
      </c>
      <c r="H533" t="s">
        <v>337</v>
      </c>
      <c r="I533">
        <v>2104</v>
      </c>
      <c r="J533">
        <v>980</v>
      </c>
      <c r="K533" s="1">
        <v>44041</v>
      </c>
      <c r="L533" t="s">
        <v>164</v>
      </c>
      <c r="M533">
        <v>6</v>
      </c>
      <c r="N533" t="s">
        <v>165</v>
      </c>
      <c r="O533">
        <v>6</v>
      </c>
      <c r="P533">
        <v>599</v>
      </c>
      <c r="Q533" t="s">
        <v>51</v>
      </c>
      <c r="R533" t="s">
        <v>52</v>
      </c>
      <c r="S533">
        <f t="shared" si="32"/>
        <v>3594</v>
      </c>
      <c r="T533">
        <f t="shared" si="33"/>
        <v>29</v>
      </c>
      <c r="U533" t="str">
        <f t="shared" si="34"/>
        <v>Jul</v>
      </c>
      <c r="V533">
        <f t="shared" si="35"/>
        <v>2020</v>
      </c>
    </row>
    <row r="534" spans="1:22" x14ac:dyDescent="0.25">
      <c r="A534">
        <v>351</v>
      </c>
      <c r="B534" t="s">
        <v>1713</v>
      </c>
      <c r="C534" t="s">
        <v>1714</v>
      </c>
      <c r="D534" t="s">
        <v>1715</v>
      </c>
      <c r="E534" t="s">
        <v>1716</v>
      </c>
      <c r="F534" t="s">
        <v>1717</v>
      </c>
      <c r="G534" t="s">
        <v>1681</v>
      </c>
      <c r="H534" t="s">
        <v>337</v>
      </c>
      <c r="I534">
        <v>2104</v>
      </c>
      <c r="J534">
        <v>1705</v>
      </c>
      <c r="K534" s="1">
        <v>44199</v>
      </c>
      <c r="L534" t="s">
        <v>971</v>
      </c>
      <c r="M534">
        <v>3</v>
      </c>
      <c r="N534" t="s">
        <v>972</v>
      </c>
      <c r="O534">
        <v>7</v>
      </c>
      <c r="P534">
        <v>42.99</v>
      </c>
      <c r="Q534" t="s">
        <v>27</v>
      </c>
      <c r="R534" t="s">
        <v>28</v>
      </c>
      <c r="S534">
        <f t="shared" si="32"/>
        <v>128.97</v>
      </c>
      <c r="T534">
        <f t="shared" si="33"/>
        <v>3</v>
      </c>
      <c r="U534" t="str">
        <f t="shared" si="34"/>
        <v>Jan</v>
      </c>
      <c r="V534">
        <f t="shared" si="35"/>
        <v>2021</v>
      </c>
    </row>
    <row r="535" spans="1:22" x14ac:dyDescent="0.25">
      <c r="A535">
        <v>354</v>
      </c>
      <c r="B535" t="s">
        <v>1718</v>
      </c>
      <c r="C535" t="s">
        <v>1719</v>
      </c>
      <c r="D535" t="s">
        <v>1720</v>
      </c>
      <c r="E535" t="s">
        <v>1721</v>
      </c>
      <c r="F535" t="s">
        <v>1722</v>
      </c>
      <c r="G535" t="s">
        <v>515</v>
      </c>
      <c r="H535" t="s">
        <v>280</v>
      </c>
      <c r="I535">
        <v>47905</v>
      </c>
      <c r="J535">
        <v>402</v>
      </c>
      <c r="K535" s="1">
        <v>43915</v>
      </c>
      <c r="L535" t="s">
        <v>162</v>
      </c>
      <c r="M535">
        <v>2</v>
      </c>
      <c r="N535" t="s">
        <v>163</v>
      </c>
      <c r="O535">
        <v>3</v>
      </c>
      <c r="P535">
        <v>399</v>
      </c>
      <c r="Q535" t="s">
        <v>105</v>
      </c>
      <c r="R535" t="s">
        <v>106</v>
      </c>
      <c r="S535">
        <f t="shared" si="32"/>
        <v>798</v>
      </c>
      <c r="T535">
        <f t="shared" si="33"/>
        <v>25</v>
      </c>
      <c r="U535" t="str">
        <f t="shared" si="34"/>
        <v>Mar</v>
      </c>
      <c r="V535">
        <f t="shared" si="35"/>
        <v>2020</v>
      </c>
    </row>
    <row r="536" spans="1:22" x14ac:dyDescent="0.25">
      <c r="A536">
        <v>354</v>
      </c>
      <c r="B536" t="s">
        <v>1718</v>
      </c>
      <c r="C536" t="s">
        <v>1719</v>
      </c>
      <c r="D536" t="s">
        <v>1720</v>
      </c>
      <c r="E536" t="s">
        <v>1721</v>
      </c>
      <c r="F536" t="s">
        <v>1722</v>
      </c>
      <c r="G536" t="s">
        <v>515</v>
      </c>
      <c r="H536" t="s">
        <v>280</v>
      </c>
      <c r="I536">
        <v>47905</v>
      </c>
      <c r="J536">
        <v>887</v>
      </c>
      <c r="K536" s="1">
        <v>44021</v>
      </c>
      <c r="L536" t="s">
        <v>576</v>
      </c>
      <c r="M536">
        <v>4</v>
      </c>
      <c r="N536" t="s">
        <v>577</v>
      </c>
      <c r="O536">
        <v>4</v>
      </c>
      <c r="P536">
        <v>14.99</v>
      </c>
      <c r="Q536" t="s">
        <v>64</v>
      </c>
      <c r="R536" t="s">
        <v>65</v>
      </c>
      <c r="S536">
        <f t="shared" si="32"/>
        <v>59.96</v>
      </c>
      <c r="T536">
        <f t="shared" si="33"/>
        <v>9</v>
      </c>
      <c r="U536" t="str">
        <f t="shared" si="34"/>
        <v>Jul</v>
      </c>
      <c r="V536">
        <f t="shared" si="35"/>
        <v>2020</v>
      </c>
    </row>
    <row r="537" spans="1:22" x14ac:dyDescent="0.25">
      <c r="A537">
        <v>355</v>
      </c>
      <c r="B537" t="s">
        <v>1723</v>
      </c>
      <c r="C537" t="s">
        <v>1724</v>
      </c>
      <c r="D537" t="s">
        <v>1725</v>
      </c>
      <c r="E537" t="s">
        <v>1726</v>
      </c>
      <c r="F537" t="s">
        <v>1727</v>
      </c>
      <c r="G537" t="s">
        <v>23</v>
      </c>
      <c r="H537" t="s">
        <v>24</v>
      </c>
      <c r="I537">
        <v>20226</v>
      </c>
      <c r="J537">
        <v>519</v>
      </c>
      <c r="K537" s="1">
        <v>43941</v>
      </c>
      <c r="L537" t="s">
        <v>979</v>
      </c>
      <c r="M537">
        <v>3</v>
      </c>
      <c r="N537" t="s">
        <v>980</v>
      </c>
      <c r="O537">
        <v>4</v>
      </c>
      <c r="P537">
        <v>19.989999999999998</v>
      </c>
      <c r="Q537" t="s">
        <v>64</v>
      </c>
      <c r="R537" t="s">
        <v>65</v>
      </c>
      <c r="S537">
        <f t="shared" si="32"/>
        <v>59.97</v>
      </c>
      <c r="T537">
        <f t="shared" si="33"/>
        <v>20</v>
      </c>
      <c r="U537" t="str">
        <f t="shared" si="34"/>
        <v>Apr</v>
      </c>
      <c r="V537">
        <f t="shared" si="35"/>
        <v>2020</v>
      </c>
    </row>
    <row r="538" spans="1:22" x14ac:dyDescent="0.25">
      <c r="A538">
        <v>356</v>
      </c>
      <c r="B538" t="s">
        <v>1728</v>
      </c>
      <c r="C538" t="s">
        <v>1729</v>
      </c>
      <c r="D538" t="s">
        <v>1730</v>
      </c>
      <c r="E538" t="s">
        <v>1731</v>
      </c>
      <c r="F538" t="s">
        <v>1732</v>
      </c>
      <c r="G538" t="s">
        <v>1385</v>
      </c>
      <c r="H538" t="s">
        <v>72</v>
      </c>
      <c r="I538">
        <v>94286</v>
      </c>
      <c r="J538">
        <v>414</v>
      </c>
      <c r="K538" s="1">
        <v>43918</v>
      </c>
      <c r="L538" t="s">
        <v>142</v>
      </c>
      <c r="M538">
        <v>5</v>
      </c>
      <c r="N538" t="s">
        <v>143</v>
      </c>
      <c r="O538">
        <v>3</v>
      </c>
      <c r="P538">
        <v>250</v>
      </c>
      <c r="Q538" t="s">
        <v>105</v>
      </c>
      <c r="R538" t="s">
        <v>106</v>
      </c>
      <c r="S538">
        <f t="shared" si="32"/>
        <v>1250</v>
      </c>
      <c r="T538">
        <f t="shared" si="33"/>
        <v>28</v>
      </c>
      <c r="U538" t="str">
        <f t="shared" si="34"/>
        <v>Mar</v>
      </c>
      <c r="V538">
        <f t="shared" si="35"/>
        <v>2020</v>
      </c>
    </row>
    <row r="539" spans="1:22" x14ac:dyDescent="0.25">
      <c r="A539">
        <v>356</v>
      </c>
      <c r="B539" t="s">
        <v>1728</v>
      </c>
      <c r="C539" t="s">
        <v>1729</v>
      </c>
      <c r="D539" t="s">
        <v>1730</v>
      </c>
      <c r="E539" t="s">
        <v>1731</v>
      </c>
      <c r="F539" t="s">
        <v>1732</v>
      </c>
      <c r="G539" t="s">
        <v>1385</v>
      </c>
      <c r="H539" t="s">
        <v>72</v>
      </c>
      <c r="I539">
        <v>94286</v>
      </c>
      <c r="J539">
        <v>1092</v>
      </c>
      <c r="K539" s="1">
        <v>44067</v>
      </c>
      <c r="L539" t="s">
        <v>310</v>
      </c>
      <c r="M539">
        <v>3</v>
      </c>
      <c r="N539" t="s">
        <v>311</v>
      </c>
      <c r="O539">
        <v>5</v>
      </c>
      <c r="P539">
        <v>189</v>
      </c>
      <c r="Q539" t="s">
        <v>195</v>
      </c>
      <c r="R539" t="s">
        <v>196</v>
      </c>
      <c r="S539">
        <f t="shared" si="32"/>
        <v>567</v>
      </c>
      <c r="T539">
        <f t="shared" si="33"/>
        <v>24</v>
      </c>
      <c r="U539" t="str">
        <f t="shared" si="34"/>
        <v>Aug</v>
      </c>
      <c r="V539">
        <f t="shared" si="35"/>
        <v>2020</v>
      </c>
    </row>
    <row r="540" spans="1:22" x14ac:dyDescent="0.25">
      <c r="A540">
        <v>356</v>
      </c>
      <c r="B540" t="s">
        <v>1728</v>
      </c>
      <c r="C540" t="s">
        <v>1729</v>
      </c>
      <c r="D540" t="s">
        <v>1730</v>
      </c>
      <c r="E540" t="s">
        <v>1731</v>
      </c>
      <c r="F540" t="s">
        <v>1732</v>
      </c>
      <c r="G540" t="s">
        <v>1385</v>
      </c>
      <c r="H540" t="s">
        <v>72</v>
      </c>
      <c r="I540">
        <v>94286</v>
      </c>
      <c r="J540">
        <v>1588</v>
      </c>
      <c r="K540" s="1">
        <v>44173</v>
      </c>
      <c r="L540" t="s">
        <v>243</v>
      </c>
      <c r="M540">
        <v>1</v>
      </c>
      <c r="N540" t="s">
        <v>244</v>
      </c>
      <c r="O540">
        <v>2</v>
      </c>
      <c r="P540">
        <v>69</v>
      </c>
      <c r="Q540" t="s">
        <v>77</v>
      </c>
      <c r="R540" t="s">
        <v>78</v>
      </c>
      <c r="S540">
        <f t="shared" si="32"/>
        <v>69</v>
      </c>
      <c r="T540">
        <f t="shared" si="33"/>
        <v>8</v>
      </c>
      <c r="U540" t="str">
        <f t="shared" si="34"/>
        <v>Dec</v>
      </c>
      <c r="V540">
        <f t="shared" si="35"/>
        <v>2020</v>
      </c>
    </row>
    <row r="541" spans="1:22" x14ac:dyDescent="0.25">
      <c r="A541">
        <v>356</v>
      </c>
      <c r="B541" t="s">
        <v>1728</v>
      </c>
      <c r="C541" t="s">
        <v>1729</v>
      </c>
      <c r="D541" t="s">
        <v>1730</v>
      </c>
      <c r="E541" t="s">
        <v>1731</v>
      </c>
      <c r="F541" t="s">
        <v>1732</v>
      </c>
      <c r="G541" t="s">
        <v>1385</v>
      </c>
      <c r="H541" t="s">
        <v>72</v>
      </c>
      <c r="I541">
        <v>94286</v>
      </c>
      <c r="J541">
        <v>2409</v>
      </c>
      <c r="K541" s="1">
        <v>44350</v>
      </c>
      <c r="L541" t="s">
        <v>112</v>
      </c>
      <c r="M541">
        <v>5</v>
      </c>
      <c r="N541" t="s">
        <v>113</v>
      </c>
      <c r="O541">
        <v>1</v>
      </c>
      <c r="P541">
        <v>11.99</v>
      </c>
      <c r="Q541" t="s">
        <v>31</v>
      </c>
      <c r="R541" t="s">
        <v>32</v>
      </c>
      <c r="S541">
        <f t="shared" si="32"/>
        <v>59.95</v>
      </c>
      <c r="T541">
        <f t="shared" si="33"/>
        <v>3</v>
      </c>
      <c r="U541" t="str">
        <f t="shared" si="34"/>
        <v>Jun</v>
      </c>
      <c r="V541">
        <f t="shared" si="35"/>
        <v>2021</v>
      </c>
    </row>
    <row r="542" spans="1:22" x14ac:dyDescent="0.25">
      <c r="A542">
        <v>357</v>
      </c>
      <c r="B542" t="s">
        <v>1733</v>
      </c>
      <c r="C542" t="s">
        <v>1734</v>
      </c>
      <c r="D542" t="s">
        <v>1735</v>
      </c>
      <c r="E542" t="s">
        <v>1736</v>
      </c>
      <c r="F542" t="s">
        <v>1737</v>
      </c>
      <c r="G542" t="s">
        <v>1738</v>
      </c>
      <c r="H542" t="s">
        <v>48</v>
      </c>
      <c r="I542">
        <v>31296</v>
      </c>
      <c r="J542">
        <v>1334</v>
      </c>
      <c r="K542" s="1">
        <v>44116</v>
      </c>
      <c r="L542" t="s">
        <v>103</v>
      </c>
      <c r="M542">
        <v>3</v>
      </c>
      <c r="N542" t="s">
        <v>104</v>
      </c>
      <c r="O542">
        <v>3</v>
      </c>
      <c r="P542">
        <v>455</v>
      </c>
      <c r="Q542" t="s">
        <v>105</v>
      </c>
      <c r="R542" t="s">
        <v>106</v>
      </c>
      <c r="S542">
        <f t="shared" si="32"/>
        <v>1365</v>
      </c>
      <c r="T542">
        <f t="shared" si="33"/>
        <v>12</v>
      </c>
      <c r="U542" t="str">
        <f t="shared" si="34"/>
        <v>Oct</v>
      </c>
      <c r="V542">
        <f t="shared" si="35"/>
        <v>2020</v>
      </c>
    </row>
    <row r="543" spans="1:22" x14ac:dyDescent="0.25">
      <c r="A543">
        <v>358</v>
      </c>
      <c r="B543" t="s">
        <v>1739</v>
      </c>
      <c r="C543" t="s">
        <v>1740</v>
      </c>
      <c r="D543" t="s">
        <v>1741</v>
      </c>
      <c r="E543" t="s">
        <v>1742</v>
      </c>
      <c r="F543" t="s">
        <v>1743</v>
      </c>
      <c r="G543" t="s">
        <v>302</v>
      </c>
      <c r="H543" t="s">
        <v>303</v>
      </c>
      <c r="I543">
        <v>43204</v>
      </c>
      <c r="J543">
        <v>300</v>
      </c>
      <c r="K543" s="1">
        <v>43891</v>
      </c>
      <c r="L543" t="s">
        <v>213</v>
      </c>
      <c r="M543">
        <v>2</v>
      </c>
      <c r="N543" t="s">
        <v>214</v>
      </c>
      <c r="O543">
        <v>5</v>
      </c>
      <c r="P543">
        <v>189</v>
      </c>
      <c r="Q543" t="s">
        <v>195</v>
      </c>
      <c r="R543" t="s">
        <v>196</v>
      </c>
      <c r="S543">
        <f t="shared" si="32"/>
        <v>378</v>
      </c>
      <c r="T543">
        <f t="shared" si="33"/>
        <v>1</v>
      </c>
      <c r="U543" t="str">
        <f t="shared" si="34"/>
        <v>Mar</v>
      </c>
      <c r="V543">
        <f t="shared" si="35"/>
        <v>2020</v>
      </c>
    </row>
    <row r="544" spans="1:22" x14ac:dyDescent="0.25">
      <c r="A544">
        <v>358</v>
      </c>
      <c r="B544" t="s">
        <v>1739</v>
      </c>
      <c r="C544" t="s">
        <v>1740</v>
      </c>
      <c r="D544" t="s">
        <v>1741</v>
      </c>
      <c r="E544" t="s">
        <v>1742</v>
      </c>
      <c r="F544" t="s">
        <v>1743</v>
      </c>
      <c r="G544" t="s">
        <v>302</v>
      </c>
      <c r="H544" t="s">
        <v>303</v>
      </c>
      <c r="I544">
        <v>43204</v>
      </c>
      <c r="J544">
        <v>1853</v>
      </c>
      <c r="K544" s="1">
        <v>44228</v>
      </c>
      <c r="L544" t="s">
        <v>928</v>
      </c>
      <c r="M544">
        <v>3</v>
      </c>
      <c r="N544" t="s">
        <v>929</v>
      </c>
      <c r="O544">
        <v>2</v>
      </c>
      <c r="P544">
        <v>89</v>
      </c>
      <c r="Q544" t="s">
        <v>77</v>
      </c>
      <c r="R544" t="s">
        <v>78</v>
      </c>
      <c r="S544">
        <f t="shared" si="32"/>
        <v>267</v>
      </c>
      <c r="T544">
        <f t="shared" si="33"/>
        <v>1</v>
      </c>
      <c r="U544" t="str">
        <f t="shared" si="34"/>
        <v>Feb</v>
      </c>
      <c r="V544">
        <f t="shared" si="35"/>
        <v>2021</v>
      </c>
    </row>
    <row r="545" spans="1:22" x14ac:dyDescent="0.25">
      <c r="A545">
        <v>358</v>
      </c>
      <c r="B545" t="s">
        <v>1739</v>
      </c>
      <c r="C545" t="s">
        <v>1740</v>
      </c>
      <c r="D545" t="s">
        <v>1741</v>
      </c>
      <c r="E545" t="s">
        <v>1742</v>
      </c>
      <c r="F545" t="s">
        <v>1743</v>
      </c>
      <c r="G545" t="s">
        <v>302</v>
      </c>
      <c r="H545" t="s">
        <v>303</v>
      </c>
      <c r="I545">
        <v>43204</v>
      </c>
      <c r="J545">
        <v>2906</v>
      </c>
      <c r="K545" s="1">
        <v>44456</v>
      </c>
      <c r="L545" t="s">
        <v>312</v>
      </c>
      <c r="M545">
        <v>3</v>
      </c>
      <c r="N545" t="s">
        <v>313</v>
      </c>
      <c r="O545">
        <v>6</v>
      </c>
      <c r="P545">
        <v>899</v>
      </c>
      <c r="Q545" t="s">
        <v>51</v>
      </c>
      <c r="R545" t="s">
        <v>52</v>
      </c>
      <c r="S545">
        <f t="shared" si="32"/>
        <v>2697</v>
      </c>
      <c r="T545">
        <f t="shared" si="33"/>
        <v>17</v>
      </c>
      <c r="U545" t="str">
        <f t="shared" si="34"/>
        <v>Sep</v>
      </c>
      <c r="V545">
        <f t="shared" si="35"/>
        <v>2021</v>
      </c>
    </row>
    <row r="546" spans="1:22" x14ac:dyDescent="0.25">
      <c r="A546">
        <v>358</v>
      </c>
      <c r="B546" t="s">
        <v>1739</v>
      </c>
      <c r="C546" t="s">
        <v>1740</v>
      </c>
      <c r="D546" t="s">
        <v>1741</v>
      </c>
      <c r="E546" t="s">
        <v>1742</v>
      </c>
      <c r="F546" t="s">
        <v>1743</v>
      </c>
      <c r="G546" t="s">
        <v>302</v>
      </c>
      <c r="H546" t="s">
        <v>303</v>
      </c>
      <c r="I546">
        <v>43204</v>
      </c>
      <c r="J546">
        <v>3263</v>
      </c>
      <c r="K546" s="1">
        <v>44543</v>
      </c>
      <c r="L546" t="s">
        <v>40</v>
      </c>
      <c r="M546">
        <v>1</v>
      </c>
      <c r="N546" t="s">
        <v>41</v>
      </c>
      <c r="O546">
        <v>7</v>
      </c>
      <c r="P546">
        <v>27.5</v>
      </c>
      <c r="Q546" t="s">
        <v>27</v>
      </c>
      <c r="R546" t="s">
        <v>28</v>
      </c>
      <c r="S546">
        <f t="shared" si="32"/>
        <v>27.5</v>
      </c>
      <c r="T546">
        <f t="shared" si="33"/>
        <v>13</v>
      </c>
      <c r="U546" t="str">
        <f t="shared" si="34"/>
        <v>Dec</v>
      </c>
      <c r="V546">
        <f t="shared" si="35"/>
        <v>2021</v>
      </c>
    </row>
    <row r="547" spans="1:22" x14ac:dyDescent="0.25">
      <c r="A547">
        <v>359</v>
      </c>
      <c r="B547" t="s">
        <v>1744</v>
      </c>
      <c r="C547" t="s">
        <v>1745</v>
      </c>
      <c r="D547" t="s">
        <v>1746</v>
      </c>
      <c r="E547" t="s">
        <v>1747</v>
      </c>
      <c r="F547" t="s">
        <v>1748</v>
      </c>
      <c r="G547" t="s">
        <v>1749</v>
      </c>
      <c r="H547" t="s">
        <v>392</v>
      </c>
      <c r="I547">
        <v>72905</v>
      </c>
      <c r="J547">
        <v>1124</v>
      </c>
      <c r="K547" s="1">
        <v>44075</v>
      </c>
      <c r="L547" t="s">
        <v>522</v>
      </c>
      <c r="M547">
        <v>4</v>
      </c>
      <c r="N547" t="s">
        <v>523</v>
      </c>
      <c r="O547">
        <v>1</v>
      </c>
      <c r="P547">
        <v>8.99</v>
      </c>
      <c r="Q547" t="s">
        <v>31</v>
      </c>
      <c r="R547" t="s">
        <v>32</v>
      </c>
      <c r="S547">
        <f t="shared" si="32"/>
        <v>35.96</v>
      </c>
      <c r="T547">
        <f t="shared" si="33"/>
        <v>1</v>
      </c>
      <c r="U547" t="str">
        <f t="shared" si="34"/>
        <v>Sep</v>
      </c>
      <c r="V547">
        <f t="shared" si="35"/>
        <v>2020</v>
      </c>
    </row>
    <row r="548" spans="1:22" x14ac:dyDescent="0.25">
      <c r="A548">
        <v>360</v>
      </c>
      <c r="B548" t="s">
        <v>1750</v>
      </c>
      <c r="C548" t="s">
        <v>1751</v>
      </c>
      <c r="D548" t="s">
        <v>1752</v>
      </c>
      <c r="E548" t="s">
        <v>1753</v>
      </c>
      <c r="F548" t="s">
        <v>1754</v>
      </c>
      <c r="G548" t="s">
        <v>1755</v>
      </c>
      <c r="H548" t="s">
        <v>150</v>
      </c>
      <c r="I548">
        <v>33064</v>
      </c>
      <c r="J548">
        <v>1059</v>
      </c>
      <c r="K548" s="1">
        <v>44059</v>
      </c>
      <c r="L548" t="s">
        <v>871</v>
      </c>
      <c r="M548">
        <v>1</v>
      </c>
      <c r="N548" t="s">
        <v>872</v>
      </c>
      <c r="O548">
        <v>4</v>
      </c>
      <c r="P548">
        <v>19.5</v>
      </c>
      <c r="Q548" t="s">
        <v>64</v>
      </c>
      <c r="R548" t="s">
        <v>65</v>
      </c>
      <c r="S548">
        <f t="shared" si="32"/>
        <v>19.5</v>
      </c>
      <c r="T548">
        <f t="shared" si="33"/>
        <v>16</v>
      </c>
      <c r="U548" t="str">
        <f t="shared" si="34"/>
        <v>Aug</v>
      </c>
      <c r="V548">
        <f t="shared" si="35"/>
        <v>2020</v>
      </c>
    </row>
    <row r="549" spans="1:22" x14ac:dyDescent="0.25">
      <c r="A549">
        <v>360</v>
      </c>
      <c r="B549" t="s">
        <v>1750</v>
      </c>
      <c r="C549" t="s">
        <v>1751</v>
      </c>
      <c r="D549" t="s">
        <v>1752</v>
      </c>
      <c r="E549" t="s">
        <v>1753</v>
      </c>
      <c r="F549" t="s">
        <v>1754</v>
      </c>
      <c r="G549" t="s">
        <v>1755</v>
      </c>
      <c r="H549" t="s">
        <v>150</v>
      </c>
      <c r="I549">
        <v>33064</v>
      </c>
      <c r="J549">
        <v>2198</v>
      </c>
      <c r="K549" s="1">
        <v>44304</v>
      </c>
      <c r="L549" t="s">
        <v>86</v>
      </c>
      <c r="M549">
        <v>5</v>
      </c>
      <c r="N549" t="s">
        <v>87</v>
      </c>
      <c r="O549">
        <v>4</v>
      </c>
      <c r="P549">
        <v>23.99</v>
      </c>
      <c r="Q549" t="s">
        <v>64</v>
      </c>
      <c r="R549" t="s">
        <v>65</v>
      </c>
      <c r="S549">
        <f t="shared" si="32"/>
        <v>119.94999999999999</v>
      </c>
      <c r="T549">
        <f t="shared" si="33"/>
        <v>18</v>
      </c>
      <c r="U549" t="str">
        <f t="shared" si="34"/>
        <v>Apr</v>
      </c>
      <c r="V549">
        <f t="shared" si="35"/>
        <v>2021</v>
      </c>
    </row>
    <row r="550" spans="1:22" x14ac:dyDescent="0.25">
      <c r="A550">
        <v>361</v>
      </c>
      <c r="B550" t="s">
        <v>1756</v>
      </c>
      <c r="C550" t="s">
        <v>1757</v>
      </c>
      <c r="D550" t="s">
        <v>1758</v>
      </c>
      <c r="E550" t="s">
        <v>1759</v>
      </c>
      <c r="F550" t="s">
        <v>1760</v>
      </c>
      <c r="G550" t="s">
        <v>905</v>
      </c>
      <c r="H550" t="s">
        <v>483</v>
      </c>
      <c r="I550">
        <v>55417</v>
      </c>
      <c r="J550">
        <v>837</v>
      </c>
      <c r="K550" s="1">
        <v>44010</v>
      </c>
      <c r="L550" t="s">
        <v>522</v>
      </c>
      <c r="M550">
        <v>3</v>
      </c>
      <c r="N550" t="s">
        <v>523</v>
      </c>
      <c r="O550">
        <v>1</v>
      </c>
      <c r="P550">
        <v>8.99</v>
      </c>
      <c r="Q550" t="s">
        <v>31</v>
      </c>
      <c r="R550" t="s">
        <v>32</v>
      </c>
      <c r="S550">
        <f t="shared" si="32"/>
        <v>26.97</v>
      </c>
      <c r="T550">
        <f t="shared" si="33"/>
        <v>28</v>
      </c>
      <c r="U550" t="str">
        <f t="shared" si="34"/>
        <v>Jun</v>
      </c>
      <c r="V550">
        <f t="shared" si="35"/>
        <v>2020</v>
      </c>
    </row>
    <row r="551" spans="1:22" x14ac:dyDescent="0.25">
      <c r="A551">
        <v>361</v>
      </c>
      <c r="B551" t="s">
        <v>1756</v>
      </c>
      <c r="C551" t="s">
        <v>1757</v>
      </c>
      <c r="D551" t="s">
        <v>1758</v>
      </c>
      <c r="E551" t="s">
        <v>1759</v>
      </c>
      <c r="F551" t="s">
        <v>1760</v>
      </c>
      <c r="G551" t="s">
        <v>905</v>
      </c>
      <c r="H551" t="s">
        <v>483</v>
      </c>
      <c r="I551">
        <v>55417</v>
      </c>
      <c r="J551">
        <v>1872</v>
      </c>
      <c r="K551" s="1">
        <v>44233</v>
      </c>
      <c r="L551" t="s">
        <v>25</v>
      </c>
      <c r="M551">
        <v>2</v>
      </c>
      <c r="N551" t="s">
        <v>26</v>
      </c>
      <c r="O551">
        <v>7</v>
      </c>
      <c r="P551">
        <v>29.99</v>
      </c>
      <c r="Q551" t="s">
        <v>27</v>
      </c>
      <c r="R551" t="s">
        <v>28</v>
      </c>
      <c r="S551">
        <f t="shared" si="32"/>
        <v>59.98</v>
      </c>
      <c r="T551">
        <f t="shared" si="33"/>
        <v>6</v>
      </c>
      <c r="U551" t="str">
        <f t="shared" si="34"/>
        <v>Feb</v>
      </c>
      <c r="V551">
        <f t="shared" si="35"/>
        <v>2021</v>
      </c>
    </row>
    <row r="552" spans="1:22" x14ac:dyDescent="0.25">
      <c r="A552">
        <v>362</v>
      </c>
      <c r="B552" t="s">
        <v>1761</v>
      </c>
      <c r="C552" t="s">
        <v>1762</v>
      </c>
      <c r="D552" t="s">
        <v>1763</v>
      </c>
      <c r="E552" t="s">
        <v>1764</v>
      </c>
      <c r="F552" t="s">
        <v>1765</v>
      </c>
      <c r="G552" t="s">
        <v>1541</v>
      </c>
      <c r="H552" t="s">
        <v>181</v>
      </c>
      <c r="I552">
        <v>7522</v>
      </c>
      <c r="J552">
        <v>1299</v>
      </c>
      <c r="K552" s="1">
        <v>44109</v>
      </c>
      <c r="L552" t="s">
        <v>162</v>
      </c>
      <c r="M552">
        <v>4</v>
      </c>
      <c r="N552" t="s">
        <v>163</v>
      </c>
      <c r="O552">
        <v>3</v>
      </c>
      <c r="P552">
        <v>399</v>
      </c>
      <c r="Q552" t="s">
        <v>105</v>
      </c>
      <c r="R552" t="s">
        <v>106</v>
      </c>
      <c r="S552">
        <f t="shared" si="32"/>
        <v>1596</v>
      </c>
      <c r="T552">
        <f t="shared" si="33"/>
        <v>5</v>
      </c>
      <c r="U552" t="str">
        <f t="shared" si="34"/>
        <v>Oct</v>
      </c>
      <c r="V552">
        <f t="shared" si="35"/>
        <v>2020</v>
      </c>
    </row>
    <row r="553" spans="1:22" x14ac:dyDescent="0.25">
      <c r="A553">
        <v>363</v>
      </c>
      <c r="B553" t="s">
        <v>1766</v>
      </c>
      <c r="C553" t="s">
        <v>1767</v>
      </c>
      <c r="D553" t="s">
        <v>1768</v>
      </c>
      <c r="E553" t="s">
        <v>1769</v>
      </c>
      <c r="F553" t="s">
        <v>1770</v>
      </c>
      <c r="G553" t="s">
        <v>609</v>
      </c>
      <c r="H553" t="s">
        <v>72</v>
      </c>
      <c r="I553">
        <v>90050</v>
      </c>
      <c r="J553">
        <v>294</v>
      </c>
      <c r="K553" s="1">
        <v>43890</v>
      </c>
      <c r="L553" t="s">
        <v>557</v>
      </c>
      <c r="M553">
        <v>1</v>
      </c>
      <c r="N553" t="s">
        <v>558</v>
      </c>
      <c r="O553">
        <v>4</v>
      </c>
      <c r="P553">
        <v>14.99</v>
      </c>
      <c r="Q553" t="s">
        <v>64</v>
      </c>
      <c r="R553" t="s">
        <v>65</v>
      </c>
      <c r="S553">
        <f t="shared" si="32"/>
        <v>14.99</v>
      </c>
      <c r="T553">
        <f t="shared" si="33"/>
        <v>29</v>
      </c>
      <c r="U553" t="str">
        <f t="shared" si="34"/>
        <v>Feb</v>
      </c>
      <c r="V553">
        <f t="shared" si="35"/>
        <v>2020</v>
      </c>
    </row>
    <row r="554" spans="1:22" x14ac:dyDescent="0.25">
      <c r="A554">
        <v>364</v>
      </c>
      <c r="B554" t="s">
        <v>1771</v>
      </c>
      <c r="C554" t="s">
        <v>1772</v>
      </c>
      <c r="D554" t="s">
        <v>1773</v>
      </c>
      <c r="E554" t="s">
        <v>1774</v>
      </c>
      <c r="F554" t="s">
        <v>1775</v>
      </c>
      <c r="G554" t="s">
        <v>1484</v>
      </c>
      <c r="H554" t="s">
        <v>212</v>
      </c>
      <c r="I554">
        <v>37205</v>
      </c>
      <c r="J554">
        <v>2597</v>
      </c>
      <c r="K554" s="1">
        <v>44385</v>
      </c>
      <c r="L554" t="s">
        <v>522</v>
      </c>
      <c r="M554">
        <v>2</v>
      </c>
      <c r="N554" t="s">
        <v>523</v>
      </c>
      <c r="O554">
        <v>1</v>
      </c>
      <c r="P554">
        <v>8.99</v>
      </c>
      <c r="Q554" t="s">
        <v>31</v>
      </c>
      <c r="R554" t="s">
        <v>32</v>
      </c>
      <c r="S554">
        <f t="shared" si="32"/>
        <v>17.98</v>
      </c>
      <c r="T554">
        <f t="shared" si="33"/>
        <v>8</v>
      </c>
      <c r="U554" t="str">
        <f t="shared" si="34"/>
        <v>Jul</v>
      </c>
      <c r="V554">
        <f t="shared" si="35"/>
        <v>2021</v>
      </c>
    </row>
    <row r="555" spans="1:22" x14ac:dyDescent="0.25">
      <c r="A555">
        <v>364</v>
      </c>
      <c r="B555" t="s">
        <v>1771</v>
      </c>
      <c r="C555" t="s">
        <v>1772</v>
      </c>
      <c r="D555" t="s">
        <v>1773</v>
      </c>
      <c r="E555" t="s">
        <v>1774</v>
      </c>
      <c r="F555" t="s">
        <v>1775</v>
      </c>
      <c r="G555" t="s">
        <v>1484</v>
      </c>
      <c r="H555" t="s">
        <v>212</v>
      </c>
      <c r="I555">
        <v>37205</v>
      </c>
      <c r="J555">
        <v>2679</v>
      </c>
      <c r="K555" s="1">
        <v>44403</v>
      </c>
      <c r="L555" t="s">
        <v>25</v>
      </c>
      <c r="M555">
        <v>4</v>
      </c>
      <c r="N555" t="s">
        <v>26</v>
      </c>
      <c r="O555">
        <v>7</v>
      </c>
      <c r="P555">
        <v>29.99</v>
      </c>
      <c r="Q555" t="s">
        <v>27</v>
      </c>
      <c r="R555" t="s">
        <v>28</v>
      </c>
      <c r="S555">
        <f t="shared" si="32"/>
        <v>119.96</v>
      </c>
      <c r="T555">
        <f t="shared" si="33"/>
        <v>26</v>
      </c>
      <c r="U555" t="str">
        <f t="shared" si="34"/>
        <v>Jul</v>
      </c>
      <c r="V555">
        <f t="shared" si="35"/>
        <v>2021</v>
      </c>
    </row>
    <row r="556" spans="1:22" x14ac:dyDescent="0.25">
      <c r="A556">
        <v>365</v>
      </c>
      <c r="B556" t="s">
        <v>1776</v>
      </c>
      <c r="C556" t="s">
        <v>1777</v>
      </c>
      <c r="D556" t="s">
        <v>1778</v>
      </c>
      <c r="E556" t="s">
        <v>1779</v>
      </c>
      <c r="F556" t="s">
        <v>1780</v>
      </c>
      <c r="G556" t="s">
        <v>1781</v>
      </c>
      <c r="H556" t="s">
        <v>72</v>
      </c>
      <c r="I556">
        <v>95219</v>
      </c>
      <c r="J556">
        <v>3298</v>
      </c>
      <c r="K556" s="1">
        <v>44552</v>
      </c>
      <c r="L556" t="s">
        <v>213</v>
      </c>
      <c r="M556">
        <v>5</v>
      </c>
      <c r="N556" t="s">
        <v>214</v>
      </c>
      <c r="O556">
        <v>5</v>
      </c>
      <c r="P556">
        <v>189</v>
      </c>
      <c r="Q556" t="s">
        <v>195</v>
      </c>
      <c r="R556" t="s">
        <v>196</v>
      </c>
      <c r="S556">
        <f t="shared" si="32"/>
        <v>945</v>
      </c>
      <c r="T556">
        <f t="shared" si="33"/>
        <v>22</v>
      </c>
      <c r="U556" t="str">
        <f t="shared" si="34"/>
        <v>Dec</v>
      </c>
      <c r="V556">
        <f t="shared" si="35"/>
        <v>2021</v>
      </c>
    </row>
    <row r="557" spans="1:22" x14ac:dyDescent="0.25">
      <c r="A557">
        <v>365</v>
      </c>
      <c r="B557" t="s">
        <v>1776</v>
      </c>
      <c r="C557" t="s">
        <v>1777</v>
      </c>
      <c r="D557" t="s">
        <v>1778</v>
      </c>
      <c r="E557" t="s">
        <v>1779</v>
      </c>
      <c r="F557" t="s">
        <v>1780</v>
      </c>
      <c r="G557" t="s">
        <v>1781</v>
      </c>
      <c r="H557" t="s">
        <v>72</v>
      </c>
      <c r="I557">
        <v>95219</v>
      </c>
      <c r="J557">
        <v>3307</v>
      </c>
      <c r="K557" s="1">
        <v>44555</v>
      </c>
      <c r="L557" t="s">
        <v>116</v>
      </c>
      <c r="M557">
        <v>1</v>
      </c>
      <c r="N557" t="s">
        <v>117</v>
      </c>
      <c r="O557">
        <v>2</v>
      </c>
      <c r="P557">
        <v>179</v>
      </c>
      <c r="Q557" t="s">
        <v>77</v>
      </c>
      <c r="R557" t="s">
        <v>78</v>
      </c>
      <c r="S557">
        <f t="shared" si="32"/>
        <v>179</v>
      </c>
      <c r="T557">
        <f t="shared" si="33"/>
        <v>25</v>
      </c>
      <c r="U557" t="str">
        <f t="shared" si="34"/>
        <v>Dec</v>
      </c>
      <c r="V557">
        <f t="shared" si="35"/>
        <v>2021</v>
      </c>
    </row>
    <row r="558" spans="1:22" x14ac:dyDescent="0.25">
      <c r="A558">
        <v>366</v>
      </c>
      <c r="B558" t="s">
        <v>1782</v>
      </c>
      <c r="C558" t="s">
        <v>1783</v>
      </c>
      <c r="D558" t="s">
        <v>1784</v>
      </c>
      <c r="E558" t="s">
        <v>1785</v>
      </c>
      <c r="F558" t="s">
        <v>1786</v>
      </c>
      <c r="G558" t="s">
        <v>302</v>
      </c>
      <c r="H558" t="s">
        <v>303</v>
      </c>
      <c r="I558">
        <v>43226</v>
      </c>
      <c r="J558">
        <v>60</v>
      </c>
      <c r="K558" s="1">
        <v>43842</v>
      </c>
      <c r="L558" t="s">
        <v>442</v>
      </c>
      <c r="M558">
        <v>3</v>
      </c>
      <c r="N558" t="s">
        <v>443</v>
      </c>
      <c r="O558">
        <v>5</v>
      </c>
      <c r="P558">
        <v>225</v>
      </c>
      <c r="Q558" t="s">
        <v>195</v>
      </c>
      <c r="R558" t="s">
        <v>196</v>
      </c>
      <c r="S558">
        <f t="shared" si="32"/>
        <v>675</v>
      </c>
      <c r="T558">
        <f t="shared" si="33"/>
        <v>12</v>
      </c>
      <c r="U558" t="str">
        <f t="shared" si="34"/>
        <v>Jan</v>
      </c>
      <c r="V558">
        <f t="shared" si="35"/>
        <v>2020</v>
      </c>
    </row>
    <row r="559" spans="1:22" x14ac:dyDescent="0.25">
      <c r="A559">
        <v>366</v>
      </c>
      <c r="B559" t="s">
        <v>1782</v>
      </c>
      <c r="C559" t="s">
        <v>1783</v>
      </c>
      <c r="D559" t="s">
        <v>1784</v>
      </c>
      <c r="E559" t="s">
        <v>1785</v>
      </c>
      <c r="F559" t="s">
        <v>1786</v>
      </c>
      <c r="G559" t="s">
        <v>302</v>
      </c>
      <c r="H559" t="s">
        <v>303</v>
      </c>
      <c r="I559">
        <v>43226</v>
      </c>
      <c r="J559">
        <v>2669</v>
      </c>
      <c r="K559" s="1">
        <v>44400</v>
      </c>
      <c r="L559" t="s">
        <v>320</v>
      </c>
      <c r="M559">
        <v>2</v>
      </c>
      <c r="N559" t="s">
        <v>321</v>
      </c>
      <c r="O559">
        <v>5</v>
      </c>
      <c r="P559">
        <v>214</v>
      </c>
      <c r="Q559" t="s">
        <v>195</v>
      </c>
      <c r="R559" t="s">
        <v>196</v>
      </c>
      <c r="S559">
        <f t="shared" si="32"/>
        <v>428</v>
      </c>
      <c r="T559">
        <f t="shared" si="33"/>
        <v>23</v>
      </c>
      <c r="U559" t="str">
        <f t="shared" si="34"/>
        <v>Jul</v>
      </c>
      <c r="V559">
        <f t="shared" si="35"/>
        <v>2021</v>
      </c>
    </row>
    <row r="560" spans="1:22" x14ac:dyDescent="0.25">
      <c r="A560">
        <v>367</v>
      </c>
      <c r="B560" t="s">
        <v>1787</v>
      </c>
      <c r="C560" t="s">
        <v>1788</v>
      </c>
      <c r="D560" t="s">
        <v>1789</v>
      </c>
      <c r="E560" t="s">
        <v>1790</v>
      </c>
      <c r="F560" t="s">
        <v>1791</v>
      </c>
      <c r="G560" t="s">
        <v>1649</v>
      </c>
      <c r="H560" t="s">
        <v>72</v>
      </c>
      <c r="I560">
        <v>93311</v>
      </c>
      <c r="J560">
        <v>1973</v>
      </c>
      <c r="K560" s="1">
        <v>44253</v>
      </c>
      <c r="L560" t="s">
        <v>142</v>
      </c>
      <c r="M560">
        <v>6</v>
      </c>
      <c r="N560" t="s">
        <v>143</v>
      </c>
      <c r="O560">
        <v>3</v>
      </c>
      <c r="P560">
        <v>250</v>
      </c>
      <c r="Q560" t="s">
        <v>105</v>
      </c>
      <c r="R560" t="s">
        <v>106</v>
      </c>
      <c r="S560">
        <f t="shared" si="32"/>
        <v>1500</v>
      </c>
      <c r="T560">
        <f t="shared" si="33"/>
        <v>26</v>
      </c>
      <c r="U560" t="str">
        <f t="shared" si="34"/>
        <v>Feb</v>
      </c>
      <c r="V560">
        <f t="shared" si="35"/>
        <v>2021</v>
      </c>
    </row>
    <row r="561" spans="1:22" x14ac:dyDescent="0.25">
      <c r="A561">
        <v>368</v>
      </c>
      <c r="B561" t="s">
        <v>1792</v>
      </c>
      <c r="C561" t="s">
        <v>1793</v>
      </c>
      <c r="D561" t="s">
        <v>1794</v>
      </c>
      <c r="E561" t="s">
        <v>1795</v>
      </c>
      <c r="F561" t="s">
        <v>1796</v>
      </c>
      <c r="G561" t="s">
        <v>1797</v>
      </c>
      <c r="H561" t="s">
        <v>203</v>
      </c>
      <c r="I561">
        <v>50362</v>
      </c>
      <c r="J561">
        <v>1531</v>
      </c>
      <c r="K561" s="1">
        <v>44159</v>
      </c>
      <c r="L561" t="s">
        <v>312</v>
      </c>
      <c r="M561">
        <v>2</v>
      </c>
      <c r="N561" t="s">
        <v>313</v>
      </c>
      <c r="O561">
        <v>6</v>
      </c>
      <c r="P561">
        <v>899</v>
      </c>
      <c r="Q561" t="s">
        <v>51</v>
      </c>
      <c r="R561" t="s">
        <v>52</v>
      </c>
      <c r="S561">
        <f t="shared" si="32"/>
        <v>1798</v>
      </c>
      <c r="T561">
        <f t="shared" si="33"/>
        <v>24</v>
      </c>
      <c r="U561" t="str">
        <f t="shared" si="34"/>
        <v>Nov</v>
      </c>
      <c r="V561">
        <f t="shared" si="35"/>
        <v>2020</v>
      </c>
    </row>
    <row r="562" spans="1:22" x14ac:dyDescent="0.25">
      <c r="A562">
        <v>368</v>
      </c>
      <c r="B562" t="s">
        <v>1792</v>
      </c>
      <c r="C562" t="s">
        <v>1793</v>
      </c>
      <c r="D562" t="s">
        <v>1794</v>
      </c>
      <c r="E562" t="s">
        <v>1795</v>
      </c>
      <c r="F562" t="s">
        <v>1796</v>
      </c>
      <c r="G562" t="s">
        <v>1797</v>
      </c>
      <c r="H562" t="s">
        <v>203</v>
      </c>
      <c r="I562">
        <v>50362</v>
      </c>
      <c r="J562">
        <v>1563</v>
      </c>
      <c r="K562" s="1">
        <v>44169</v>
      </c>
      <c r="L562" t="s">
        <v>654</v>
      </c>
      <c r="M562">
        <v>2</v>
      </c>
      <c r="N562" t="s">
        <v>655</v>
      </c>
      <c r="O562">
        <v>4</v>
      </c>
      <c r="P562">
        <v>16.989999999999998</v>
      </c>
      <c r="Q562" t="s">
        <v>64</v>
      </c>
      <c r="R562" t="s">
        <v>65</v>
      </c>
      <c r="S562">
        <f t="shared" si="32"/>
        <v>33.979999999999997</v>
      </c>
      <c r="T562">
        <f t="shared" si="33"/>
        <v>4</v>
      </c>
      <c r="U562" t="str">
        <f t="shared" si="34"/>
        <v>Dec</v>
      </c>
      <c r="V562">
        <f t="shared" si="35"/>
        <v>2020</v>
      </c>
    </row>
    <row r="563" spans="1:22" x14ac:dyDescent="0.25">
      <c r="A563">
        <v>368</v>
      </c>
      <c r="B563" t="s">
        <v>1792</v>
      </c>
      <c r="C563" t="s">
        <v>1793</v>
      </c>
      <c r="D563" t="s">
        <v>1794</v>
      </c>
      <c r="E563" t="s">
        <v>1795</v>
      </c>
      <c r="F563" t="s">
        <v>1796</v>
      </c>
      <c r="G563" t="s">
        <v>1797</v>
      </c>
      <c r="H563" t="s">
        <v>203</v>
      </c>
      <c r="I563">
        <v>50362</v>
      </c>
      <c r="J563">
        <v>2099</v>
      </c>
      <c r="K563" s="1">
        <v>44282</v>
      </c>
      <c r="L563" t="s">
        <v>338</v>
      </c>
      <c r="M563">
        <v>3</v>
      </c>
      <c r="N563" t="s">
        <v>339</v>
      </c>
      <c r="O563">
        <v>4</v>
      </c>
      <c r="P563">
        <v>24.95</v>
      </c>
      <c r="Q563" t="s">
        <v>64</v>
      </c>
      <c r="R563" t="s">
        <v>65</v>
      </c>
      <c r="S563">
        <f t="shared" si="32"/>
        <v>74.849999999999994</v>
      </c>
      <c r="T563">
        <f t="shared" si="33"/>
        <v>27</v>
      </c>
      <c r="U563" t="str">
        <f t="shared" si="34"/>
        <v>Mar</v>
      </c>
      <c r="V563">
        <f t="shared" si="35"/>
        <v>2021</v>
      </c>
    </row>
    <row r="564" spans="1:22" x14ac:dyDescent="0.25">
      <c r="A564">
        <v>370</v>
      </c>
      <c r="B564" t="s">
        <v>1798</v>
      </c>
      <c r="C564" t="s">
        <v>1799</v>
      </c>
      <c r="D564" t="s">
        <v>1800</v>
      </c>
      <c r="E564" t="s">
        <v>1801</v>
      </c>
      <c r="F564" t="s">
        <v>1802</v>
      </c>
      <c r="G564" t="s">
        <v>336</v>
      </c>
      <c r="H564" t="s">
        <v>730</v>
      </c>
      <c r="I564">
        <v>65805</v>
      </c>
      <c r="J564">
        <v>2476</v>
      </c>
      <c r="K564" s="1">
        <v>44362</v>
      </c>
      <c r="L564" t="s">
        <v>103</v>
      </c>
      <c r="M564">
        <v>3</v>
      </c>
      <c r="N564" t="s">
        <v>104</v>
      </c>
      <c r="O564">
        <v>3</v>
      </c>
      <c r="P564">
        <v>455</v>
      </c>
      <c r="Q564" t="s">
        <v>105</v>
      </c>
      <c r="R564" t="s">
        <v>106</v>
      </c>
      <c r="S564">
        <f t="shared" si="32"/>
        <v>1365</v>
      </c>
      <c r="T564">
        <f t="shared" si="33"/>
        <v>15</v>
      </c>
      <c r="U564" t="str">
        <f t="shared" si="34"/>
        <v>Jun</v>
      </c>
      <c r="V564">
        <f t="shared" si="35"/>
        <v>2021</v>
      </c>
    </row>
    <row r="565" spans="1:22" x14ac:dyDescent="0.25">
      <c r="A565">
        <v>371</v>
      </c>
      <c r="B565" t="s">
        <v>1803</v>
      </c>
      <c r="C565" t="s">
        <v>1804</v>
      </c>
      <c r="D565" t="s">
        <v>1805</v>
      </c>
      <c r="E565" t="s">
        <v>1806</v>
      </c>
      <c r="F565" t="s">
        <v>1807</v>
      </c>
      <c r="G565" t="s">
        <v>1021</v>
      </c>
      <c r="H565" t="s">
        <v>59</v>
      </c>
      <c r="I565">
        <v>79955</v>
      </c>
      <c r="J565">
        <v>49</v>
      </c>
      <c r="K565" s="1">
        <v>43839</v>
      </c>
      <c r="L565" t="s">
        <v>576</v>
      </c>
      <c r="M565">
        <v>5</v>
      </c>
      <c r="N565" t="s">
        <v>577</v>
      </c>
      <c r="O565">
        <v>4</v>
      </c>
      <c r="P565">
        <v>14.99</v>
      </c>
      <c r="Q565" t="s">
        <v>64</v>
      </c>
      <c r="R565" t="s">
        <v>65</v>
      </c>
      <c r="S565">
        <f t="shared" si="32"/>
        <v>74.95</v>
      </c>
      <c r="T565">
        <f t="shared" si="33"/>
        <v>9</v>
      </c>
      <c r="U565" t="str">
        <f t="shared" si="34"/>
        <v>Jan</v>
      </c>
      <c r="V565">
        <f t="shared" si="35"/>
        <v>2020</v>
      </c>
    </row>
    <row r="566" spans="1:22" x14ac:dyDescent="0.25">
      <c r="A566">
        <v>371</v>
      </c>
      <c r="B566" t="s">
        <v>1803</v>
      </c>
      <c r="C566" t="s">
        <v>1804</v>
      </c>
      <c r="D566" t="s">
        <v>1805</v>
      </c>
      <c r="E566" t="s">
        <v>1806</v>
      </c>
      <c r="F566" t="s">
        <v>1807</v>
      </c>
      <c r="G566" t="s">
        <v>1021</v>
      </c>
      <c r="H566" t="s">
        <v>59</v>
      </c>
      <c r="I566">
        <v>79955</v>
      </c>
      <c r="J566">
        <v>3147</v>
      </c>
      <c r="K566" s="1">
        <v>44518</v>
      </c>
      <c r="L566" t="s">
        <v>464</v>
      </c>
      <c r="M566">
        <v>3</v>
      </c>
      <c r="N566" t="s">
        <v>465</v>
      </c>
      <c r="O566">
        <v>5</v>
      </c>
      <c r="P566">
        <v>189</v>
      </c>
      <c r="Q566" t="s">
        <v>195</v>
      </c>
      <c r="R566" t="s">
        <v>196</v>
      </c>
      <c r="S566">
        <f t="shared" si="32"/>
        <v>567</v>
      </c>
      <c r="T566">
        <f t="shared" si="33"/>
        <v>18</v>
      </c>
      <c r="U566" t="str">
        <f t="shared" si="34"/>
        <v>Nov</v>
      </c>
      <c r="V566">
        <f t="shared" si="35"/>
        <v>2021</v>
      </c>
    </row>
    <row r="567" spans="1:22" x14ac:dyDescent="0.25">
      <c r="A567">
        <v>372</v>
      </c>
      <c r="B567" t="s">
        <v>1808</v>
      </c>
      <c r="C567" t="s">
        <v>1809</v>
      </c>
      <c r="D567" t="s">
        <v>1810</v>
      </c>
      <c r="E567" t="s">
        <v>1811</v>
      </c>
      <c r="F567" t="s">
        <v>1812</v>
      </c>
      <c r="G567" t="s">
        <v>1675</v>
      </c>
      <c r="H567" t="s">
        <v>72</v>
      </c>
      <c r="I567">
        <v>94611</v>
      </c>
      <c r="J567">
        <v>379</v>
      </c>
      <c r="K567" s="1">
        <v>43910</v>
      </c>
      <c r="L567" t="s">
        <v>266</v>
      </c>
      <c r="M567">
        <v>3</v>
      </c>
      <c r="N567" t="s">
        <v>267</v>
      </c>
      <c r="O567">
        <v>4</v>
      </c>
      <c r="P567">
        <v>14.99</v>
      </c>
      <c r="Q567" t="s">
        <v>64</v>
      </c>
      <c r="R567" t="s">
        <v>65</v>
      </c>
      <c r="S567">
        <f t="shared" si="32"/>
        <v>44.97</v>
      </c>
      <c r="T567">
        <f t="shared" si="33"/>
        <v>20</v>
      </c>
      <c r="U567" t="str">
        <f t="shared" si="34"/>
        <v>Mar</v>
      </c>
      <c r="V567">
        <f t="shared" si="35"/>
        <v>2020</v>
      </c>
    </row>
    <row r="568" spans="1:22" x14ac:dyDescent="0.25">
      <c r="A568">
        <v>372</v>
      </c>
      <c r="B568" t="s">
        <v>1808</v>
      </c>
      <c r="C568" t="s">
        <v>1809</v>
      </c>
      <c r="D568" t="s">
        <v>1810</v>
      </c>
      <c r="E568" t="s">
        <v>1811</v>
      </c>
      <c r="F568" t="s">
        <v>1812</v>
      </c>
      <c r="G568" t="s">
        <v>1675</v>
      </c>
      <c r="H568" t="s">
        <v>72</v>
      </c>
      <c r="I568">
        <v>94611</v>
      </c>
      <c r="J568">
        <v>550</v>
      </c>
      <c r="K568" s="1">
        <v>43950</v>
      </c>
      <c r="L568" t="s">
        <v>843</v>
      </c>
      <c r="M568">
        <v>3</v>
      </c>
      <c r="N568" t="s">
        <v>844</v>
      </c>
      <c r="O568">
        <v>7</v>
      </c>
      <c r="P568">
        <v>49</v>
      </c>
      <c r="Q568" t="s">
        <v>27</v>
      </c>
      <c r="R568" t="s">
        <v>28</v>
      </c>
      <c r="S568">
        <f t="shared" si="32"/>
        <v>147</v>
      </c>
      <c r="T568">
        <f t="shared" si="33"/>
        <v>29</v>
      </c>
      <c r="U568" t="str">
        <f t="shared" si="34"/>
        <v>Apr</v>
      </c>
      <c r="V568">
        <f t="shared" si="35"/>
        <v>2020</v>
      </c>
    </row>
    <row r="569" spans="1:22" x14ac:dyDescent="0.25">
      <c r="A569">
        <v>372</v>
      </c>
      <c r="B569" t="s">
        <v>1808</v>
      </c>
      <c r="C569" t="s">
        <v>1809</v>
      </c>
      <c r="D569" t="s">
        <v>1810</v>
      </c>
      <c r="E569" t="s">
        <v>1811</v>
      </c>
      <c r="F569" t="s">
        <v>1812</v>
      </c>
      <c r="G569" t="s">
        <v>1675</v>
      </c>
      <c r="H569" t="s">
        <v>72</v>
      </c>
      <c r="I569">
        <v>94611</v>
      </c>
      <c r="J569">
        <v>2921</v>
      </c>
      <c r="K569" s="1">
        <v>44460</v>
      </c>
      <c r="L569" t="s">
        <v>164</v>
      </c>
      <c r="M569">
        <v>6</v>
      </c>
      <c r="N569" t="s">
        <v>165</v>
      </c>
      <c r="O569">
        <v>6</v>
      </c>
      <c r="P569">
        <v>599</v>
      </c>
      <c r="Q569" t="s">
        <v>51</v>
      </c>
      <c r="R569" t="s">
        <v>52</v>
      </c>
      <c r="S569">
        <f t="shared" si="32"/>
        <v>3594</v>
      </c>
      <c r="T569">
        <f t="shared" si="33"/>
        <v>21</v>
      </c>
      <c r="U569" t="str">
        <f t="shared" si="34"/>
        <v>Sep</v>
      </c>
      <c r="V569">
        <f t="shared" si="35"/>
        <v>2021</v>
      </c>
    </row>
    <row r="570" spans="1:22" x14ac:dyDescent="0.25">
      <c r="A570">
        <v>373</v>
      </c>
      <c r="B570" t="s">
        <v>1813</v>
      </c>
      <c r="C570" t="s">
        <v>1814</v>
      </c>
      <c r="D570" t="s">
        <v>1815</v>
      </c>
      <c r="E570" t="s">
        <v>1816</v>
      </c>
      <c r="F570" t="s">
        <v>1817</v>
      </c>
      <c r="G570" t="s">
        <v>729</v>
      </c>
      <c r="H570" t="s">
        <v>730</v>
      </c>
      <c r="I570">
        <v>63121</v>
      </c>
      <c r="J570">
        <v>492</v>
      </c>
      <c r="K570" s="1">
        <v>43933</v>
      </c>
      <c r="L570" t="s">
        <v>338</v>
      </c>
      <c r="M570">
        <v>2</v>
      </c>
      <c r="N570" t="s">
        <v>339</v>
      </c>
      <c r="O570">
        <v>4</v>
      </c>
      <c r="P570">
        <v>24.95</v>
      </c>
      <c r="Q570" t="s">
        <v>64</v>
      </c>
      <c r="R570" t="s">
        <v>65</v>
      </c>
      <c r="S570">
        <f t="shared" si="32"/>
        <v>49.9</v>
      </c>
      <c r="T570">
        <f t="shared" si="33"/>
        <v>12</v>
      </c>
      <c r="U570" t="str">
        <f t="shared" si="34"/>
        <v>Apr</v>
      </c>
      <c r="V570">
        <f t="shared" si="35"/>
        <v>2020</v>
      </c>
    </row>
    <row r="571" spans="1:22" x14ac:dyDescent="0.25">
      <c r="A571">
        <v>373</v>
      </c>
      <c r="B571" t="s">
        <v>1813</v>
      </c>
      <c r="C571" t="s">
        <v>1814</v>
      </c>
      <c r="D571" t="s">
        <v>1815</v>
      </c>
      <c r="E571" t="s">
        <v>1816</v>
      </c>
      <c r="F571" t="s">
        <v>1817</v>
      </c>
      <c r="G571" t="s">
        <v>729</v>
      </c>
      <c r="H571" t="s">
        <v>730</v>
      </c>
      <c r="I571">
        <v>63121</v>
      </c>
      <c r="J571">
        <v>1378</v>
      </c>
      <c r="K571" s="1">
        <v>44124</v>
      </c>
      <c r="L571" t="s">
        <v>979</v>
      </c>
      <c r="M571">
        <v>4</v>
      </c>
      <c r="N571" t="s">
        <v>980</v>
      </c>
      <c r="O571">
        <v>4</v>
      </c>
      <c r="P571">
        <v>19.989999999999998</v>
      </c>
      <c r="Q571" t="s">
        <v>64</v>
      </c>
      <c r="R571" t="s">
        <v>65</v>
      </c>
      <c r="S571">
        <f t="shared" si="32"/>
        <v>79.959999999999994</v>
      </c>
      <c r="T571">
        <f t="shared" si="33"/>
        <v>20</v>
      </c>
      <c r="U571" t="str">
        <f t="shared" si="34"/>
        <v>Oct</v>
      </c>
      <c r="V571">
        <f t="shared" si="35"/>
        <v>2020</v>
      </c>
    </row>
    <row r="572" spans="1:22" x14ac:dyDescent="0.25">
      <c r="A572">
        <v>373</v>
      </c>
      <c r="B572" t="s">
        <v>1813</v>
      </c>
      <c r="C572" t="s">
        <v>1814</v>
      </c>
      <c r="D572" t="s">
        <v>1815</v>
      </c>
      <c r="E572" t="s">
        <v>1816</v>
      </c>
      <c r="F572" t="s">
        <v>1817</v>
      </c>
      <c r="G572" t="s">
        <v>729</v>
      </c>
      <c r="H572" t="s">
        <v>730</v>
      </c>
      <c r="I572">
        <v>63121</v>
      </c>
      <c r="J572">
        <v>2789</v>
      </c>
      <c r="K572" s="1">
        <v>44430</v>
      </c>
      <c r="L572" t="s">
        <v>213</v>
      </c>
      <c r="M572">
        <v>4</v>
      </c>
      <c r="N572" t="s">
        <v>214</v>
      </c>
      <c r="O572">
        <v>5</v>
      </c>
      <c r="P572">
        <v>189</v>
      </c>
      <c r="Q572" t="s">
        <v>195</v>
      </c>
      <c r="R572" t="s">
        <v>196</v>
      </c>
      <c r="S572">
        <f t="shared" si="32"/>
        <v>756</v>
      </c>
      <c r="T572">
        <f t="shared" si="33"/>
        <v>22</v>
      </c>
      <c r="U572" t="str">
        <f t="shared" si="34"/>
        <v>Aug</v>
      </c>
      <c r="V572">
        <f t="shared" si="35"/>
        <v>2021</v>
      </c>
    </row>
    <row r="573" spans="1:22" x14ac:dyDescent="0.25">
      <c r="A573">
        <v>374</v>
      </c>
      <c r="B573" t="s">
        <v>1818</v>
      </c>
      <c r="C573" t="s">
        <v>1819</v>
      </c>
      <c r="D573" t="s">
        <v>1820</v>
      </c>
      <c r="E573" t="s">
        <v>1821</v>
      </c>
      <c r="F573" t="s">
        <v>1822</v>
      </c>
      <c r="G573" t="s">
        <v>1823</v>
      </c>
      <c r="H573" t="s">
        <v>48</v>
      </c>
      <c r="I573">
        <v>30130</v>
      </c>
      <c r="J573">
        <v>3169</v>
      </c>
      <c r="K573" s="1">
        <v>44522</v>
      </c>
      <c r="L573" t="s">
        <v>112</v>
      </c>
      <c r="M573">
        <v>4</v>
      </c>
      <c r="N573" t="s">
        <v>113</v>
      </c>
      <c r="O573">
        <v>1</v>
      </c>
      <c r="P573">
        <v>11.99</v>
      </c>
      <c r="Q573" t="s">
        <v>31</v>
      </c>
      <c r="R573" t="s">
        <v>32</v>
      </c>
      <c r="S573">
        <f t="shared" si="32"/>
        <v>47.96</v>
      </c>
      <c r="T573">
        <f t="shared" si="33"/>
        <v>22</v>
      </c>
      <c r="U573" t="str">
        <f t="shared" si="34"/>
        <v>Nov</v>
      </c>
      <c r="V573">
        <f t="shared" si="35"/>
        <v>2021</v>
      </c>
    </row>
    <row r="574" spans="1:22" x14ac:dyDescent="0.25">
      <c r="A574">
        <v>375</v>
      </c>
      <c r="B574" t="s">
        <v>1824</v>
      </c>
      <c r="C574" t="s">
        <v>1825</v>
      </c>
      <c r="D574" t="s">
        <v>1826</v>
      </c>
      <c r="E574" t="s">
        <v>1827</v>
      </c>
      <c r="F574" t="s">
        <v>1828</v>
      </c>
      <c r="G574" t="s">
        <v>1146</v>
      </c>
      <c r="H574" t="s">
        <v>1147</v>
      </c>
      <c r="I574">
        <v>84120</v>
      </c>
      <c r="J574">
        <v>1617</v>
      </c>
      <c r="K574" s="1">
        <v>44178</v>
      </c>
      <c r="L574" t="s">
        <v>503</v>
      </c>
      <c r="M574">
        <v>4</v>
      </c>
      <c r="N574" t="s">
        <v>504</v>
      </c>
      <c r="O574">
        <v>4</v>
      </c>
      <c r="P574">
        <v>16.75</v>
      </c>
      <c r="Q574" t="s">
        <v>64</v>
      </c>
      <c r="R574" t="s">
        <v>65</v>
      </c>
      <c r="S574">
        <f t="shared" si="32"/>
        <v>67</v>
      </c>
      <c r="T574">
        <f t="shared" si="33"/>
        <v>13</v>
      </c>
      <c r="U574" t="str">
        <f t="shared" si="34"/>
        <v>Dec</v>
      </c>
      <c r="V574">
        <f t="shared" si="35"/>
        <v>2020</v>
      </c>
    </row>
    <row r="575" spans="1:22" x14ac:dyDescent="0.25">
      <c r="A575">
        <v>377</v>
      </c>
      <c r="B575" t="s">
        <v>1829</v>
      </c>
      <c r="C575" t="s">
        <v>1830</v>
      </c>
      <c r="D575" t="s">
        <v>1831</v>
      </c>
      <c r="E575" t="s">
        <v>1832</v>
      </c>
      <c r="F575" t="s">
        <v>1833</v>
      </c>
      <c r="G575" t="s">
        <v>38</v>
      </c>
      <c r="H575" t="s">
        <v>39</v>
      </c>
      <c r="I575">
        <v>11480</v>
      </c>
      <c r="J575">
        <v>1692</v>
      </c>
      <c r="K575" s="1">
        <v>44196</v>
      </c>
      <c r="L575" t="s">
        <v>979</v>
      </c>
      <c r="M575">
        <v>4</v>
      </c>
      <c r="N575" t="s">
        <v>980</v>
      </c>
      <c r="O575">
        <v>4</v>
      </c>
      <c r="P575">
        <v>19.989999999999998</v>
      </c>
      <c r="Q575" t="s">
        <v>64</v>
      </c>
      <c r="R575" t="s">
        <v>65</v>
      </c>
      <c r="S575">
        <f t="shared" si="32"/>
        <v>79.959999999999994</v>
      </c>
      <c r="T575">
        <f t="shared" si="33"/>
        <v>31</v>
      </c>
      <c r="U575" t="str">
        <f t="shared" si="34"/>
        <v>Dec</v>
      </c>
      <c r="V575">
        <f t="shared" si="35"/>
        <v>2020</v>
      </c>
    </row>
    <row r="576" spans="1:22" x14ac:dyDescent="0.25">
      <c r="A576">
        <v>378</v>
      </c>
      <c r="B576" t="s">
        <v>1834</v>
      </c>
      <c r="C576" t="s">
        <v>1835</v>
      </c>
      <c r="D576" t="s">
        <v>1836</v>
      </c>
      <c r="E576" t="s">
        <v>1837</v>
      </c>
      <c r="F576" t="s">
        <v>1838</v>
      </c>
      <c r="G576" t="s">
        <v>1839</v>
      </c>
      <c r="H576" t="s">
        <v>150</v>
      </c>
      <c r="I576">
        <v>33147</v>
      </c>
      <c r="J576">
        <v>41</v>
      </c>
      <c r="K576" s="1">
        <v>43837</v>
      </c>
      <c r="L576" t="s">
        <v>338</v>
      </c>
      <c r="M576">
        <v>6</v>
      </c>
      <c r="N576" t="s">
        <v>339</v>
      </c>
      <c r="O576">
        <v>4</v>
      </c>
      <c r="P576">
        <v>24.95</v>
      </c>
      <c r="Q576" t="s">
        <v>64</v>
      </c>
      <c r="R576" t="s">
        <v>65</v>
      </c>
      <c r="S576">
        <f t="shared" si="32"/>
        <v>149.69999999999999</v>
      </c>
      <c r="T576">
        <f t="shared" si="33"/>
        <v>7</v>
      </c>
      <c r="U576" t="str">
        <f t="shared" si="34"/>
        <v>Jan</v>
      </c>
      <c r="V576">
        <f t="shared" si="35"/>
        <v>2020</v>
      </c>
    </row>
    <row r="577" spans="1:22" x14ac:dyDescent="0.25">
      <c r="A577">
        <v>378</v>
      </c>
      <c r="B577" t="s">
        <v>1834</v>
      </c>
      <c r="C577" t="s">
        <v>1835</v>
      </c>
      <c r="D577" t="s">
        <v>1836</v>
      </c>
      <c r="E577" t="s">
        <v>1837</v>
      </c>
      <c r="F577" t="s">
        <v>1838</v>
      </c>
      <c r="G577" t="s">
        <v>1839</v>
      </c>
      <c r="H577" t="s">
        <v>150</v>
      </c>
      <c r="I577">
        <v>33147</v>
      </c>
      <c r="J577">
        <v>2573</v>
      </c>
      <c r="K577" s="1">
        <v>44379</v>
      </c>
      <c r="L577" t="s">
        <v>266</v>
      </c>
      <c r="M577">
        <v>5</v>
      </c>
      <c r="N577" t="s">
        <v>267</v>
      </c>
      <c r="O577">
        <v>4</v>
      </c>
      <c r="P577">
        <v>14.99</v>
      </c>
      <c r="Q577" t="s">
        <v>64</v>
      </c>
      <c r="R577" t="s">
        <v>65</v>
      </c>
      <c r="S577">
        <f t="shared" si="32"/>
        <v>74.95</v>
      </c>
      <c r="T577">
        <f t="shared" si="33"/>
        <v>2</v>
      </c>
      <c r="U577" t="str">
        <f t="shared" si="34"/>
        <v>Jul</v>
      </c>
      <c r="V577">
        <f t="shared" si="35"/>
        <v>2021</v>
      </c>
    </row>
    <row r="578" spans="1:22" x14ac:dyDescent="0.25">
      <c r="A578">
        <v>378</v>
      </c>
      <c r="B578" t="s">
        <v>1834</v>
      </c>
      <c r="C578" t="s">
        <v>1835</v>
      </c>
      <c r="D578" t="s">
        <v>1836</v>
      </c>
      <c r="E578" t="s">
        <v>1837</v>
      </c>
      <c r="F578" t="s">
        <v>1838</v>
      </c>
      <c r="G578" t="s">
        <v>1839</v>
      </c>
      <c r="H578" t="s">
        <v>150</v>
      </c>
      <c r="I578">
        <v>33147</v>
      </c>
      <c r="J578">
        <v>2728</v>
      </c>
      <c r="K578" s="1">
        <v>44414</v>
      </c>
      <c r="L578" t="s">
        <v>404</v>
      </c>
      <c r="M578">
        <v>3</v>
      </c>
      <c r="N578" t="s">
        <v>405</v>
      </c>
      <c r="O578">
        <v>7</v>
      </c>
      <c r="P578">
        <v>28.99</v>
      </c>
      <c r="Q578" t="s">
        <v>27</v>
      </c>
      <c r="R578" t="s">
        <v>28</v>
      </c>
      <c r="S578">
        <f t="shared" si="32"/>
        <v>86.97</v>
      </c>
      <c r="T578">
        <f t="shared" si="33"/>
        <v>6</v>
      </c>
      <c r="U578" t="str">
        <f t="shared" si="34"/>
        <v>Aug</v>
      </c>
      <c r="V578">
        <f t="shared" si="35"/>
        <v>2021</v>
      </c>
    </row>
    <row r="579" spans="1:22" x14ac:dyDescent="0.25">
      <c r="A579">
        <v>379</v>
      </c>
      <c r="B579" t="s">
        <v>1840</v>
      </c>
      <c r="C579" t="s">
        <v>1841</v>
      </c>
      <c r="D579" t="s">
        <v>1842</v>
      </c>
      <c r="E579" t="s">
        <v>1843</v>
      </c>
      <c r="F579" t="s">
        <v>1844</v>
      </c>
      <c r="G579" t="s">
        <v>1845</v>
      </c>
      <c r="H579" t="s">
        <v>380</v>
      </c>
      <c r="I579">
        <v>49018</v>
      </c>
      <c r="J579">
        <v>1082</v>
      </c>
      <c r="K579" s="1">
        <v>44065</v>
      </c>
      <c r="L579" t="s">
        <v>166</v>
      </c>
      <c r="M579">
        <v>4</v>
      </c>
      <c r="N579" t="s">
        <v>167</v>
      </c>
      <c r="O579">
        <v>2</v>
      </c>
      <c r="P579">
        <v>167</v>
      </c>
      <c r="Q579" t="s">
        <v>77</v>
      </c>
      <c r="R579" t="s">
        <v>78</v>
      </c>
      <c r="S579">
        <f t="shared" ref="S579:S642" si="36">P579*M579</f>
        <v>668</v>
      </c>
      <c r="T579">
        <f t="shared" ref="T579:T642" si="37">DAY(K579)</f>
        <v>22</v>
      </c>
      <c r="U579" t="str">
        <f t="shared" ref="U579:U642" si="38">TEXT(K579,"mmm")</f>
        <v>Aug</v>
      </c>
      <c r="V579">
        <f t="shared" ref="V579:V642" si="39">YEAR(K579)</f>
        <v>2020</v>
      </c>
    </row>
    <row r="580" spans="1:22" x14ac:dyDescent="0.25">
      <c r="A580">
        <v>379</v>
      </c>
      <c r="B580" t="s">
        <v>1840</v>
      </c>
      <c r="C580" t="s">
        <v>1841</v>
      </c>
      <c r="D580" t="s">
        <v>1842</v>
      </c>
      <c r="E580" t="s">
        <v>1843</v>
      </c>
      <c r="F580" t="s">
        <v>1844</v>
      </c>
      <c r="G580" t="s">
        <v>1845</v>
      </c>
      <c r="H580" t="s">
        <v>380</v>
      </c>
      <c r="I580">
        <v>49018</v>
      </c>
      <c r="J580">
        <v>1919</v>
      </c>
      <c r="K580" s="1">
        <v>44242</v>
      </c>
      <c r="L580" t="s">
        <v>204</v>
      </c>
      <c r="M580">
        <v>4</v>
      </c>
      <c r="N580" t="s">
        <v>205</v>
      </c>
      <c r="O580">
        <v>7</v>
      </c>
      <c r="P580">
        <v>34.99</v>
      </c>
      <c r="Q580" t="s">
        <v>27</v>
      </c>
      <c r="R580" t="s">
        <v>28</v>
      </c>
      <c r="S580">
        <f t="shared" si="36"/>
        <v>139.96</v>
      </c>
      <c r="T580">
        <f t="shared" si="37"/>
        <v>15</v>
      </c>
      <c r="U580" t="str">
        <f t="shared" si="38"/>
        <v>Feb</v>
      </c>
      <c r="V580">
        <f t="shared" si="39"/>
        <v>2021</v>
      </c>
    </row>
    <row r="581" spans="1:22" x14ac:dyDescent="0.25">
      <c r="A581">
        <v>379</v>
      </c>
      <c r="B581" t="s">
        <v>1840</v>
      </c>
      <c r="C581" t="s">
        <v>1841</v>
      </c>
      <c r="D581" t="s">
        <v>1842</v>
      </c>
      <c r="E581" t="s">
        <v>1843</v>
      </c>
      <c r="F581" t="s">
        <v>1844</v>
      </c>
      <c r="G581" t="s">
        <v>1845</v>
      </c>
      <c r="H581" t="s">
        <v>380</v>
      </c>
      <c r="I581">
        <v>49018</v>
      </c>
      <c r="J581">
        <v>2682</v>
      </c>
      <c r="K581" s="1">
        <v>44404</v>
      </c>
      <c r="L581" t="s">
        <v>123</v>
      </c>
      <c r="M581">
        <v>4</v>
      </c>
      <c r="N581" t="s">
        <v>124</v>
      </c>
      <c r="O581">
        <v>4</v>
      </c>
      <c r="P581">
        <v>12.99</v>
      </c>
      <c r="Q581" t="s">
        <v>64</v>
      </c>
      <c r="R581" t="s">
        <v>65</v>
      </c>
      <c r="S581">
        <f t="shared" si="36"/>
        <v>51.96</v>
      </c>
      <c r="T581">
        <f t="shared" si="37"/>
        <v>27</v>
      </c>
      <c r="U581" t="str">
        <f t="shared" si="38"/>
        <v>Jul</v>
      </c>
      <c r="V581">
        <f t="shared" si="39"/>
        <v>2021</v>
      </c>
    </row>
    <row r="582" spans="1:22" x14ac:dyDescent="0.25">
      <c r="A582">
        <v>379</v>
      </c>
      <c r="B582" t="s">
        <v>1840</v>
      </c>
      <c r="C582" t="s">
        <v>1841</v>
      </c>
      <c r="D582" t="s">
        <v>1842</v>
      </c>
      <c r="E582" t="s">
        <v>1843</v>
      </c>
      <c r="F582" t="s">
        <v>1844</v>
      </c>
      <c r="G582" t="s">
        <v>1845</v>
      </c>
      <c r="H582" t="s">
        <v>380</v>
      </c>
      <c r="I582">
        <v>49018</v>
      </c>
      <c r="J582">
        <v>3158</v>
      </c>
      <c r="K582" s="1">
        <v>44521</v>
      </c>
      <c r="L582" t="s">
        <v>295</v>
      </c>
      <c r="M582">
        <v>2</v>
      </c>
      <c r="N582" t="s">
        <v>296</v>
      </c>
      <c r="O582">
        <v>1</v>
      </c>
      <c r="P582">
        <v>9.99</v>
      </c>
      <c r="Q582" t="s">
        <v>31</v>
      </c>
      <c r="R582" t="s">
        <v>32</v>
      </c>
      <c r="S582">
        <f t="shared" si="36"/>
        <v>19.98</v>
      </c>
      <c r="T582">
        <f t="shared" si="37"/>
        <v>21</v>
      </c>
      <c r="U582" t="str">
        <f t="shared" si="38"/>
        <v>Nov</v>
      </c>
      <c r="V582">
        <f t="shared" si="39"/>
        <v>2021</v>
      </c>
    </row>
    <row r="583" spans="1:22" x14ac:dyDescent="0.25">
      <c r="A583">
        <v>380</v>
      </c>
      <c r="B583" t="s">
        <v>1846</v>
      </c>
      <c r="C583" t="s">
        <v>1847</v>
      </c>
      <c r="D583" t="s">
        <v>1848</v>
      </c>
      <c r="E583" t="s">
        <v>1849</v>
      </c>
      <c r="F583" t="s">
        <v>1850</v>
      </c>
      <c r="G583" t="s">
        <v>1851</v>
      </c>
      <c r="H583" t="s">
        <v>786</v>
      </c>
      <c r="I583">
        <v>40576</v>
      </c>
      <c r="J583">
        <v>359</v>
      </c>
      <c r="K583" s="1">
        <v>43905</v>
      </c>
      <c r="L583" t="s">
        <v>86</v>
      </c>
      <c r="M583">
        <v>1</v>
      </c>
      <c r="N583" t="s">
        <v>87</v>
      </c>
      <c r="O583">
        <v>4</v>
      </c>
      <c r="P583">
        <v>23.99</v>
      </c>
      <c r="Q583" t="s">
        <v>64</v>
      </c>
      <c r="R583" t="s">
        <v>65</v>
      </c>
      <c r="S583">
        <f t="shared" si="36"/>
        <v>23.99</v>
      </c>
      <c r="T583">
        <f t="shared" si="37"/>
        <v>15</v>
      </c>
      <c r="U583" t="str">
        <f t="shared" si="38"/>
        <v>Mar</v>
      </c>
      <c r="V583">
        <f t="shared" si="39"/>
        <v>2020</v>
      </c>
    </row>
    <row r="584" spans="1:22" x14ac:dyDescent="0.25">
      <c r="A584">
        <v>380</v>
      </c>
      <c r="B584" t="s">
        <v>1846</v>
      </c>
      <c r="C584" t="s">
        <v>1847</v>
      </c>
      <c r="D584" t="s">
        <v>1848</v>
      </c>
      <c r="E584" t="s">
        <v>1849</v>
      </c>
      <c r="F584" t="s">
        <v>1850</v>
      </c>
      <c r="G584" t="s">
        <v>1851</v>
      </c>
      <c r="H584" t="s">
        <v>786</v>
      </c>
      <c r="I584">
        <v>40576</v>
      </c>
      <c r="J584">
        <v>816</v>
      </c>
      <c r="K584" s="1">
        <v>44005</v>
      </c>
      <c r="L584" t="s">
        <v>166</v>
      </c>
      <c r="M584">
        <v>3</v>
      </c>
      <c r="N584" t="s">
        <v>167</v>
      </c>
      <c r="O584">
        <v>2</v>
      </c>
      <c r="P584">
        <v>167</v>
      </c>
      <c r="Q584" t="s">
        <v>77</v>
      </c>
      <c r="R584" t="s">
        <v>78</v>
      </c>
      <c r="S584">
        <f t="shared" si="36"/>
        <v>501</v>
      </c>
      <c r="T584">
        <f t="shared" si="37"/>
        <v>23</v>
      </c>
      <c r="U584" t="str">
        <f t="shared" si="38"/>
        <v>Jun</v>
      </c>
      <c r="V584">
        <f t="shared" si="39"/>
        <v>2020</v>
      </c>
    </row>
    <row r="585" spans="1:22" x14ac:dyDescent="0.25">
      <c r="A585">
        <v>382</v>
      </c>
      <c r="B585" t="s">
        <v>1852</v>
      </c>
      <c r="C585" t="s">
        <v>1853</v>
      </c>
      <c r="D585" t="s">
        <v>1854</v>
      </c>
      <c r="E585" t="s">
        <v>1855</v>
      </c>
      <c r="F585" t="s">
        <v>1856</v>
      </c>
      <c r="G585" t="s">
        <v>1857</v>
      </c>
      <c r="H585" t="s">
        <v>328</v>
      </c>
      <c r="I585">
        <v>19605</v>
      </c>
      <c r="J585">
        <v>992</v>
      </c>
      <c r="K585" s="1">
        <v>44043</v>
      </c>
      <c r="L585" t="s">
        <v>843</v>
      </c>
      <c r="M585">
        <v>2</v>
      </c>
      <c r="N585" t="s">
        <v>844</v>
      </c>
      <c r="O585">
        <v>7</v>
      </c>
      <c r="P585">
        <v>49</v>
      </c>
      <c r="Q585" t="s">
        <v>27</v>
      </c>
      <c r="R585" t="s">
        <v>28</v>
      </c>
      <c r="S585">
        <f t="shared" si="36"/>
        <v>98</v>
      </c>
      <c r="T585">
        <f t="shared" si="37"/>
        <v>31</v>
      </c>
      <c r="U585" t="str">
        <f t="shared" si="38"/>
        <v>Jul</v>
      </c>
      <c r="V585">
        <f t="shared" si="39"/>
        <v>2020</v>
      </c>
    </row>
    <row r="586" spans="1:22" x14ac:dyDescent="0.25">
      <c r="A586">
        <v>382</v>
      </c>
      <c r="B586" t="s">
        <v>1852</v>
      </c>
      <c r="C586" t="s">
        <v>1853</v>
      </c>
      <c r="D586" t="s">
        <v>1854</v>
      </c>
      <c r="E586" t="s">
        <v>1855</v>
      </c>
      <c r="F586" t="s">
        <v>1856</v>
      </c>
      <c r="G586" t="s">
        <v>1857</v>
      </c>
      <c r="H586" t="s">
        <v>328</v>
      </c>
      <c r="I586">
        <v>19605</v>
      </c>
      <c r="J586">
        <v>2330</v>
      </c>
      <c r="K586" s="1">
        <v>44330</v>
      </c>
      <c r="L586" t="s">
        <v>73</v>
      </c>
      <c r="M586">
        <v>4</v>
      </c>
      <c r="N586" t="s">
        <v>74</v>
      </c>
      <c r="O586">
        <v>1</v>
      </c>
      <c r="P586">
        <v>12</v>
      </c>
      <c r="Q586" t="s">
        <v>31</v>
      </c>
      <c r="R586" t="s">
        <v>32</v>
      </c>
      <c r="S586">
        <f t="shared" si="36"/>
        <v>48</v>
      </c>
      <c r="T586">
        <f t="shared" si="37"/>
        <v>14</v>
      </c>
      <c r="U586" t="str">
        <f t="shared" si="38"/>
        <v>May</v>
      </c>
      <c r="V586">
        <f t="shared" si="39"/>
        <v>2021</v>
      </c>
    </row>
    <row r="587" spans="1:22" x14ac:dyDescent="0.25">
      <c r="A587">
        <v>385</v>
      </c>
      <c r="B587" t="s">
        <v>1858</v>
      </c>
      <c r="C587" t="s">
        <v>1859</v>
      </c>
      <c r="D587" t="s">
        <v>1860</v>
      </c>
      <c r="E587" t="s">
        <v>1861</v>
      </c>
      <c r="F587" t="s">
        <v>1862</v>
      </c>
      <c r="G587" t="s">
        <v>1863</v>
      </c>
      <c r="H587" t="s">
        <v>1633</v>
      </c>
      <c r="I587">
        <v>25313</v>
      </c>
      <c r="J587">
        <v>469</v>
      </c>
      <c r="K587" s="1">
        <v>43928</v>
      </c>
      <c r="L587" t="s">
        <v>230</v>
      </c>
      <c r="M587">
        <v>5</v>
      </c>
      <c r="N587" t="s">
        <v>231</v>
      </c>
      <c r="O587">
        <v>1</v>
      </c>
      <c r="P587">
        <v>12</v>
      </c>
      <c r="Q587" t="s">
        <v>31</v>
      </c>
      <c r="R587" t="s">
        <v>32</v>
      </c>
      <c r="S587">
        <f t="shared" si="36"/>
        <v>60</v>
      </c>
      <c r="T587">
        <f t="shared" si="37"/>
        <v>7</v>
      </c>
      <c r="U587" t="str">
        <f t="shared" si="38"/>
        <v>Apr</v>
      </c>
      <c r="V587">
        <f t="shared" si="39"/>
        <v>2020</v>
      </c>
    </row>
    <row r="588" spans="1:22" x14ac:dyDescent="0.25">
      <c r="A588">
        <v>385</v>
      </c>
      <c r="B588" t="s">
        <v>1858</v>
      </c>
      <c r="C588" t="s">
        <v>1859</v>
      </c>
      <c r="D588" t="s">
        <v>1860</v>
      </c>
      <c r="E588" t="s">
        <v>1861</v>
      </c>
      <c r="F588" t="s">
        <v>1862</v>
      </c>
      <c r="G588" t="s">
        <v>1863</v>
      </c>
      <c r="H588" t="s">
        <v>1633</v>
      </c>
      <c r="I588">
        <v>25313</v>
      </c>
      <c r="J588">
        <v>1839</v>
      </c>
      <c r="K588" s="1">
        <v>44226</v>
      </c>
      <c r="L588" t="s">
        <v>116</v>
      </c>
      <c r="M588">
        <v>2</v>
      </c>
      <c r="N588" t="s">
        <v>117</v>
      </c>
      <c r="O588">
        <v>2</v>
      </c>
      <c r="P588">
        <v>179</v>
      </c>
      <c r="Q588" t="s">
        <v>77</v>
      </c>
      <c r="R588" t="s">
        <v>78</v>
      </c>
      <c r="S588">
        <f t="shared" si="36"/>
        <v>358</v>
      </c>
      <c r="T588">
        <f t="shared" si="37"/>
        <v>30</v>
      </c>
      <c r="U588" t="str">
        <f t="shared" si="38"/>
        <v>Jan</v>
      </c>
      <c r="V588">
        <f t="shared" si="39"/>
        <v>2021</v>
      </c>
    </row>
    <row r="589" spans="1:22" x14ac:dyDescent="0.25">
      <c r="A589">
        <v>385</v>
      </c>
      <c r="B589" t="s">
        <v>1858</v>
      </c>
      <c r="C589" t="s">
        <v>1859</v>
      </c>
      <c r="D589" t="s">
        <v>1860</v>
      </c>
      <c r="E589" t="s">
        <v>1861</v>
      </c>
      <c r="F589" t="s">
        <v>1862</v>
      </c>
      <c r="G589" t="s">
        <v>1863</v>
      </c>
      <c r="H589" t="s">
        <v>1633</v>
      </c>
      <c r="I589">
        <v>25313</v>
      </c>
      <c r="J589">
        <v>3109</v>
      </c>
      <c r="K589" s="1">
        <v>44508</v>
      </c>
      <c r="L589" t="s">
        <v>412</v>
      </c>
      <c r="M589">
        <v>5</v>
      </c>
      <c r="N589" t="s">
        <v>413</v>
      </c>
      <c r="O589">
        <v>4</v>
      </c>
      <c r="P589">
        <v>19.5</v>
      </c>
      <c r="Q589" t="s">
        <v>64</v>
      </c>
      <c r="R589" t="s">
        <v>65</v>
      </c>
      <c r="S589">
        <f t="shared" si="36"/>
        <v>97.5</v>
      </c>
      <c r="T589">
        <f t="shared" si="37"/>
        <v>8</v>
      </c>
      <c r="U589" t="str">
        <f t="shared" si="38"/>
        <v>Nov</v>
      </c>
      <c r="V589">
        <f t="shared" si="39"/>
        <v>2021</v>
      </c>
    </row>
    <row r="590" spans="1:22" x14ac:dyDescent="0.25">
      <c r="A590">
        <v>387</v>
      </c>
      <c r="B590" t="s">
        <v>1864</v>
      </c>
      <c r="C590" t="s">
        <v>1865</v>
      </c>
      <c r="D590" t="s">
        <v>1866</v>
      </c>
      <c r="E590" t="s">
        <v>1867</v>
      </c>
      <c r="F590" t="s">
        <v>1868</v>
      </c>
      <c r="G590" t="s">
        <v>609</v>
      </c>
      <c r="H590" t="s">
        <v>72</v>
      </c>
      <c r="I590">
        <v>90101</v>
      </c>
      <c r="J590">
        <v>1411</v>
      </c>
      <c r="K590" s="1">
        <v>44131</v>
      </c>
      <c r="L590" t="s">
        <v>484</v>
      </c>
      <c r="M590">
        <v>3</v>
      </c>
      <c r="N590" t="s">
        <v>485</v>
      </c>
      <c r="O590">
        <v>6</v>
      </c>
      <c r="P590">
        <v>549</v>
      </c>
      <c r="Q590" t="s">
        <v>51</v>
      </c>
      <c r="R590" t="s">
        <v>52</v>
      </c>
      <c r="S590">
        <f t="shared" si="36"/>
        <v>1647</v>
      </c>
      <c r="T590">
        <f t="shared" si="37"/>
        <v>27</v>
      </c>
      <c r="U590" t="str">
        <f t="shared" si="38"/>
        <v>Oct</v>
      </c>
      <c r="V590">
        <f t="shared" si="39"/>
        <v>2020</v>
      </c>
    </row>
    <row r="591" spans="1:22" x14ac:dyDescent="0.25">
      <c r="A591">
        <v>387</v>
      </c>
      <c r="B591" t="s">
        <v>1864</v>
      </c>
      <c r="C591" t="s">
        <v>1865</v>
      </c>
      <c r="D591" t="s">
        <v>1866</v>
      </c>
      <c r="E591" t="s">
        <v>1867</v>
      </c>
      <c r="F591" t="s">
        <v>1868</v>
      </c>
      <c r="G591" t="s">
        <v>609</v>
      </c>
      <c r="H591" t="s">
        <v>72</v>
      </c>
      <c r="I591">
        <v>90101</v>
      </c>
      <c r="J591">
        <v>1866</v>
      </c>
      <c r="K591" s="1">
        <v>44232</v>
      </c>
      <c r="L591" t="s">
        <v>166</v>
      </c>
      <c r="M591">
        <v>5</v>
      </c>
      <c r="N591" t="s">
        <v>167</v>
      </c>
      <c r="O591">
        <v>2</v>
      </c>
      <c r="P591">
        <v>167</v>
      </c>
      <c r="Q591" t="s">
        <v>77</v>
      </c>
      <c r="R591" t="s">
        <v>78</v>
      </c>
      <c r="S591">
        <f t="shared" si="36"/>
        <v>835</v>
      </c>
      <c r="T591">
        <f t="shared" si="37"/>
        <v>5</v>
      </c>
      <c r="U591" t="str">
        <f t="shared" si="38"/>
        <v>Feb</v>
      </c>
      <c r="V591">
        <f t="shared" si="39"/>
        <v>2021</v>
      </c>
    </row>
    <row r="592" spans="1:22" x14ac:dyDescent="0.25">
      <c r="A592">
        <v>387</v>
      </c>
      <c r="B592" t="s">
        <v>1864</v>
      </c>
      <c r="C592" t="s">
        <v>1865</v>
      </c>
      <c r="D592" t="s">
        <v>1866</v>
      </c>
      <c r="E592" t="s">
        <v>1867</v>
      </c>
      <c r="F592" t="s">
        <v>1868</v>
      </c>
      <c r="G592" t="s">
        <v>609</v>
      </c>
      <c r="H592" t="s">
        <v>72</v>
      </c>
      <c r="I592">
        <v>90101</v>
      </c>
      <c r="J592">
        <v>2868</v>
      </c>
      <c r="K592" s="1">
        <v>44446</v>
      </c>
      <c r="L592" t="s">
        <v>215</v>
      </c>
      <c r="M592">
        <v>4</v>
      </c>
      <c r="N592" t="s">
        <v>216</v>
      </c>
      <c r="O592">
        <v>1</v>
      </c>
      <c r="P592">
        <v>4.99</v>
      </c>
      <c r="Q592" t="s">
        <v>31</v>
      </c>
      <c r="R592" t="s">
        <v>32</v>
      </c>
      <c r="S592">
        <f t="shared" si="36"/>
        <v>19.96</v>
      </c>
      <c r="T592">
        <f t="shared" si="37"/>
        <v>7</v>
      </c>
      <c r="U592" t="str">
        <f t="shared" si="38"/>
        <v>Sep</v>
      </c>
      <c r="V592">
        <f t="shared" si="39"/>
        <v>2021</v>
      </c>
    </row>
    <row r="593" spans="1:22" x14ac:dyDescent="0.25">
      <c r="A593">
        <v>389</v>
      </c>
      <c r="B593" t="s">
        <v>1869</v>
      </c>
      <c r="C593" t="s">
        <v>1870</v>
      </c>
      <c r="D593" t="s">
        <v>1871</v>
      </c>
      <c r="E593" t="s">
        <v>1872</v>
      </c>
      <c r="F593" t="s">
        <v>1873</v>
      </c>
      <c r="G593" t="s">
        <v>425</v>
      </c>
      <c r="H593" t="s">
        <v>39</v>
      </c>
      <c r="I593">
        <v>11220</v>
      </c>
      <c r="J593">
        <v>1956</v>
      </c>
      <c r="K593" s="1">
        <v>44250</v>
      </c>
      <c r="L593" t="s">
        <v>86</v>
      </c>
      <c r="M593">
        <v>4</v>
      </c>
      <c r="N593" t="s">
        <v>87</v>
      </c>
      <c r="O593">
        <v>4</v>
      </c>
      <c r="P593">
        <v>23.99</v>
      </c>
      <c r="Q593" t="s">
        <v>64</v>
      </c>
      <c r="R593" t="s">
        <v>65</v>
      </c>
      <c r="S593">
        <f t="shared" si="36"/>
        <v>95.96</v>
      </c>
      <c r="T593">
        <f t="shared" si="37"/>
        <v>23</v>
      </c>
      <c r="U593" t="str">
        <f t="shared" si="38"/>
        <v>Feb</v>
      </c>
      <c r="V593">
        <f t="shared" si="39"/>
        <v>2021</v>
      </c>
    </row>
    <row r="594" spans="1:22" x14ac:dyDescent="0.25">
      <c r="A594">
        <v>390</v>
      </c>
      <c r="B594" t="s">
        <v>1874</v>
      </c>
      <c r="C594" t="s">
        <v>1875</v>
      </c>
      <c r="D594" t="s">
        <v>1876</v>
      </c>
      <c r="E594" t="s">
        <v>1877</v>
      </c>
      <c r="F594" t="s">
        <v>1878</v>
      </c>
      <c r="G594" t="s">
        <v>1879</v>
      </c>
      <c r="H594" t="s">
        <v>150</v>
      </c>
      <c r="I594">
        <v>32595</v>
      </c>
      <c r="J594">
        <v>2405</v>
      </c>
      <c r="K594" s="1">
        <v>44350</v>
      </c>
      <c r="L594" t="s">
        <v>979</v>
      </c>
      <c r="M594">
        <v>3</v>
      </c>
      <c r="N594" t="s">
        <v>980</v>
      </c>
      <c r="O594">
        <v>4</v>
      </c>
      <c r="P594">
        <v>19.989999999999998</v>
      </c>
      <c r="Q594" t="s">
        <v>64</v>
      </c>
      <c r="R594" t="s">
        <v>65</v>
      </c>
      <c r="S594">
        <f t="shared" si="36"/>
        <v>59.97</v>
      </c>
      <c r="T594">
        <f t="shared" si="37"/>
        <v>3</v>
      </c>
      <c r="U594" t="str">
        <f t="shared" si="38"/>
        <v>Jun</v>
      </c>
      <c r="V594">
        <f t="shared" si="39"/>
        <v>2021</v>
      </c>
    </row>
    <row r="595" spans="1:22" x14ac:dyDescent="0.25">
      <c r="A595">
        <v>391</v>
      </c>
      <c r="B595" t="s">
        <v>1880</v>
      </c>
      <c r="C595" t="s">
        <v>1881</v>
      </c>
      <c r="D595" t="s">
        <v>1882</v>
      </c>
      <c r="E595" t="s">
        <v>1883</v>
      </c>
      <c r="F595" t="s">
        <v>1884</v>
      </c>
      <c r="G595" t="s">
        <v>345</v>
      </c>
      <c r="H595" t="s">
        <v>303</v>
      </c>
      <c r="I595">
        <v>44118</v>
      </c>
      <c r="J595">
        <v>1245</v>
      </c>
      <c r="K595" s="1">
        <v>44097</v>
      </c>
      <c r="L595" t="s">
        <v>25</v>
      </c>
      <c r="M595">
        <v>3</v>
      </c>
      <c r="N595" t="s">
        <v>26</v>
      </c>
      <c r="O595">
        <v>7</v>
      </c>
      <c r="P595">
        <v>29.99</v>
      </c>
      <c r="Q595" t="s">
        <v>27</v>
      </c>
      <c r="R595" t="s">
        <v>28</v>
      </c>
      <c r="S595">
        <f t="shared" si="36"/>
        <v>89.97</v>
      </c>
      <c r="T595">
        <f t="shared" si="37"/>
        <v>23</v>
      </c>
      <c r="U595" t="str">
        <f t="shared" si="38"/>
        <v>Sep</v>
      </c>
      <c r="V595">
        <f t="shared" si="39"/>
        <v>2020</v>
      </c>
    </row>
    <row r="596" spans="1:22" x14ac:dyDescent="0.25">
      <c r="A596">
        <v>392</v>
      </c>
      <c r="B596" t="s">
        <v>1885</v>
      </c>
      <c r="C596" t="s">
        <v>1886</v>
      </c>
      <c r="D596" t="s">
        <v>1887</v>
      </c>
      <c r="E596" t="s">
        <v>1888</v>
      </c>
      <c r="F596" t="s">
        <v>1889</v>
      </c>
      <c r="G596" t="s">
        <v>1341</v>
      </c>
      <c r="H596" t="s">
        <v>59</v>
      </c>
      <c r="I596">
        <v>78789</v>
      </c>
      <c r="J596">
        <v>2382</v>
      </c>
      <c r="K596" s="1">
        <v>44343</v>
      </c>
      <c r="L596" t="s">
        <v>116</v>
      </c>
      <c r="M596">
        <v>4</v>
      </c>
      <c r="N596" t="s">
        <v>117</v>
      </c>
      <c r="O596">
        <v>2</v>
      </c>
      <c r="P596">
        <v>179</v>
      </c>
      <c r="Q596" t="s">
        <v>77</v>
      </c>
      <c r="R596" t="s">
        <v>78</v>
      </c>
      <c r="S596">
        <f t="shared" si="36"/>
        <v>716</v>
      </c>
      <c r="T596">
        <f t="shared" si="37"/>
        <v>27</v>
      </c>
      <c r="U596" t="str">
        <f t="shared" si="38"/>
        <v>May</v>
      </c>
      <c r="V596">
        <f t="shared" si="39"/>
        <v>2021</v>
      </c>
    </row>
    <row r="597" spans="1:22" x14ac:dyDescent="0.25">
      <c r="A597">
        <v>392</v>
      </c>
      <c r="B597" t="s">
        <v>1885</v>
      </c>
      <c r="C597" t="s">
        <v>1886</v>
      </c>
      <c r="D597" t="s">
        <v>1887</v>
      </c>
      <c r="E597" t="s">
        <v>1888</v>
      </c>
      <c r="F597" t="s">
        <v>1889</v>
      </c>
      <c r="G597" t="s">
        <v>1341</v>
      </c>
      <c r="H597" t="s">
        <v>59</v>
      </c>
      <c r="I597">
        <v>78789</v>
      </c>
      <c r="J597">
        <v>2618</v>
      </c>
      <c r="K597" s="1">
        <v>44388</v>
      </c>
      <c r="L597" t="s">
        <v>94</v>
      </c>
      <c r="M597">
        <v>5</v>
      </c>
      <c r="N597" t="s">
        <v>95</v>
      </c>
      <c r="O597">
        <v>7</v>
      </c>
      <c r="P597">
        <v>49</v>
      </c>
      <c r="Q597" t="s">
        <v>27</v>
      </c>
      <c r="R597" t="s">
        <v>28</v>
      </c>
      <c r="S597">
        <f t="shared" si="36"/>
        <v>245</v>
      </c>
      <c r="T597">
        <f t="shared" si="37"/>
        <v>11</v>
      </c>
      <c r="U597" t="str">
        <f t="shared" si="38"/>
        <v>Jul</v>
      </c>
      <c r="V597">
        <f t="shared" si="39"/>
        <v>2021</v>
      </c>
    </row>
    <row r="598" spans="1:22" x14ac:dyDescent="0.25">
      <c r="A598">
        <v>394</v>
      </c>
      <c r="B598" t="s">
        <v>1890</v>
      </c>
      <c r="C598" t="s">
        <v>1891</v>
      </c>
      <c r="D598" t="s">
        <v>1892</v>
      </c>
      <c r="E598" t="s">
        <v>1893</v>
      </c>
      <c r="F598" t="s">
        <v>1894</v>
      </c>
      <c r="G598" t="s">
        <v>93</v>
      </c>
      <c r="H598" t="s">
        <v>39</v>
      </c>
      <c r="I598">
        <v>14624</v>
      </c>
      <c r="J598">
        <v>2006</v>
      </c>
      <c r="K598" s="1">
        <v>44260</v>
      </c>
      <c r="L598" t="s">
        <v>131</v>
      </c>
      <c r="M598">
        <v>3</v>
      </c>
      <c r="N598" t="s">
        <v>132</v>
      </c>
      <c r="O598">
        <v>7</v>
      </c>
      <c r="P598">
        <v>32.950000000000003</v>
      </c>
      <c r="Q598" t="s">
        <v>27</v>
      </c>
      <c r="R598" t="s">
        <v>28</v>
      </c>
      <c r="S598">
        <f t="shared" si="36"/>
        <v>98.850000000000009</v>
      </c>
      <c r="T598">
        <f t="shared" si="37"/>
        <v>5</v>
      </c>
      <c r="U598" t="str">
        <f t="shared" si="38"/>
        <v>Mar</v>
      </c>
      <c r="V598">
        <f t="shared" si="39"/>
        <v>2021</v>
      </c>
    </row>
    <row r="599" spans="1:22" x14ac:dyDescent="0.25">
      <c r="A599">
        <v>396</v>
      </c>
      <c r="B599" t="s">
        <v>1895</v>
      </c>
      <c r="C599" t="s">
        <v>1896</v>
      </c>
      <c r="D599" t="s">
        <v>1897</v>
      </c>
      <c r="E599" t="s">
        <v>1898</v>
      </c>
      <c r="F599" t="s">
        <v>1899</v>
      </c>
      <c r="G599" t="s">
        <v>1900</v>
      </c>
      <c r="H599" t="s">
        <v>1901</v>
      </c>
      <c r="I599">
        <v>58505</v>
      </c>
      <c r="J599">
        <v>2693</v>
      </c>
      <c r="K599" s="1">
        <v>44407</v>
      </c>
      <c r="L599" t="s">
        <v>412</v>
      </c>
      <c r="M599">
        <v>3</v>
      </c>
      <c r="N599" t="s">
        <v>413</v>
      </c>
      <c r="O599">
        <v>4</v>
      </c>
      <c r="P599">
        <v>19.5</v>
      </c>
      <c r="Q599" t="s">
        <v>64</v>
      </c>
      <c r="R599" t="s">
        <v>65</v>
      </c>
      <c r="S599">
        <f t="shared" si="36"/>
        <v>58.5</v>
      </c>
      <c r="T599">
        <f t="shared" si="37"/>
        <v>30</v>
      </c>
      <c r="U599" t="str">
        <f t="shared" si="38"/>
        <v>Jul</v>
      </c>
      <c r="V599">
        <f t="shared" si="39"/>
        <v>2021</v>
      </c>
    </row>
    <row r="600" spans="1:22" x14ac:dyDescent="0.25">
      <c r="A600">
        <v>397</v>
      </c>
      <c r="B600" t="s">
        <v>1902</v>
      </c>
      <c r="C600" t="s">
        <v>1903</v>
      </c>
      <c r="D600" t="s">
        <v>1904</v>
      </c>
      <c r="E600" t="s">
        <v>1905</v>
      </c>
      <c r="F600" t="s">
        <v>1906</v>
      </c>
      <c r="G600" t="s">
        <v>1015</v>
      </c>
      <c r="H600" t="s">
        <v>303</v>
      </c>
      <c r="I600">
        <v>43656</v>
      </c>
      <c r="J600">
        <v>913</v>
      </c>
      <c r="K600" s="1">
        <v>44025</v>
      </c>
      <c r="L600" t="s">
        <v>131</v>
      </c>
      <c r="M600">
        <v>4</v>
      </c>
      <c r="N600" t="s">
        <v>132</v>
      </c>
      <c r="O600">
        <v>7</v>
      </c>
      <c r="P600">
        <v>32.950000000000003</v>
      </c>
      <c r="Q600" t="s">
        <v>27</v>
      </c>
      <c r="R600" t="s">
        <v>28</v>
      </c>
      <c r="S600">
        <f t="shared" si="36"/>
        <v>131.80000000000001</v>
      </c>
      <c r="T600">
        <f t="shared" si="37"/>
        <v>13</v>
      </c>
      <c r="U600" t="str">
        <f t="shared" si="38"/>
        <v>Jul</v>
      </c>
      <c r="V600">
        <f t="shared" si="39"/>
        <v>2020</v>
      </c>
    </row>
    <row r="601" spans="1:22" x14ac:dyDescent="0.25">
      <c r="A601">
        <v>398</v>
      </c>
      <c r="B601" t="s">
        <v>1907</v>
      </c>
      <c r="C601" t="s">
        <v>1908</v>
      </c>
      <c r="D601" t="s">
        <v>1909</v>
      </c>
      <c r="E601" t="s">
        <v>1910</v>
      </c>
      <c r="F601" t="s">
        <v>1911</v>
      </c>
      <c r="G601" t="s">
        <v>1912</v>
      </c>
      <c r="H601" t="s">
        <v>72</v>
      </c>
      <c r="I601">
        <v>92612</v>
      </c>
      <c r="J601">
        <v>1695</v>
      </c>
      <c r="K601" s="1">
        <v>44197</v>
      </c>
      <c r="L601" t="s">
        <v>426</v>
      </c>
      <c r="M601">
        <v>5</v>
      </c>
      <c r="N601" t="s">
        <v>427</v>
      </c>
      <c r="O601">
        <v>4</v>
      </c>
      <c r="P601">
        <v>24.95</v>
      </c>
      <c r="Q601" t="s">
        <v>64</v>
      </c>
      <c r="R601" t="s">
        <v>65</v>
      </c>
      <c r="S601">
        <f t="shared" si="36"/>
        <v>124.75</v>
      </c>
      <c r="T601">
        <f t="shared" si="37"/>
        <v>1</v>
      </c>
      <c r="U601" t="str">
        <f t="shared" si="38"/>
        <v>Jan</v>
      </c>
      <c r="V601">
        <f t="shared" si="39"/>
        <v>2021</v>
      </c>
    </row>
    <row r="602" spans="1:22" x14ac:dyDescent="0.25">
      <c r="A602">
        <v>398</v>
      </c>
      <c r="B602" t="s">
        <v>1907</v>
      </c>
      <c r="C602" t="s">
        <v>1908</v>
      </c>
      <c r="D602" t="s">
        <v>1909</v>
      </c>
      <c r="E602" t="s">
        <v>1910</v>
      </c>
      <c r="F602" t="s">
        <v>1911</v>
      </c>
      <c r="G602" t="s">
        <v>1912</v>
      </c>
      <c r="H602" t="s">
        <v>72</v>
      </c>
      <c r="I602">
        <v>92612</v>
      </c>
      <c r="J602">
        <v>1867</v>
      </c>
      <c r="K602" s="1">
        <v>44232</v>
      </c>
      <c r="L602" t="s">
        <v>182</v>
      </c>
      <c r="M602">
        <v>4</v>
      </c>
      <c r="N602" t="s">
        <v>183</v>
      </c>
      <c r="O602">
        <v>3</v>
      </c>
      <c r="P602">
        <v>395</v>
      </c>
      <c r="Q602" t="s">
        <v>105</v>
      </c>
      <c r="R602" t="s">
        <v>106</v>
      </c>
      <c r="S602">
        <f t="shared" si="36"/>
        <v>1580</v>
      </c>
      <c r="T602">
        <f t="shared" si="37"/>
        <v>5</v>
      </c>
      <c r="U602" t="str">
        <f t="shared" si="38"/>
        <v>Feb</v>
      </c>
      <c r="V602">
        <f t="shared" si="39"/>
        <v>2021</v>
      </c>
    </row>
    <row r="603" spans="1:22" x14ac:dyDescent="0.25">
      <c r="A603">
        <v>398</v>
      </c>
      <c r="B603" t="s">
        <v>1907</v>
      </c>
      <c r="C603" t="s">
        <v>1908</v>
      </c>
      <c r="D603" t="s">
        <v>1909</v>
      </c>
      <c r="E603" t="s">
        <v>1910</v>
      </c>
      <c r="F603" t="s">
        <v>1911</v>
      </c>
      <c r="G603" t="s">
        <v>1912</v>
      </c>
      <c r="H603" t="s">
        <v>72</v>
      </c>
      <c r="I603">
        <v>92612</v>
      </c>
      <c r="J603">
        <v>2480</v>
      </c>
      <c r="K603" s="1">
        <v>44363</v>
      </c>
      <c r="L603" t="s">
        <v>484</v>
      </c>
      <c r="M603">
        <v>6</v>
      </c>
      <c r="N603" t="s">
        <v>485</v>
      </c>
      <c r="O603">
        <v>6</v>
      </c>
      <c r="P603">
        <v>549</v>
      </c>
      <c r="Q603" t="s">
        <v>51</v>
      </c>
      <c r="R603" t="s">
        <v>52</v>
      </c>
      <c r="S603">
        <f t="shared" si="36"/>
        <v>3294</v>
      </c>
      <c r="T603">
        <f t="shared" si="37"/>
        <v>16</v>
      </c>
      <c r="U603" t="str">
        <f t="shared" si="38"/>
        <v>Jun</v>
      </c>
      <c r="V603">
        <f t="shared" si="39"/>
        <v>2021</v>
      </c>
    </row>
    <row r="604" spans="1:22" x14ac:dyDescent="0.25">
      <c r="A604">
        <v>398</v>
      </c>
      <c r="B604" t="s">
        <v>1907</v>
      </c>
      <c r="C604" t="s">
        <v>1908</v>
      </c>
      <c r="D604" t="s">
        <v>1909</v>
      </c>
      <c r="E604" t="s">
        <v>1910</v>
      </c>
      <c r="F604" t="s">
        <v>1911</v>
      </c>
      <c r="G604" t="s">
        <v>1912</v>
      </c>
      <c r="H604" t="s">
        <v>72</v>
      </c>
      <c r="I604">
        <v>92612</v>
      </c>
      <c r="J604">
        <v>2599</v>
      </c>
      <c r="K604" s="1">
        <v>44385</v>
      </c>
      <c r="L604" t="s">
        <v>264</v>
      </c>
      <c r="M604">
        <v>4</v>
      </c>
      <c r="N604" t="s">
        <v>265</v>
      </c>
      <c r="O604">
        <v>7</v>
      </c>
      <c r="P604">
        <v>49.95</v>
      </c>
      <c r="Q604" t="s">
        <v>27</v>
      </c>
      <c r="R604" t="s">
        <v>28</v>
      </c>
      <c r="S604">
        <f t="shared" si="36"/>
        <v>199.8</v>
      </c>
      <c r="T604">
        <f t="shared" si="37"/>
        <v>8</v>
      </c>
      <c r="U604" t="str">
        <f t="shared" si="38"/>
        <v>Jul</v>
      </c>
      <c r="V604">
        <f t="shared" si="39"/>
        <v>2021</v>
      </c>
    </row>
    <row r="605" spans="1:22" x14ac:dyDescent="0.25">
      <c r="A605">
        <v>399</v>
      </c>
      <c r="B605" t="s">
        <v>1913</v>
      </c>
      <c r="C605" t="s">
        <v>1914</v>
      </c>
      <c r="D605" t="s">
        <v>1915</v>
      </c>
      <c r="E605" t="s">
        <v>1916</v>
      </c>
      <c r="F605" t="s">
        <v>1917</v>
      </c>
      <c r="G605" t="s">
        <v>1165</v>
      </c>
      <c r="H605" t="s">
        <v>1166</v>
      </c>
      <c r="I605">
        <v>6721</v>
      </c>
      <c r="J605">
        <v>1915</v>
      </c>
      <c r="K605" s="1">
        <v>44241</v>
      </c>
      <c r="L605" t="s">
        <v>193</v>
      </c>
      <c r="M605">
        <v>5</v>
      </c>
      <c r="N605" t="s">
        <v>194</v>
      </c>
      <c r="O605">
        <v>5</v>
      </c>
      <c r="P605">
        <v>245</v>
      </c>
      <c r="Q605" t="s">
        <v>195</v>
      </c>
      <c r="R605" t="s">
        <v>196</v>
      </c>
      <c r="S605">
        <f t="shared" si="36"/>
        <v>1225</v>
      </c>
      <c r="T605">
        <f t="shared" si="37"/>
        <v>14</v>
      </c>
      <c r="U605" t="str">
        <f t="shared" si="38"/>
        <v>Feb</v>
      </c>
      <c r="V605">
        <f t="shared" si="39"/>
        <v>2021</v>
      </c>
    </row>
    <row r="606" spans="1:22" x14ac:dyDescent="0.25">
      <c r="A606">
        <v>399</v>
      </c>
      <c r="B606" t="s">
        <v>1913</v>
      </c>
      <c r="C606" t="s">
        <v>1914</v>
      </c>
      <c r="D606" t="s">
        <v>1915</v>
      </c>
      <c r="E606" t="s">
        <v>1916</v>
      </c>
      <c r="F606" t="s">
        <v>1917</v>
      </c>
      <c r="G606" t="s">
        <v>1165</v>
      </c>
      <c r="H606" t="s">
        <v>1166</v>
      </c>
      <c r="I606">
        <v>6721</v>
      </c>
      <c r="J606">
        <v>2304</v>
      </c>
      <c r="K606" s="1">
        <v>44326</v>
      </c>
      <c r="L606" t="s">
        <v>434</v>
      </c>
      <c r="M606">
        <v>3</v>
      </c>
      <c r="N606" t="s">
        <v>435</v>
      </c>
      <c r="O606">
        <v>2</v>
      </c>
      <c r="P606">
        <v>119</v>
      </c>
      <c r="Q606" t="s">
        <v>77</v>
      </c>
      <c r="R606" t="s">
        <v>78</v>
      </c>
      <c r="S606">
        <f t="shared" si="36"/>
        <v>357</v>
      </c>
      <c r="T606">
        <f t="shared" si="37"/>
        <v>10</v>
      </c>
      <c r="U606" t="str">
        <f t="shared" si="38"/>
        <v>May</v>
      </c>
      <c r="V606">
        <f t="shared" si="39"/>
        <v>2021</v>
      </c>
    </row>
    <row r="607" spans="1:22" x14ac:dyDescent="0.25">
      <c r="A607">
        <v>399</v>
      </c>
      <c r="B607" t="s">
        <v>1913</v>
      </c>
      <c r="C607" t="s">
        <v>1914</v>
      </c>
      <c r="D607" t="s">
        <v>1915</v>
      </c>
      <c r="E607" t="s">
        <v>1916</v>
      </c>
      <c r="F607" t="s">
        <v>1917</v>
      </c>
      <c r="G607" t="s">
        <v>1165</v>
      </c>
      <c r="H607" t="s">
        <v>1166</v>
      </c>
      <c r="I607">
        <v>6721</v>
      </c>
      <c r="J607">
        <v>3226</v>
      </c>
      <c r="K607" s="1">
        <v>44535</v>
      </c>
      <c r="L607" t="s">
        <v>204</v>
      </c>
      <c r="M607">
        <v>3</v>
      </c>
      <c r="N607" t="s">
        <v>205</v>
      </c>
      <c r="O607">
        <v>7</v>
      </c>
      <c r="P607">
        <v>34.99</v>
      </c>
      <c r="Q607" t="s">
        <v>27</v>
      </c>
      <c r="R607" t="s">
        <v>28</v>
      </c>
      <c r="S607">
        <f t="shared" si="36"/>
        <v>104.97</v>
      </c>
      <c r="T607">
        <f t="shared" si="37"/>
        <v>5</v>
      </c>
      <c r="U607" t="str">
        <f t="shared" si="38"/>
        <v>Dec</v>
      </c>
      <c r="V607">
        <f t="shared" si="39"/>
        <v>2021</v>
      </c>
    </row>
    <row r="608" spans="1:22" x14ac:dyDescent="0.25">
      <c r="A608">
        <v>400</v>
      </c>
      <c r="B608" t="s">
        <v>1918</v>
      </c>
      <c r="C608" t="s">
        <v>1919</v>
      </c>
      <c r="D608" t="s">
        <v>1920</v>
      </c>
      <c r="E608" t="s">
        <v>1921</v>
      </c>
      <c r="F608" t="s">
        <v>1922</v>
      </c>
      <c r="G608" t="s">
        <v>1851</v>
      </c>
      <c r="H608" t="s">
        <v>786</v>
      </c>
      <c r="I608">
        <v>40596</v>
      </c>
      <c r="J608">
        <v>435</v>
      </c>
      <c r="K608" s="1">
        <v>43922</v>
      </c>
      <c r="L608" t="s">
        <v>114</v>
      </c>
      <c r="M608">
        <v>5</v>
      </c>
      <c r="N608" t="s">
        <v>115</v>
      </c>
      <c r="O608">
        <v>3</v>
      </c>
      <c r="P608">
        <v>499</v>
      </c>
      <c r="Q608" t="s">
        <v>105</v>
      </c>
      <c r="R608" t="s">
        <v>106</v>
      </c>
      <c r="S608">
        <f t="shared" si="36"/>
        <v>2495</v>
      </c>
      <c r="T608">
        <f t="shared" si="37"/>
        <v>1</v>
      </c>
      <c r="U608" t="str">
        <f t="shared" si="38"/>
        <v>Apr</v>
      </c>
      <c r="V608">
        <f t="shared" si="39"/>
        <v>2020</v>
      </c>
    </row>
    <row r="609" spans="1:22" x14ac:dyDescent="0.25">
      <c r="A609">
        <v>400</v>
      </c>
      <c r="B609" t="s">
        <v>1918</v>
      </c>
      <c r="C609" t="s">
        <v>1919</v>
      </c>
      <c r="D609" t="s">
        <v>1920</v>
      </c>
      <c r="E609" t="s">
        <v>1921</v>
      </c>
      <c r="F609" t="s">
        <v>1922</v>
      </c>
      <c r="G609" t="s">
        <v>1851</v>
      </c>
      <c r="H609" t="s">
        <v>786</v>
      </c>
      <c r="I609">
        <v>40596</v>
      </c>
      <c r="J609">
        <v>619</v>
      </c>
      <c r="K609" s="1">
        <v>43964</v>
      </c>
      <c r="L609" t="s">
        <v>131</v>
      </c>
      <c r="M609">
        <v>4</v>
      </c>
      <c r="N609" t="s">
        <v>132</v>
      </c>
      <c r="O609">
        <v>7</v>
      </c>
      <c r="P609">
        <v>32.950000000000003</v>
      </c>
      <c r="Q609" t="s">
        <v>27</v>
      </c>
      <c r="R609" t="s">
        <v>28</v>
      </c>
      <c r="S609">
        <f t="shared" si="36"/>
        <v>131.80000000000001</v>
      </c>
      <c r="T609">
        <f t="shared" si="37"/>
        <v>13</v>
      </c>
      <c r="U609" t="str">
        <f t="shared" si="38"/>
        <v>May</v>
      </c>
      <c r="V609">
        <f t="shared" si="39"/>
        <v>2020</v>
      </c>
    </row>
    <row r="610" spans="1:22" x14ac:dyDescent="0.25">
      <c r="A610">
        <v>400</v>
      </c>
      <c r="B610" t="s">
        <v>1918</v>
      </c>
      <c r="C610" t="s">
        <v>1919</v>
      </c>
      <c r="D610" t="s">
        <v>1920</v>
      </c>
      <c r="E610" t="s">
        <v>1921</v>
      </c>
      <c r="F610" t="s">
        <v>1922</v>
      </c>
      <c r="G610" t="s">
        <v>1851</v>
      </c>
      <c r="H610" t="s">
        <v>786</v>
      </c>
      <c r="I610">
        <v>40596</v>
      </c>
      <c r="J610">
        <v>2767</v>
      </c>
      <c r="K610" s="1">
        <v>44424</v>
      </c>
      <c r="L610" t="s">
        <v>123</v>
      </c>
      <c r="M610">
        <v>2</v>
      </c>
      <c r="N610" t="s">
        <v>124</v>
      </c>
      <c r="O610">
        <v>4</v>
      </c>
      <c r="P610">
        <v>12.99</v>
      </c>
      <c r="Q610" t="s">
        <v>64</v>
      </c>
      <c r="R610" t="s">
        <v>65</v>
      </c>
      <c r="S610">
        <f t="shared" si="36"/>
        <v>25.98</v>
      </c>
      <c r="T610">
        <f t="shared" si="37"/>
        <v>16</v>
      </c>
      <c r="U610" t="str">
        <f t="shared" si="38"/>
        <v>Aug</v>
      </c>
      <c r="V610">
        <f t="shared" si="39"/>
        <v>2021</v>
      </c>
    </row>
    <row r="611" spans="1:22" x14ac:dyDescent="0.25">
      <c r="A611">
        <v>401</v>
      </c>
      <c r="B611" t="s">
        <v>1923</v>
      </c>
      <c r="C611" t="s">
        <v>1924</v>
      </c>
      <c r="D611" t="s">
        <v>1925</v>
      </c>
      <c r="E611" t="s">
        <v>1926</v>
      </c>
      <c r="F611" t="s">
        <v>1927</v>
      </c>
      <c r="G611" t="s">
        <v>831</v>
      </c>
      <c r="H611" t="s">
        <v>59</v>
      </c>
      <c r="I611">
        <v>77055</v>
      </c>
      <c r="J611">
        <v>1791</v>
      </c>
      <c r="K611" s="1">
        <v>44218</v>
      </c>
      <c r="L611" t="s">
        <v>843</v>
      </c>
      <c r="M611">
        <v>3</v>
      </c>
      <c r="N611" t="s">
        <v>844</v>
      </c>
      <c r="O611">
        <v>7</v>
      </c>
      <c r="P611">
        <v>49</v>
      </c>
      <c r="Q611" t="s">
        <v>27</v>
      </c>
      <c r="R611" t="s">
        <v>28</v>
      </c>
      <c r="S611">
        <f t="shared" si="36"/>
        <v>147</v>
      </c>
      <c r="T611">
        <f t="shared" si="37"/>
        <v>22</v>
      </c>
      <c r="U611" t="str">
        <f t="shared" si="38"/>
        <v>Jan</v>
      </c>
      <c r="V611">
        <f t="shared" si="39"/>
        <v>2021</v>
      </c>
    </row>
    <row r="612" spans="1:22" x14ac:dyDescent="0.25">
      <c r="A612">
        <v>402</v>
      </c>
      <c r="B612" t="s">
        <v>1928</v>
      </c>
      <c r="C612" t="s">
        <v>1929</v>
      </c>
      <c r="D612" t="s">
        <v>1930</v>
      </c>
      <c r="E612" t="s">
        <v>1931</v>
      </c>
      <c r="F612" t="s">
        <v>1932</v>
      </c>
      <c r="G612" t="s">
        <v>1933</v>
      </c>
      <c r="H612" t="s">
        <v>1934</v>
      </c>
      <c r="I612">
        <v>39210</v>
      </c>
      <c r="J612">
        <v>1779</v>
      </c>
      <c r="K612" s="1">
        <v>44214</v>
      </c>
      <c r="L612" t="s">
        <v>193</v>
      </c>
      <c r="M612">
        <v>2</v>
      </c>
      <c r="N612" t="s">
        <v>194</v>
      </c>
      <c r="O612">
        <v>5</v>
      </c>
      <c r="P612">
        <v>245</v>
      </c>
      <c r="Q612" t="s">
        <v>195</v>
      </c>
      <c r="R612" t="s">
        <v>196</v>
      </c>
      <c r="S612">
        <f t="shared" si="36"/>
        <v>490</v>
      </c>
      <c r="T612">
        <f t="shared" si="37"/>
        <v>18</v>
      </c>
      <c r="U612" t="str">
        <f t="shared" si="38"/>
        <v>Jan</v>
      </c>
      <c r="V612">
        <f t="shared" si="39"/>
        <v>2021</v>
      </c>
    </row>
    <row r="613" spans="1:22" x14ac:dyDescent="0.25">
      <c r="A613">
        <v>403</v>
      </c>
      <c r="B613" t="s">
        <v>1935</v>
      </c>
      <c r="C613" t="s">
        <v>1936</v>
      </c>
      <c r="D613" t="s">
        <v>1937</v>
      </c>
      <c r="E613" t="s">
        <v>1938</v>
      </c>
      <c r="F613" t="s">
        <v>1939</v>
      </c>
      <c r="G613" t="s">
        <v>336</v>
      </c>
      <c r="H613" t="s">
        <v>263</v>
      </c>
      <c r="I613">
        <v>62711</v>
      </c>
      <c r="J613">
        <v>467</v>
      </c>
      <c r="K613" s="1">
        <v>43927</v>
      </c>
      <c r="L613" t="s">
        <v>503</v>
      </c>
      <c r="M613">
        <v>4</v>
      </c>
      <c r="N613" t="s">
        <v>504</v>
      </c>
      <c r="O613">
        <v>4</v>
      </c>
      <c r="P613">
        <v>16.75</v>
      </c>
      <c r="Q613" t="s">
        <v>64</v>
      </c>
      <c r="R613" t="s">
        <v>65</v>
      </c>
      <c r="S613">
        <f t="shared" si="36"/>
        <v>67</v>
      </c>
      <c r="T613">
        <f t="shared" si="37"/>
        <v>6</v>
      </c>
      <c r="U613" t="str">
        <f t="shared" si="38"/>
        <v>Apr</v>
      </c>
      <c r="V613">
        <f t="shared" si="39"/>
        <v>2020</v>
      </c>
    </row>
    <row r="614" spans="1:22" x14ac:dyDescent="0.25">
      <c r="A614">
        <v>403</v>
      </c>
      <c r="B614" t="s">
        <v>1935</v>
      </c>
      <c r="C614" t="s">
        <v>1936</v>
      </c>
      <c r="D614" t="s">
        <v>1937</v>
      </c>
      <c r="E614" t="s">
        <v>1938</v>
      </c>
      <c r="F614" t="s">
        <v>1939</v>
      </c>
      <c r="G614" t="s">
        <v>336</v>
      </c>
      <c r="H614" t="s">
        <v>263</v>
      </c>
      <c r="I614">
        <v>62711</v>
      </c>
      <c r="J614">
        <v>2803</v>
      </c>
      <c r="K614" s="1">
        <v>44433</v>
      </c>
      <c r="L614" t="s">
        <v>979</v>
      </c>
      <c r="M614">
        <v>3</v>
      </c>
      <c r="N614" t="s">
        <v>980</v>
      </c>
      <c r="O614">
        <v>4</v>
      </c>
      <c r="P614">
        <v>19.989999999999998</v>
      </c>
      <c r="Q614" t="s">
        <v>64</v>
      </c>
      <c r="R614" t="s">
        <v>65</v>
      </c>
      <c r="S614">
        <f t="shared" si="36"/>
        <v>59.97</v>
      </c>
      <c r="T614">
        <f t="shared" si="37"/>
        <v>25</v>
      </c>
      <c r="U614" t="str">
        <f t="shared" si="38"/>
        <v>Aug</v>
      </c>
      <c r="V614">
        <f t="shared" si="39"/>
        <v>2021</v>
      </c>
    </row>
    <row r="615" spans="1:22" x14ac:dyDescent="0.25">
      <c r="A615">
        <v>404</v>
      </c>
      <c r="B615" t="s">
        <v>1940</v>
      </c>
      <c r="C615" t="s">
        <v>1941</v>
      </c>
      <c r="D615" t="s">
        <v>1942</v>
      </c>
      <c r="E615" t="s">
        <v>1943</v>
      </c>
      <c r="F615" t="s">
        <v>1944</v>
      </c>
      <c r="G615" t="s">
        <v>191</v>
      </c>
      <c r="H615" t="s">
        <v>192</v>
      </c>
      <c r="I615">
        <v>53716</v>
      </c>
      <c r="J615">
        <v>315</v>
      </c>
      <c r="K615" s="1">
        <v>43893</v>
      </c>
      <c r="L615" t="s">
        <v>312</v>
      </c>
      <c r="M615">
        <v>1</v>
      </c>
      <c r="N615" t="s">
        <v>313</v>
      </c>
      <c r="O615">
        <v>6</v>
      </c>
      <c r="P615">
        <v>899</v>
      </c>
      <c r="Q615" t="s">
        <v>51</v>
      </c>
      <c r="R615" t="s">
        <v>52</v>
      </c>
      <c r="S615">
        <f t="shared" si="36"/>
        <v>899</v>
      </c>
      <c r="T615">
        <f t="shared" si="37"/>
        <v>3</v>
      </c>
      <c r="U615" t="str">
        <f t="shared" si="38"/>
        <v>Mar</v>
      </c>
      <c r="V615">
        <f t="shared" si="39"/>
        <v>2020</v>
      </c>
    </row>
    <row r="616" spans="1:22" x14ac:dyDescent="0.25">
      <c r="A616">
        <v>404</v>
      </c>
      <c r="B616" t="s">
        <v>1940</v>
      </c>
      <c r="C616" t="s">
        <v>1941</v>
      </c>
      <c r="D616" t="s">
        <v>1942</v>
      </c>
      <c r="E616" t="s">
        <v>1943</v>
      </c>
      <c r="F616" t="s">
        <v>1944</v>
      </c>
      <c r="G616" t="s">
        <v>191</v>
      </c>
      <c r="H616" t="s">
        <v>192</v>
      </c>
      <c r="I616">
        <v>53716</v>
      </c>
      <c r="J616">
        <v>1137</v>
      </c>
      <c r="K616" s="1">
        <v>44076</v>
      </c>
      <c r="L616" t="s">
        <v>843</v>
      </c>
      <c r="M616">
        <v>3</v>
      </c>
      <c r="N616" t="s">
        <v>844</v>
      </c>
      <c r="O616">
        <v>7</v>
      </c>
      <c r="P616">
        <v>49</v>
      </c>
      <c r="Q616" t="s">
        <v>27</v>
      </c>
      <c r="R616" t="s">
        <v>28</v>
      </c>
      <c r="S616">
        <f t="shared" si="36"/>
        <v>147</v>
      </c>
      <c r="T616">
        <f t="shared" si="37"/>
        <v>2</v>
      </c>
      <c r="U616" t="str">
        <f t="shared" si="38"/>
        <v>Sep</v>
      </c>
      <c r="V616">
        <f t="shared" si="39"/>
        <v>2020</v>
      </c>
    </row>
    <row r="617" spans="1:22" x14ac:dyDescent="0.25">
      <c r="A617">
        <v>404</v>
      </c>
      <c r="B617" t="s">
        <v>1940</v>
      </c>
      <c r="C617" t="s">
        <v>1941</v>
      </c>
      <c r="D617" t="s">
        <v>1942</v>
      </c>
      <c r="E617" t="s">
        <v>1943</v>
      </c>
      <c r="F617" t="s">
        <v>1944</v>
      </c>
      <c r="G617" t="s">
        <v>191</v>
      </c>
      <c r="H617" t="s">
        <v>192</v>
      </c>
      <c r="I617">
        <v>53716</v>
      </c>
      <c r="J617">
        <v>1962</v>
      </c>
      <c r="K617" s="1">
        <v>44251</v>
      </c>
      <c r="L617" t="s">
        <v>162</v>
      </c>
      <c r="M617">
        <v>5</v>
      </c>
      <c r="N617" t="s">
        <v>163</v>
      </c>
      <c r="O617">
        <v>3</v>
      </c>
      <c r="P617">
        <v>399</v>
      </c>
      <c r="Q617" t="s">
        <v>105</v>
      </c>
      <c r="R617" t="s">
        <v>106</v>
      </c>
      <c r="S617">
        <f t="shared" si="36"/>
        <v>1995</v>
      </c>
      <c r="T617">
        <f t="shared" si="37"/>
        <v>24</v>
      </c>
      <c r="U617" t="str">
        <f t="shared" si="38"/>
        <v>Feb</v>
      </c>
      <c r="V617">
        <f t="shared" si="39"/>
        <v>2021</v>
      </c>
    </row>
    <row r="618" spans="1:22" x14ac:dyDescent="0.25">
      <c r="A618">
        <v>404</v>
      </c>
      <c r="B618" t="s">
        <v>1940</v>
      </c>
      <c r="C618" t="s">
        <v>1941</v>
      </c>
      <c r="D618" t="s">
        <v>1942</v>
      </c>
      <c r="E618" t="s">
        <v>1943</v>
      </c>
      <c r="F618" t="s">
        <v>1944</v>
      </c>
      <c r="G618" t="s">
        <v>191</v>
      </c>
      <c r="H618" t="s">
        <v>192</v>
      </c>
      <c r="I618">
        <v>53716</v>
      </c>
      <c r="J618">
        <v>2574</v>
      </c>
      <c r="K618" s="1">
        <v>44379</v>
      </c>
      <c r="L618" t="s">
        <v>204</v>
      </c>
      <c r="M618">
        <v>2</v>
      </c>
      <c r="N618" t="s">
        <v>205</v>
      </c>
      <c r="O618">
        <v>7</v>
      </c>
      <c r="P618">
        <v>34.99</v>
      </c>
      <c r="Q618" t="s">
        <v>27</v>
      </c>
      <c r="R618" t="s">
        <v>28</v>
      </c>
      <c r="S618">
        <f t="shared" si="36"/>
        <v>69.98</v>
      </c>
      <c r="T618">
        <f t="shared" si="37"/>
        <v>2</v>
      </c>
      <c r="U618" t="str">
        <f t="shared" si="38"/>
        <v>Jul</v>
      </c>
      <c r="V618">
        <f t="shared" si="39"/>
        <v>2021</v>
      </c>
    </row>
    <row r="619" spans="1:22" x14ac:dyDescent="0.25">
      <c r="A619">
        <v>405</v>
      </c>
      <c r="B619" t="s">
        <v>1945</v>
      </c>
      <c r="C619" t="s">
        <v>1946</v>
      </c>
      <c r="D619" t="s">
        <v>1947</v>
      </c>
      <c r="E619" t="s">
        <v>1948</v>
      </c>
      <c r="F619" t="s">
        <v>1949</v>
      </c>
      <c r="G619" t="s">
        <v>160</v>
      </c>
      <c r="H619" t="s">
        <v>161</v>
      </c>
      <c r="I619">
        <v>20910</v>
      </c>
      <c r="J619">
        <v>2162</v>
      </c>
      <c r="K619" s="1">
        <v>44296</v>
      </c>
      <c r="L619" t="s">
        <v>112</v>
      </c>
      <c r="M619">
        <v>5</v>
      </c>
      <c r="N619" t="s">
        <v>113</v>
      </c>
      <c r="O619">
        <v>1</v>
      </c>
      <c r="P619">
        <v>11.99</v>
      </c>
      <c r="Q619" t="s">
        <v>31</v>
      </c>
      <c r="R619" t="s">
        <v>32</v>
      </c>
      <c r="S619">
        <f t="shared" si="36"/>
        <v>59.95</v>
      </c>
      <c r="T619">
        <f t="shared" si="37"/>
        <v>10</v>
      </c>
      <c r="U619" t="str">
        <f t="shared" si="38"/>
        <v>Apr</v>
      </c>
      <c r="V619">
        <f t="shared" si="39"/>
        <v>2021</v>
      </c>
    </row>
    <row r="620" spans="1:22" x14ac:dyDescent="0.25">
      <c r="A620">
        <v>405</v>
      </c>
      <c r="B620" t="s">
        <v>1945</v>
      </c>
      <c r="C620" t="s">
        <v>1946</v>
      </c>
      <c r="D620" t="s">
        <v>1947</v>
      </c>
      <c r="E620" t="s">
        <v>1948</v>
      </c>
      <c r="F620" t="s">
        <v>1949</v>
      </c>
      <c r="G620" t="s">
        <v>160</v>
      </c>
      <c r="H620" t="s">
        <v>161</v>
      </c>
      <c r="I620">
        <v>20910</v>
      </c>
      <c r="J620">
        <v>2612</v>
      </c>
      <c r="K620" s="1">
        <v>44387</v>
      </c>
      <c r="L620" t="s">
        <v>442</v>
      </c>
      <c r="M620">
        <v>6</v>
      </c>
      <c r="N620" t="s">
        <v>443</v>
      </c>
      <c r="O620">
        <v>5</v>
      </c>
      <c r="P620">
        <v>225</v>
      </c>
      <c r="Q620" t="s">
        <v>195</v>
      </c>
      <c r="R620" t="s">
        <v>196</v>
      </c>
      <c r="S620">
        <f t="shared" si="36"/>
        <v>1350</v>
      </c>
      <c r="T620">
        <f t="shared" si="37"/>
        <v>10</v>
      </c>
      <c r="U620" t="str">
        <f t="shared" si="38"/>
        <v>Jul</v>
      </c>
      <c r="V620">
        <f t="shared" si="39"/>
        <v>2021</v>
      </c>
    </row>
    <row r="621" spans="1:22" x14ac:dyDescent="0.25">
      <c r="A621">
        <v>406</v>
      </c>
      <c r="B621" t="s">
        <v>1950</v>
      </c>
      <c r="C621" t="s">
        <v>1951</v>
      </c>
      <c r="D621" t="s">
        <v>1952</v>
      </c>
      <c r="E621" t="s">
        <v>1953</v>
      </c>
      <c r="F621" t="s">
        <v>1954</v>
      </c>
      <c r="G621" t="s">
        <v>1738</v>
      </c>
      <c r="H621" t="s">
        <v>48</v>
      </c>
      <c r="I621">
        <v>31296</v>
      </c>
      <c r="J621">
        <v>429</v>
      </c>
      <c r="K621" s="1">
        <v>43922</v>
      </c>
      <c r="L621" t="s">
        <v>348</v>
      </c>
      <c r="M621">
        <v>1</v>
      </c>
      <c r="N621" t="s">
        <v>349</v>
      </c>
      <c r="O621">
        <v>2</v>
      </c>
      <c r="P621">
        <v>129.94999999999999</v>
      </c>
      <c r="Q621" t="s">
        <v>77</v>
      </c>
      <c r="R621" t="s">
        <v>78</v>
      </c>
      <c r="S621">
        <f t="shared" si="36"/>
        <v>129.94999999999999</v>
      </c>
      <c r="T621">
        <f t="shared" si="37"/>
        <v>1</v>
      </c>
      <c r="U621" t="str">
        <f t="shared" si="38"/>
        <v>Apr</v>
      </c>
      <c r="V621">
        <f t="shared" si="39"/>
        <v>2020</v>
      </c>
    </row>
    <row r="622" spans="1:22" x14ac:dyDescent="0.25">
      <c r="A622">
        <v>406</v>
      </c>
      <c r="B622" t="s">
        <v>1950</v>
      </c>
      <c r="C622" t="s">
        <v>1951</v>
      </c>
      <c r="D622" t="s">
        <v>1952</v>
      </c>
      <c r="E622" t="s">
        <v>1953</v>
      </c>
      <c r="F622" t="s">
        <v>1954</v>
      </c>
      <c r="G622" t="s">
        <v>1738</v>
      </c>
      <c r="H622" t="s">
        <v>48</v>
      </c>
      <c r="I622">
        <v>31296</v>
      </c>
      <c r="J622">
        <v>705</v>
      </c>
      <c r="K622" s="1">
        <v>43980</v>
      </c>
      <c r="L622" t="s">
        <v>60</v>
      </c>
      <c r="M622">
        <v>3</v>
      </c>
      <c r="N622" t="s">
        <v>61</v>
      </c>
      <c r="O622">
        <v>7</v>
      </c>
      <c r="P622">
        <v>37.99</v>
      </c>
      <c r="Q622" t="s">
        <v>27</v>
      </c>
      <c r="R622" t="s">
        <v>28</v>
      </c>
      <c r="S622">
        <f t="shared" si="36"/>
        <v>113.97</v>
      </c>
      <c r="T622">
        <f t="shared" si="37"/>
        <v>29</v>
      </c>
      <c r="U622" t="str">
        <f t="shared" si="38"/>
        <v>May</v>
      </c>
      <c r="V622">
        <f t="shared" si="39"/>
        <v>2020</v>
      </c>
    </row>
    <row r="623" spans="1:22" x14ac:dyDescent="0.25">
      <c r="A623">
        <v>406</v>
      </c>
      <c r="B623" t="s">
        <v>1950</v>
      </c>
      <c r="C623" t="s">
        <v>1951</v>
      </c>
      <c r="D623" t="s">
        <v>1952</v>
      </c>
      <c r="E623" t="s">
        <v>1953</v>
      </c>
      <c r="F623" t="s">
        <v>1954</v>
      </c>
      <c r="G623" t="s">
        <v>1738</v>
      </c>
      <c r="H623" t="s">
        <v>48</v>
      </c>
      <c r="I623">
        <v>31296</v>
      </c>
      <c r="J623">
        <v>942</v>
      </c>
      <c r="K623" s="1">
        <v>44032</v>
      </c>
      <c r="L623" t="s">
        <v>162</v>
      </c>
      <c r="M623">
        <v>3</v>
      </c>
      <c r="N623" t="s">
        <v>163</v>
      </c>
      <c r="O623">
        <v>3</v>
      </c>
      <c r="P623">
        <v>399</v>
      </c>
      <c r="Q623" t="s">
        <v>105</v>
      </c>
      <c r="R623" t="s">
        <v>106</v>
      </c>
      <c r="S623">
        <f t="shared" si="36"/>
        <v>1197</v>
      </c>
      <c r="T623">
        <f t="shared" si="37"/>
        <v>20</v>
      </c>
      <c r="U623" t="str">
        <f t="shared" si="38"/>
        <v>Jul</v>
      </c>
      <c r="V623">
        <f t="shared" si="39"/>
        <v>2020</v>
      </c>
    </row>
    <row r="624" spans="1:22" x14ac:dyDescent="0.25">
      <c r="A624">
        <v>406</v>
      </c>
      <c r="B624" t="s">
        <v>1950</v>
      </c>
      <c r="C624" t="s">
        <v>1951</v>
      </c>
      <c r="D624" t="s">
        <v>1952</v>
      </c>
      <c r="E624" t="s">
        <v>1953</v>
      </c>
      <c r="F624" t="s">
        <v>1954</v>
      </c>
      <c r="G624" t="s">
        <v>1738</v>
      </c>
      <c r="H624" t="s">
        <v>48</v>
      </c>
      <c r="I624">
        <v>31296</v>
      </c>
      <c r="J624">
        <v>1348</v>
      </c>
      <c r="K624" s="1">
        <v>44118</v>
      </c>
      <c r="L624" t="s">
        <v>230</v>
      </c>
      <c r="M624">
        <v>5</v>
      </c>
      <c r="N624" t="s">
        <v>231</v>
      </c>
      <c r="O624">
        <v>1</v>
      </c>
      <c r="P624">
        <v>12</v>
      </c>
      <c r="Q624" t="s">
        <v>31</v>
      </c>
      <c r="R624" t="s">
        <v>32</v>
      </c>
      <c r="S624">
        <f t="shared" si="36"/>
        <v>60</v>
      </c>
      <c r="T624">
        <f t="shared" si="37"/>
        <v>14</v>
      </c>
      <c r="U624" t="str">
        <f t="shared" si="38"/>
        <v>Oct</v>
      </c>
      <c r="V624">
        <f t="shared" si="39"/>
        <v>2020</v>
      </c>
    </row>
    <row r="625" spans="1:22" x14ac:dyDescent="0.25">
      <c r="A625">
        <v>408</v>
      </c>
      <c r="B625" t="s">
        <v>1955</v>
      </c>
      <c r="C625" t="s">
        <v>1956</v>
      </c>
      <c r="D625" t="s">
        <v>1957</v>
      </c>
      <c r="E625" t="s">
        <v>1958</v>
      </c>
      <c r="F625" t="s">
        <v>1959</v>
      </c>
      <c r="G625" t="s">
        <v>997</v>
      </c>
      <c r="H625" t="s">
        <v>72</v>
      </c>
      <c r="I625">
        <v>93773</v>
      </c>
      <c r="J625">
        <v>3021</v>
      </c>
      <c r="K625" s="1">
        <v>44487</v>
      </c>
      <c r="L625" t="s">
        <v>295</v>
      </c>
      <c r="M625">
        <v>4</v>
      </c>
      <c r="N625" t="s">
        <v>296</v>
      </c>
      <c r="O625">
        <v>1</v>
      </c>
      <c r="P625">
        <v>9.99</v>
      </c>
      <c r="Q625" t="s">
        <v>31</v>
      </c>
      <c r="R625" t="s">
        <v>32</v>
      </c>
      <c r="S625">
        <f t="shared" si="36"/>
        <v>39.96</v>
      </c>
      <c r="T625">
        <f t="shared" si="37"/>
        <v>18</v>
      </c>
      <c r="U625" t="str">
        <f t="shared" si="38"/>
        <v>Oct</v>
      </c>
      <c r="V625">
        <f t="shared" si="39"/>
        <v>2021</v>
      </c>
    </row>
    <row r="626" spans="1:22" x14ac:dyDescent="0.25">
      <c r="A626">
        <v>410</v>
      </c>
      <c r="B626" t="s">
        <v>1960</v>
      </c>
      <c r="C626" t="s">
        <v>1961</v>
      </c>
      <c r="D626" t="s">
        <v>1962</v>
      </c>
      <c r="E626" t="s">
        <v>1963</v>
      </c>
      <c r="F626" t="s">
        <v>1964</v>
      </c>
      <c r="G626" t="s">
        <v>138</v>
      </c>
      <c r="H626" t="s">
        <v>72</v>
      </c>
      <c r="I626">
        <v>94807</v>
      </c>
      <c r="J626">
        <v>3335</v>
      </c>
      <c r="K626" s="1">
        <v>44561</v>
      </c>
      <c r="L626" t="s">
        <v>1215</v>
      </c>
      <c r="M626">
        <v>2</v>
      </c>
      <c r="N626" t="s">
        <v>1216</v>
      </c>
      <c r="O626">
        <v>7</v>
      </c>
      <c r="P626">
        <v>44.95</v>
      </c>
      <c r="Q626" t="s">
        <v>27</v>
      </c>
      <c r="R626" t="s">
        <v>28</v>
      </c>
      <c r="S626">
        <f t="shared" si="36"/>
        <v>89.9</v>
      </c>
      <c r="T626">
        <f t="shared" si="37"/>
        <v>31</v>
      </c>
      <c r="U626" t="str">
        <f t="shared" si="38"/>
        <v>Dec</v>
      </c>
      <c r="V626">
        <f t="shared" si="39"/>
        <v>2021</v>
      </c>
    </row>
    <row r="627" spans="1:22" x14ac:dyDescent="0.25">
      <c r="A627">
        <v>411</v>
      </c>
      <c r="B627" t="s">
        <v>1965</v>
      </c>
      <c r="C627" t="s">
        <v>1966</v>
      </c>
      <c r="D627" t="s">
        <v>1967</v>
      </c>
      <c r="E627" t="s">
        <v>1968</v>
      </c>
      <c r="F627" t="s">
        <v>1969</v>
      </c>
      <c r="G627" t="s">
        <v>564</v>
      </c>
      <c r="H627" t="s">
        <v>565</v>
      </c>
      <c r="I627">
        <v>36605</v>
      </c>
      <c r="J627">
        <v>1747</v>
      </c>
      <c r="K627" s="1">
        <v>44209</v>
      </c>
      <c r="L627" t="s">
        <v>29</v>
      </c>
      <c r="M627">
        <v>3</v>
      </c>
      <c r="N627" t="s">
        <v>30</v>
      </c>
      <c r="O627">
        <v>1</v>
      </c>
      <c r="P627">
        <v>8.99</v>
      </c>
      <c r="Q627" t="s">
        <v>31</v>
      </c>
      <c r="R627" t="s">
        <v>32</v>
      </c>
      <c r="S627">
        <f t="shared" si="36"/>
        <v>26.97</v>
      </c>
      <c r="T627">
        <f t="shared" si="37"/>
        <v>13</v>
      </c>
      <c r="U627" t="str">
        <f t="shared" si="38"/>
        <v>Jan</v>
      </c>
      <c r="V627">
        <f t="shared" si="39"/>
        <v>2021</v>
      </c>
    </row>
    <row r="628" spans="1:22" x14ac:dyDescent="0.25">
      <c r="A628">
        <v>411</v>
      </c>
      <c r="B628" t="s">
        <v>1965</v>
      </c>
      <c r="C628" t="s">
        <v>1966</v>
      </c>
      <c r="D628" t="s">
        <v>1967</v>
      </c>
      <c r="E628" t="s">
        <v>1968</v>
      </c>
      <c r="F628" t="s">
        <v>1969</v>
      </c>
      <c r="G628" t="s">
        <v>564</v>
      </c>
      <c r="H628" t="s">
        <v>565</v>
      </c>
      <c r="I628">
        <v>36605</v>
      </c>
      <c r="J628">
        <v>1787</v>
      </c>
      <c r="K628" s="1">
        <v>44217</v>
      </c>
      <c r="L628" t="s">
        <v>503</v>
      </c>
      <c r="M628">
        <v>1</v>
      </c>
      <c r="N628" t="s">
        <v>504</v>
      </c>
      <c r="O628">
        <v>4</v>
      </c>
      <c r="P628">
        <v>16.75</v>
      </c>
      <c r="Q628" t="s">
        <v>64</v>
      </c>
      <c r="R628" t="s">
        <v>65</v>
      </c>
      <c r="S628">
        <f t="shared" si="36"/>
        <v>16.75</v>
      </c>
      <c r="T628">
        <f t="shared" si="37"/>
        <v>21</v>
      </c>
      <c r="U628" t="str">
        <f t="shared" si="38"/>
        <v>Jan</v>
      </c>
      <c r="V628">
        <f t="shared" si="39"/>
        <v>2021</v>
      </c>
    </row>
    <row r="629" spans="1:22" x14ac:dyDescent="0.25">
      <c r="A629">
        <v>412</v>
      </c>
      <c r="B629" t="s">
        <v>1970</v>
      </c>
      <c r="C629" t="s">
        <v>1971</v>
      </c>
      <c r="D629" t="s">
        <v>1972</v>
      </c>
      <c r="E629" t="s">
        <v>1973</v>
      </c>
      <c r="F629" t="s">
        <v>1974</v>
      </c>
      <c r="G629" t="s">
        <v>729</v>
      </c>
      <c r="H629" t="s">
        <v>730</v>
      </c>
      <c r="I629">
        <v>63158</v>
      </c>
      <c r="J629">
        <v>2226</v>
      </c>
      <c r="K629" s="1">
        <v>44309</v>
      </c>
      <c r="L629" t="s">
        <v>434</v>
      </c>
      <c r="M629">
        <v>4</v>
      </c>
      <c r="N629" t="s">
        <v>435</v>
      </c>
      <c r="O629">
        <v>2</v>
      </c>
      <c r="P629">
        <v>119</v>
      </c>
      <c r="Q629" t="s">
        <v>77</v>
      </c>
      <c r="R629" t="s">
        <v>78</v>
      </c>
      <c r="S629">
        <f t="shared" si="36"/>
        <v>476</v>
      </c>
      <c r="T629">
        <f t="shared" si="37"/>
        <v>23</v>
      </c>
      <c r="U629" t="str">
        <f t="shared" si="38"/>
        <v>Apr</v>
      </c>
      <c r="V629">
        <f t="shared" si="39"/>
        <v>2021</v>
      </c>
    </row>
    <row r="630" spans="1:22" x14ac:dyDescent="0.25">
      <c r="A630">
        <v>414</v>
      </c>
      <c r="B630" t="s">
        <v>1975</v>
      </c>
      <c r="C630" t="s">
        <v>1976</v>
      </c>
      <c r="D630" t="s">
        <v>1977</v>
      </c>
      <c r="E630" t="s">
        <v>1978</v>
      </c>
      <c r="F630" t="s">
        <v>1979</v>
      </c>
      <c r="G630" t="s">
        <v>411</v>
      </c>
      <c r="H630" t="s">
        <v>72</v>
      </c>
      <c r="I630">
        <v>95138</v>
      </c>
      <c r="J630">
        <v>711</v>
      </c>
      <c r="K630" s="1">
        <v>43981</v>
      </c>
      <c r="L630" t="s">
        <v>75</v>
      </c>
      <c r="M630">
        <v>4</v>
      </c>
      <c r="N630" t="s">
        <v>76</v>
      </c>
      <c r="O630">
        <v>2</v>
      </c>
      <c r="P630">
        <v>89.95</v>
      </c>
      <c r="Q630" t="s">
        <v>77</v>
      </c>
      <c r="R630" t="s">
        <v>78</v>
      </c>
      <c r="S630">
        <f t="shared" si="36"/>
        <v>359.8</v>
      </c>
      <c r="T630">
        <f t="shared" si="37"/>
        <v>30</v>
      </c>
      <c r="U630" t="str">
        <f t="shared" si="38"/>
        <v>May</v>
      </c>
      <c r="V630">
        <f t="shared" si="39"/>
        <v>2020</v>
      </c>
    </row>
    <row r="631" spans="1:22" x14ac:dyDescent="0.25">
      <c r="A631">
        <v>415</v>
      </c>
      <c r="B631" t="s">
        <v>1980</v>
      </c>
      <c r="C631" t="s">
        <v>1981</v>
      </c>
      <c r="D631" t="s">
        <v>1982</v>
      </c>
      <c r="E631" t="s">
        <v>1983</v>
      </c>
      <c r="F631" t="s">
        <v>1984</v>
      </c>
      <c r="G631" t="s">
        <v>1681</v>
      </c>
      <c r="H631" t="s">
        <v>337</v>
      </c>
      <c r="I631">
        <v>2114</v>
      </c>
      <c r="J631">
        <v>425</v>
      </c>
      <c r="K631" s="1">
        <v>43921</v>
      </c>
      <c r="L631" t="s">
        <v>86</v>
      </c>
      <c r="M631">
        <v>2</v>
      </c>
      <c r="N631" t="s">
        <v>87</v>
      </c>
      <c r="O631">
        <v>4</v>
      </c>
      <c r="P631">
        <v>23.99</v>
      </c>
      <c r="Q631" t="s">
        <v>64</v>
      </c>
      <c r="R631" t="s">
        <v>65</v>
      </c>
      <c r="S631">
        <f t="shared" si="36"/>
        <v>47.98</v>
      </c>
      <c r="T631">
        <f t="shared" si="37"/>
        <v>31</v>
      </c>
      <c r="U631" t="str">
        <f t="shared" si="38"/>
        <v>Mar</v>
      </c>
      <c r="V631">
        <f t="shared" si="39"/>
        <v>2020</v>
      </c>
    </row>
    <row r="632" spans="1:22" x14ac:dyDescent="0.25">
      <c r="A632">
        <v>416</v>
      </c>
      <c r="B632" t="s">
        <v>1985</v>
      </c>
      <c r="C632" t="s">
        <v>1986</v>
      </c>
      <c r="D632" t="s">
        <v>1987</v>
      </c>
      <c r="E632" t="s">
        <v>1988</v>
      </c>
      <c r="F632" t="s">
        <v>1989</v>
      </c>
      <c r="G632" t="s">
        <v>1990</v>
      </c>
      <c r="H632" t="s">
        <v>59</v>
      </c>
      <c r="I632">
        <v>75323</v>
      </c>
      <c r="J632">
        <v>1143</v>
      </c>
      <c r="K632" s="1">
        <v>44077</v>
      </c>
      <c r="L632" t="s">
        <v>114</v>
      </c>
      <c r="M632">
        <v>6</v>
      </c>
      <c r="N632" t="s">
        <v>115</v>
      </c>
      <c r="O632">
        <v>3</v>
      </c>
      <c r="P632">
        <v>499</v>
      </c>
      <c r="Q632" t="s">
        <v>105</v>
      </c>
      <c r="R632" t="s">
        <v>106</v>
      </c>
      <c r="S632">
        <f t="shared" si="36"/>
        <v>2994</v>
      </c>
      <c r="T632">
        <f t="shared" si="37"/>
        <v>3</v>
      </c>
      <c r="U632" t="str">
        <f t="shared" si="38"/>
        <v>Sep</v>
      </c>
      <c r="V632">
        <f t="shared" si="39"/>
        <v>2020</v>
      </c>
    </row>
    <row r="633" spans="1:22" x14ac:dyDescent="0.25">
      <c r="A633">
        <v>418</v>
      </c>
      <c r="B633" t="s">
        <v>1991</v>
      </c>
      <c r="C633" t="s">
        <v>1992</v>
      </c>
      <c r="D633" t="s">
        <v>1993</v>
      </c>
      <c r="E633" t="s">
        <v>1994</v>
      </c>
      <c r="F633" t="s">
        <v>1995</v>
      </c>
      <c r="G633" t="s">
        <v>1996</v>
      </c>
      <c r="H633" t="s">
        <v>150</v>
      </c>
      <c r="I633">
        <v>32314</v>
      </c>
      <c r="J633">
        <v>894</v>
      </c>
      <c r="K633" s="1">
        <v>44022</v>
      </c>
      <c r="L633" t="s">
        <v>116</v>
      </c>
      <c r="M633">
        <v>5</v>
      </c>
      <c r="N633" t="s">
        <v>117</v>
      </c>
      <c r="O633">
        <v>2</v>
      </c>
      <c r="P633">
        <v>179</v>
      </c>
      <c r="Q633" t="s">
        <v>77</v>
      </c>
      <c r="R633" t="s">
        <v>78</v>
      </c>
      <c r="S633">
        <f t="shared" si="36"/>
        <v>895</v>
      </c>
      <c r="T633">
        <f t="shared" si="37"/>
        <v>10</v>
      </c>
      <c r="U633" t="str">
        <f t="shared" si="38"/>
        <v>Jul</v>
      </c>
      <c r="V633">
        <f t="shared" si="39"/>
        <v>2020</v>
      </c>
    </row>
    <row r="634" spans="1:22" x14ac:dyDescent="0.25">
      <c r="A634">
        <v>419</v>
      </c>
      <c r="B634" t="s">
        <v>1997</v>
      </c>
      <c r="C634" t="s">
        <v>1998</v>
      </c>
      <c r="D634" t="s">
        <v>1999</v>
      </c>
      <c r="E634" t="s">
        <v>2000</v>
      </c>
      <c r="F634" t="s">
        <v>2001</v>
      </c>
      <c r="G634" t="s">
        <v>309</v>
      </c>
      <c r="H634" t="s">
        <v>102</v>
      </c>
      <c r="I634">
        <v>85035</v>
      </c>
      <c r="J634">
        <v>3324</v>
      </c>
      <c r="K634" s="1">
        <v>44558</v>
      </c>
      <c r="L634" t="s">
        <v>583</v>
      </c>
      <c r="M634">
        <v>3</v>
      </c>
      <c r="N634" t="s">
        <v>584</v>
      </c>
      <c r="O634">
        <v>2</v>
      </c>
      <c r="P634">
        <v>58.95</v>
      </c>
      <c r="Q634" t="s">
        <v>77</v>
      </c>
      <c r="R634" t="s">
        <v>78</v>
      </c>
      <c r="S634">
        <f t="shared" si="36"/>
        <v>176.85000000000002</v>
      </c>
      <c r="T634">
        <f t="shared" si="37"/>
        <v>28</v>
      </c>
      <c r="U634" t="str">
        <f t="shared" si="38"/>
        <v>Dec</v>
      </c>
      <c r="V634">
        <f t="shared" si="39"/>
        <v>2021</v>
      </c>
    </row>
    <row r="635" spans="1:22" x14ac:dyDescent="0.25">
      <c r="A635">
        <v>420</v>
      </c>
      <c r="B635" t="s">
        <v>2002</v>
      </c>
      <c r="C635" t="s">
        <v>2003</v>
      </c>
      <c r="D635" t="s">
        <v>2004</v>
      </c>
      <c r="E635" t="s">
        <v>2005</v>
      </c>
      <c r="F635" t="s">
        <v>2006</v>
      </c>
      <c r="G635" t="s">
        <v>262</v>
      </c>
      <c r="H635" t="s">
        <v>263</v>
      </c>
      <c r="I635">
        <v>60609</v>
      </c>
      <c r="J635">
        <v>420</v>
      </c>
      <c r="K635" s="1">
        <v>43919</v>
      </c>
      <c r="L635" t="s">
        <v>1215</v>
      </c>
      <c r="M635">
        <v>4</v>
      </c>
      <c r="N635" t="s">
        <v>1216</v>
      </c>
      <c r="O635">
        <v>7</v>
      </c>
      <c r="P635">
        <v>44.95</v>
      </c>
      <c r="Q635" t="s">
        <v>27</v>
      </c>
      <c r="R635" t="s">
        <v>28</v>
      </c>
      <c r="S635">
        <f t="shared" si="36"/>
        <v>179.8</v>
      </c>
      <c r="T635">
        <f t="shared" si="37"/>
        <v>29</v>
      </c>
      <c r="U635" t="str">
        <f t="shared" si="38"/>
        <v>Mar</v>
      </c>
      <c r="V635">
        <f t="shared" si="39"/>
        <v>2020</v>
      </c>
    </row>
    <row r="636" spans="1:22" x14ac:dyDescent="0.25">
      <c r="A636">
        <v>420</v>
      </c>
      <c r="B636" t="s">
        <v>2002</v>
      </c>
      <c r="C636" t="s">
        <v>2003</v>
      </c>
      <c r="D636" t="s">
        <v>2004</v>
      </c>
      <c r="E636" t="s">
        <v>2005</v>
      </c>
      <c r="F636" t="s">
        <v>2006</v>
      </c>
      <c r="G636" t="s">
        <v>262</v>
      </c>
      <c r="H636" t="s">
        <v>263</v>
      </c>
      <c r="I636">
        <v>60609</v>
      </c>
      <c r="J636">
        <v>1102</v>
      </c>
      <c r="K636" s="1">
        <v>44068</v>
      </c>
      <c r="L636" t="s">
        <v>928</v>
      </c>
      <c r="M636">
        <v>5</v>
      </c>
      <c r="N636" t="s">
        <v>929</v>
      </c>
      <c r="O636">
        <v>2</v>
      </c>
      <c r="P636">
        <v>89</v>
      </c>
      <c r="Q636" t="s">
        <v>77</v>
      </c>
      <c r="R636" t="s">
        <v>78</v>
      </c>
      <c r="S636">
        <f t="shared" si="36"/>
        <v>445</v>
      </c>
      <c r="T636">
        <f t="shared" si="37"/>
        <v>25</v>
      </c>
      <c r="U636" t="str">
        <f t="shared" si="38"/>
        <v>Aug</v>
      </c>
      <c r="V636">
        <f t="shared" si="39"/>
        <v>2020</v>
      </c>
    </row>
    <row r="637" spans="1:22" x14ac:dyDescent="0.25">
      <c r="A637">
        <v>420</v>
      </c>
      <c r="B637" t="s">
        <v>2002</v>
      </c>
      <c r="C637" t="s">
        <v>2003</v>
      </c>
      <c r="D637" t="s">
        <v>2004</v>
      </c>
      <c r="E637" t="s">
        <v>2005</v>
      </c>
      <c r="F637" t="s">
        <v>2006</v>
      </c>
      <c r="G637" t="s">
        <v>262</v>
      </c>
      <c r="H637" t="s">
        <v>263</v>
      </c>
      <c r="I637">
        <v>60609</v>
      </c>
      <c r="J637">
        <v>2325</v>
      </c>
      <c r="K637" s="1">
        <v>44330</v>
      </c>
      <c r="L637" t="s">
        <v>743</v>
      </c>
      <c r="M637">
        <v>2</v>
      </c>
      <c r="N637" t="s">
        <v>744</v>
      </c>
      <c r="O637">
        <v>7</v>
      </c>
      <c r="P637">
        <v>36.99</v>
      </c>
      <c r="Q637" t="s">
        <v>27</v>
      </c>
      <c r="R637" t="s">
        <v>28</v>
      </c>
      <c r="S637">
        <f t="shared" si="36"/>
        <v>73.98</v>
      </c>
      <c r="T637">
        <f t="shared" si="37"/>
        <v>14</v>
      </c>
      <c r="U637" t="str">
        <f t="shared" si="38"/>
        <v>May</v>
      </c>
      <c r="V637">
        <f t="shared" si="39"/>
        <v>2021</v>
      </c>
    </row>
    <row r="638" spans="1:22" x14ac:dyDescent="0.25">
      <c r="A638">
        <v>421</v>
      </c>
      <c r="B638" t="s">
        <v>2007</v>
      </c>
      <c r="C638" t="s">
        <v>2008</v>
      </c>
      <c r="D638" t="s">
        <v>2009</v>
      </c>
      <c r="E638" t="s">
        <v>2010</v>
      </c>
      <c r="F638" t="s">
        <v>2011</v>
      </c>
      <c r="G638" t="s">
        <v>1021</v>
      </c>
      <c r="H638" t="s">
        <v>59</v>
      </c>
      <c r="I638">
        <v>88563</v>
      </c>
      <c r="J638">
        <v>2042</v>
      </c>
      <c r="K638" s="1">
        <v>44269</v>
      </c>
      <c r="L638" t="s">
        <v>1215</v>
      </c>
      <c r="M638">
        <v>3</v>
      </c>
      <c r="N638" t="s">
        <v>1216</v>
      </c>
      <c r="O638">
        <v>7</v>
      </c>
      <c r="P638">
        <v>44.95</v>
      </c>
      <c r="Q638" t="s">
        <v>27</v>
      </c>
      <c r="R638" t="s">
        <v>28</v>
      </c>
      <c r="S638">
        <f t="shared" si="36"/>
        <v>134.85000000000002</v>
      </c>
      <c r="T638">
        <f t="shared" si="37"/>
        <v>14</v>
      </c>
      <c r="U638" t="str">
        <f t="shared" si="38"/>
        <v>Mar</v>
      </c>
      <c r="V638">
        <f t="shared" si="39"/>
        <v>2021</v>
      </c>
    </row>
    <row r="639" spans="1:22" x14ac:dyDescent="0.25">
      <c r="A639">
        <v>421</v>
      </c>
      <c r="B639" t="s">
        <v>2007</v>
      </c>
      <c r="C639" t="s">
        <v>2008</v>
      </c>
      <c r="D639" t="s">
        <v>2009</v>
      </c>
      <c r="E639" t="s">
        <v>2010</v>
      </c>
      <c r="F639" t="s">
        <v>2011</v>
      </c>
      <c r="G639" t="s">
        <v>1021</v>
      </c>
      <c r="H639" t="s">
        <v>59</v>
      </c>
      <c r="I639">
        <v>88563</v>
      </c>
      <c r="J639">
        <v>2587</v>
      </c>
      <c r="K639" s="1">
        <v>44383</v>
      </c>
      <c r="L639" t="s">
        <v>543</v>
      </c>
      <c r="M639">
        <v>3</v>
      </c>
      <c r="N639" t="s">
        <v>544</v>
      </c>
      <c r="O639">
        <v>3</v>
      </c>
      <c r="P639">
        <v>450</v>
      </c>
      <c r="Q639" t="s">
        <v>105</v>
      </c>
      <c r="R639" t="s">
        <v>106</v>
      </c>
      <c r="S639">
        <f t="shared" si="36"/>
        <v>1350</v>
      </c>
      <c r="T639">
        <f t="shared" si="37"/>
        <v>6</v>
      </c>
      <c r="U639" t="str">
        <f t="shared" si="38"/>
        <v>Jul</v>
      </c>
      <c r="V639">
        <f t="shared" si="39"/>
        <v>2021</v>
      </c>
    </row>
    <row r="640" spans="1:22" x14ac:dyDescent="0.25">
      <c r="A640">
        <v>422</v>
      </c>
      <c r="B640" t="s">
        <v>2012</v>
      </c>
      <c r="C640" t="s">
        <v>2013</v>
      </c>
      <c r="D640" t="s">
        <v>2014</v>
      </c>
      <c r="E640" t="s">
        <v>2015</v>
      </c>
      <c r="F640" t="s">
        <v>2016</v>
      </c>
      <c r="G640" t="s">
        <v>1797</v>
      </c>
      <c r="H640" t="s">
        <v>203</v>
      </c>
      <c r="I640">
        <v>50315</v>
      </c>
      <c r="J640">
        <v>5</v>
      </c>
      <c r="K640" s="1">
        <v>43831</v>
      </c>
      <c r="L640" t="s">
        <v>871</v>
      </c>
      <c r="M640">
        <v>5</v>
      </c>
      <c r="N640" t="s">
        <v>872</v>
      </c>
      <c r="O640">
        <v>4</v>
      </c>
      <c r="P640">
        <v>19.5</v>
      </c>
      <c r="Q640" t="s">
        <v>64</v>
      </c>
      <c r="R640" t="s">
        <v>65</v>
      </c>
      <c r="S640">
        <f t="shared" si="36"/>
        <v>97.5</v>
      </c>
      <c r="T640">
        <f t="shared" si="37"/>
        <v>1</v>
      </c>
      <c r="U640" t="str">
        <f t="shared" si="38"/>
        <v>Jan</v>
      </c>
      <c r="V640">
        <f t="shared" si="39"/>
        <v>2020</v>
      </c>
    </row>
    <row r="641" spans="1:22" x14ac:dyDescent="0.25">
      <c r="A641">
        <v>422</v>
      </c>
      <c r="B641" t="s">
        <v>2012</v>
      </c>
      <c r="C641" t="s">
        <v>2013</v>
      </c>
      <c r="D641" t="s">
        <v>2014</v>
      </c>
      <c r="E641" t="s">
        <v>2015</v>
      </c>
      <c r="F641" t="s">
        <v>2016</v>
      </c>
      <c r="G641" t="s">
        <v>1797</v>
      </c>
      <c r="H641" t="s">
        <v>203</v>
      </c>
      <c r="I641">
        <v>50315</v>
      </c>
      <c r="J641">
        <v>240</v>
      </c>
      <c r="K641" s="1">
        <v>43878</v>
      </c>
      <c r="L641" t="s">
        <v>362</v>
      </c>
      <c r="M641">
        <v>4</v>
      </c>
      <c r="N641" t="s">
        <v>363</v>
      </c>
      <c r="O641">
        <v>4</v>
      </c>
      <c r="P641">
        <v>20.95</v>
      </c>
      <c r="Q641" t="s">
        <v>64</v>
      </c>
      <c r="R641" t="s">
        <v>65</v>
      </c>
      <c r="S641">
        <f t="shared" si="36"/>
        <v>83.8</v>
      </c>
      <c r="T641">
        <f t="shared" si="37"/>
        <v>17</v>
      </c>
      <c r="U641" t="str">
        <f t="shared" si="38"/>
        <v>Feb</v>
      </c>
      <c r="V641">
        <f t="shared" si="39"/>
        <v>2020</v>
      </c>
    </row>
    <row r="642" spans="1:22" x14ac:dyDescent="0.25">
      <c r="A642">
        <v>422</v>
      </c>
      <c r="B642" t="s">
        <v>2012</v>
      </c>
      <c r="C642" t="s">
        <v>2013</v>
      </c>
      <c r="D642" t="s">
        <v>2014</v>
      </c>
      <c r="E642" t="s">
        <v>2015</v>
      </c>
      <c r="F642" t="s">
        <v>2016</v>
      </c>
      <c r="G642" t="s">
        <v>1797</v>
      </c>
      <c r="H642" t="s">
        <v>203</v>
      </c>
      <c r="I642">
        <v>50315</v>
      </c>
      <c r="J642">
        <v>541</v>
      </c>
      <c r="K642" s="1">
        <v>43946</v>
      </c>
      <c r="L642" t="s">
        <v>164</v>
      </c>
      <c r="M642">
        <v>3</v>
      </c>
      <c r="N642" t="s">
        <v>165</v>
      </c>
      <c r="O642">
        <v>6</v>
      </c>
      <c r="P642">
        <v>599</v>
      </c>
      <c r="Q642" t="s">
        <v>51</v>
      </c>
      <c r="R642" t="s">
        <v>52</v>
      </c>
      <c r="S642">
        <f t="shared" si="36"/>
        <v>1797</v>
      </c>
      <c r="T642">
        <f t="shared" si="37"/>
        <v>25</v>
      </c>
      <c r="U642" t="str">
        <f t="shared" si="38"/>
        <v>Apr</v>
      </c>
      <c r="V642">
        <f t="shared" si="39"/>
        <v>2020</v>
      </c>
    </row>
    <row r="643" spans="1:22" x14ac:dyDescent="0.25">
      <c r="A643">
        <v>422</v>
      </c>
      <c r="B643" t="s">
        <v>2012</v>
      </c>
      <c r="C643" t="s">
        <v>2013</v>
      </c>
      <c r="D643" t="s">
        <v>2014</v>
      </c>
      <c r="E643" t="s">
        <v>2015</v>
      </c>
      <c r="F643" t="s">
        <v>2016</v>
      </c>
      <c r="G643" t="s">
        <v>1797</v>
      </c>
      <c r="H643" t="s">
        <v>203</v>
      </c>
      <c r="I643">
        <v>50315</v>
      </c>
      <c r="J643">
        <v>764</v>
      </c>
      <c r="K643" s="1">
        <v>43991</v>
      </c>
      <c r="L643" t="s">
        <v>204</v>
      </c>
      <c r="M643">
        <v>4</v>
      </c>
      <c r="N643" t="s">
        <v>205</v>
      </c>
      <c r="O643">
        <v>7</v>
      </c>
      <c r="P643">
        <v>34.99</v>
      </c>
      <c r="Q643" t="s">
        <v>27</v>
      </c>
      <c r="R643" t="s">
        <v>28</v>
      </c>
      <c r="S643">
        <f t="shared" ref="S643:S706" si="40">P643*M643</f>
        <v>139.96</v>
      </c>
      <c r="T643">
        <f t="shared" ref="T643:T706" si="41">DAY(K643)</f>
        <v>9</v>
      </c>
      <c r="U643" t="str">
        <f t="shared" ref="U643:U706" si="42">TEXT(K643,"mmm")</f>
        <v>Jun</v>
      </c>
      <c r="V643">
        <f t="shared" ref="V643:V706" si="43">YEAR(K643)</f>
        <v>2020</v>
      </c>
    </row>
    <row r="644" spans="1:22" x14ac:dyDescent="0.25">
      <c r="A644">
        <v>422</v>
      </c>
      <c r="B644" t="s">
        <v>2012</v>
      </c>
      <c r="C644" t="s">
        <v>2013</v>
      </c>
      <c r="D644" t="s">
        <v>2014</v>
      </c>
      <c r="E644" t="s">
        <v>2015</v>
      </c>
      <c r="F644" t="s">
        <v>2016</v>
      </c>
      <c r="G644" t="s">
        <v>1797</v>
      </c>
      <c r="H644" t="s">
        <v>203</v>
      </c>
      <c r="I644">
        <v>50315</v>
      </c>
      <c r="J644">
        <v>1210</v>
      </c>
      <c r="K644" s="1">
        <v>44091</v>
      </c>
      <c r="L644" t="s">
        <v>998</v>
      </c>
      <c r="M644">
        <v>2</v>
      </c>
      <c r="N644" t="s">
        <v>999</v>
      </c>
      <c r="O644">
        <v>6</v>
      </c>
      <c r="P644">
        <v>699</v>
      </c>
      <c r="Q644" t="s">
        <v>51</v>
      </c>
      <c r="R644" t="s">
        <v>52</v>
      </c>
      <c r="S644">
        <f t="shared" si="40"/>
        <v>1398</v>
      </c>
      <c r="T644">
        <f t="shared" si="41"/>
        <v>17</v>
      </c>
      <c r="U644" t="str">
        <f t="shared" si="42"/>
        <v>Sep</v>
      </c>
      <c r="V644">
        <f t="shared" si="43"/>
        <v>2020</v>
      </c>
    </row>
    <row r="645" spans="1:22" x14ac:dyDescent="0.25">
      <c r="A645">
        <v>423</v>
      </c>
      <c r="B645" t="s">
        <v>2017</v>
      </c>
      <c r="C645" t="s">
        <v>2018</v>
      </c>
      <c r="D645" t="s">
        <v>2019</v>
      </c>
      <c r="E645" t="s">
        <v>2020</v>
      </c>
      <c r="F645" t="s">
        <v>2021</v>
      </c>
      <c r="G645" t="s">
        <v>1781</v>
      </c>
      <c r="H645" t="s">
        <v>72</v>
      </c>
      <c r="I645">
        <v>95205</v>
      </c>
      <c r="J645">
        <v>306</v>
      </c>
      <c r="K645" s="1">
        <v>43892</v>
      </c>
      <c r="L645" t="s">
        <v>583</v>
      </c>
      <c r="M645">
        <v>2</v>
      </c>
      <c r="N645" t="s">
        <v>584</v>
      </c>
      <c r="O645">
        <v>2</v>
      </c>
      <c r="P645">
        <v>58.95</v>
      </c>
      <c r="Q645" t="s">
        <v>77</v>
      </c>
      <c r="R645" t="s">
        <v>78</v>
      </c>
      <c r="S645">
        <f t="shared" si="40"/>
        <v>117.9</v>
      </c>
      <c r="T645">
        <f t="shared" si="41"/>
        <v>2</v>
      </c>
      <c r="U645" t="str">
        <f t="shared" si="42"/>
        <v>Mar</v>
      </c>
      <c r="V645">
        <f t="shared" si="43"/>
        <v>2020</v>
      </c>
    </row>
    <row r="646" spans="1:22" x14ac:dyDescent="0.25">
      <c r="A646">
        <v>423</v>
      </c>
      <c r="B646" t="s">
        <v>2017</v>
      </c>
      <c r="C646" t="s">
        <v>2018</v>
      </c>
      <c r="D646" t="s">
        <v>2019</v>
      </c>
      <c r="E646" t="s">
        <v>2020</v>
      </c>
      <c r="F646" t="s">
        <v>2021</v>
      </c>
      <c r="G646" t="s">
        <v>1781</v>
      </c>
      <c r="H646" t="s">
        <v>72</v>
      </c>
      <c r="I646">
        <v>95205</v>
      </c>
      <c r="J646">
        <v>523</v>
      </c>
      <c r="K646" s="1">
        <v>43942</v>
      </c>
      <c r="L646" t="s">
        <v>213</v>
      </c>
      <c r="M646">
        <v>1</v>
      </c>
      <c r="N646" t="s">
        <v>214</v>
      </c>
      <c r="O646">
        <v>5</v>
      </c>
      <c r="P646">
        <v>189</v>
      </c>
      <c r="Q646" t="s">
        <v>195</v>
      </c>
      <c r="R646" t="s">
        <v>196</v>
      </c>
      <c r="S646">
        <f t="shared" si="40"/>
        <v>189</v>
      </c>
      <c r="T646">
        <f t="shared" si="41"/>
        <v>21</v>
      </c>
      <c r="U646" t="str">
        <f t="shared" si="42"/>
        <v>Apr</v>
      </c>
      <c r="V646">
        <f t="shared" si="43"/>
        <v>2020</v>
      </c>
    </row>
    <row r="647" spans="1:22" x14ac:dyDescent="0.25">
      <c r="A647">
        <v>423</v>
      </c>
      <c r="B647" t="s">
        <v>2017</v>
      </c>
      <c r="C647" t="s">
        <v>2018</v>
      </c>
      <c r="D647" t="s">
        <v>2019</v>
      </c>
      <c r="E647" t="s">
        <v>2020</v>
      </c>
      <c r="F647" t="s">
        <v>2021</v>
      </c>
      <c r="G647" t="s">
        <v>1781</v>
      </c>
      <c r="H647" t="s">
        <v>72</v>
      </c>
      <c r="I647">
        <v>95205</v>
      </c>
      <c r="J647">
        <v>1658</v>
      </c>
      <c r="K647" s="1">
        <v>44188</v>
      </c>
      <c r="L647" t="s">
        <v>140</v>
      </c>
      <c r="M647">
        <v>5</v>
      </c>
      <c r="N647" t="s">
        <v>141</v>
      </c>
      <c r="O647">
        <v>4</v>
      </c>
      <c r="P647">
        <v>23.99</v>
      </c>
      <c r="Q647" t="s">
        <v>64</v>
      </c>
      <c r="R647" t="s">
        <v>65</v>
      </c>
      <c r="S647">
        <f t="shared" si="40"/>
        <v>119.94999999999999</v>
      </c>
      <c r="T647">
        <f t="shared" si="41"/>
        <v>23</v>
      </c>
      <c r="U647" t="str">
        <f t="shared" si="42"/>
        <v>Dec</v>
      </c>
      <c r="V647">
        <f t="shared" si="43"/>
        <v>2020</v>
      </c>
    </row>
    <row r="648" spans="1:22" x14ac:dyDescent="0.25">
      <c r="A648">
        <v>423</v>
      </c>
      <c r="B648" t="s">
        <v>2017</v>
      </c>
      <c r="C648" t="s">
        <v>2018</v>
      </c>
      <c r="D648" t="s">
        <v>2019</v>
      </c>
      <c r="E648" t="s">
        <v>2020</v>
      </c>
      <c r="F648" t="s">
        <v>2021</v>
      </c>
      <c r="G648" t="s">
        <v>1781</v>
      </c>
      <c r="H648" t="s">
        <v>72</v>
      </c>
      <c r="I648">
        <v>95205</v>
      </c>
      <c r="J648">
        <v>2635</v>
      </c>
      <c r="K648" s="1">
        <v>44393</v>
      </c>
      <c r="L648" t="s">
        <v>123</v>
      </c>
      <c r="M648">
        <v>4</v>
      </c>
      <c r="N648" t="s">
        <v>124</v>
      </c>
      <c r="O648">
        <v>4</v>
      </c>
      <c r="P648">
        <v>12.99</v>
      </c>
      <c r="Q648" t="s">
        <v>64</v>
      </c>
      <c r="R648" t="s">
        <v>65</v>
      </c>
      <c r="S648">
        <f t="shared" si="40"/>
        <v>51.96</v>
      </c>
      <c r="T648">
        <f t="shared" si="41"/>
        <v>16</v>
      </c>
      <c r="U648" t="str">
        <f t="shared" si="42"/>
        <v>Jul</v>
      </c>
      <c r="V648">
        <f t="shared" si="43"/>
        <v>2021</v>
      </c>
    </row>
    <row r="649" spans="1:22" x14ac:dyDescent="0.25">
      <c r="A649">
        <v>423</v>
      </c>
      <c r="B649" t="s">
        <v>2017</v>
      </c>
      <c r="C649" t="s">
        <v>2018</v>
      </c>
      <c r="D649" t="s">
        <v>2019</v>
      </c>
      <c r="E649" t="s">
        <v>2020</v>
      </c>
      <c r="F649" t="s">
        <v>2021</v>
      </c>
      <c r="G649" t="s">
        <v>1781</v>
      </c>
      <c r="H649" t="s">
        <v>72</v>
      </c>
      <c r="I649">
        <v>95205</v>
      </c>
      <c r="J649">
        <v>2945</v>
      </c>
      <c r="K649" s="1">
        <v>44468</v>
      </c>
      <c r="L649" t="s">
        <v>503</v>
      </c>
      <c r="M649">
        <v>2</v>
      </c>
      <c r="N649" t="s">
        <v>504</v>
      </c>
      <c r="O649">
        <v>4</v>
      </c>
      <c r="P649">
        <v>16.75</v>
      </c>
      <c r="Q649" t="s">
        <v>64</v>
      </c>
      <c r="R649" t="s">
        <v>65</v>
      </c>
      <c r="S649">
        <f t="shared" si="40"/>
        <v>33.5</v>
      </c>
      <c r="T649">
        <f t="shared" si="41"/>
        <v>29</v>
      </c>
      <c r="U649" t="str">
        <f t="shared" si="42"/>
        <v>Sep</v>
      </c>
      <c r="V649">
        <f t="shared" si="43"/>
        <v>2021</v>
      </c>
    </row>
    <row r="650" spans="1:22" x14ac:dyDescent="0.25">
      <c r="A650">
        <v>424</v>
      </c>
      <c r="B650" t="s">
        <v>2022</v>
      </c>
      <c r="C650" t="s">
        <v>2023</v>
      </c>
      <c r="D650" t="s">
        <v>2024</v>
      </c>
      <c r="E650" t="s">
        <v>2025</v>
      </c>
      <c r="F650" t="s">
        <v>2026</v>
      </c>
      <c r="G650" t="s">
        <v>941</v>
      </c>
      <c r="H650" t="s">
        <v>899</v>
      </c>
      <c r="I650">
        <v>66622</v>
      </c>
      <c r="J650">
        <v>2147</v>
      </c>
      <c r="K650" s="1">
        <v>44293</v>
      </c>
      <c r="L650" t="s">
        <v>153</v>
      </c>
      <c r="M650">
        <v>4</v>
      </c>
      <c r="N650" t="s">
        <v>154</v>
      </c>
      <c r="O650">
        <v>2</v>
      </c>
      <c r="P650">
        <v>54</v>
      </c>
      <c r="Q650" t="s">
        <v>77</v>
      </c>
      <c r="R650" t="s">
        <v>78</v>
      </c>
      <c r="S650">
        <f t="shared" si="40"/>
        <v>216</v>
      </c>
      <c r="T650">
        <f t="shared" si="41"/>
        <v>7</v>
      </c>
      <c r="U650" t="str">
        <f t="shared" si="42"/>
        <v>Apr</v>
      </c>
      <c r="V650">
        <f t="shared" si="43"/>
        <v>2021</v>
      </c>
    </row>
    <row r="651" spans="1:22" x14ac:dyDescent="0.25">
      <c r="A651">
        <v>426</v>
      </c>
      <c r="B651" t="s">
        <v>2027</v>
      </c>
      <c r="C651" t="s">
        <v>2028</v>
      </c>
      <c r="D651" t="s">
        <v>2029</v>
      </c>
      <c r="E651" t="s">
        <v>2030</v>
      </c>
      <c r="F651" t="s">
        <v>2031</v>
      </c>
      <c r="G651" t="s">
        <v>84</v>
      </c>
      <c r="H651" t="s">
        <v>85</v>
      </c>
      <c r="I651">
        <v>73135</v>
      </c>
      <c r="J651">
        <v>37</v>
      </c>
      <c r="K651" s="1">
        <v>43837</v>
      </c>
      <c r="L651" t="s">
        <v>320</v>
      </c>
      <c r="M651">
        <v>4</v>
      </c>
      <c r="N651" t="s">
        <v>321</v>
      </c>
      <c r="O651">
        <v>5</v>
      </c>
      <c r="P651">
        <v>214</v>
      </c>
      <c r="Q651" t="s">
        <v>195</v>
      </c>
      <c r="R651" t="s">
        <v>196</v>
      </c>
      <c r="S651">
        <f t="shared" si="40"/>
        <v>856</v>
      </c>
      <c r="T651">
        <f t="shared" si="41"/>
        <v>7</v>
      </c>
      <c r="U651" t="str">
        <f t="shared" si="42"/>
        <v>Jan</v>
      </c>
      <c r="V651">
        <f t="shared" si="43"/>
        <v>2020</v>
      </c>
    </row>
    <row r="652" spans="1:22" x14ac:dyDescent="0.25">
      <c r="A652">
        <v>426</v>
      </c>
      <c r="B652" t="s">
        <v>2027</v>
      </c>
      <c r="C652" t="s">
        <v>2028</v>
      </c>
      <c r="D652" t="s">
        <v>2029</v>
      </c>
      <c r="E652" t="s">
        <v>2030</v>
      </c>
      <c r="F652" t="s">
        <v>2031</v>
      </c>
      <c r="G652" t="s">
        <v>84</v>
      </c>
      <c r="H652" t="s">
        <v>85</v>
      </c>
      <c r="I652">
        <v>73135</v>
      </c>
      <c r="J652">
        <v>344</v>
      </c>
      <c r="K652" s="1">
        <v>43901</v>
      </c>
      <c r="L652" t="s">
        <v>346</v>
      </c>
      <c r="M652">
        <v>4</v>
      </c>
      <c r="N652" t="s">
        <v>347</v>
      </c>
      <c r="O652">
        <v>1</v>
      </c>
      <c r="P652">
        <v>7.99</v>
      </c>
      <c r="Q652" t="s">
        <v>31</v>
      </c>
      <c r="R652" t="s">
        <v>32</v>
      </c>
      <c r="S652">
        <f t="shared" si="40"/>
        <v>31.96</v>
      </c>
      <c r="T652">
        <f t="shared" si="41"/>
        <v>11</v>
      </c>
      <c r="U652" t="str">
        <f t="shared" si="42"/>
        <v>Mar</v>
      </c>
      <c r="V652">
        <f t="shared" si="43"/>
        <v>2020</v>
      </c>
    </row>
    <row r="653" spans="1:22" x14ac:dyDescent="0.25">
      <c r="A653">
        <v>426</v>
      </c>
      <c r="B653" t="s">
        <v>2027</v>
      </c>
      <c r="C653" t="s">
        <v>2028</v>
      </c>
      <c r="D653" t="s">
        <v>2029</v>
      </c>
      <c r="E653" t="s">
        <v>2030</v>
      </c>
      <c r="F653" t="s">
        <v>2031</v>
      </c>
      <c r="G653" t="s">
        <v>84</v>
      </c>
      <c r="H653" t="s">
        <v>85</v>
      </c>
      <c r="I653">
        <v>73135</v>
      </c>
      <c r="J653">
        <v>1298</v>
      </c>
      <c r="K653" s="1">
        <v>44108</v>
      </c>
      <c r="L653" t="s">
        <v>230</v>
      </c>
      <c r="M653">
        <v>4</v>
      </c>
      <c r="N653" t="s">
        <v>231</v>
      </c>
      <c r="O653">
        <v>1</v>
      </c>
      <c r="P653">
        <v>12</v>
      </c>
      <c r="Q653" t="s">
        <v>31</v>
      </c>
      <c r="R653" t="s">
        <v>32</v>
      </c>
      <c r="S653">
        <f t="shared" si="40"/>
        <v>48</v>
      </c>
      <c r="T653">
        <f t="shared" si="41"/>
        <v>4</v>
      </c>
      <c r="U653" t="str">
        <f t="shared" si="42"/>
        <v>Oct</v>
      </c>
      <c r="V653">
        <f t="shared" si="43"/>
        <v>2020</v>
      </c>
    </row>
    <row r="654" spans="1:22" x14ac:dyDescent="0.25">
      <c r="A654">
        <v>426</v>
      </c>
      <c r="B654" t="s">
        <v>2027</v>
      </c>
      <c r="C654" t="s">
        <v>2028</v>
      </c>
      <c r="D654" t="s">
        <v>2029</v>
      </c>
      <c r="E654" t="s">
        <v>2030</v>
      </c>
      <c r="F654" t="s">
        <v>2031</v>
      </c>
      <c r="G654" t="s">
        <v>84</v>
      </c>
      <c r="H654" t="s">
        <v>85</v>
      </c>
      <c r="I654">
        <v>73135</v>
      </c>
      <c r="J654">
        <v>1816</v>
      </c>
      <c r="K654" s="1">
        <v>44221</v>
      </c>
      <c r="L654" t="s">
        <v>62</v>
      </c>
      <c r="M654">
        <v>6</v>
      </c>
      <c r="N654" t="s">
        <v>63</v>
      </c>
      <c r="O654">
        <v>4</v>
      </c>
      <c r="P654">
        <v>15.5</v>
      </c>
      <c r="Q654" t="s">
        <v>64</v>
      </c>
      <c r="R654" t="s">
        <v>65</v>
      </c>
      <c r="S654">
        <f t="shared" si="40"/>
        <v>93</v>
      </c>
      <c r="T654">
        <f t="shared" si="41"/>
        <v>25</v>
      </c>
      <c r="U654" t="str">
        <f t="shared" si="42"/>
        <v>Jan</v>
      </c>
      <c r="V654">
        <f t="shared" si="43"/>
        <v>2021</v>
      </c>
    </row>
    <row r="655" spans="1:22" x14ac:dyDescent="0.25">
      <c r="A655">
        <v>428</v>
      </c>
      <c r="B655" t="s">
        <v>2032</v>
      </c>
      <c r="C655" t="s">
        <v>2033</v>
      </c>
      <c r="D655" t="s">
        <v>2034</v>
      </c>
      <c r="E655" t="s">
        <v>2035</v>
      </c>
      <c r="F655" t="s">
        <v>2036</v>
      </c>
      <c r="G655" t="s">
        <v>1146</v>
      </c>
      <c r="H655" t="s">
        <v>1147</v>
      </c>
      <c r="I655">
        <v>84152</v>
      </c>
      <c r="J655">
        <v>1410</v>
      </c>
      <c r="K655" s="1">
        <v>44130</v>
      </c>
      <c r="L655" t="s">
        <v>62</v>
      </c>
      <c r="M655">
        <v>3</v>
      </c>
      <c r="N655" t="s">
        <v>63</v>
      </c>
      <c r="O655">
        <v>4</v>
      </c>
      <c r="P655">
        <v>15.5</v>
      </c>
      <c r="Q655" t="s">
        <v>64</v>
      </c>
      <c r="R655" t="s">
        <v>65</v>
      </c>
      <c r="S655">
        <f t="shared" si="40"/>
        <v>46.5</v>
      </c>
      <c r="T655">
        <f t="shared" si="41"/>
        <v>26</v>
      </c>
      <c r="U655" t="str">
        <f t="shared" si="42"/>
        <v>Oct</v>
      </c>
      <c r="V655">
        <f t="shared" si="43"/>
        <v>2020</v>
      </c>
    </row>
    <row r="656" spans="1:22" x14ac:dyDescent="0.25">
      <c r="A656">
        <v>428</v>
      </c>
      <c r="B656" t="s">
        <v>2032</v>
      </c>
      <c r="C656" t="s">
        <v>2033</v>
      </c>
      <c r="D656" t="s">
        <v>2034</v>
      </c>
      <c r="E656" t="s">
        <v>2035</v>
      </c>
      <c r="F656" t="s">
        <v>2036</v>
      </c>
      <c r="G656" t="s">
        <v>1146</v>
      </c>
      <c r="H656" t="s">
        <v>1147</v>
      </c>
      <c r="I656">
        <v>84152</v>
      </c>
      <c r="J656">
        <v>1448</v>
      </c>
      <c r="K656" s="1">
        <v>44139</v>
      </c>
      <c r="L656" t="s">
        <v>25</v>
      </c>
      <c r="M656">
        <v>5</v>
      </c>
      <c r="N656" t="s">
        <v>26</v>
      </c>
      <c r="O656">
        <v>7</v>
      </c>
      <c r="P656">
        <v>29.99</v>
      </c>
      <c r="Q656" t="s">
        <v>27</v>
      </c>
      <c r="R656" t="s">
        <v>28</v>
      </c>
      <c r="S656">
        <f t="shared" si="40"/>
        <v>149.94999999999999</v>
      </c>
      <c r="T656">
        <f t="shared" si="41"/>
        <v>4</v>
      </c>
      <c r="U656" t="str">
        <f t="shared" si="42"/>
        <v>Nov</v>
      </c>
      <c r="V656">
        <f t="shared" si="43"/>
        <v>2020</v>
      </c>
    </row>
    <row r="657" spans="1:22" x14ac:dyDescent="0.25">
      <c r="A657">
        <v>429</v>
      </c>
      <c r="B657" t="s">
        <v>125</v>
      </c>
      <c r="C657" t="s">
        <v>2037</v>
      </c>
      <c r="D657" t="s">
        <v>2038</v>
      </c>
      <c r="E657" t="s">
        <v>2039</v>
      </c>
      <c r="F657" t="s">
        <v>2040</v>
      </c>
      <c r="G657" t="s">
        <v>1124</v>
      </c>
      <c r="H657" t="s">
        <v>337</v>
      </c>
      <c r="I657">
        <v>1813</v>
      </c>
      <c r="J657">
        <v>1062</v>
      </c>
      <c r="K657" s="1">
        <v>44060</v>
      </c>
      <c r="L657" t="s">
        <v>49</v>
      </c>
      <c r="M657">
        <v>4</v>
      </c>
      <c r="N657" t="s">
        <v>50</v>
      </c>
      <c r="O657">
        <v>6</v>
      </c>
      <c r="P657">
        <v>684</v>
      </c>
      <c r="Q657" t="s">
        <v>51</v>
      </c>
      <c r="R657" t="s">
        <v>52</v>
      </c>
      <c r="S657">
        <f t="shared" si="40"/>
        <v>2736</v>
      </c>
      <c r="T657">
        <f t="shared" si="41"/>
        <v>17</v>
      </c>
      <c r="U657" t="str">
        <f t="shared" si="42"/>
        <v>Aug</v>
      </c>
      <c r="V657">
        <f t="shared" si="43"/>
        <v>2020</v>
      </c>
    </row>
    <row r="658" spans="1:22" x14ac:dyDescent="0.25">
      <c r="A658">
        <v>429</v>
      </c>
      <c r="B658" t="s">
        <v>125</v>
      </c>
      <c r="C658" t="s">
        <v>2037</v>
      </c>
      <c r="D658" t="s">
        <v>2038</v>
      </c>
      <c r="E658" t="s">
        <v>2039</v>
      </c>
      <c r="F658" t="s">
        <v>2040</v>
      </c>
      <c r="G658" t="s">
        <v>1124</v>
      </c>
      <c r="H658" t="s">
        <v>337</v>
      </c>
      <c r="I658">
        <v>1813</v>
      </c>
      <c r="J658">
        <v>2839</v>
      </c>
      <c r="K658" s="1">
        <v>44439</v>
      </c>
      <c r="L658" t="s">
        <v>288</v>
      </c>
      <c r="M658">
        <v>3</v>
      </c>
      <c r="N658" t="s">
        <v>289</v>
      </c>
      <c r="O658">
        <v>7</v>
      </c>
      <c r="P658">
        <v>29.99</v>
      </c>
      <c r="Q658" t="s">
        <v>27</v>
      </c>
      <c r="R658" t="s">
        <v>28</v>
      </c>
      <c r="S658">
        <f t="shared" si="40"/>
        <v>89.97</v>
      </c>
      <c r="T658">
        <f t="shared" si="41"/>
        <v>31</v>
      </c>
      <c r="U658" t="str">
        <f t="shared" si="42"/>
        <v>Aug</v>
      </c>
      <c r="V658">
        <f t="shared" si="43"/>
        <v>2021</v>
      </c>
    </row>
    <row r="659" spans="1:22" x14ac:dyDescent="0.25">
      <c r="A659">
        <v>430</v>
      </c>
      <c r="B659" t="s">
        <v>2041</v>
      </c>
      <c r="C659" t="s">
        <v>2042</v>
      </c>
      <c r="D659" t="s">
        <v>2043</v>
      </c>
      <c r="E659" t="s">
        <v>2044</v>
      </c>
      <c r="F659" t="s">
        <v>2045</v>
      </c>
      <c r="G659" t="s">
        <v>2046</v>
      </c>
      <c r="H659" t="s">
        <v>59</v>
      </c>
      <c r="I659">
        <v>79769</v>
      </c>
      <c r="J659">
        <v>90</v>
      </c>
      <c r="K659" s="1">
        <v>43851</v>
      </c>
      <c r="L659" t="s">
        <v>123</v>
      </c>
      <c r="M659">
        <v>2</v>
      </c>
      <c r="N659" t="s">
        <v>124</v>
      </c>
      <c r="O659">
        <v>4</v>
      </c>
      <c r="P659">
        <v>12.99</v>
      </c>
      <c r="Q659" t="s">
        <v>64</v>
      </c>
      <c r="R659" t="s">
        <v>65</v>
      </c>
      <c r="S659">
        <f t="shared" si="40"/>
        <v>25.98</v>
      </c>
      <c r="T659">
        <f t="shared" si="41"/>
        <v>21</v>
      </c>
      <c r="U659" t="str">
        <f t="shared" si="42"/>
        <v>Jan</v>
      </c>
      <c r="V659">
        <f t="shared" si="43"/>
        <v>2020</v>
      </c>
    </row>
    <row r="660" spans="1:22" x14ac:dyDescent="0.25">
      <c r="A660">
        <v>430</v>
      </c>
      <c r="B660" t="s">
        <v>2041</v>
      </c>
      <c r="C660" t="s">
        <v>2042</v>
      </c>
      <c r="D660" t="s">
        <v>2043</v>
      </c>
      <c r="E660" t="s">
        <v>2044</v>
      </c>
      <c r="F660" t="s">
        <v>2045</v>
      </c>
      <c r="G660" t="s">
        <v>2046</v>
      </c>
      <c r="H660" t="s">
        <v>59</v>
      </c>
      <c r="I660">
        <v>79769</v>
      </c>
      <c r="J660">
        <v>363</v>
      </c>
      <c r="K660" s="1">
        <v>43905</v>
      </c>
      <c r="L660" t="s">
        <v>310</v>
      </c>
      <c r="M660">
        <v>2</v>
      </c>
      <c r="N660" t="s">
        <v>311</v>
      </c>
      <c r="O660">
        <v>5</v>
      </c>
      <c r="P660">
        <v>189</v>
      </c>
      <c r="Q660" t="s">
        <v>195</v>
      </c>
      <c r="R660" t="s">
        <v>196</v>
      </c>
      <c r="S660">
        <f t="shared" si="40"/>
        <v>378</v>
      </c>
      <c r="T660">
        <f t="shared" si="41"/>
        <v>15</v>
      </c>
      <c r="U660" t="str">
        <f t="shared" si="42"/>
        <v>Mar</v>
      </c>
      <c r="V660">
        <f t="shared" si="43"/>
        <v>2020</v>
      </c>
    </row>
    <row r="661" spans="1:22" x14ac:dyDescent="0.25">
      <c r="A661">
        <v>430</v>
      </c>
      <c r="B661" t="s">
        <v>2041</v>
      </c>
      <c r="C661" t="s">
        <v>2042</v>
      </c>
      <c r="D661" t="s">
        <v>2043</v>
      </c>
      <c r="E661" t="s">
        <v>2044</v>
      </c>
      <c r="F661" t="s">
        <v>2045</v>
      </c>
      <c r="G661" t="s">
        <v>2046</v>
      </c>
      <c r="H661" t="s">
        <v>59</v>
      </c>
      <c r="I661">
        <v>79769</v>
      </c>
      <c r="J661">
        <v>916</v>
      </c>
      <c r="K661" s="1">
        <v>44025</v>
      </c>
      <c r="L661" t="s">
        <v>264</v>
      </c>
      <c r="M661">
        <v>3</v>
      </c>
      <c r="N661" t="s">
        <v>265</v>
      </c>
      <c r="O661">
        <v>7</v>
      </c>
      <c r="P661">
        <v>49.95</v>
      </c>
      <c r="Q661" t="s">
        <v>27</v>
      </c>
      <c r="R661" t="s">
        <v>28</v>
      </c>
      <c r="S661">
        <f t="shared" si="40"/>
        <v>149.85000000000002</v>
      </c>
      <c r="T661">
        <f t="shared" si="41"/>
        <v>13</v>
      </c>
      <c r="U661" t="str">
        <f t="shared" si="42"/>
        <v>Jul</v>
      </c>
      <c r="V661">
        <f t="shared" si="43"/>
        <v>2020</v>
      </c>
    </row>
    <row r="662" spans="1:22" x14ac:dyDescent="0.25">
      <c r="A662">
        <v>430</v>
      </c>
      <c r="B662" t="s">
        <v>2041</v>
      </c>
      <c r="C662" t="s">
        <v>2042</v>
      </c>
      <c r="D662" t="s">
        <v>2043</v>
      </c>
      <c r="E662" t="s">
        <v>2044</v>
      </c>
      <c r="F662" t="s">
        <v>2045</v>
      </c>
      <c r="G662" t="s">
        <v>2046</v>
      </c>
      <c r="H662" t="s">
        <v>59</v>
      </c>
      <c r="I662">
        <v>79769</v>
      </c>
      <c r="J662">
        <v>2376</v>
      </c>
      <c r="K662" s="1">
        <v>44341</v>
      </c>
      <c r="L662" t="s">
        <v>243</v>
      </c>
      <c r="M662">
        <v>3</v>
      </c>
      <c r="N662" t="s">
        <v>244</v>
      </c>
      <c r="O662">
        <v>2</v>
      </c>
      <c r="P662">
        <v>69</v>
      </c>
      <c r="Q662" t="s">
        <v>77</v>
      </c>
      <c r="R662" t="s">
        <v>78</v>
      </c>
      <c r="S662">
        <f t="shared" si="40"/>
        <v>207</v>
      </c>
      <c r="T662">
        <f t="shared" si="41"/>
        <v>25</v>
      </c>
      <c r="U662" t="str">
        <f t="shared" si="42"/>
        <v>May</v>
      </c>
      <c r="V662">
        <f t="shared" si="43"/>
        <v>2021</v>
      </c>
    </row>
    <row r="663" spans="1:22" x14ac:dyDescent="0.25">
      <c r="A663">
        <v>432</v>
      </c>
      <c r="B663" t="s">
        <v>2047</v>
      </c>
      <c r="C663" t="s">
        <v>2048</v>
      </c>
      <c r="D663" t="s">
        <v>2049</v>
      </c>
      <c r="E663" t="s">
        <v>2050</v>
      </c>
      <c r="F663" t="s">
        <v>2051</v>
      </c>
      <c r="G663" t="s">
        <v>411</v>
      </c>
      <c r="H663" t="s">
        <v>72</v>
      </c>
      <c r="I663">
        <v>95133</v>
      </c>
      <c r="J663">
        <v>2465</v>
      </c>
      <c r="K663" s="1">
        <v>44361</v>
      </c>
      <c r="L663" t="s">
        <v>123</v>
      </c>
      <c r="M663">
        <v>2</v>
      </c>
      <c r="N663" t="s">
        <v>124</v>
      </c>
      <c r="O663">
        <v>4</v>
      </c>
      <c r="P663">
        <v>12.99</v>
      </c>
      <c r="Q663" t="s">
        <v>64</v>
      </c>
      <c r="R663" t="s">
        <v>65</v>
      </c>
      <c r="S663">
        <f t="shared" si="40"/>
        <v>25.98</v>
      </c>
      <c r="T663">
        <f t="shared" si="41"/>
        <v>14</v>
      </c>
      <c r="U663" t="str">
        <f t="shared" si="42"/>
        <v>Jun</v>
      </c>
      <c r="V663">
        <f t="shared" si="43"/>
        <v>2021</v>
      </c>
    </row>
    <row r="664" spans="1:22" x14ac:dyDescent="0.25">
      <c r="A664">
        <v>432</v>
      </c>
      <c r="B664" t="s">
        <v>2047</v>
      </c>
      <c r="C664" t="s">
        <v>2048</v>
      </c>
      <c r="D664" t="s">
        <v>2049</v>
      </c>
      <c r="E664" t="s">
        <v>2050</v>
      </c>
      <c r="F664" t="s">
        <v>2051</v>
      </c>
      <c r="G664" t="s">
        <v>411</v>
      </c>
      <c r="H664" t="s">
        <v>72</v>
      </c>
      <c r="I664">
        <v>95133</v>
      </c>
      <c r="J664">
        <v>2719</v>
      </c>
      <c r="K664" s="1">
        <v>44413</v>
      </c>
      <c r="L664" t="s">
        <v>979</v>
      </c>
      <c r="M664">
        <v>3</v>
      </c>
      <c r="N664" t="s">
        <v>980</v>
      </c>
      <c r="O664">
        <v>4</v>
      </c>
      <c r="P664">
        <v>19.989999999999998</v>
      </c>
      <c r="Q664" t="s">
        <v>64</v>
      </c>
      <c r="R664" t="s">
        <v>65</v>
      </c>
      <c r="S664">
        <f t="shared" si="40"/>
        <v>59.97</v>
      </c>
      <c r="T664">
        <f t="shared" si="41"/>
        <v>5</v>
      </c>
      <c r="U664" t="str">
        <f t="shared" si="42"/>
        <v>Aug</v>
      </c>
      <c r="V664">
        <f t="shared" si="43"/>
        <v>2021</v>
      </c>
    </row>
    <row r="665" spans="1:22" x14ac:dyDescent="0.25">
      <c r="A665">
        <v>433</v>
      </c>
      <c r="B665" t="s">
        <v>2052</v>
      </c>
      <c r="C665" t="s">
        <v>2053</v>
      </c>
      <c r="D665" t="s">
        <v>2054</v>
      </c>
      <c r="E665" t="s">
        <v>2055</v>
      </c>
      <c r="F665" t="s">
        <v>2056</v>
      </c>
      <c r="G665" t="s">
        <v>640</v>
      </c>
      <c r="H665" t="s">
        <v>641</v>
      </c>
      <c r="I665">
        <v>68134</v>
      </c>
      <c r="J665">
        <v>876</v>
      </c>
      <c r="K665" s="1">
        <v>44019</v>
      </c>
      <c r="L665" t="s">
        <v>928</v>
      </c>
      <c r="M665">
        <v>6</v>
      </c>
      <c r="N665" t="s">
        <v>929</v>
      </c>
      <c r="O665">
        <v>2</v>
      </c>
      <c r="P665">
        <v>89</v>
      </c>
      <c r="Q665" t="s">
        <v>77</v>
      </c>
      <c r="R665" t="s">
        <v>78</v>
      </c>
      <c r="S665">
        <f t="shared" si="40"/>
        <v>534</v>
      </c>
      <c r="T665">
        <f t="shared" si="41"/>
        <v>7</v>
      </c>
      <c r="U665" t="str">
        <f t="shared" si="42"/>
        <v>Jul</v>
      </c>
      <c r="V665">
        <f t="shared" si="43"/>
        <v>2020</v>
      </c>
    </row>
    <row r="666" spans="1:22" x14ac:dyDescent="0.25">
      <c r="A666">
        <v>434</v>
      </c>
      <c r="B666" t="s">
        <v>2057</v>
      </c>
      <c r="C666" t="s">
        <v>2058</v>
      </c>
      <c r="D666" t="s">
        <v>2059</v>
      </c>
      <c r="E666" t="s">
        <v>2060</v>
      </c>
      <c r="F666" t="s">
        <v>2061</v>
      </c>
      <c r="G666" t="s">
        <v>1419</v>
      </c>
      <c r="H666" t="s">
        <v>256</v>
      </c>
      <c r="I666">
        <v>71161</v>
      </c>
      <c r="J666">
        <v>2589</v>
      </c>
      <c r="K666" s="1">
        <v>44384</v>
      </c>
      <c r="L666" t="s">
        <v>503</v>
      </c>
      <c r="M666">
        <v>4</v>
      </c>
      <c r="N666" t="s">
        <v>504</v>
      </c>
      <c r="O666">
        <v>4</v>
      </c>
      <c r="P666">
        <v>16.75</v>
      </c>
      <c r="Q666" t="s">
        <v>64</v>
      </c>
      <c r="R666" t="s">
        <v>65</v>
      </c>
      <c r="S666">
        <f t="shared" si="40"/>
        <v>67</v>
      </c>
      <c r="T666">
        <f t="shared" si="41"/>
        <v>7</v>
      </c>
      <c r="U666" t="str">
        <f t="shared" si="42"/>
        <v>Jul</v>
      </c>
      <c r="V666">
        <f t="shared" si="43"/>
        <v>2021</v>
      </c>
    </row>
    <row r="667" spans="1:22" x14ac:dyDescent="0.25">
      <c r="A667">
        <v>435</v>
      </c>
      <c r="B667" t="s">
        <v>2062</v>
      </c>
      <c r="C667" t="s">
        <v>2063</v>
      </c>
      <c r="D667" t="s">
        <v>2064</v>
      </c>
      <c r="E667" t="s">
        <v>2065</v>
      </c>
      <c r="F667" t="s">
        <v>2066</v>
      </c>
      <c r="G667" t="s">
        <v>2067</v>
      </c>
      <c r="H667" t="s">
        <v>39</v>
      </c>
      <c r="I667">
        <v>11388</v>
      </c>
      <c r="J667">
        <v>30</v>
      </c>
      <c r="K667" s="1">
        <v>43836</v>
      </c>
      <c r="L667" t="s">
        <v>557</v>
      </c>
      <c r="M667">
        <v>6</v>
      </c>
      <c r="N667" t="s">
        <v>558</v>
      </c>
      <c r="O667">
        <v>4</v>
      </c>
      <c r="P667">
        <v>14.99</v>
      </c>
      <c r="Q667" t="s">
        <v>64</v>
      </c>
      <c r="R667" t="s">
        <v>65</v>
      </c>
      <c r="S667">
        <f t="shared" si="40"/>
        <v>89.94</v>
      </c>
      <c r="T667">
        <f t="shared" si="41"/>
        <v>6</v>
      </c>
      <c r="U667" t="str">
        <f t="shared" si="42"/>
        <v>Jan</v>
      </c>
      <c r="V667">
        <f t="shared" si="43"/>
        <v>2020</v>
      </c>
    </row>
    <row r="668" spans="1:22" x14ac:dyDescent="0.25">
      <c r="A668">
        <v>435</v>
      </c>
      <c r="B668" t="s">
        <v>2062</v>
      </c>
      <c r="C668" t="s">
        <v>2063</v>
      </c>
      <c r="D668" t="s">
        <v>2064</v>
      </c>
      <c r="E668" t="s">
        <v>2065</v>
      </c>
      <c r="F668" t="s">
        <v>2066</v>
      </c>
      <c r="G668" t="s">
        <v>2067</v>
      </c>
      <c r="H668" t="s">
        <v>39</v>
      </c>
      <c r="I668">
        <v>11388</v>
      </c>
      <c r="J668">
        <v>1343</v>
      </c>
      <c r="K668" s="1">
        <v>44118</v>
      </c>
      <c r="L668" t="s">
        <v>444</v>
      </c>
      <c r="M668">
        <v>2</v>
      </c>
      <c r="N668" t="s">
        <v>445</v>
      </c>
      <c r="O668">
        <v>4</v>
      </c>
      <c r="P668">
        <v>17.5</v>
      </c>
      <c r="Q668" t="s">
        <v>64</v>
      </c>
      <c r="R668" t="s">
        <v>65</v>
      </c>
      <c r="S668">
        <f t="shared" si="40"/>
        <v>35</v>
      </c>
      <c r="T668">
        <f t="shared" si="41"/>
        <v>14</v>
      </c>
      <c r="U668" t="str">
        <f t="shared" si="42"/>
        <v>Oct</v>
      </c>
      <c r="V668">
        <f t="shared" si="43"/>
        <v>2020</v>
      </c>
    </row>
    <row r="669" spans="1:22" x14ac:dyDescent="0.25">
      <c r="A669">
        <v>435</v>
      </c>
      <c r="B669" t="s">
        <v>2062</v>
      </c>
      <c r="C669" t="s">
        <v>2063</v>
      </c>
      <c r="D669" t="s">
        <v>2064</v>
      </c>
      <c r="E669" t="s">
        <v>2065</v>
      </c>
      <c r="F669" t="s">
        <v>2066</v>
      </c>
      <c r="G669" t="s">
        <v>2067</v>
      </c>
      <c r="H669" t="s">
        <v>39</v>
      </c>
      <c r="I669">
        <v>11388</v>
      </c>
      <c r="J669">
        <v>2936</v>
      </c>
      <c r="K669" s="1">
        <v>44465</v>
      </c>
      <c r="L669" t="s">
        <v>103</v>
      </c>
      <c r="M669">
        <v>5</v>
      </c>
      <c r="N669" t="s">
        <v>104</v>
      </c>
      <c r="O669">
        <v>3</v>
      </c>
      <c r="P669">
        <v>455</v>
      </c>
      <c r="Q669" t="s">
        <v>105</v>
      </c>
      <c r="R669" t="s">
        <v>106</v>
      </c>
      <c r="S669">
        <f t="shared" si="40"/>
        <v>2275</v>
      </c>
      <c r="T669">
        <f t="shared" si="41"/>
        <v>26</v>
      </c>
      <c r="U669" t="str">
        <f t="shared" si="42"/>
        <v>Sep</v>
      </c>
      <c r="V669">
        <f t="shared" si="43"/>
        <v>2021</v>
      </c>
    </row>
    <row r="670" spans="1:22" x14ac:dyDescent="0.25">
      <c r="A670">
        <v>437</v>
      </c>
      <c r="B670" t="s">
        <v>2068</v>
      </c>
      <c r="C670" t="s">
        <v>2069</v>
      </c>
      <c r="D670" t="s">
        <v>2070</v>
      </c>
      <c r="E670" t="s">
        <v>2071</v>
      </c>
      <c r="F670" t="s">
        <v>2072</v>
      </c>
      <c r="G670" t="s">
        <v>2073</v>
      </c>
      <c r="H670" t="s">
        <v>150</v>
      </c>
      <c r="I670">
        <v>33141</v>
      </c>
      <c r="J670">
        <v>993</v>
      </c>
      <c r="K670" s="1">
        <v>44043</v>
      </c>
      <c r="L670" t="s">
        <v>75</v>
      </c>
      <c r="M670">
        <v>4</v>
      </c>
      <c r="N670" t="s">
        <v>76</v>
      </c>
      <c r="O670">
        <v>2</v>
      </c>
      <c r="P670">
        <v>89.95</v>
      </c>
      <c r="Q670" t="s">
        <v>77</v>
      </c>
      <c r="R670" t="s">
        <v>78</v>
      </c>
      <c r="S670">
        <f t="shared" si="40"/>
        <v>359.8</v>
      </c>
      <c r="T670">
        <f t="shared" si="41"/>
        <v>31</v>
      </c>
      <c r="U670" t="str">
        <f t="shared" si="42"/>
        <v>Jul</v>
      </c>
      <c r="V670">
        <f t="shared" si="43"/>
        <v>2020</v>
      </c>
    </row>
    <row r="671" spans="1:22" x14ac:dyDescent="0.25">
      <c r="A671">
        <v>437</v>
      </c>
      <c r="B671" t="s">
        <v>2068</v>
      </c>
      <c r="C671" t="s">
        <v>2069</v>
      </c>
      <c r="D671" t="s">
        <v>2070</v>
      </c>
      <c r="E671" t="s">
        <v>2071</v>
      </c>
      <c r="F671" t="s">
        <v>2072</v>
      </c>
      <c r="G671" t="s">
        <v>2073</v>
      </c>
      <c r="H671" t="s">
        <v>150</v>
      </c>
      <c r="I671">
        <v>33141</v>
      </c>
      <c r="J671">
        <v>3171</v>
      </c>
      <c r="K671" s="1">
        <v>44523</v>
      </c>
      <c r="L671" t="s">
        <v>312</v>
      </c>
      <c r="M671">
        <v>5</v>
      </c>
      <c r="N671" t="s">
        <v>313</v>
      </c>
      <c r="O671">
        <v>6</v>
      </c>
      <c r="P671">
        <v>899</v>
      </c>
      <c r="Q671" t="s">
        <v>51</v>
      </c>
      <c r="R671" t="s">
        <v>52</v>
      </c>
      <c r="S671">
        <f t="shared" si="40"/>
        <v>4495</v>
      </c>
      <c r="T671">
        <f t="shared" si="41"/>
        <v>23</v>
      </c>
      <c r="U671" t="str">
        <f t="shared" si="42"/>
        <v>Nov</v>
      </c>
      <c r="V671">
        <f t="shared" si="43"/>
        <v>2021</v>
      </c>
    </row>
    <row r="672" spans="1:22" x14ac:dyDescent="0.25">
      <c r="A672">
        <v>438</v>
      </c>
      <c r="B672" t="s">
        <v>2074</v>
      </c>
      <c r="C672" t="s">
        <v>2075</v>
      </c>
      <c r="D672" t="s">
        <v>2076</v>
      </c>
      <c r="E672" t="s">
        <v>2077</v>
      </c>
      <c r="F672" t="s">
        <v>2078</v>
      </c>
      <c r="G672" t="s">
        <v>1021</v>
      </c>
      <c r="H672" t="s">
        <v>59</v>
      </c>
      <c r="I672">
        <v>88535</v>
      </c>
      <c r="J672">
        <v>1552</v>
      </c>
      <c r="K672" s="1">
        <v>44166</v>
      </c>
      <c r="L672" t="s">
        <v>412</v>
      </c>
      <c r="M672">
        <v>2</v>
      </c>
      <c r="N672" t="s">
        <v>413</v>
      </c>
      <c r="O672">
        <v>4</v>
      </c>
      <c r="P672">
        <v>19.5</v>
      </c>
      <c r="Q672" t="s">
        <v>64</v>
      </c>
      <c r="R672" t="s">
        <v>65</v>
      </c>
      <c r="S672">
        <f t="shared" si="40"/>
        <v>39</v>
      </c>
      <c r="T672">
        <f t="shared" si="41"/>
        <v>1</v>
      </c>
      <c r="U672" t="str">
        <f t="shared" si="42"/>
        <v>Dec</v>
      </c>
      <c r="V672">
        <f t="shared" si="43"/>
        <v>2020</v>
      </c>
    </row>
    <row r="673" spans="1:22" x14ac:dyDescent="0.25">
      <c r="A673">
        <v>439</v>
      </c>
      <c r="B673" t="s">
        <v>2079</v>
      </c>
      <c r="C673" t="s">
        <v>2080</v>
      </c>
      <c r="D673" t="s">
        <v>2081</v>
      </c>
      <c r="E673" t="s">
        <v>2082</v>
      </c>
      <c r="F673" t="s">
        <v>2083</v>
      </c>
      <c r="G673" t="s">
        <v>273</v>
      </c>
      <c r="H673" t="s">
        <v>39</v>
      </c>
      <c r="I673">
        <v>10045</v>
      </c>
      <c r="J673">
        <v>3172</v>
      </c>
      <c r="K673" s="1">
        <v>44523</v>
      </c>
      <c r="L673" t="s">
        <v>615</v>
      </c>
      <c r="M673">
        <v>5</v>
      </c>
      <c r="N673" t="s">
        <v>616</v>
      </c>
      <c r="O673">
        <v>1</v>
      </c>
      <c r="P673">
        <v>10.99</v>
      </c>
      <c r="Q673" t="s">
        <v>31</v>
      </c>
      <c r="R673" t="s">
        <v>32</v>
      </c>
      <c r="S673">
        <f t="shared" si="40"/>
        <v>54.95</v>
      </c>
      <c r="T673">
        <f t="shared" si="41"/>
        <v>23</v>
      </c>
      <c r="U673" t="str">
        <f t="shared" si="42"/>
        <v>Nov</v>
      </c>
      <c r="V673">
        <f t="shared" si="43"/>
        <v>2021</v>
      </c>
    </row>
    <row r="674" spans="1:22" x14ac:dyDescent="0.25">
      <c r="A674">
        <v>440</v>
      </c>
      <c r="B674" t="s">
        <v>1902</v>
      </c>
      <c r="C674" t="s">
        <v>2084</v>
      </c>
      <c r="D674" t="s">
        <v>2085</v>
      </c>
      <c r="E674" t="s">
        <v>2086</v>
      </c>
      <c r="F674" t="s">
        <v>2087</v>
      </c>
      <c r="G674" t="s">
        <v>1458</v>
      </c>
      <c r="H674" t="s">
        <v>139</v>
      </c>
      <c r="I674">
        <v>23509</v>
      </c>
      <c r="J674">
        <v>691</v>
      </c>
      <c r="K674" s="1">
        <v>43977</v>
      </c>
      <c r="L674" t="s">
        <v>348</v>
      </c>
      <c r="M674">
        <v>5</v>
      </c>
      <c r="N674" t="s">
        <v>349</v>
      </c>
      <c r="O674">
        <v>2</v>
      </c>
      <c r="P674">
        <v>129.94999999999999</v>
      </c>
      <c r="Q674" t="s">
        <v>77</v>
      </c>
      <c r="R674" t="s">
        <v>78</v>
      </c>
      <c r="S674">
        <f t="shared" si="40"/>
        <v>649.75</v>
      </c>
      <c r="T674">
        <f t="shared" si="41"/>
        <v>26</v>
      </c>
      <c r="U674" t="str">
        <f t="shared" si="42"/>
        <v>May</v>
      </c>
      <c r="V674">
        <f t="shared" si="43"/>
        <v>2020</v>
      </c>
    </row>
    <row r="675" spans="1:22" x14ac:dyDescent="0.25">
      <c r="A675">
        <v>440</v>
      </c>
      <c r="B675" t="s">
        <v>1902</v>
      </c>
      <c r="C675" t="s">
        <v>2084</v>
      </c>
      <c r="D675" t="s">
        <v>2085</v>
      </c>
      <c r="E675" t="s">
        <v>2086</v>
      </c>
      <c r="F675" t="s">
        <v>2087</v>
      </c>
      <c r="G675" t="s">
        <v>1458</v>
      </c>
      <c r="H675" t="s">
        <v>139</v>
      </c>
      <c r="I675">
        <v>23509</v>
      </c>
      <c r="J675">
        <v>1253</v>
      </c>
      <c r="K675" s="1">
        <v>44099</v>
      </c>
      <c r="L675" t="s">
        <v>591</v>
      </c>
      <c r="M675">
        <v>1</v>
      </c>
      <c r="N675" t="s">
        <v>592</v>
      </c>
      <c r="O675">
        <v>4</v>
      </c>
      <c r="P675">
        <v>16.989999999999998</v>
      </c>
      <c r="Q675" t="s">
        <v>64</v>
      </c>
      <c r="R675" t="s">
        <v>65</v>
      </c>
      <c r="S675">
        <f t="shared" si="40"/>
        <v>16.989999999999998</v>
      </c>
      <c r="T675">
        <f t="shared" si="41"/>
        <v>25</v>
      </c>
      <c r="U675" t="str">
        <f t="shared" si="42"/>
        <v>Sep</v>
      </c>
      <c r="V675">
        <f t="shared" si="43"/>
        <v>2020</v>
      </c>
    </row>
    <row r="676" spans="1:22" x14ac:dyDescent="0.25">
      <c r="A676">
        <v>440</v>
      </c>
      <c r="B676" t="s">
        <v>1902</v>
      </c>
      <c r="C676" t="s">
        <v>2084</v>
      </c>
      <c r="D676" t="s">
        <v>2085</v>
      </c>
      <c r="E676" t="s">
        <v>2086</v>
      </c>
      <c r="F676" t="s">
        <v>2087</v>
      </c>
      <c r="G676" t="s">
        <v>1458</v>
      </c>
      <c r="H676" t="s">
        <v>139</v>
      </c>
      <c r="I676">
        <v>23509</v>
      </c>
      <c r="J676">
        <v>2112</v>
      </c>
      <c r="K676" s="1">
        <v>44284</v>
      </c>
      <c r="L676" t="s">
        <v>346</v>
      </c>
      <c r="M676">
        <v>2</v>
      </c>
      <c r="N676" t="s">
        <v>347</v>
      </c>
      <c r="O676">
        <v>1</v>
      </c>
      <c r="P676">
        <v>7.99</v>
      </c>
      <c r="Q676" t="s">
        <v>31</v>
      </c>
      <c r="R676" t="s">
        <v>32</v>
      </c>
      <c r="S676">
        <f t="shared" si="40"/>
        <v>15.98</v>
      </c>
      <c r="T676">
        <f t="shared" si="41"/>
        <v>29</v>
      </c>
      <c r="U676" t="str">
        <f t="shared" si="42"/>
        <v>Mar</v>
      </c>
      <c r="V676">
        <f t="shared" si="43"/>
        <v>2021</v>
      </c>
    </row>
    <row r="677" spans="1:22" x14ac:dyDescent="0.25">
      <c r="A677">
        <v>441</v>
      </c>
      <c r="B677" t="s">
        <v>2088</v>
      </c>
      <c r="C677" t="s">
        <v>2089</v>
      </c>
      <c r="D677" t="s">
        <v>2090</v>
      </c>
      <c r="E677" t="s">
        <v>2091</v>
      </c>
      <c r="F677" t="s">
        <v>2092</v>
      </c>
      <c r="G677" t="s">
        <v>1341</v>
      </c>
      <c r="H677" t="s">
        <v>59</v>
      </c>
      <c r="I677">
        <v>78769</v>
      </c>
      <c r="J677">
        <v>1646</v>
      </c>
      <c r="K677" s="1">
        <v>44187</v>
      </c>
      <c r="L677" t="s">
        <v>1215</v>
      </c>
      <c r="M677">
        <v>3</v>
      </c>
      <c r="N677" t="s">
        <v>1216</v>
      </c>
      <c r="O677">
        <v>7</v>
      </c>
      <c r="P677">
        <v>44.95</v>
      </c>
      <c r="Q677" t="s">
        <v>27</v>
      </c>
      <c r="R677" t="s">
        <v>28</v>
      </c>
      <c r="S677">
        <f t="shared" si="40"/>
        <v>134.85000000000002</v>
      </c>
      <c r="T677">
        <f t="shared" si="41"/>
        <v>22</v>
      </c>
      <c r="U677" t="str">
        <f t="shared" si="42"/>
        <v>Dec</v>
      </c>
      <c r="V677">
        <f t="shared" si="43"/>
        <v>2020</v>
      </c>
    </row>
    <row r="678" spans="1:22" x14ac:dyDescent="0.25">
      <c r="A678">
        <v>442</v>
      </c>
      <c r="B678" t="s">
        <v>2093</v>
      </c>
      <c r="C678" t="s">
        <v>2094</v>
      </c>
      <c r="D678" t="s">
        <v>2095</v>
      </c>
      <c r="E678" t="s">
        <v>2096</v>
      </c>
      <c r="F678" t="s">
        <v>2097</v>
      </c>
      <c r="G678" t="s">
        <v>1265</v>
      </c>
      <c r="H678" t="s">
        <v>628</v>
      </c>
      <c r="I678">
        <v>27409</v>
      </c>
      <c r="J678">
        <v>2750</v>
      </c>
      <c r="K678" s="1">
        <v>44419</v>
      </c>
      <c r="L678" t="s">
        <v>123</v>
      </c>
      <c r="M678">
        <v>5</v>
      </c>
      <c r="N678" t="s">
        <v>124</v>
      </c>
      <c r="O678">
        <v>4</v>
      </c>
      <c r="P678">
        <v>12.99</v>
      </c>
      <c r="Q678" t="s">
        <v>64</v>
      </c>
      <c r="R678" t="s">
        <v>65</v>
      </c>
      <c r="S678">
        <f t="shared" si="40"/>
        <v>64.95</v>
      </c>
      <c r="T678">
        <f t="shared" si="41"/>
        <v>11</v>
      </c>
      <c r="U678" t="str">
        <f t="shared" si="42"/>
        <v>Aug</v>
      </c>
      <c r="V678">
        <f t="shared" si="43"/>
        <v>2021</v>
      </c>
    </row>
    <row r="679" spans="1:22" x14ac:dyDescent="0.25">
      <c r="A679">
        <v>443</v>
      </c>
      <c r="B679" t="s">
        <v>2098</v>
      </c>
      <c r="C679" t="s">
        <v>2099</v>
      </c>
      <c r="D679" t="s">
        <v>2100</v>
      </c>
      <c r="E679" t="s">
        <v>2101</v>
      </c>
      <c r="F679" t="s">
        <v>2102</v>
      </c>
      <c r="G679" t="s">
        <v>84</v>
      </c>
      <c r="H679" t="s">
        <v>85</v>
      </c>
      <c r="I679">
        <v>73114</v>
      </c>
      <c r="J679">
        <v>3262</v>
      </c>
      <c r="K679" s="1">
        <v>44542</v>
      </c>
      <c r="L679" t="s">
        <v>484</v>
      </c>
      <c r="M679">
        <v>3</v>
      </c>
      <c r="N679" t="s">
        <v>485</v>
      </c>
      <c r="O679">
        <v>6</v>
      </c>
      <c r="P679">
        <v>549</v>
      </c>
      <c r="Q679" t="s">
        <v>51</v>
      </c>
      <c r="R679" t="s">
        <v>52</v>
      </c>
      <c r="S679">
        <f t="shared" si="40"/>
        <v>1647</v>
      </c>
      <c r="T679">
        <f t="shared" si="41"/>
        <v>12</v>
      </c>
      <c r="U679" t="str">
        <f t="shared" si="42"/>
        <v>Dec</v>
      </c>
      <c r="V679">
        <f t="shared" si="43"/>
        <v>2021</v>
      </c>
    </row>
    <row r="680" spans="1:22" x14ac:dyDescent="0.25">
      <c r="A680">
        <v>444</v>
      </c>
      <c r="B680" t="s">
        <v>2103</v>
      </c>
      <c r="C680" t="s">
        <v>2104</v>
      </c>
      <c r="D680" t="s">
        <v>2105</v>
      </c>
      <c r="E680" t="s">
        <v>2106</v>
      </c>
      <c r="F680" t="s">
        <v>2107</v>
      </c>
      <c r="G680" t="s">
        <v>1839</v>
      </c>
      <c r="H680" t="s">
        <v>150</v>
      </c>
      <c r="I680">
        <v>33129</v>
      </c>
      <c r="J680">
        <v>2783</v>
      </c>
      <c r="K680" s="1">
        <v>44428</v>
      </c>
      <c r="L680" t="s">
        <v>204</v>
      </c>
      <c r="M680">
        <v>2</v>
      </c>
      <c r="N680" t="s">
        <v>205</v>
      </c>
      <c r="O680">
        <v>7</v>
      </c>
      <c r="P680">
        <v>34.99</v>
      </c>
      <c r="Q680" t="s">
        <v>27</v>
      </c>
      <c r="R680" t="s">
        <v>28</v>
      </c>
      <c r="S680">
        <f t="shared" si="40"/>
        <v>69.98</v>
      </c>
      <c r="T680">
        <f t="shared" si="41"/>
        <v>20</v>
      </c>
      <c r="U680" t="str">
        <f t="shared" si="42"/>
        <v>Aug</v>
      </c>
      <c r="V680">
        <f t="shared" si="43"/>
        <v>2021</v>
      </c>
    </row>
    <row r="681" spans="1:22" x14ac:dyDescent="0.25">
      <c r="A681">
        <v>445</v>
      </c>
      <c r="B681" t="s">
        <v>2108</v>
      </c>
      <c r="C681" t="s">
        <v>2109</v>
      </c>
      <c r="D681" t="s">
        <v>2110</v>
      </c>
      <c r="E681" t="s">
        <v>2111</v>
      </c>
      <c r="F681" t="s">
        <v>2112</v>
      </c>
      <c r="G681" t="s">
        <v>2113</v>
      </c>
      <c r="H681" t="s">
        <v>72</v>
      </c>
      <c r="I681">
        <v>95354</v>
      </c>
      <c r="J681">
        <v>374</v>
      </c>
      <c r="K681" s="1">
        <v>43908</v>
      </c>
      <c r="L681" t="s">
        <v>112</v>
      </c>
      <c r="M681">
        <v>6</v>
      </c>
      <c r="N681" t="s">
        <v>113</v>
      </c>
      <c r="O681">
        <v>1</v>
      </c>
      <c r="P681">
        <v>11.99</v>
      </c>
      <c r="Q681" t="s">
        <v>31</v>
      </c>
      <c r="R681" t="s">
        <v>32</v>
      </c>
      <c r="S681">
        <f t="shared" si="40"/>
        <v>71.94</v>
      </c>
      <c r="T681">
        <f t="shared" si="41"/>
        <v>18</v>
      </c>
      <c r="U681" t="str">
        <f t="shared" si="42"/>
        <v>Mar</v>
      </c>
      <c r="V681">
        <f t="shared" si="43"/>
        <v>2020</v>
      </c>
    </row>
    <row r="682" spans="1:22" x14ac:dyDescent="0.25">
      <c r="A682">
        <v>445</v>
      </c>
      <c r="B682" t="s">
        <v>2108</v>
      </c>
      <c r="C682" t="s">
        <v>2109</v>
      </c>
      <c r="D682" t="s">
        <v>2110</v>
      </c>
      <c r="E682" t="s">
        <v>2111</v>
      </c>
      <c r="F682" t="s">
        <v>2112</v>
      </c>
      <c r="G682" t="s">
        <v>2113</v>
      </c>
      <c r="H682" t="s">
        <v>72</v>
      </c>
      <c r="I682">
        <v>95354</v>
      </c>
      <c r="J682">
        <v>2370</v>
      </c>
      <c r="K682" s="1">
        <v>44339</v>
      </c>
      <c r="L682" t="s">
        <v>320</v>
      </c>
      <c r="M682">
        <v>2</v>
      </c>
      <c r="N682" t="s">
        <v>321</v>
      </c>
      <c r="O682">
        <v>5</v>
      </c>
      <c r="P682">
        <v>214</v>
      </c>
      <c r="Q682" t="s">
        <v>195</v>
      </c>
      <c r="R682" t="s">
        <v>196</v>
      </c>
      <c r="S682">
        <f t="shared" si="40"/>
        <v>428</v>
      </c>
      <c r="T682">
        <f t="shared" si="41"/>
        <v>23</v>
      </c>
      <c r="U682" t="str">
        <f t="shared" si="42"/>
        <v>May</v>
      </c>
      <c r="V682">
        <f t="shared" si="43"/>
        <v>2021</v>
      </c>
    </row>
    <row r="683" spans="1:22" x14ac:dyDescent="0.25">
      <c r="A683">
        <v>446</v>
      </c>
      <c r="B683" t="s">
        <v>2114</v>
      </c>
      <c r="C683" t="s">
        <v>2115</v>
      </c>
      <c r="D683" t="s">
        <v>2116</v>
      </c>
      <c r="E683" t="s">
        <v>2117</v>
      </c>
      <c r="F683" t="s">
        <v>2118</v>
      </c>
      <c r="G683" t="s">
        <v>2119</v>
      </c>
      <c r="H683" t="s">
        <v>303</v>
      </c>
      <c r="I683">
        <v>45454</v>
      </c>
      <c r="J683">
        <v>871</v>
      </c>
      <c r="K683" s="1">
        <v>44018</v>
      </c>
      <c r="L683" t="s">
        <v>412</v>
      </c>
      <c r="M683">
        <v>4</v>
      </c>
      <c r="N683" t="s">
        <v>413</v>
      </c>
      <c r="O683">
        <v>4</v>
      </c>
      <c r="P683">
        <v>19.5</v>
      </c>
      <c r="Q683" t="s">
        <v>64</v>
      </c>
      <c r="R683" t="s">
        <v>65</v>
      </c>
      <c r="S683">
        <f t="shared" si="40"/>
        <v>78</v>
      </c>
      <c r="T683">
        <f t="shared" si="41"/>
        <v>6</v>
      </c>
      <c r="U683" t="str">
        <f t="shared" si="42"/>
        <v>Jul</v>
      </c>
      <c r="V683">
        <f t="shared" si="43"/>
        <v>2020</v>
      </c>
    </row>
    <row r="684" spans="1:22" x14ac:dyDescent="0.25">
      <c r="A684">
        <v>446</v>
      </c>
      <c r="B684" t="s">
        <v>2114</v>
      </c>
      <c r="C684" t="s">
        <v>2115</v>
      </c>
      <c r="D684" t="s">
        <v>2116</v>
      </c>
      <c r="E684" t="s">
        <v>2117</v>
      </c>
      <c r="F684" t="s">
        <v>2118</v>
      </c>
      <c r="G684" t="s">
        <v>2119</v>
      </c>
      <c r="H684" t="s">
        <v>303</v>
      </c>
      <c r="I684">
        <v>45454</v>
      </c>
      <c r="J684">
        <v>1837</v>
      </c>
      <c r="K684" s="1">
        <v>44225</v>
      </c>
      <c r="L684" t="s">
        <v>295</v>
      </c>
      <c r="M684">
        <v>5</v>
      </c>
      <c r="N684" t="s">
        <v>296</v>
      </c>
      <c r="O684">
        <v>1</v>
      </c>
      <c r="P684">
        <v>9.99</v>
      </c>
      <c r="Q684" t="s">
        <v>31</v>
      </c>
      <c r="R684" t="s">
        <v>32</v>
      </c>
      <c r="S684">
        <f t="shared" si="40"/>
        <v>49.95</v>
      </c>
      <c r="T684">
        <f t="shared" si="41"/>
        <v>29</v>
      </c>
      <c r="U684" t="str">
        <f t="shared" si="42"/>
        <v>Jan</v>
      </c>
      <c r="V684">
        <f t="shared" si="43"/>
        <v>2021</v>
      </c>
    </row>
    <row r="685" spans="1:22" x14ac:dyDescent="0.25">
      <c r="A685">
        <v>448</v>
      </c>
      <c r="B685" t="s">
        <v>2120</v>
      </c>
      <c r="C685" t="s">
        <v>2121</v>
      </c>
      <c r="D685" t="s">
        <v>2122</v>
      </c>
      <c r="E685" t="s">
        <v>2123</v>
      </c>
      <c r="F685" t="s">
        <v>2124</v>
      </c>
      <c r="G685" t="s">
        <v>2125</v>
      </c>
      <c r="H685" t="s">
        <v>102</v>
      </c>
      <c r="I685">
        <v>85219</v>
      </c>
      <c r="J685">
        <v>1103</v>
      </c>
      <c r="K685" s="1">
        <v>44069</v>
      </c>
      <c r="L685" t="s">
        <v>543</v>
      </c>
      <c r="M685">
        <v>5</v>
      </c>
      <c r="N685" t="s">
        <v>544</v>
      </c>
      <c r="O685">
        <v>3</v>
      </c>
      <c r="P685">
        <v>450</v>
      </c>
      <c r="Q685" t="s">
        <v>105</v>
      </c>
      <c r="R685" t="s">
        <v>106</v>
      </c>
      <c r="S685">
        <f t="shared" si="40"/>
        <v>2250</v>
      </c>
      <c r="T685">
        <f t="shared" si="41"/>
        <v>26</v>
      </c>
      <c r="U685" t="str">
        <f t="shared" si="42"/>
        <v>Aug</v>
      </c>
      <c r="V685">
        <f t="shared" si="43"/>
        <v>2020</v>
      </c>
    </row>
    <row r="686" spans="1:22" x14ac:dyDescent="0.25">
      <c r="A686">
        <v>449</v>
      </c>
      <c r="B686" t="s">
        <v>2126</v>
      </c>
      <c r="C686" t="s">
        <v>2127</v>
      </c>
      <c r="D686" t="s">
        <v>2128</v>
      </c>
      <c r="E686" t="s">
        <v>2129</v>
      </c>
      <c r="F686" t="s">
        <v>2130</v>
      </c>
      <c r="G686" t="s">
        <v>2131</v>
      </c>
      <c r="H686" t="s">
        <v>730</v>
      </c>
      <c r="I686">
        <v>65211</v>
      </c>
      <c r="J686">
        <v>503</v>
      </c>
      <c r="K686" s="1">
        <v>43937</v>
      </c>
      <c r="L686" t="s">
        <v>73</v>
      </c>
      <c r="M686">
        <v>5</v>
      </c>
      <c r="N686" t="s">
        <v>74</v>
      </c>
      <c r="O686">
        <v>1</v>
      </c>
      <c r="P686">
        <v>12</v>
      </c>
      <c r="Q686" t="s">
        <v>31</v>
      </c>
      <c r="R686" t="s">
        <v>32</v>
      </c>
      <c r="S686">
        <f t="shared" si="40"/>
        <v>60</v>
      </c>
      <c r="T686">
        <f t="shared" si="41"/>
        <v>16</v>
      </c>
      <c r="U686" t="str">
        <f t="shared" si="42"/>
        <v>Apr</v>
      </c>
      <c r="V686">
        <f t="shared" si="43"/>
        <v>2020</v>
      </c>
    </row>
    <row r="687" spans="1:22" x14ac:dyDescent="0.25">
      <c r="A687">
        <v>449</v>
      </c>
      <c r="B687" t="s">
        <v>2126</v>
      </c>
      <c r="C687" t="s">
        <v>2127</v>
      </c>
      <c r="D687" t="s">
        <v>2128</v>
      </c>
      <c r="E687" t="s">
        <v>2129</v>
      </c>
      <c r="F687" t="s">
        <v>2130</v>
      </c>
      <c r="G687" t="s">
        <v>2131</v>
      </c>
      <c r="H687" t="s">
        <v>730</v>
      </c>
      <c r="I687">
        <v>65211</v>
      </c>
      <c r="J687">
        <v>2326</v>
      </c>
      <c r="K687" s="1">
        <v>44330</v>
      </c>
      <c r="L687" t="s">
        <v>404</v>
      </c>
      <c r="M687">
        <v>4</v>
      </c>
      <c r="N687" t="s">
        <v>405</v>
      </c>
      <c r="O687">
        <v>7</v>
      </c>
      <c r="P687">
        <v>28.99</v>
      </c>
      <c r="Q687" t="s">
        <v>27</v>
      </c>
      <c r="R687" t="s">
        <v>28</v>
      </c>
      <c r="S687">
        <f t="shared" si="40"/>
        <v>115.96</v>
      </c>
      <c r="T687">
        <f t="shared" si="41"/>
        <v>14</v>
      </c>
      <c r="U687" t="str">
        <f t="shared" si="42"/>
        <v>May</v>
      </c>
      <c r="V687">
        <f t="shared" si="43"/>
        <v>2021</v>
      </c>
    </row>
    <row r="688" spans="1:22" x14ac:dyDescent="0.25">
      <c r="A688">
        <v>449</v>
      </c>
      <c r="B688" t="s">
        <v>2126</v>
      </c>
      <c r="C688" t="s">
        <v>2127</v>
      </c>
      <c r="D688" t="s">
        <v>2128</v>
      </c>
      <c r="E688" t="s">
        <v>2129</v>
      </c>
      <c r="F688" t="s">
        <v>2130</v>
      </c>
      <c r="G688" t="s">
        <v>2131</v>
      </c>
      <c r="H688" t="s">
        <v>730</v>
      </c>
      <c r="I688">
        <v>65211</v>
      </c>
      <c r="J688">
        <v>2548</v>
      </c>
      <c r="K688" s="1">
        <v>44376</v>
      </c>
      <c r="L688" t="s">
        <v>60</v>
      </c>
      <c r="M688">
        <v>3</v>
      </c>
      <c r="N688" t="s">
        <v>61</v>
      </c>
      <c r="O688">
        <v>7</v>
      </c>
      <c r="P688">
        <v>37.99</v>
      </c>
      <c r="Q688" t="s">
        <v>27</v>
      </c>
      <c r="R688" t="s">
        <v>28</v>
      </c>
      <c r="S688">
        <f t="shared" si="40"/>
        <v>113.97</v>
      </c>
      <c r="T688">
        <f t="shared" si="41"/>
        <v>29</v>
      </c>
      <c r="U688" t="str">
        <f t="shared" si="42"/>
        <v>Jun</v>
      </c>
      <c r="V688">
        <f t="shared" si="43"/>
        <v>2021</v>
      </c>
    </row>
    <row r="689" spans="1:22" x14ac:dyDescent="0.25">
      <c r="A689">
        <v>451</v>
      </c>
      <c r="B689" t="s">
        <v>2132</v>
      </c>
      <c r="C689" t="s">
        <v>2133</v>
      </c>
      <c r="D689" t="s">
        <v>2134</v>
      </c>
      <c r="E689" t="s">
        <v>2135</v>
      </c>
      <c r="F689" t="s">
        <v>2136</v>
      </c>
      <c r="G689" t="s">
        <v>1675</v>
      </c>
      <c r="H689" t="s">
        <v>72</v>
      </c>
      <c r="I689">
        <v>94627</v>
      </c>
      <c r="J689">
        <v>148</v>
      </c>
      <c r="K689" s="1">
        <v>43861</v>
      </c>
      <c r="L689" t="s">
        <v>25</v>
      </c>
      <c r="M689">
        <v>3</v>
      </c>
      <c r="N689" t="s">
        <v>26</v>
      </c>
      <c r="O689">
        <v>7</v>
      </c>
      <c r="P689">
        <v>29.99</v>
      </c>
      <c r="Q689" t="s">
        <v>27</v>
      </c>
      <c r="R689" t="s">
        <v>28</v>
      </c>
      <c r="S689">
        <f t="shared" si="40"/>
        <v>89.97</v>
      </c>
      <c r="T689">
        <f t="shared" si="41"/>
        <v>31</v>
      </c>
      <c r="U689" t="str">
        <f t="shared" si="42"/>
        <v>Jan</v>
      </c>
      <c r="V689">
        <f t="shared" si="43"/>
        <v>2020</v>
      </c>
    </row>
    <row r="690" spans="1:22" x14ac:dyDescent="0.25">
      <c r="A690">
        <v>451</v>
      </c>
      <c r="B690" t="s">
        <v>2132</v>
      </c>
      <c r="C690" t="s">
        <v>2133</v>
      </c>
      <c r="D690" t="s">
        <v>2134</v>
      </c>
      <c r="E690" t="s">
        <v>2135</v>
      </c>
      <c r="F690" t="s">
        <v>2136</v>
      </c>
      <c r="G690" t="s">
        <v>1675</v>
      </c>
      <c r="H690" t="s">
        <v>72</v>
      </c>
      <c r="I690">
        <v>94627</v>
      </c>
      <c r="J690">
        <v>636</v>
      </c>
      <c r="K690" s="1">
        <v>43967</v>
      </c>
      <c r="L690" t="s">
        <v>843</v>
      </c>
      <c r="M690">
        <v>3</v>
      </c>
      <c r="N690" t="s">
        <v>844</v>
      </c>
      <c r="O690">
        <v>7</v>
      </c>
      <c r="P690">
        <v>49</v>
      </c>
      <c r="Q690" t="s">
        <v>27</v>
      </c>
      <c r="R690" t="s">
        <v>28</v>
      </c>
      <c r="S690">
        <f t="shared" si="40"/>
        <v>147</v>
      </c>
      <c r="T690">
        <f t="shared" si="41"/>
        <v>16</v>
      </c>
      <c r="U690" t="str">
        <f t="shared" si="42"/>
        <v>May</v>
      </c>
      <c r="V690">
        <f t="shared" si="43"/>
        <v>2020</v>
      </c>
    </row>
    <row r="691" spans="1:22" x14ac:dyDescent="0.25">
      <c r="A691">
        <v>451</v>
      </c>
      <c r="B691" t="s">
        <v>2132</v>
      </c>
      <c r="C691" t="s">
        <v>2133</v>
      </c>
      <c r="D691" t="s">
        <v>2134</v>
      </c>
      <c r="E691" t="s">
        <v>2135</v>
      </c>
      <c r="F691" t="s">
        <v>2136</v>
      </c>
      <c r="G691" t="s">
        <v>1675</v>
      </c>
      <c r="H691" t="s">
        <v>72</v>
      </c>
      <c r="I691">
        <v>94627</v>
      </c>
      <c r="J691">
        <v>2250</v>
      </c>
      <c r="K691" s="1">
        <v>44314</v>
      </c>
      <c r="L691" t="s">
        <v>164</v>
      </c>
      <c r="M691">
        <v>4</v>
      </c>
      <c r="N691" t="s">
        <v>165</v>
      </c>
      <c r="O691">
        <v>6</v>
      </c>
      <c r="P691">
        <v>599</v>
      </c>
      <c r="Q691" t="s">
        <v>51</v>
      </c>
      <c r="R691" t="s">
        <v>52</v>
      </c>
      <c r="S691">
        <f t="shared" si="40"/>
        <v>2396</v>
      </c>
      <c r="T691">
        <f t="shared" si="41"/>
        <v>28</v>
      </c>
      <c r="U691" t="str">
        <f t="shared" si="42"/>
        <v>Apr</v>
      </c>
      <c r="V691">
        <f t="shared" si="43"/>
        <v>2021</v>
      </c>
    </row>
    <row r="692" spans="1:22" x14ac:dyDescent="0.25">
      <c r="A692">
        <v>451</v>
      </c>
      <c r="B692" t="s">
        <v>2132</v>
      </c>
      <c r="C692" t="s">
        <v>2133</v>
      </c>
      <c r="D692" t="s">
        <v>2134</v>
      </c>
      <c r="E692" t="s">
        <v>2135</v>
      </c>
      <c r="F692" t="s">
        <v>2136</v>
      </c>
      <c r="G692" t="s">
        <v>1675</v>
      </c>
      <c r="H692" t="s">
        <v>72</v>
      </c>
      <c r="I692">
        <v>94627</v>
      </c>
      <c r="J692">
        <v>3138</v>
      </c>
      <c r="K692" s="1">
        <v>44515</v>
      </c>
      <c r="L692" t="s">
        <v>310</v>
      </c>
      <c r="M692">
        <v>6</v>
      </c>
      <c r="N692" t="s">
        <v>311</v>
      </c>
      <c r="O692">
        <v>5</v>
      </c>
      <c r="P692">
        <v>189</v>
      </c>
      <c r="Q692" t="s">
        <v>195</v>
      </c>
      <c r="R692" t="s">
        <v>196</v>
      </c>
      <c r="S692">
        <f t="shared" si="40"/>
        <v>1134</v>
      </c>
      <c r="T692">
        <f t="shared" si="41"/>
        <v>15</v>
      </c>
      <c r="U692" t="str">
        <f t="shared" si="42"/>
        <v>Nov</v>
      </c>
      <c r="V692">
        <f t="shared" si="43"/>
        <v>2021</v>
      </c>
    </row>
    <row r="693" spans="1:22" x14ac:dyDescent="0.25">
      <c r="A693">
        <v>452</v>
      </c>
      <c r="B693" t="s">
        <v>2137</v>
      </c>
      <c r="C693" t="s">
        <v>2138</v>
      </c>
      <c r="D693" t="s">
        <v>2139</v>
      </c>
      <c r="E693" t="s">
        <v>2140</v>
      </c>
      <c r="F693" t="s">
        <v>2141</v>
      </c>
      <c r="G693" t="s">
        <v>2142</v>
      </c>
      <c r="H693" t="s">
        <v>628</v>
      </c>
      <c r="I693">
        <v>28055</v>
      </c>
      <c r="J693">
        <v>2206</v>
      </c>
      <c r="K693" s="1">
        <v>44305</v>
      </c>
      <c r="L693" t="s">
        <v>412</v>
      </c>
      <c r="M693">
        <v>2</v>
      </c>
      <c r="N693" t="s">
        <v>413</v>
      </c>
      <c r="O693">
        <v>4</v>
      </c>
      <c r="P693">
        <v>19.5</v>
      </c>
      <c r="Q693" t="s">
        <v>64</v>
      </c>
      <c r="R693" t="s">
        <v>65</v>
      </c>
      <c r="S693">
        <f t="shared" si="40"/>
        <v>39</v>
      </c>
      <c r="T693">
        <f t="shared" si="41"/>
        <v>19</v>
      </c>
      <c r="U693" t="str">
        <f t="shared" si="42"/>
        <v>Apr</v>
      </c>
      <c r="V693">
        <f t="shared" si="43"/>
        <v>2021</v>
      </c>
    </row>
    <row r="694" spans="1:22" x14ac:dyDescent="0.25">
      <c r="A694">
        <v>454</v>
      </c>
      <c r="B694" t="s">
        <v>2143</v>
      </c>
      <c r="C694" t="s">
        <v>2144</v>
      </c>
      <c r="D694" t="s">
        <v>2145</v>
      </c>
      <c r="E694" t="s">
        <v>2146</v>
      </c>
      <c r="F694" t="s">
        <v>2147</v>
      </c>
      <c r="G694" t="s">
        <v>1077</v>
      </c>
      <c r="H694" t="s">
        <v>223</v>
      </c>
      <c r="I694">
        <v>89155</v>
      </c>
      <c r="J694">
        <v>189</v>
      </c>
      <c r="K694" s="1">
        <v>43869</v>
      </c>
      <c r="L694" t="s">
        <v>40</v>
      </c>
      <c r="M694">
        <v>5</v>
      </c>
      <c r="N694" t="s">
        <v>41</v>
      </c>
      <c r="O694">
        <v>7</v>
      </c>
      <c r="P694">
        <v>27.5</v>
      </c>
      <c r="Q694" t="s">
        <v>27</v>
      </c>
      <c r="R694" t="s">
        <v>28</v>
      </c>
      <c r="S694">
        <f t="shared" si="40"/>
        <v>137.5</v>
      </c>
      <c r="T694">
        <f t="shared" si="41"/>
        <v>8</v>
      </c>
      <c r="U694" t="str">
        <f t="shared" si="42"/>
        <v>Feb</v>
      </c>
      <c r="V694">
        <f t="shared" si="43"/>
        <v>2020</v>
      </c>
    </row>
    <row r="695" spans="1:22" x14ac:dyDescent="0.25">
      <c r="A695">
        <v>454</v>
      </c>
      <c r="B695" t="s">
        <v>2143</v>
      </c>
      <c r="C695" t="s">
        <v>2144</v>
      </c>
      <c r="D695" t="s">
        <v>2145</v>
      </c>
      <c r="E695" t="s">
        <v>2146</v>
      </c>
      <c r="F695" t="s">
        <v>2147</v>
      </c>
      <c r="G695" t="s">
        <v>1077</v>
      </c>
      <c r="H695" t="s">
        <v>223</v>
      </c>
      <c r="I695">
        <v>89155</v>
      </c>
      <c r="J695">
        <v>690</v>
      </c>
      <c r="K695" s="1">
        <v>43977</v>
      </c>
      <c r="L695" t="s">
        <v>412</v>
      </c>
      <c r="M695">
        <v>4</v>
      </c>
      <c r="N695" t="s">
        <v>413</v>
      </c>
      <c r="O695">
        <v>4</v>
      </c>
      <c r="P695">
        <v>19.5</v>
      </c>
      <c r="Q695" t="s">
        <v>64</v>
      </c>
      <c r="R695" t="s">
        <v>65</v>
      </c>
      <c r="S695">
        <f t="shared" si="40"/>
        <v>78</v>
      </c>
      <c r="T695">
        <f t="shared" si="41"/>
        <v>26</v>
      </c>
      <c r="U695" t="str">
        <f t="shared" si="42"/>
        <v>May</v>
      </c>
      <c r="V695">
        <f t="shared" si="43"/>
        <v>2020</v>
      </c>
    </row>
    <row r="696" spans="1:22" x14ac:dyDescent="0.25">
      <c r="A696">
        <v>454</v>
      </c>
      <c r="B696" t="s">
        <v>2143</v>
      </c>
      <c r="C696" t="s">
        <v>2144</v>
      </c>
      <c r="D696" t="s">
        <v>2145</v>
      </c>
      <c r="E696" t="s">
        <v>2146</v>
      </c>
      <c r="F696" t="s">
        <v>2147</v>
      </c>
      <c r="G696" t="s">
        <v>1077</v>
      </c>
      <c r="H696" t="s">
        <v>223</v>
      </c>
      <c r="I696">
        <v>89155</v>
      </c>
      <c r="J696">
        <v>1634</v>
      </c>
      <c r="K696" s="1">
        <v>44184</v>
      </c>
      <c r="L696" t="s">
        <v>404</v>
      </c>
      <c r="M696">
        <v>3</v>
      </c>
      <c r="N696" t="s">
        <v>405</v>
      </c>
      <c r="O696">
        <v>7</v>
      </c>
      <c r="P696">
        <v>28.99</v>
      </c>
      <c r="Q696" t="s">
        <v>27</v>
      </c>
      <c r="R696" t="s">
        <v>28</v>
      </c>
      <c r="S696">
        <f t="shared" si="40"/>
        <v>86.97</v>
      </c>
      <c r="T696">
        <f t="shared" si="41"/>
        <v>19</v>
      </c>
      <c r="U696" t="str">
        <f t="shared" si="42"/>
        <v>Dec</v>
      </c>
      <c r="V696">
        <f t="shared" si="43"/>
        <v>2020</v>
      </c>
    </row>
    <row r="697" spans="1:22" x14ac:dyDescent="0.25">
      <c r="A697">
        <v>454</v>
      </c>
      <c r="B697" t="s">
        <v>2143</v>
      </c>
      <c r="C697" t="s">
        <v>2144</v>
      </c>
      <c r="D697" t="s">
        <v>2145</v>
      </c>
      <c r="E697" t="s">
        <v>2146</v>
      </c>
      <c r="F697" t="s">
        <v>2147</v>
      </c>
      <c r="G697" t="s">
        <v>1077</v>
      </c>
      <c r="H697" t="s">
        <v>223</v>
      </c>
      <c r="I697">
        <v>89155</v>
      </c>
      <c r="J697">
        <v>3259</v>
      </c>
      <c r="K697" s="1">
        <v>44541</v>
      </c>
      <c r="L697" t="s">
        <v>971</v>
      </c>
      <c r="M697">
        <v>3</v>
      </c>
      <c r="N697" t="s">
        <v>972</v>
      </c>
      <c r="O697">
        <v>7</v>
      </c>
      <c r="P697">
        <v>42.99</v>
      </c>
      <c r="Q697" t="s">
        <v>27</v>
      </c>
      <c r="R697" t="s">
        <v>28</v>
      </c>
      <c r="S697">
        <f t="shared" si="40"/>
        <v>128.97</v>
      </c>
      <c r="T697">
        <f t="shared" si="41"/>
        <v>11</v>
      </c>
      <c r="U697" t="str">
        <f t="shared" si="42"/>
        <v>Dec</v>
      </c>
      <c r="V697">
        <f t="shared" si="43"/>
        <v>2021</v>
      </c>
    </row>
    <row r="698" spans="1:22" x14ac:dyDescent="0.25">
      <c r="A698">
        <v>455</v>
      </c>
      <c r="B698" t="s">
        <v>2148</v>
      </c>
      <c r="C698" t="s">
        <v>2149</v>
      </c>
      <c r="D698" t="s">
        <v>2150</v>
      </c>
      <c r="E698" t="s">
        <v>2151</v>
      </c>
      <c r="F698" t="s">
        <v>2152</v>
      </c>
      <c r="G698" t="s">
        <v>831</v>
      </c>
      <c r="H698" t="s">
        <v>59</v>
      </c>
      <c r="I698">
        <v>77085</v>
      </c>
      <c r="J698">
        <v>2834</v>
      </c>
      <c r="K698" s="1">
        <v>44439</v>
      </c>
      <c r="L698" t="s">
        <v>1105</v>
      </c>
      <c r="M698">
        <v>2</v>
      </c>
      <c r="N698" t="s">
        <v>1106</v>
      </c>
      <c r="O698">
        <v>4</v>
      </c>
      <c r="P698">
        <v>13.99</v>
      </c>
      <c r="Q698" t="s">
        <v>64</v>
      </c>
      <c r="R698" t="s">
        <v>65</v>
      </c>
      <c r="S698">
        <f t="shared" si="40"/>
        <v>27.98</v>
      </c>
      <c r="T698">
        <f t="shared" si="41"/>
        <v>31</v>
      </c>
      <c r="U698" t="str">
        <f t="shared" si="42"/>
        <v>Aug</v>
      </c>
      <c r="V698">
        <f t="shared" si="43"/>
        <v>2021</v>
      </c>
    </row>
    <row r="699" spans="1:22" x14ac:dyDescent="0.25">
      <c r="A699">
        <v>456</v>
      </c>
      <c r="B699" t="s">
        <v>2153</v>
      </c>
      <c r="C699" t="s">
        <v>2154</v>
      </c>
      <c r="D699" t="s">
        <v>2155</v>
      </c>
      <c r="E699" t="s">
        <v>2156</v>
      </c>
      <c r="F699" t="s">
        <v>2157</v>
      </c>
      <c r="G699" t="s">
        <v>47</v>
      </c>
      <c r="H699" t="s">
        <v>48</v>
      </c>
      <c r="I699">
        <v>30323</v>
      </c>
      <c r="J699">
        <v>201</v>
      </c>
      <c r="K699" s="1">
        <v>43870</v>
      </c>
      <c r="L699" t="s">
        <v>464</v>
      </c>
      <c r="M699">
        <v>3</v>
      </c>
      <c r="N699" t="s">
        <v>465</v>
      </c>
      <c r="O699">
        <v>5</v>
      </c>
      <c r="P699">
        <v>189</v>
      </c>
      <c r="Q699" t="s">
        <v>195</v>
      </c>
      <c r="R699" t="s">
        <v>196</v>
      </c>
      <c r="S699">
        <f t="shared" si="40"/>
        <v>567</v>
      </c>
      <c r="T699">
        <f t="shared" si="41"/>
        <v>9</v>
      </c>
      <c r="U699" t="str">
        <f t="shared" si="42"/>
        <v>Feb</v>
      </c>
      <c r="V699">
        <f t="shared" si="43"/>
        <v>2020</v>
      </c>
    </row>
    <row r="700" spans="1:22" x14ac:dyDescent="0.25">
      <c r="A700">
        <v>459</v>
      </c>
      <c r="B700" t="s">
        <v>2158</v>
      </c>
      <c r="C700" t="s">
        <v>2159</v>
      </c>
      <c r="D700" t="s">
        <v>2160</v>
      </c>
      <c r="E700" t="s">
        <v>2161</v>
      </c>
      <c r="F700" t="s">
        <v>2162</v>
      </c>
      <c r="G700" t="s">
        <v>2163</v>
      </c>
      <c r="H700" t="s">
        <v>72</v>
      </c>
      <c r="I700">
        <v>93407</v>
      </c>
      <c r="J700">
        <v>89</v>
      </c>
      <c r="K700" s="1">
        <v>43850</v>
      </c>
      <c r="L700" t="s">
        <v>362</v>
      </c>
      <c r="M700">
        <v>4</v>
      </c>
      <c r="N700" t="s">
        <v>363</v>
      </c>
      <c r="O700">
        <v>4</v>
      </c>
      <c r="P700">
        <v>20.95</v>
      </c>
      <c r="Q700" t="s">
        <v>64</v>
      </c>
      <c r="R700" t="s">
        <v>65</v>
      </c>
      <c r="S700">
        <f t="shared" si="40"/>
        <v>83.8</v>
      </c>
      <c r="T700">
        <f t="shared" si="41"/>
        <v>20</v>
      </c>
      <c r="U700" t="str">
        <f t="shared" si="42"/>
        <v>Jan</v>
      </c>
      <c r="V700">
        <f t="shared" si="43"/>
        <v>2020</v>
      </c>
    </row>
    <row r="701" spans="1:22" x14ac:dyDescent="0.25">
      <c r="A701">
        <v>459</v>
      </c>
      <c r="B701" t="s">
        <v>2158</v>
      </c>
      <c r="C701" t="s">
        <v>2159</v>
      </c>
      <c r="D701" t="s">
        <v>2160</v>
      </c>
      <c r="E701" t="s">
        <v>2161</v>
      </c>
      <c r="F701" t="s">
        <v>2162</v>
      </c>
      <c r="G701" t="s">
        <v>2163</v>
      </c>
      <c r="H701" t="s">
        <v>72</v>
      </c>
      <c r="I701">
        <v>93407</v>
      </c>
      <c r="J701">
        <v>2753</v>
      </c>
      <c r="K701" s="1">
        <v>44420</v>
      </c>
      <c r="L701" t="s">
        <v>140</v>
      </c>
      <c r="M701">
        <v>4</v>
      </c>
      <c r="N701" t="s">
        <v>141</v>
      </c>
      <c r="O701">
        <v>4</v>
      </c>
      <c r="P701">
        <v>23.99</v>
      </c>
      <c r="Q701" t="s">
        <v>64</v>
      </c>
      <c r="R701" t="s">
        <v>65</v>
      </c>
      <c r="S701">
        <f t="shared" si="40"/>
        <v>95.96</v>
      </c>
      <c r="T701">
        <f t="shared" si="41"/>
        <v>12</v>
      </c>
      <c r="U701" t="str">
        <f t="shared" si="42"/>
        <v>Aug</v>
      </c>
      <c r="V701">
        <f t="shared" si="43"/>
        <v>2021</v>
      </c>
    </row>
    <row r="702" spans="1:22" x14ac:dyDescent="0.25">
      <c r="A702">
        <v>460</v>
      </c>
      <c r="B702" t="s">
        <v>2164</v>
      </c>
      <c r="C702" t="s">
        <v>2165</v>
      </c>
      <c r="D702" t="s">
        <v>2166</v>
      </c>
      <c r="E702" t="s">
        <v>2167</v>
      </c>
      <c r="F702" t="s">
        <v>2168</v>
      </c>
      <c r="G702" t="s">
        <v>1341</v>
      </c>
      <c r="H702" t="s">
        <v>59</v>
      </c>
      <c r="I702">
        <v>78726</v>
      </c>
      <c r="J702">
        <v>340</v>
      </c>
      <c r="K702" s="1">
        <v>43900</v>
      </c>
      <c r="L702" t="s">
        <v>60</v>
      </c>
      <c r="M702">
        <v>1</v>
      </c>
      <c r="N702" t="s">
        <v>61</v>
      </c>
      <c r="O702">
        <v>7</v>
      </c>
      <c r="P702">
        <v>37.99</v>
      </c>
      <c r="Q702" t="s">
        <v>27</v>
      </c>
      <c r="R702" t="s">
        <v>28</v>
      </c>
      <c r="S702">
        <f t="shared" si="40"/>
        <v>37.99</v>
      </c>
      <c r="T702">
        <f t="shared" si="41"/>
        <v>10</v>
      </c>
      <c r="U702" t="str">
        <f t="shared" si="42"/>
        <v>Mar</v>
      </c>
      <c r="V702">
        <f t="shared" si="43"/>
        <v>2020</v>
      </c>
    </row>
    <row r="703" spans="1:22" x14ac:dyDescent="0.25">
      <c r="A703">
        <v>460</v>
      </c>
      <c r="B703" t="s">
        <v>2164</v>
      </c>
      <c r="C703" t="s">
        <v>2165</v>
      </c>
      <c r="D703" t="s">
        <v>2166</v>
      </c>
      <c r="E703" t="s">
        <v>2167</v>
      </c>
      <c r="F703" t="s">
        <v>2168</v>
      </c>
      <c r="G703" t="s">
        <v>1341</v>
      </c>
      <c r="H703" t="s">
        <v>59</v>
      </c>
      <c r="I703">
        <v>78726</v>
      </c>
      <c r="J703">
        <v>1625</v>
      </c>
      <c r="K703" s="1">
        <v>44181</v>
      </c>
      <c r="L703" t="s">
        <v>215</v>
      </c>
      <c r="M703">
        <v>3</v>
      </c>
      <c r="N703" t="s">
        <v>216</v>
      </c>
      <c r="O703">
        <v>1</v>
      </c>
      <c r="P703">
        <v>4.99</v>
      </c>
      <c r="Q703" t="s">
        <v>31</v>
      </c>
      <c r="R703" t="s">
        <v>32</v>
      </c>
      <c r="S703">
        <f t="shared" si="40"/>
        <v>14.97</v>
      </c>
      <c r="T703">
        <f t="shared" si="41"/>
        <v>16</v>
      </c>
      <c r="U703" t="str">
        <f t="shared" si="42"/>
        <v>Dec</v>
      </c>
      <c r="V703">
        <f t="shared" si="43"/>
        <v>2020</v>
      </c>
    </row>
    <row r="704" spans="1:22" x14ac:dyDescent="0.25">
      <c r="A704">
        <v>460</v>
      </c>
      <c r="B704" t="s">
        <v>2164</v>
      </c>
      <c r="C704" t="s">
        <v>2165</v>
      </c>
      <c r="D704" t="s">
        <v>2166</v>
      </c>
      <c r="E704" t="s">
        <v>2167</v>
      </c>
      <c r="F704" t="s">
        <v>2168</v>
      </c>
      <c r="G704" t="s">
        <v>1341</v>
      </c>
      <c r="H704" t="s">
        <v>59</v>
      </c>
      <c r="I704">
        <v>78726</v>
      </c>
      <c r="J704">
        <v>2930</v>
      </c>
      <c r="K704" s="1">
        <v>44464</v>
      </c>
      <c r="L704" t="s">
        <v>557</v>
      </c>
      <c r="M704">
        <v>1</v>
      </c>
      <c r="N704" t="s">
        <v>558</v>
      </c>
      <c r="O704">
        <v>4</v>
      </c>
      <c r="P704">
        <v>14.99</v>
      </c>
      <c r="Q704" t="s">
        <v>64</v>
      </c>
      <c r="R704" t="s">
        <v>65</v>
      </c>
      <c r="S704">
        <f t="shared" si="40"/>
        <v>14.99</v>
      </c>
      <c r="T704">
        <f t="shared" si="41"/>
        <v>25</v>
      </c>
      <c r="U704" t="str">
        <f t="shared" si="42"/>
        <v>Sep</v>
      </c>
      <c r="V704">
        <f t="shared" si="43"/>
        <v>2021</v>
      </c>
    </row>
    <row r="705" spans="1:22" x14ac:dyDescent="0.25">
      <c r="A705">
        <v>461</v>
      </c>
      <c r="B705" t="s">
        <v>2169</v>
      </c>
      <c r="C705" t="s">
        <v>2170</v>
      </c>
      <c r="D705" t="s">
        <v>2171</v>
      </c>
      <c r="E705" t="s">
        <v>2172</v>
      </c>
      <c r="F705" t="s">
        <v>2173</v>
      </c>
      <c r="G705" t="s">
        <v>2174</v>
      </c>
      <c r="H705" t="s">
        <v>280</v>
      </c>
      <c r="I705">
        <v>47705</v>
      </c>
      <c r="J705">
        <v>2317</v>
      </c>
      <c r="K705" s="1">
        <v>44328</v>
      </c>
      <c r="L705" t="s">
        <v>29</v>
      </c>
      <c r="M705">
        <v>4</v>
      </c>
      <c r="N705" t="s">
        <v>30</v>
      </c>
      <c r="O705">
        <v>1</v>
      </c>
      <c r="P705">
        <v>8.99</v>
      </c>
      <c r="Q705" t="s">
        <v>31</v>
      </c>
      <c r="R705" t="s">
        <v>32</v>
      </c>
      <c r="S705">
        <f t="shared" si="40"/>
        <v>35.96</v>
      </c>
      <c r="T705">
        <f t="shared" si="41"/>
        <v>12</v>
      </c>
      <c r="U705" t="str">
        <f t="shared" si="42"/>
        <v>May</v>
      </c>
      <c r="V705">
        <f t="shared" si="43"/>
        <v>2021</v>
      </c>
    </row>
    <row r="706" spans="1:22" x14ac:dyDescent="0.25">
      <c r="A706">
        <v>463</v>
      </c>
      <c r="B706" t="s">
        <v>2175</v>
      </c>
      <c r="C706" t="s">
        <v>2176</v>
      </c>
      <c r="D706" t="s">
        <v>2177</v>
      </c>
      <c r="E706" t="s">
        <v>2178</v>
      </c>
      <c r="F706" t="s">
        <v>2179</v>
      </c>
      <c r="G706" t="s">
        <v>2180</v>
      </c>
      <c r="H706" t="s">
        <v>59</v>
      </c>
      <c r="I706">
        <v>75074</v>
      </c>
      <c r="J706">
        <v>818</v>
      </c>
      <c r="K706" s="1">
        <v>44005</v>
      </c>
      <c r="L706" t="s">
        <v>213</v>
      </c>
      <c r="M706">
        <v>4</v>
      </c>
      <c r="N706" t="s">
        <v>214</v>
      </c>
      <c r="O706">
        <v>5</v>
      </c>
      <c r="P706">
        <v>189</v>
      </c>
      <c r="Q706" t="s">
        <v>195</v>
      </c>
      <c r="R706" t="s">
        <v>196</v>
      </c>
      <c r="S706">
        <f t="shared" si="40"/>
        <v>756</v>
      </c>
      <c r="T706">
        <f t="shared" si="41"/>
        <v>23</v>
      </c>
      <c r="U706" t="str">
        <f t="shared" si="42"/>
        <v>Jun</v>
      </c>
      <c r="V706">
        <f t="shared" si="43"/>
        <v>2020</v>
      </c>
    </row>
    <row r="707" spans="1:22" x14ac:dyDescent="0.25">
      <c r="A707">
        <v>463</v>
      </c>
      <c r="B707" t="s">
        <v>2175</v>
      </c>
      <c r="C707" t="s">
        <v>2176</v>
      </c>
      <c r="D707" t="s">
        <v>2177</v>
      </c>
      <c r="E707" t="s">
        <v>2178</v>
      </c>
      <c r="F707" t="s">
        <v>2179</v>
      </c>
      <c r="G707" t="s">
        <v>2180</v>
      </c>
      <c r="H707" t="s">
        <v>59</v>
      </c>
      <c r="I707">
        <v>75074</v>
      </c>
      <c r="J707">
        <v>1766</v>
      </c>
      <c r="K707" s="1">
        <v>44212</v>
      </c>
      <c r="L707" t="s">
        <v>522</v>
      </c>
      <c r="M707">
        <v>4</v>
      </c>
      <c r="N707" t="s">
        <v>523</v>
      </c>
      <c r="O707">
        <v>1</v>
      </c>
      <c r="P707">
        <v>8.99</v>
      </c>
      <c r="Q707" t="s">
        <v>31</v>
      </c>
      <c r="R707" t="s">
        <v>32</v>
      </c>
      <c r="S707">
        <f t="shared" ref="S707:S770" si="44">P707*M707</f>
        <v>35.96</v>
      </c>
      <c r="T707">
        <f t="shared" ref="T707:T770" si="45">DAY(K707)</f>
        <v>16</v>
      </c>
      <c r="U707" t="str">
        <f t="shared" ref="U707:U770" si="46">TEXT(K707,"mmm")</f>
        <v>Jan</v>
      </c>
      <c r="V707">
        <f t="shared" ref="V707:V770" si="47">YEAR(K707)</f>
        <v>2021</v>
      </c>
    </row>
    <row r="708" spans="1:22" x14ac:dyDescent="0.25">
      <c r="A708">
        <v>463</v>
      </c>
      <c r="B708" t="s">
        <v>2175</v>
      </c>
      <c r="C708" t="s">
        <v>2176</v>
      </c>
      <c r="D708" t="s">
        <v>2177</v>
      </c>
      <c r="E708" t="s">
        <v>2178</v>
      </c>
      <c r="F708" t="s">
        <v>2179</v>
      </c>
      <c r="G708" t="s">
        <v>2180</v>
      </c>
      <c r="H708" t="s">
        <v>59</v>
      </c>
      <c r="I708">
        <v>75074</v>
      </c>
      <c r="J708">
        <v>3241</v>
      </c>
      <c r="K708" s="1">
        <v>44538</v>
      </c>
      <c r="L708" t="s">
        <v>998</v>
      </c>
      <c r="M708">
        <v>2</v>
      </c>
      <c r="N708" t="s">
        <v>999</v>
      </c>
      <c r="O708">
        <v>6</v>
      </c>
      <c r="P708">
        <v>699</v>
      </c>
      <c r="Q708" t="s">
        <v>51</v>
      </c>
      <c r="R708" t="s">
        <v>52</v>
      </c>
      <c r="S708">
        <f t="shared" si="44"/>
        <v>1398</v>
      </c>
      <c r="T708">
        <f t="shared" si="45"/>
        <v>8</v>
      </c>
      <c r="U708" t="str">
        <f t="shared" si="46"/>
        <v>Dec</v>
      </c>
      <c r="V708">
        <f t="shared" si="47"/>
        <v>2021</v>
      </c>
    </row>
    <row r="709" spans="1:22" x14ac:dyDescent="0.25">
      <c r="A709">
        <v>465</v>
      </c>
      <c r="B709" t="s">
        <v>2181</v>
      </c>
      <c r="C709" t="s">
        <v>2182</v>
      </c>
      <c r="D709" t="s">
        <v>2183</v>
      </c>
      <c r="E709" t="s">
        <v>2184</v>
      </c>
      <c r="F709" t="s">
        <v>2185</v>
      </c>
      <c r="G709" t="s">
        <v>2186</v>
      </c>
      <c r="H709" t="s">
        <v>2187</v>
      </c>
      <c r="I709">
        <v>83722</v>
      </c>
      <c r="J709">
        <v>1024</v>
      </c>
      <c r="K709" s="1">
        <v>44050</v>
      </c>
      <c r="L709" t="s">
        <v>140</v>
      </c>
      <c r="M709">
        <v>4</v>
      </c>
      <c r="N709" t="s">
        <v>141</v>
      </c>
      <c r="O709">
        <v>4</v>
      </c>
      <c r="P709">
        <v>23.99</v>
      </c>
      <c r="Q709" t="s">
        <v>64</v>
      </c>
      <c r="R709" t="s">
        <v>65</v>
      </c>
      <c r="S709">
        <f t="shared" si="44"/>
        <v>95.96</v>
      </c>
      <c r="T709">
        <f t="shared" si="45"/>
        <v>7</v>
      </c>
      <c r="U709" t="str">
        <f t="shared" si="46"/>
        <v>Aug</v>
      </c>
      <c r="V709">
        <f t="shared" si="47"/>
        <v>2020</v>
      </c>
    </row>
    <row r="710" spans="1:22" x14ac:dyDescent="0.25">
      <c r="A710">
        <v>465</v>
      </c>
      <c r="B710" t="s">
        <v>2181</v>
      </c>
      <c r="C710" t="s">
        <v>2182</v>
      </c>
      <c r="D710" t="s">
        <v>2183</v>
      </c>
      <c r="E710" t="s">
        <v>2184</v>
      </c>
      <c r="F710" t="s">
        <v>2185</v>
      </c>
      <c r="G710" t="s">
        <v>2186</v>
      </c>
      <c r="H710" t="s">
        <v>2187</v>
      </c>
      <c r="I710">
        <v>83722</v>
      </c>
      <c r="J710">
        <v>1238</v>
      </c>
      <c r="K710" s="1">
        <v>44096</v>
      </c>
      <c r="L710" t="s">
        <v>743</v>
      </c>
      <c r="M710">
        <v>5</v>
      </c>
      <c r="N710" t="s">
        <v>744</v>
      </c>
      <c r="O710">
        <v>7</v>
      </c>
      <c r="P710">
        <v>36.99</v>
      </c>
      <c r="Q710" t="s">
        <v>27</v>
      </c>
      <c r="R710" t="s">
        <v>28</v>
      </c>
      <c r="S710">
        <f t="shared" si="44"/>
        <v>184.95000000000002</v>
      </c>
      <c r="T710">
        <f t="shared" si="45"/>
        <v>22</v>
      </c>
      <c r="U710" t="str">
        <f t="shared" si="46"/>
        <v>Sep</v>
      </c>
      <c r="V710">
        <f t="shared" si="47"/>
        <v>2020</v>
      </c>
    </row>
    <row r="711" spans="1:22" x14ac:dyDescent="0.25">
      <c r="A711">
        <v>465</v>
      </c>
      <c r="B711" t="s">
        <v>2181</v>
      </c>
      <c r="C711" t="s">
        <v>2182</v>
      </c>
      <c r="D711" t="s">
        <v>2183</v>
      </c>
      <c r="E711" t="s">
        <v>2184</v>
      </c>
      <c r="F711" t="s">
        <v>2185</v>
      </c>
      <c r="G711" t="s">
        <v>2186</v>
      </c>
      <c r="H711" t="s">
        <v>2187</v>
      </c>
      <c r="I711">
        <v>83722</v>
      </c>
      <c r="J711">
        <v>2190</v>
      </c>
      <c r="K711" s="1">
        <v>44302</v>
      </c>
      <c r="L711" t="s">
        <v>404</v>
      </c>
      <c r="M711">
        <v>5</v>
      </c>
      <c r="N711" t="s">
        <v>405</v>
      </c>
      <c r="O711">
        <v>7</v>
      </c>
      <c r="P711">
        <v>28.99</v>
      </c>
      <c r="Q711" t="s">
        <v>27</v>
      </c>
      <c r="R711" t="s">
        <v>28</v>
      </c>
      <c r="S711">
        <f t="shared" si="44"/>
        <v>144.94999999999999</v>
      </c>
      <c r="T711">
        <f t="shared" si="45"/>
        <v>16</v>
      </c>
      <c r="U711" t="str">
        <f t="shared" si="46"/>
        <v>Apr</v>
      </c>
      <c r="V711">
        <f t="shared" si="47"/>
        <v>2021</v>
      </c>
    </row>
    <row r="712" spans="1:22" x14ac:dyDescent="0.25">
      <c r="A712">
        <v>466</v>
      </c>
      <c r="B712" t="s">
        <v>2188</v>
      </c>
      <c r="C712" t="s">
        <v>2189</v>
      </c>
      <c r="D712" t="s">
        <v>2190</v>
      </c>
      <c r="E712" t="s">
        <v>2191</v>
      </c>
      <c r="F712" t="s">
        <v>2192</v>
      </c>
      <c r="G712" t="s">
        <v>1146</v>
      </c>
      <c r="H712" t="s">
        <v>1147</v>
      </c>
      <c r="I712">
        <v>84120</v>
      </c>
      <c r="J712">
        <v>2526</v>
      </c>
      <c r="K712" s="1">
        <v>44370</v>
      </c>
      <c r="L712" t="s">
        <v>166</v>
      </c>
      <c r="M712">
        <v>3</v>
      </c>
      <c r="N712" t="s">
        <v>167</v>
      </c>
      <c r="O712">
        <v>2</v>
      </c>
      <c r="P712">
        <v>167</v>
      </c>
      <c r="Q712" t="s">
        <v>77</v>
      </c>
      <c r="R712" t="s">
        <v>78</v>
      </c>
      <c r="S712">
        <f t="shared" si="44"/>
        <v>501</v>
      </c>
      <c r="T712">
        <f t="shared" si="45"/>
        <v>23</v>
      </c>
      <c r="U712" t="str">
        <f t="shared" si="46"/>
        <v>Jun</v>
      </c>
      <c r="V712">
        <f t="shared" si="47"/>
        <v>2021</v>
      </c>
    </row>
    <row r="713" spans="1:22" x14ac:dyDescent="0.25">
      <c r="A713">
        <v>468</v>
      </c>
      <c r="B713" t="s">
        <v>2193</v>
      </c>
      <c r="C713" t="s">
        <v>2194</v>
      </c>
      <c r="D713" t="s">
        <v>2195</v>
      </c>
      <c r="E713" t="s">
        <v>2196</v>
      </c>
      <c r="F713" t="s">
        <v>2197</v>
      </c>
      <c r="G713" t="s">
        <v>2198</v>
      </c>
      <c r="H713" t="s">
        <v>150</v>
      </c>
      <c r="I713">
        <v>32627</v>
      </c>
      <c r="J713">
        <v>3197</v>
      </c>
      <c r="K713" s="1">
        <v>44528</v>
      </c>
      <c r="L713" t="s">
        <v>60</v>
      </c>
      <c r="M713">
        <v>2</v>
      </c>
      <c r="N713" t="s">
        <v>61</v>
      </c>
      <c r="O713">
        <v>7</v>
      </c>
      <c r="P713">
        <v>37.99</v>
      </c>
      <c r="Q713" t="s">
        <v>27</v>
      </c>
      <c r="R713" t="s">
        <v>28</v>
      </c>
      <c r="S713">
        <f t="shared" si="44"/>
        <v>75.98</v>
      </c>
      <c r="T713">
        <f t="shared" si="45"/>
        <v>28</v>
      </c>
      <c r="U713" t="str">
        <f t="shared" si="46"/>
        <v>Nov</v>
      </c>
      <c r="V713">
        <f t="shared" si="47"/>
        <v>2021</v>
      </c>
    </row>
    <row r="714" spans="1:22" x14ac:dyDescent="0.25">
      <c r="A714">
        <v>469</v>
      </c>
      <c r="B714" t="s">
        <v>2199</v>
      </c>
      <c r="C714" t="s">
        <v>2200</v>
      </c>
      <c r="D714" t="s">
        <v>2201</v>
      </c>
      <c r="E714" t="s">
        <v>2202</v>
      </c>
      <c r="F714" t="s">
        <v>2203</v>
      </c>
      <c r="G714" t="s">
        <v>1990</v>
      </c>
      <c r="H714" t="s">
        <v>59</v>
      </c>
      <c r="I714">
        <v>75287</v>
      </c>
      <c r="J714">
        <v>2430</v>
      </c>
      <c r="K714" s="1">
        <v>44355</v>
      </c>
      <c r="L714" t="s">
        <v>312</v>
      </c>
      <c r="M714">
        <v>4</v>
      </c>
      <c r="N714" t="s">
        <v>313</v>
      </c>
      <c r="O714">
        <v>6</v>
      </c>
      <c r="P714">
        <v>899</v>
      </c>
      <c r="Q714" t="s">
        <v>51</v>
      </c>
      <c r="R714" t="s">
        <v>52</v>
      </c>
      <c r="S714">
        <f t="shared" si="44"/>
        <v>3596</v>
      </c>
      <c r="T714">
        <f t="shared" si="45"/>
        <v>8</v>
      </c>
      <c r="U714" t="str">
        <f t="shared" si="46"/>
        <v>Jun</v>
      </c>
      <c r="V714">
        <f t="shared" si="47"/>
        <v>2021</v>
      </c>
    </row>
    <row r="715" spans="1:22" x14ac:dyDescent="0.25">
      <c r="A715">
        <v>469</v>
      </c>
      <c r="B715" t="s">
        <v>2199</v>
      </c>
      <c r="C715" t="s">
        <v>2200</v>
      </c>
      <c r="D715" t="s">
        <v>2201</v>
      </c>
      <c r="E715" t="s">
        <v>2202</v>
      </c>
      <c r="F715" t="s">
        <v>2203</v>
      </c>
      <c r="G715" t="s">
        <v>1990</v>
      </c>
      <c r="H715" t="s">
        <v>59</v>
      </c>
      <c r="I715">
        <v>75287</v>
      </c>
      <c r="J715">
        <v>3217</v>
      </c>
      <c r="K715" s="1">
        <v>44533</v>
      </c>
      <c r="L715" t="s">
        <v>29</v>
      </c>
      <c r="M715">
        <v>2</v>
      </c>
      <c r="N715" t="s">
        <v>30</v>
      </c>
      <c r="O715">
        <v>1</v>
      </c>
      <c r="P715">
        <v>8.99</v>
      </c>
      <c r="Q715" t="s">
        <v>31</v>
      </c>
      <c r="R715" t="s">
        <v>32</v>
      </c>
      <c r="S715">
        <f t="shared" si="44"/>
        <v>17.98</v>
      </c>
      <c r="T715">
        <f t="shared" si="45"/>
        <v>3</v>
      </c>
      <c r="U715" t="str">
        <f t="shared" si="46"/>
        <v>Dec</v>
      </c>
      <c r="V715">
        <f t="shared" si="47"/>
        <v>2021</v>
      </c>
    </row>
    <row r="716" spans="1:22" x14ac:dyDescent="0.25">
      <c r="A716">
        <v>470</v>
      </c>
      <c r="B716" t="s">
        <v>2204</v>
      </c>
      <c r="C716" t="s">
        <v>2205</v>
      </c>
      <c r="D716" t="s">
        <v>2206</v>
      </c>
      <c r="E716" t="s">
        <v>2207</v>
      </c>
      <c r="F716" t="s">
        <v>2208</v>
      </c>
      <c r="G716" t="s">
        <v>336</v>
      </c>
      <c r="H716" t="s">
        <v>263</v>
      </c>
      <c r="I716">
        <v>62756</v>
      </c>
      <c r="J716">
        <v>923</v>
      </c>
      <c r="K716" s="1">
        <v>44027</v>
      </c>
      <c r="L716" t="s">
        <v>615</v>
      </c>
      <c r="M716">
        <v>3</v>
      </c>
      <c r="N716" t="s">
        <v>616</v>
      </c>
      <c r="O716">
        <v>1</v>
      </c>
      <c r="P716">
        <v>10.99</v>
      </c>
      <c r="Q716" t="s">
        <v>31</v>
      </c>
      <c r="R716" t="s">
        <v>32</v>
      </c>
      <c r="S716">
        <f t="shared" si="44"/>
        <v>32.97</v>
      </c>
      <c r="T716">
        <f t="shared" si="45"/>
        <v>15</v>
      </c>
      <c r="U716" t="str">
        <f t="shared" si="46"/>
        <v>Jul</v>
      </c>
      <c r="V716">
        <f t="shared" si="47"/>
        <v>2020</v>
      </c>
    </row>
    <row r="717" spans="1:22" x14ac:dyDescent="0.25">
      <c r="A717">
        <v>470</v>
      </c>
      <c r="B717" t="s">
        <v>2204</v>
      </c>
      <c r="C717" t="s">
        <v>2205</v>
      </c>
      <c r="D717" t="s">
        <v>2206</v>
      </c>
      <c r="E717" t="s">
        <v>2207</v>
      </c>
      <c r="F717" t="s">
        <v>2208</v>
      </c>
      <c r="G717" t="s">
        <v>336</v>
      </c>
      <c r="H717" t="s">
        <v>263</v>
      </c>
      <c r="I717">
        <v>62756</v>
      </c>
      <c r="J717">
        <v>1452</v>
      </c>
      <c r="K717" s="1">
        <v>44140</v>
      </c>
      <c r="L717" t="s">
        <v>73</v>
      </c>
      <c r="M717">
        <v>3</v>
      </c>
      <c r="N717" t="s">
        <v>74</v>
      </c>
      <c r="O717">
        <v>1</v>
      </c>
      <c r="P717">
        <v>12</v>
      </c>
      <c r="Q717" t="s">
        <v>31</v>
      </c>
      <c r="R717" t="s">
        <v>32</v>
      </c>
      <c r="S717">
        <f t="shared" si="44"/>
        <v>36</v>
      </c>
      <c r="T717">
        <f t="shared" si="45"/>
        <v>5</v>
      </c>
      <c r="U717" t="str">
        <f t="shared" si="46"/>
        <v>Nov</v>
      </c>
      <c r="V717">
        <f t="shared" si="47"/>
        <v>2020</v>
      </c>
    </row>
    <row r="718" spans="1:22" x14ac:dyDescent="0.25">
      <c r="A718">
        <v>470</v>
      </c>
      <c r="B718" t="s">
        <v>2204</v>
      </c>
      <c r="C718" t="s">
        <v>2205</v>
      </c>
      <c r="D718" t="s">
        <v>2206</v>
      </c>
      <c r="E718" t="s">
        <v>2207</v>
      </c>
      <c r="F718" t="s">
        <v>2208</v>
      </c>
      <c r="G718" t="s">
        <v>336</v>
      </c>
      <c r="H718" t="s">
        <v>263</v>
      </c>
      <c r="I718">
        <v>62756</v>
      </c>
      <c r="J718">
        <v>3040</v>
      </c>
      <c r="K718" s="1">
        <v>44492</v>
      </c>
      <c r="L718" t="s">
        <v>615</v>
      </c>
      <c r="M718">
        <v>2</v>
      </c>
      <c r="N718" t="s">
        <v>616</v>
      </c>
      <c r="O718">
        <v>1</v>
      </c>
      <c r="P718">
        <v>10.99</v>
      </c>
      <c r="Q718" t="s">
        <v>31</v>
      </c>
      <c r="R718" t="s">
        <v>32</v>
      </c>
      <c r="S718">
        <f t="shared" si="44"/>
        <v>21.98</v>
      </c>
      <c r="T718">
        <f t="shared" si="45"/>
        <v>23</v>
      </c>
      <c r="U718" t="str">
        <f t="shared" si="46"/>
        <v>Oct</v>
      </c>
      <c r="V718">
        <f t="shared" si="47"/>
        <v>2021</v>
      </c>
    </row>
    <row r="719" spans="1:22" x14ac:dyDescent="0.25">
      <c r="A719">
        <v>471</v>
      </c>
      <c r="B719" t="s">
        <v>2209</v>
      </c>
      <c r="C719" t="s">
        <v>2210</v>
      </c>
      <c r="D719" t="s">
        <v>2211</v>
      </c>
      <c r="E719" t="s">
        <v>2212</v>
      </c>
      <c r="F719" t="s">
        <v>2213</v>
      </c>
      <c r="G719" t="s">
        <v>2214</v>
      </c>
      <c r="H719" t="s">
        <v>483</v>
      </c>
      <c r="I719">
        <v>55565</v>
      </c>
      <c r="J719">
        <v>704</v>
      </c>
      <c r="K719" s="1">
        <v>43980</v>
      </c>
      <c r="L719" t="s">
        <v>204</v>
      </c>
      <c r="M719">
        <v>3</v>
      </c>
      <c r="N719" t="s">
        <v>205</v>
      </c>
      <c r="O719">
        <v>7</v>
      </c>
      <c r="P719">
        <v>34.99</v>
      </c>
      <c r="Q719" t="s">
        <v>27</v>
      </c>
      <c r="R719" t="s">
        <v>28</v>
      </c>
      <c r="S719">
        <f t="shared" si="44"/>
        <v>104.97</v>
      </c>
      <c r="T719">
        <f t="shared" si="45"/>
        <v>29</v>
      </c>
      <c r="U719" t="str">
        <f t="shared" si="46"/>
        <v>May</v>
      </c>
      <c r="V719">
        <f t="shared" si="47"/>
        <v>2020</v>
      </c>
    </row>
    <row r="720" spans="1:22" x14ac:dyDescent="0.25">
      <c r="A720">
        <v>471</v>
      </c>
      <c r="B720" t="s">
        <v>2209</v>
      </c>
      <c r="C720" t="s">
        <v>2210</v>
      </c>
      <c r="D720" t="s">
        <v>2211</v>
      </c>
      <c r="E720" t="s">
        <v>2212</v>
      </c>
      <c r="F720" t="s">
        <v>2213</v>
      </c>
      <c r="G720" t="s">
        <v>2214</v>
      </c>
      <c r="H720" t="s">
        <v>483</v>
      </c>
      <c r="I720">
        <v>55565</v>
      </c>
      <c r="J720">
        <v>2207</v>
      </c>
      <c r="K720" s="1">
        <v>44305</v>
      </c>
      <c r="L720" t="s">
        <v>131</v>
      </c>
      <c r="M720">
        <v>5</v>
      </c>
      <c r="N720" t="s">
        <v>132</v>
      </c>
      <c r="O720">
        <v>7</v>
      </c>
      <c r="P720">
        <v>32.950000000000003</v>
      </c>
      <c r="Q720" t="s">
        <v>27</v>
      </c>
      <c r="R720" t="s">
        <v>28</v>
      </c>
      <c r="S720">
        <f t="shared" si="44"/>
        <v>164.75</v>
      </c>
      <c r="T720">
        <f t="shared" si="45"/>
        <v>19</v>
      </c>
      <c r="U720" t="str">
        <f t="shared" si="46"/>
        <v>Apr</v>
      </c>
      <c r="V720">
        <f t="shared" si="47"/>
        <v>2021</v>
      </c>
    </row>
    <row r="721" spans="1:22" x14ac:dyDescent="0.25">
      <c r="A721">
        <v>471</v>
      </c>
      <c r="B721" t="s">
        <v>2209</v>
      </c>
      <c r="C721" t="s">
        <v>2210</v>
      </c>
      <c r="D721" t="s">
        <v>2211</v>
      </c>
      <c r="E721" t="s">
        <v>2212</v>
      </c>
      <c r="F721" t="s">
        <v>2213</v>
      </c>
      <c r="G721" t="s">
        <v>2214</v>
      </c>
      <c r="H721" t="s">
        <v>483</v>
      </c>
      <c r="I721">
        <v>55565</v>
      </c>
      <c r="J721">
        <v>2866</v>
      </c>
      <c r="K721" s="1">
        <v>44445</v>
      </c>
      <c r="L721" t="s">
        <v>464</v>
      </c>
      <c r="M721">
        <v>3</v>
      </c>
      <c r="N721" t="s">
        <v>465</v>
      </c>
      <c r="O721">
        <v>5</v>
      </c>
      <c r="P721">
        <v>189</v>
      </c>
      <c r="Q721" t="s">
        <v>195</v>
      </c>
      <c r="R721" t="s">
        <v>196</v>
      </c>
      <c r="S721">
        <f t="shared" si="44"/>
        <v>567</v>
      </c>
      <c r="T721">
        <f t="shared" si="45"/>
        <v>6</v>
      </c>
      <c r="U721" t="str">
        <f t="shared" si="46"/>
        <v>Sep</v>
      </c>
      <c r="V721">
        <f t="shared" si="47"/>
        <v>2021</v>
      </c>
    </row>
    <row r="722" spans="1:22" x14ac:dyDescent="0.25">
      <c r="A722">
        <v>471</v>
      </c>
      <c r="B722" t="s">
        <v>2209</v>
      </c>
      <c r="C722" t="s">
        <v>2210</v>
      </c>
      <c r="D722" t="s">
        <v>2211</v>
      </c>
      <c r="E722" t="s">
        <v>2212</v>
      </c>
      <c r="F722" t="s">
        <v>2213</v>
      </c>
      <c r="G722" t="s">
        <v>2214</v>
      </c>
      <c r="H722" t="s">
        <v>483</v>
      </c>
      <c r="I722">
        <v>55565</v>
      </c>
      <c r="J722">
        <v>3206</v>
      </c>
      <c r="K722" s="1">
        <v>44530</v>
      </c>
      <c r="L722" t="s">
        <v>434</v>
      </c>
      <c r="M722">
        <v>3</v>
      </c>
      <c r="N722" t="s">
        <v>435</v>
      </c>
      <c r="O722">
        <v>2</v>
      </c>
      <c r="P722">
        <v>119</v>
      </c>
      <c r="Q722" t="s">
        <v>77</v>
      </c>
      <c r="R722" t="s">
        <v>78</v>
      </c>
      <c r="S722">
        <f t="shared" si="44"/>
        <v>357</v>
      </c>
      <c r="T722">
        <f t="shared" si="45"/>
        <v>30</v>
      </c>
      <c r="U722" t="str">
        <f t="shared" si="46"/>
        <v>Nov</v>
      </c>
      <c r="V722">
        <f t="shared" si="47"/>
        <v>2021</v>
      </c>
    </row>
    <row r="723" spans="1:22" x14ac:dyDescent="0.25">
      <c r="A723">
        <v>472</v>
      </c>
      <c r="B723" t="s">
        <v>2215</v>
      </c>
      <c r="C723" t="s">
        <v>2216</v>
      </c>
      <c r="D723" t="s">
        <v>2217</v>
      </c>
      <c r="E723" t="s">
        <v>2218</v>
      </c>
      <c r="F723" t="s">
        <v>2219</v>
      </c>
      <c r="G723" t="s">
        <v>2220</v>
      </c>
      <c r="H723" t="s">
        <v>328</v>
      </c>
      <c r="I723">
        <v>15906</v>
      </c>
      <c r="J723">
        <v>448</v>
      </c>
      <c r="K723" s="1">
        <v>43924</v>
      </c>
      <c r="L723" t="s">
        <v>116</v>
      </c>
      <c r="M723">
        <v>4</v>
      </c>
      <c r="N723" t="s">
        <v>117</v>
      </c>
      <c r="O723">
        <v>2</v>
      </c>
      <c r="P723">
        <v>179</v>
      </c>
      <c r="Q723" t="s">
        <v>77</v>
      </c>
      <c r="R723" t="s">
        <v>78</v>
      </c>
      <c r="S723">
        <f t="shared" si="44"/>
        <v>716</v>
      </c>
      <c r="T723">
        <f t="shared" si="45"/>
        <v>3</v>
      </c>
      <c r="U723" t="str">
        <f t="shared" si="46"/>
        <v>Apr</v>
      </c>
      <c r="V723">
        <f t="shared" si="47"/>
        <v>2020</v>
      </c>
    </row>
    <row r="724" spans="1:22" x14ac:dyDescent="0.25">
      <c r="A724">
        <v>472</v>
      </c>
      <c r="B724" t="s">
        <v>2215</v>
      </c>
      <c r="C724" t="s">
        <v>2216</v>
      </c>
      <c r="D724" t="s">
        <v>2217</v>
      </c>
      <c r="E724" t="s">
        <v>2218</v>
      </c>
      <c r="F724" t="s">
        <v>2219</v>
      </c>
      <c r="G724" t="s">
        <v>2220</v>
      </c>
      <c r="H724" t="s">
        <v>328</v>
      </c>
      <c r="I724">
        <v>15906</v>
      </c>
      <c r="J724">
        <v>3112</v>
      </c>
      <c r="K724" s="1">
        <v>44508</v>
      </c>
      <c r="L724" t="s">
        <v>310</v>
      </c>
      <c r="M724">
        <v>5</v>
      </c>
      <c r="N724" t="s">
        <v>311</v>
      </c>
      <c r="O724">
        <v>5</v>
      </c>
      <c r="P724">
        <v>189</v>
      </c>
      <c r="Q724" t="s">
        <v>195</v>
      </c>
      <c r="R724" t="s">
        <v>196</v>
      </c>
      <c r="S724">
        <f t="shared" si="44"/>
        <v>945</v>
      </c>
      <c r="T724">
        <f t="shared" si="45"/>
        <v>8</v>
      </c>
      <c r="U724" t="str">
        <f t="shared" si="46"/>
        <v>Nov</v>
      </c>
      <c r="V724">
        <f t="shared" si="47"/>
        <v>2021</v>
      </c>
    </row>
    <row r="725" spans="1:22" x14ac:dyDescent="0.25">
      <c r="A725">
        <v>473</v>
      </c>
      <c r="B725" t="s">
        <v>2221</v>
      </c>
      <c r="C725" t="s">
        <v>2222</v>
      </c>
      <c r="D725" t="s">
        <v>2223</v>
      </c>
      <c r="E725" t="s">
        <v>2224</v>
      </c>
      <c r="F725" t="s">
        <v>2225</v>
      </c>
      <c r="G725" t="s">
        <v>922</v>
      </c>
      <c r="H725" t="s">
        <v>161</v>
      </c>
      <c r="I725">
        <v>21211</v>
      </c>
      <c r="J725">
        <v>1127</v>
      </c>
      <c r="K725" s="1">
        <v>44075</v>
      </c>
      <c r="L725" t="s">
        <v>75</v>
      </c>
      <c r="M725">
        <v>6</v>
      </c>
      <c r="N725" t="s">
        <v>76</v>
      </c>
      <c r="O725">
        <v>2</v>
      </c>
      <c r="P725">
        <v>89.95</v>
      </c>
      <c r="Q725" t="s">
        <v>77</v>
      </c>
      <c r="R725" t="s">
        <v>78</v>
      </c>
      <c r="S725">
        <f t="shared" si="44"/>
        <v>539.70000000000005</v>
      </c>
      <c r="T725">
        <f t="shared" si="45"/>
        <v>1</v>
      </c>
      <c r="U725" t="str">
        <f t="shared" si="46"/>
        <v>Sep</v>
      </c>
      <c r="V725">
        <f t="shared" si="47"/>
        <v>2020</v>
      </c>
    </row>
    <row r="726" spans="1:22" x14ac:dyDescent="0.25">
      <c r="A726">
        <v>473</v>
      </c>
      <c r="B726" t="s">
        <v>2221</v>
      </c>
      <c r="C726" t="s">
        <v>2222</v>
      </c>
      <c r="D726" t="s">
        <v>2223</v>
      </c>
      <c r="E726" t="s">
        <v>2224</v>
      </c>
      <c r="F726" t="s">
        <v>2225</v>
      </c>
      <c r="G726" t="s">
        <v>922</v>
      </c>
      <c r="H726" t="s">
        <v>161</v>
      </c>
      <c r="I726">
        <v>21211</v>
      </c>
      <c r="J726">
        <v>1401</v>
      </c>
      <c r="K726" s="1">
        <v>44128</v>
      </c>
      <c r="L726" t="s">
        <v>464</v>
      </c>
      <c r="M726">
        <v>1</v>
      </c>
      <c r="N726" t="s">
        <v>465</v>
      </c>
      <c r="O726">
        <v>5</v>
      </c>
      <c r="P726">
        <v>189</v>
      </c>
      <c r="Q726" t="s">
        <v>195</v>
      </c>
      <c r="R726" t="s">
        <v>196</v>
      </c>
      <c r="S726">
        <f t="shared" si="44"/>
        <v>189</v>
      </c>
      <c r="T726">
        <f t="shared" si="45"/>
        <v>24</v>
      </c>
      <c r="U726" t="str">
        <f t="shared" si="46"/>
        <v>Oct</v>
      </c>
      <c r="V726">
        <f t="shared" si="47"/>
        <v>2020</v>
      </c>
    </row>
    <row r="727" spans="1:22" x14ac:dyDescent="0.25">
      <c r="A727">
        <v>473</v>
      </c>
      <c r="B727" t="s">
        <v>2221</v>
      </c>
      <c r="C727" t="s">
        <v>2222</v>
      </c>
      <c r="D727" t="s">
        <v>2223</v>
      </c>
      <c r="E727" t="s">
        <v>2224</v>
      </c>
      <c r="F727" t="s">
        <v>2225</v>
      </c>
      <c r="G727" t="s">
        <v>922</v>
      </c>
      <c r="H727" t="s">
        <v>161</v>
      </c>
      <c r="I727">
        <v>21211</v>
      </c>
      <c r="J727">
        <v>1429</v>
      </c>
      <c r="K727" s="1">
        <v>44134</v>
      </c>
      <c r="L727" t="s">
        <v>928</v>
      </c>
      <c r="M727">
        <v>4</v>
      </c>
      <c r="N727" t="s">
        <v>929</v>
      </c>
      <c r="O727">
        <v>2</v>
      </c>
      <c r="P727">
        <v>89</v>
      </c>
      <c r="Q727" t="s">
        <v>77</v>
      </c>
      <c r="R727" t="s">
        <v>78</v>
      </c>
      <c r="S727">
        <f t="shared" si="44"/>
        <v>356</v>
      </c>
      <c r="T727">
        <f t="shared" si="45"/>
        <v>30</v>
      </c>
      <c r="U727" t="str">
        <f t="shared" si="46"/>
        <v>Oct</v>
      </c>
      <c r="V727">
        <f t="shared" si="47"/>
        <v>2020</v>
      </c>
    </row>
    <row r="728" spans="1:22" x14ac:dyDescent="0.25">
      <c r="A728">
        <v>473</v>
      </c>
      <c r="B728" t="s">
        <v>2221</v>
      </c>
      <c r="C728" t="s">
        <v>2222</v>
      </c>
      <c r="D728" t="s">
        <v>2223</v>
      </c>
      <c r="E728" t="s">
        <v>2224</v>
      </c>
      <c r="F728" t="s">
        <v>2225</v>
      </c>
      <c r="G728" t="s">
        <v>922</v>
      </c>
      <c r="H728" t="s">
        <v>161</v>
      </c>
      <c r="I728">
        <v>21211</v>
      </c>
      <c r="J728">
        <v>1685</v>
      </c>
      <c r="K728" s="1">
        <v>44195</v>
      </c>
      <c r="L728" t="s">
        <v>215</v>
      </c>
      <c r="M728">
        <v>3</v>
      </c>
      <c r="N728" t="s">
        <v>216</v>
      </c>
      <c r="O728">
        <v>1</v>
      </c>
      <c r="P728">
        <v>4.99</v>
      </c>
      <c r="Q728" t="s">
        <v>31</v>
      </c>
      <c r="R728" t="s">
        <v>32</v>
      </c>
      <c r="S728">
        <f t="shared" si="44"/>
        <v>14.97</v>
      </c>
      <c r="T728">
        <f t="shared" si="45"/>
        <v>30</v>
      </c>
      <c r="U728" t="str">
        <f t="shared" si="46"/>
        <v>Dec</v>
      </c>
      <c r="V728">
        <f t="shared" si="47"/>
        <v>2020</v>
      </c>
    </row>
    <row r="729" spans="1:22" x14ac:dyDescent="0.25">
      <c r="A729">
        <v>474</v>
      </c>
      <c r="B729" t="s">
        <v>2226</v>
      </c>
      <c r="C729" t="s">
        <v>2227</v>
      </c>
      <c r="D729" t="s">
        <v>2228</v>
      </c>
      <c r="E729" t="s">
        <v>2229</v>
      </c>
      <c r="F729" t="s">
        <v>2230</v>
      </c>
      <c r="G729" t="s">
        <v>2231</v>
      </c>
      <c r="H729" t="s">
        <v>712</v>
      </c>
      <c r="I729">
        <v>81005</v>
      </c>
      <c r="J729">
        <v>2509</v>
      </c>
      <c r="K729" s="1">
        <v>44368</v>
      </c>
      <c r="L729" t="s">
        <v>49</v>
      </c>
      <c r="M729">
        <v>5</v>
      </c>
      <c r="N729" t="s">
        <v>50</v>
      </c>
      <c r="O729">
        <v>6</v>
      </c>
      <c r="P729">
        <v>684</v>
      </c>
      <c r="Q729" t="s">
        <v>51</v>
      </c>
      <c r="R729" t="s">
        <v>52</v>
      </c>
      <c r="S729">
        <f t="shared" si="44"/>
        <v>3420</v>
      </c>
      <c r="T729">
        <f t="shared" si="45"/>
        <v>21</v>
      </c>
      <c r="U729" t="str">
        <f t="shared" si="46"/>
        <v>Jun</v>
      </c>
      <c r="V729">
        <f t="shared" si="47"/>
        <v>2021</v>
      </c>
    </row>
    <row r="730" spans="1:22" x14ac:dyDescent="0.25">
      <c r="A730">
        <v>474</v>
      </c>
      <c r="B730" t="s">
        <v>2226</v>
      </c>
      <c r="C730" t="s">
        <v>2227</v>
      </c>
      <c r="D730" t="s">
        <v>2228</v>
      </c>
      <c r="E730" t="s">
        <v>2229</v>
      </c>
      <c r="F730" t="s">
        <v>2230</v>
      </c>
      <c r="G730" t="s">
        <v>2231</v>
      </c>
      <c r="H730" t="s">
        <v>712</v>
      </c>
      <c r="I730">
        <v>81005</v>
      </c>
      <c r="J730">
        <v>2584</v>
      </c>
      <c r="K730" s="1">
        <v>44383</v>
      </c>
      <c r="L730" t="s">
        <v>615</v>
      </c>
      <c r="M730">
        <v>2</v>
      </c>
      <c r="N730" t="s">
        <v>616</v>
      </c>
      <c r="O730">
        <v>1</v>
      </c>
      <c r="P730">
        <v>10.99</v>
      </c>
      <c r="Q730" t="s">
        <v>31</v>
      </c>
      <c r="R730" t="s">
        <v>32</v>
      </c>
      <c r="S730">
        <f t="shared" si="44"/>
        <v>21.98</v>
      </c>
      <c r="T730">
        <f t="shared" si="45"/>
        <v>6</v>
      </c>
      <c r="U730" t="str">
        <f t="shared" si="46"/>
        <v>Jul</v>
      </c>
      <c r="V730">
        <f t="shared" si="47"/>
        <v>2021</v>
      </c>
    </row>
    <row r="731" spans="1:22" x14ac:dyDescent="0.25">
      <c r="A731">
        <v>475</v>
      </c>
      <c r="B731" t="s">
        <v>2232</v>
      </c>
      <c r="C731" t="s">
        <v>2233</v>
      </c>
      <c r="D731" t="s">
        <v>2234</v>
      </c>
      <c r="E731" t="s">
        <v>2235</v>
      </c>
      <c r="F731" t="s">
        <v>2236</v>
      </c>
      <c r="G731" t="s">
        <v>309</v>
      </c>
      <c r="H731" t="s">
        <v>102</v>
      </c>
      <c r="I731">
        <v>85053</v>
      </c>
      <c r="J731">
        <v>1222</v>
      </c>
      <c r="K731" s="1">
        <v>44092</v>
      </c>
      <c r="L731" t="s">
        <v>484</v>
      </c>
      <c r="M731">
        <v>4</v>
      </c>
      <c r="N731" t="s">
        <v>485</v>
      </c>
      <c r="O731">
        <v>6</v>
      </c>
      <c r="P731">
        <v>549</v>
      </c>
      <c r="Q731" t="s">
        <v>51</v>
      </c>
      <c r="R731" t="s">
        <v>52</v>
      </c>
      <c r="S731">
        <f t="shared" si="44"/>
        <v>2196</v>
      </c>
      <c r="T731">
        <f t="shared" si="45"/>
        <v>18</v>
      </c>
      <c r="U731" t="str">
        <f t="shared" si="46"/>
        <v>Sep</v>
      </c>
      <c r="V731">
        <f t="shared" si="47"/>
        <v>2020</v>
      </c>
    </row>
    <row r="732" spans="1:22" x14ac:dyDescent="0.25">
      <c r="A732">
        <v>475</v>
      </c>
      <c r="B732" t="s">
        <v>2232</v>
      </c>
      <c r="C732" t="s">
        <v>2233</v>
      </c>
      <c r="D732" t="s">
        <v>2234</v>
      </c>
      <c r="E732" t="s">
        <v>2235</v>
      </c>
      <c r="F732" t="s">
        <v>2236</v>
      </c>
      <c r="G732" t="s">
        <v>309</v>
      </c>
      <c r="H732" t="s">
        <v>102</v>
      </c>
      <c r="I732">
        <v>85053</v>
      </c>
      <c r="J732">
        <v>1511</v>
      </c>
      <c r="K732" s="1">
        <v>44154</v>
      </c>
      <c r="L732" t="s">
        <v>131</v>
      </c>
      <c r="M732">
        <v>4</v>
      </c>
      <c r="N732" t="s">
        <v>132</v>
      </c>
      <c r="O732">
        <v>7</v>
      </c>
      <c r="P732">
        <v>32.950000000000003</v>
      </c>
      <c r="Q732" t="s">
        <v>27</v>
      </c>
      <c r="R732" t="s">
        <v>28</v>
      </c>
      <c r="S732">
        <f t="shared" si="44"/>
        <v>131.80000000000001</v>
      </c>
      <c r="T732">
        <f t="shared" si="45"/>
        <v>19</v>
      </c>
      <c r="U732" t="str">
        <f t="shared" si="46"/>
        <v>Nov</v>
      </c>
      <c r="V732">
        <f t="shared" si="47"/>
        <v>2020</v>
      </c>
    </row>
    <row r="733" spans="1:22" x14ac:dyDescent="0.25">
      <c r="A733">
        <v>475</v>
      </c>
      <c r="B733" t="s">
        <v>2232</v>
      </c>
      <c r="C733" t="s">
        <v>2233</v>
      </c>
      <c r="D733" t="s">
        <v>2234</v>
      </c>
      <c r="E733" t="s">
        <v>2235</v>
      </c>
      <c r="F733" t="s">
        <v>2236</v>
      </c>
      <c r="G733" t="s">
        <v>309</v>
      </c>
      <c r="H733" t="s">
        <v>102</v>
      </c>
      <c r="I733">
        <v>85053</v>
      </c>
      <c r="J733">
        <v>3037</v>
      </c>
      <c r="K733" s="1">
        <v>44491</v>
      </c>
      <c r="L733" t="s">
        <v>442</v>
      </c>
      <c r="M733">
        <v>4</v>
      </c>
      <c r="N733" t="s">
        <v>443</v>
      </c>
      <c r="O733">
        <v>5</v>
      </c>
      <c r="P733">
        <v>225</v>
      </c>
      <c r="Q733" t="s">
        <v>195</v>
      </c>
      <c r="R733" t="s">
        <v>196</v>
      </c>
      <c r="S733">
        <f t="shared" si="44"/>
        <v>900</v>
      </c>
      <c r="T733">
        <f t="shared" si="45"/>
        <v>22</v>
      </c>
      <c r="U733" t="str">
        <f t="shared" si="46"/>
        <v>Oct</v>
      </c>
      <c r="V733">
        <f t="shared" si="47"/>
        <v>2021</v>
      </c>
    </row>
    <row r="734" spans="1:22" x14ac:dyDescent="0.25">
      <c r="A734">
        <v>476</v>
      </c>
      <c r="B734" t="s">
        <v>2237</v>
      </c>
      <c r="C734" t="s">
        <v>2238</v>
      </c>
      <c r="D734" t="s">
        <v>2239</v>
      </c>
      <c r="E734" t="s">
        <v>2240</v>
      </c>
      <c r="F734" t="s">
        <v>2241</v>
      </c>
      <c r="G734" t="s">
        <v>1484</v>
      </c>
      <c r="H734" t="s">
        <v>212</v>
      </c>
      <c r="I734">
        <v>37235</v>
      </c>
      <c r="J734">
        <v>1291</v>
      </c>
      <c r="K734" s="1">
        <v>44106</v>
      </c>
      <c r="L734" t="s">
        <v>928</v>
      </c>
      <c r="M734">
        <v>2</v>
      </c>
      <c r="N734" t="s">
        <v>929</v>
      </c>
      <c r="O734">
        <v>2</v>
      </c>
      <c r="P734">
        <v>89</v>
      </c>
      <c r="Q734" t="s">
        <v>77</v>
      </c>
      <c r="R734" t="s">
        <v>78</v>
      </c>
      <c r="S734">
        <f t="shared" si="44"/>
        <v>178</v>
      </c>
      <c r="T734">
        <f t="shared" si="45"/>
        <v>2</v>
      </c>
      <c r="U734" t="str">
        <f t="shared" si="46"/>
        <v>Oct</v>
      </c>
      <c r="V734">
        <f t="shared" si="47"/>
        <v>2020</v>
      </c>
    </row>
    <row r="735" spans="1:22" x14ac:dyDescent="0.25">
      <c r="A735">
        <v>476</v>
      </c>
      <c r="B735" t="s">
        <v>2237</v>
      </c>
      <c r="C735" t="s">
        <v>2238</v>
      </c>
      <c r="D735" t="s">
        <v>2239</v>
      </c>
      <c r="E735" t="s">
        <v>2240</v>
      </c>
      <c r="F735" t="s">
        <v>2241</v>
      </c>
      <c r="G735" t="s">
        <v>1484</v>
      </c>
      <c r="H735" t="s">
        <v>212</v>
      </c>
      <c r="I735">
        <v>37235</v>
      </c>
      <c r="J735">
        <v>2735</v>
      </c>
      <c r="K735" s="1">
        <v>44415</v>
      </c>
      <c r="L735" t="s">
        <v>928</v>
      </c>
      <c r="M735">
        <v>2</v>
      </c>
      <c r="N735" t="s">
        <v>929</v>
      </c>
      <c r="O735">
        <v>2</v>
      </c>
      <c r="P735">
        <v>89</v>
      </c>
      <c r="Q735" t="s">
        <v>77</v>
      </c>
      <c r="R735" t="s">
        <v>78</v>
      </c>
      <c r="S735">
        <f t="shared" si="44"/>
        <v>178</v>
      </c>
      <c r="T735">
        <f t="shared" si="45"/>
        <v>7</v>
      </c>
      <c r="U735" t="str">
        <f t="shared" si="46"/>
        <v>Aug</v>
      </c>
      <c r="V735">
        <f t="shared" si="47"/>
        <v>2021</v>
      </c>
    </row>
    <row r="736" spans="1:22" x14ac:dyDescent="0.25">
      <c r="A736">
        <v>478</v>
      </c>
      <c r="B736" t="s">
        <v>2242</v>
      </c>
      <c r="C736" t="s">
        <v>2243</v>
      </c>
      <c r="D736" t="s">
        <v>2244</v>
      </c>
      <c r="E736" t="s">
        <v>2245</v>
      </c>
      <c r="F736" t="s">
        <v>2246</v>
      </c>
      <c r="G736" t="s">
        <v>2247</v>
      </c>
      <c r="H736" t="s">
        <v>1934</v>
      </c>
      <c r="I736">
        <v>39534</v>
      </c>
      <c r="J736">
        <v>1227</v>
      </c>
      <c r="K736" s="1">
        <v>44093</v>
      </c>
      <c r="L736" t="s">
        <v>86</v>
      </c>
      <c r="M736">
        <v>3</v>
      </c>
      <c r="N736" t="s">
        <v>87</v>
      </c>
      <c r="O736">
        <v>4</v>
      </c>
      <c r="P736">
        <v>23.99</v>
      </c>
      <c r="Q736" t="s">
        <v>64</v>
      </c>
      <c r="R736" t="s">
        <v>65</v>
      </c>
      <c r="S736">
        <f t="shared" si="44"/>
        <v>71.97</v>
      </c>
      <c r="T736">
        <f t="shared" si="45"/>
        <v>19</v>
      </c>
      <c r="U736" t="str">
        <f t="shared" si="46"/>
        <v>Sep</v>
      </c>
      <c r="V736">
        <f t="shared" si="47"/>
        <v>2020</v>
      </c>
    </row>
    <row r="737" spans="1:22" x14ac:dyDescent="0.25">
      <c r="A737">
        <v>479</v>
      </c>
      <c r="B737" t="s">
        <v>2248</v>
      </c>
      <c r="C737" t="s">
        <v>2249</v>
      </c>
      <c r="D737" t="s">
        <v>2250</v>
      </c>
      <c r="E737" t="s">
        <v>2251</v>
      </c>
      <c r="F737" t="s">
        <v>2252</v>
      </c>
      <c r="G737" t="s">
        <v>2253</v>
      </c>
      <c r="H737" t="s">
        <v>303</v>
      </c>
      <c r="I737">
        <v>45020</v>
      </c>
      <c r="J737">
        <v>389</v>
      </c>
      <c r="K737" s="1">
        <v>43912</v>
      </c>
      <c r="L737" t="s">
        <v>362</v>
      </c>
      <c r="M737">
        <v>5</v>
      </c>
      <c r="N737" t="s">
        <v>363</v>
      </c>
      <c r="O737">
        <v>4</v>
      </c>
      <c r="P737">
        <v>20.95</v>
      </c>
      <c r="Q737" t="s">
        <v>64</v>
      </c>
      <c r="R737" t="s">
        <v>65</v>
      </c>
      <c r="S737">
        <f t="shared" si="44"/>
        <v>104.75</v>
      </c>
      <c r="T737">
        <f t="shared" si="45"/>
        <v>22</v>
      </c>
      <c r="U737" t="str">
        <f t="shared" si="46"/>
        <v>Mar</v>
      </c>
      <c r="V737">
        <f t="shared" si="47"/>
        <v>2020</v>
      </c>
    </row>
    <row r="738" spans="1:22" x14ac:dyDescent="0.25">
      <c r="A738">
        <v>479</v>
      </c>
      <c r="B738" t="s">
        <v>2248</v>
      </c>
      <c r="C738" t="s">
        <v>2249</v>
      </c>
      <c r="D738" t="s">
        <v>2250</v>
      </c>
      <c r="E738" t="s">
        <v>2251</v>
      </c>
      <c r="F738" t="s">
        <v>2252</v>
      </c>
      <c r="G738" t="s">
        <v>2253</v>
      </c>
      <c r="H738" t="s">
        <v>303</v>
      </c>
      <c r="I738">
        <v>45020</v>
      </c>
      <c r="J738">
        <v>693</v>
      </c>
      <c r="K738" s="1">
        <v>43977</v>
      </c>
      <c r="L738" t="s">
        <v>112</v>
      </c>
      <c r="M738">
        <v>3</v>
      </c>
      <c r="N738" t="s">
        <v>113</v>
      </c>
      <c r="O738">
        <v>1</v>
      </c>
      <c r="P738">
        <v>11.99</v>
      </c>
      <c r="Q738" t="s">
        <v>31</v>
      </c>
      <c r="R738" t="s">
        <v>32</v>
      </c>
      <c r="S738">
        <f t="shared" si="44"/>
        <v>35.97</v>
      </c>
      <c r="T738">
        <f t="shared" si="45"/>
        <v>26</v>
      </c>
      <c r="U738" t="str">
        <f t="shared" si="46"/>
        <v>May</v>
      </c>
      <c r="V738">
        <f t="shared" si="47"/>
        <v>2020</v>
      </c>
    </row>
    <row r="739" spans="1:22" x14ac:dyDescent="0.25">
      <c r="A739">
        <v>480</v>
      </c>
      <c r="B739" t="s">
        <v>2254</v>
      </c>
      <c r="C739" t="s">
        <v>2255</v>
      </c>
      <c r="D739" t="s">
        <v>2256</v>
      </c>
      <c r="E739" t="s">
        <v>2257</v>
      </c>
      <c r="F739" t="s">
        <v>2258</v>
      </c>
      <c r="G739" t="s">
        <v>411</v>
      </c>
      <c r="H739" t="s">
        <v>72</v>
      </c>
      <c r="I739">
        <v>95194</v>
      </c>
      <c r="J739">
        <v>456</v>
      </c>
      <c r="K739" s="1">
        <v>43925</v>
      </c>
      <c r="L739" t="s">
        <v>576</v>
      </c>
      <c r="M739">
        <v>4</v>
      </c>
      <c r="N739" t="s">
        <v>577</v>
      </c>
      <c r="O739">
        <v>4</v>
      </c>
      <c r="P739">
        <v>14.99</v>
      </c>
      <c r="Q739" t="s">
        <v>64</v>
      </c>
      <c r="R739" t="s">
        <v>65</v>
      </c>
      <c r="S739">
        <f t="shared" si="44"/>
        <v>59.96</v>
      </c>
      <c r="T739">
        <f t="shared" si="45"/>
        <v>4</v>
      </c>
      <c r="U739" t="str">
        <f t="shared" si="46"/>
        <v>Apr</v>
      </c>
      <c r="V739">
        <f t="shared" si="47"/>
        <v>2020</v>
      </c>
    </row>
    <row r="740" spans="1:22" x14ac:dyDescent="0.25">
      <c r="A740">
        <v>481</v>
      </c>
      <c r="B740" t="s">
        <v>2259</v>
      </c>
      <c r="C740" t="s">
        <v>2260</v>
      </c>
      <c r="D740" t="s">
        <v>2261</v>
      </c>
      <c r="E740" t="s">
        <v>2262</v>
      </c>
      <c r="F740" t="s">
        <v>2263</v>
      </c>
      <c r="G740" t="s">
        <v>905</v>
      </c>
      <c r="H740" t="s">
        <v>483</v>
      </c>
      <c r="I740">
        <v>55480</v>
      </c>
      <c r="J740">
        <v>169</v>
      </c>
      <c r="K740" s="1">
        <v>43865</v>
      </c>
      <c r="L740" t="s">
        <v>213</v>
      </c>
      <c r="M740">
        <v>6</v>
      </c>
      <c r="N740" t="s">
        <v>214</v>
      </c>
      <c r="O740">
        <v>5</v>
      </c>
      <c r="P740">
        <v>189</v>
      </c>
      <c r="Q740" t="s">
        <v>195</v>
      </c>
      <c r="R740" t="s">
        <v>196</v>
      </c>
      <c r="S740">
        <f t="shared" si="44"/>
        <v>1134</v>
      </c>
      <c r="T740">
        <f t="shared" si="45"/>
        <v>4</v>
      </c>
      <c r="U740" t="str">
        <f t="shared" si="46"/>
        <v>Feb</v>
      </c>
      <c r="V740">
        <f t="shared" si="47"/>
        <v>2020</v>
      </c>
    </row>
    <row r="741" spans="1:22" x14ac:dyDescent="0.25">
      <c r="A741">
        <v>481</v>
      </c>
      <c r="B741" t="s">
        <v>2259</v>
      </c>
      <c r="C741" t="s">
        <v>2260</v>
      </c>
      <c r="D741" t="s">
        <v>2261</v>
      </c>
      <c r="E741" t="s">
        <v>2262</v>
      </c>
      <c r="F741" t="s">
        <v>2263</v>
      </c>
      <c r="G741" t="s">
        <v>905</v>
      </c>
      <c r="H741" t="s">
        <v>483</v>
      </c>
      <c r="I741">
        <v>55480</v>
      </c>
      <c r="J741">
        <v>2188</v>
      </c>
      <c r="K741" s="1">
        <v>44301</v>
      </c>
      <c r="L741" t="s">
        <v>112</v>
      </c>
      <c r="M741">
        <v>1</v>
      </c>
      <c r="N741" t="s">
        <v>113</v>
      </c>
      <c r="O741">
        <v>1</v>
      </c>
      <c r="P741">
        <v>11.99</v>
      </c>
      <c r="Q741" t="s">
        <v>31</v>
      </c>
      <c r="R741" t="s">
        <v>32</v>
      </c>
      <c r="S741">
        <f t="shared" si="44"/>
        <v>11.99</v>
      </c>
      <c r="T741">
        <f t="shared" si="45"/>
        <v>15</v>
      </c>
      <c r="U741" t="str">
        <f t="shared" si="46"/>
        <v>Apr</v>
      </c>
      <c r="V741">
        <f t="shared" si="47"/>
        <v>2021</v>
      </c>
    </row>
    <row r="742" spans="1:22" x14ac:dyDescent="0.25">
      <c r="A742">
        <v>481</v>
      </c>
      <c r="B742" t="s">
        <v>2259</v>
      </c>
      <c r="C742" t="s">
        <v>2260</v>
      </c>
      <c r="D742" t="s">
        <v>2261</v>
      </c>
      <c r="E742" t="s">
        <v>2262</v>
      </c>
      <c r="F742" t="s">
        <v>2263</v>
      </c>
      <c r="G742" t="s">
        <v>905</v>
      </c>
      <c r="H742" t="s">
        <v>483</v>
      </c>
      <c r="I742">
        <v>55480</v>
      </c>
      <c r="J742">
        <v>2955</v>
      </c>
      <c r="K742" s="1">
        <v>44471</v>
      </c>
      <c r="L742" t="s">
        <v>743</v>
      </c>
      <c r="M742">
        <v>4</v>
      </c>
      <c r="N742" t="s">
        <v>744</v>
      </c>
      <c r="O742">
        <v>7</v>
      </c>
      <c r="P742">
        <v>36.99</v>
      </c>
      <c r="Q742" t="s">
        <v>27</v>
      </c>
      <c r="R742" t="s">
        <v>28</v>
      </c>
      <c r="S742">
        <f t="shared" si="44"/>
        <v>147.96</v>
      </c>
      <c r="T742">
        <f t="shared" si="45"/>
        <v>2</v>
      </c>
      <c r="U742" t="str">
        <f t="shared" si="46"/>
        <v>Oct</v>
      </c>
      <c r="V742">
        <f t="shared" si="47"/>
        <v>2021</v>
      </c>
    </row>
    <row r="743" spans="1:22" x14ac:dyDescent="0.25">
      <c r="A743">
        <v>483</v>
      </c>
      <c r="B743" t="s">
        <v>2264</v>
      </c>
      <c r="C743" t="s">
        <v>2265</v>
      </c>
      <c r="D743" t="s">
        <v>2266</v>
      </c>
      <c r="E743" t="s">
        <v>2267</v>
      </c>
      <c r="F743" t="s">
        <v>2268</v>
      </c>
      <c r="G743" t="s">
        <v>1585</v>
      </c>
      <c r="H743" t="s">
        <v>263</v>
      </c>
      <c r="I743">
        <v>62525</v>
      </c>
      <c r="J743">
        <v>994</v>
      </c>
      <c r="K743" s="1">
        <v>44043</v>
      </c>
      <c r="L743" t="s">
        <v>193</v>
      </c>
      <c r="M743">
        <v>3</v>
      </c>
      <c r="N743" t="s">
        <v>194</v>
      </c>
      <c r="O743">
        <v>5</v>
      </c>
      <c r="P743">
        <v>245</v>
      </c>
      <c r="Q743" t="s">
        <v>195</v>
      </c>
      <c r="R743" t="s">
        <v>196</v>
      </c>
      <c r="S743">
        <f t="shared" si="44"/>
        <v>735</v>
      </c>
      <c r="T743">
        <f t="shared" si="45"/>
        <v>31</v>
      </c>
      <c r="U743" t="str">
        <f t="shared" si="46"/>
        <v>Jul</v>
      </c>
      <c r="V743">
        <f t="shared" si="47"/>
        <v>2020</v>
      </c>
    </row>
    <row r="744" spans="1:22" x14ac:dyDescent="0.25">
      <c r="A744">
        <v>485</v>
      </c>
      <c r="B744" t="s">
        <v>2269</v>
      </c>
      <c r="C744" t="s">
        <v>2270</v>
      </c>
      <c r="D744" t="s">
        <v>2271</v>
      </c>
      <c r="E744" t="s">
        <v>2272</v>
      </c>
      <c r="F744" t="s">
        <v>2273</v>
      </c>
      <c r="G744" t="s">
        <v>2274</v>
      </c>
      <c r="H744" t="s">
        <v>161</v>
      </c>
      <c r="I744">
        <v>21684</v>
      </c>
      <c r="J744">
        <v>534</v>
      </c>
      <c r="K744" s="1">
        <v>43945</v>
      </c>
      <c r="L744" t="s">
        <v>346</v>
      </c>
      <c r="M744">
        <v>5</v>
      </c>
      <c r="N744" t="s">
        <v>347</v>
      </c>
      <c r="O744">
        <v>1</v>
      </c>
      <c r="P744">
        <v>7.99</v>
      </c>
      <c r="Q744" t="s">
        <v>31</v>
      </c>
      <c r="R744" t="s">
        <v>32</v>
      </c>
      <c r="S744">
        <f t="shared" si="44"/>
        <v>39.950000000000003</v>
      </c>
      <c r="T744">
        <f t="shared" si="45"/>
        <v>24</v>
      </c>
      <c r="U744" t="str">
        <f t="shared" si="46"/>
        <v>Apr</v>
      </c>
      <c r="V744">
        <f t="shared" si="47"/>
        <v>2020</v>
      </c>
    </row>
    <row r="745" spans="1:22" x14ac:dyDescent="0.25">
      <c r="A745">
        <v>485</v>
      </c>
      <c r="B745" t="s">
        <v>2269</v>
      </c>
      <c r="C745" t="s">
        <v>2270</v>
      </c>
      <c r="D745" t="s">
        <v>2271</v>
      </c>
      <c r="E745" t="s">
        <v>2272</v>
      </c>
      <c r="F745" t="s">
        <v>2273</v>
      </c>
      <c r="G745" t="s">
        <v>2274</v>
      </c>
      <c r="H745" t="s">
        <v>161</v>
      </c>
      <c r="I745">
        <v>21684</v>
      </c>
      <c r="J745">
        <v>834</v>
      </c>
      <c r="K745" s="1">
        <v>44009</v>
      </c>
      <c r="L745" t="s">
        <v>434</v>
      </c>
      <c r="M745">
        <v>4</v>
      </c>
      <c r="N745" t="s">
        <v>435</v>
      </c>
      <c r="O745">
        <v>2</v>
      </c>
      <c r="P745">
        <v>119</v>
      </c>
      <c r="Q745" t="s">
        <v>77</v>
      </c>
      <c r="R745" t="s">
        <v>78</v>
      </c>
      <c r="S745">
        <f t="shared" si="44"/>
        <v>476</v>
      </c>
      <c r="T745">
        <f t="shared" si="45"/>
        <v>27</v>
      </c>
      <c r="U745" t="str">
        <f t="shared" si="46"/>
        <v>Jun</v>
      </c>
      <c r="V745">
        <f t="shared" si="47"/>
        <v>2020</v>
      </c>
    </row>
    <row r="746" spans="1:22" x14ac:dyDescent="0.25">
      <c r="A746">
        <v>485</v>
      </c>
      <c r="B746" t="s">
        <v>2269</v>
      </c>
      <c r="C746" t="s">
        <v>2270</v>
      </c>
      <c r="D746" t="s">
        <v>2271</v>
      </c>
      <c r="E746" t="s">
        <v>2272</v>
      </c>
      <c r="F746" t="s">
        <v>2273</v>
      </c>
      <c r="G746" t="s">
        <v>2274</v>
      </c>
      <c r="H746" t="s">
        <v>161</v>
      </c>
      <c r="I746">
        <v>21684</v>
      </c>
      <c r="J746">
        <v>1154</v>
      </c>
      <c r="K746" s="1">
        <v>44079</v>
      </c>
      <c r="L746" t="s">
        <v>153</v>
      </c>
      <c r="M746">
        <v>2</v>
      </c>
      <c r="N746" t="s">
        <v>154</v>
      </c>
      <c r="O746">
        <v>2</v>
      </c>
      <c r="P746">
        <v>54</v>
      </c>
      <c r="Q746" t="s">
        <v>77</v>
      </c>
      <c r="R746" t="s">
        <v>78</v>
      </c>
      <c r="S746">
        <f t="shared" si="44"/>
        <v>108</v>
      </c>
      <c r="T746">
        <f t="shared" si="45"/>
        <v>5</v>
      </c>
      <c r="U746" t="str">
        <f t="shared" si="46"/>
        <v>Sep</v>
      </c>
      <c r="V746">
        <f t="shared" si="47"/>
        <v>2020</v>
      </c>
    </row>
    <row r="747" spans="1:22" x14ac:dyDescent="0.25">
      <c r="A747">
        <v>485</v>
      </c>
      <c r="B747" t="s">
        <v>2269</v>
      </c>
      <c r="C747" t="s">
        <v>2270</v>
      </c>
      <c r="D747" t="s">
        <v>2271</v>
      </c>
      <c r="E747" t="s">
        <v>2272</v>
      </c>
      <c r="F747" t="s">
        <v>2273</v>
      </c>
      <c r="G747" t="s">
        <v>2274</v>
      </c>
      <c r="H747" t="s">
        <v>161</v>
      </c>
      <c r="I747">
        <v>21684</v>
      </c>
      <c r="J747">
        <v>1283</v>
      </c>
      <c r="K747" s="1">
        <v>44104</v>
      </c>
      <c r="L747" t="s">
        <v>140</v>
      </c>
      <c r="M747">
        <v>3</v>
      </c>
      <c r="N747" t="s">
        <v>141</v>
      </c>
      <c r="O747">
        <v>4</v>
      </c>
      <c r="P747">
        <v>23.99</v>
      </c>
      <c r="Q747" t="s">
        <v>64</v>
      </c>
      <c r="R747" t="s">
        <v>65</v>
      </c>
      <c r="S747">
        <f t="shared" si="44"/>
        <v>71.97</v>
      </c>
      <c r="T747">
        <f t="shared" si="45"/>
        <v>30</v>
      </c>
      <c r="U747" t="str">
        <f t="shared" si="46"/>
        <v>Sep</v>
      </c>
      <c r="V747">
        <f t="shared" si="47"/>
        <v>2020</v>
      </c>
    </row>
    <row r="748" spans="1:22" x14ac:dyDescent="0.25">
      <c r="A748">
        <v>486</v>
      </c>
      <c r="B748" t="s">
        <v>2275</v>
      </c>
      <c r="C748" t="s">
        <v>1714</v>
      </c>
      <c r="D748" t="s">
        <v>2276</v>
      </c>
      <c r="E748" t="s">
        <v>2277</v>
      </c>
      <c r="F748" t="s">
        <v>2278</v>
      </c>
      <c r="G748" t="s">
        <v>173</v>
      </c>
      <c r="H748" t="s">
        <v>174</v>
      </c>
      <c r="I748">
        <v>99512</v>
      </c>
      <c r="J748">
        <v>1507</v>
      </c>
      <c r="K748" s="1">
        <v>44154</v>
      </c>
      <c r="L748" t="s">
        <v>264</v>
      </c>
      <c r="M748">
        <v>4</v>
      </c>
      <c r="N748" t="s">
        <v>265</v>
      </c>
      <c r="O748">
        <v>7</v>
      </c>
      <c r="P748">
        <v>49.95</v>
      </c>
      <c r="Q748" t="s">
        <v>27</v>
      </c>
      <c r="R748" t="s">
        <v>28</v>
      </c>
      <c r="S748">
        <f t="shared" si="44"/>
        <v>199.8</v>
      </c>
      <c r="T748">
        <f t="shared" si="45"/>
        <v>19</v>
      </c>
      <c r="U748" t="str">
        <f t="shared" si="46"/>
        <v>Nov</v>
      </c>
      <c r="V748">
        <f t="shared" si="47"/>
        <v>2020</v>
      </c>
    </row>
    <row r="749" spans="1:22" x14ac:dyDescent="0.25">
      <c r="A749">
        <v>486</v>
      </c>
      <c r="B749" t="s">
        <v>2275</v>
      </c>
      <c r="C749" t="s">
        <v>1714</v>
      </c>
      <c r="D749" t="s">
        <v>2276</v>
      </c>
      <c r="E749" t="s">
        <v>2277</v>
      </c>
      <c r="F749" t="s">
        <v>2278</v>
      </c>
      <c r="G749" t="s">
        <v>173</v>
      </c>
      <c r="H749" t="s">
        <v>174</v>
      </c>
      <c r="I749">
        <v>99512</v>
      </c>
      <c r="J749">
        <v>2175</v>
      </c>
      <c r="K749" s="1">
        <v>44298</v>
      </c>
      <c r="L749" t="s">
        <v>182</v>
      </c>
      <c r="M749">
        <v>3</v>
      </c>
      <c r="N749" t="s">
        <v>183</v>
      </c>
      <c r="O749">
        <v>3</v>
      </c>
      <c r="P749">
        <v>395</v>
      </c>
      <c r="Q749" t="s">
        <v>105</v>
      </c>
      <c r="R749" t="s">
        <v>106</v>
      </c>
      <c r="S749">
        <f t="shared" si="44"/>
        <v>1185</v>
      </c>
      <c r="T749">
        <f t="shared" si="45"/>
        <v>12</v>
      </c>
      <c r="U749" t="str">
        <f t="shared" si="46"/>
        <v>Apr</v>
      </c>
      <c r="V749">
        <f t="shared" si="47"/>
        <v>2021</v>
      </c>
    </row>
    <row r="750" spans="1:22" x14ac:dyDescent="0.25">
      <c r="A750">
        <v>488</v>
      </c>
      <c r="B750" t="s">
        <v>2279</v>
      </c>
      <c r="C750" t="s">
        <v>2280</v>
      </c>
      <c r="D750" t="s">
        <v>2281</v>
      </c>
      <c r="E750" t="s">
        <v>2282</v>
      </c>
      <c r="F750" t="s">
        <v>2283</v>
      </c>
      <c r="G750" t="s">
        <v>93</v>
      </c>
      <c r="H750" t="s">
        <v>39</v>
      </c>
      <c r="I750">
        <v>14624</v>
      </c>
      <c r="J750">
        <v>369</v>
      </c>
      <c r="K750" s="1">
        <v>43907</v>
      </c>
      <c r="L750" t="s">
        <v>843</v>
      </c>
      <c r="M750">
        <v>5</v>
      </c>
      <c r="N750" t="s">
        <v>844</v>
      </c>
      <c r="O750">
        <v>7</v>
      </c>
      <c r="P750">
        <v>49</v>
      </c>
      <c r="Q750" t="s">
        <v>27</v>
      </c>
      <c r="R750" t="s">
        <v>28</v>
      </c>
      <c r="S750">
        <f t="shared" si="44"/>
        <v>245</v>
      </c>
      <c r="T750">
        <f t="shared" si="45"/>
        <v>17</v>
      </c>
      <c r="U750" t="str">
        <f t="shared" si="46"/>
        <v>Mar</v>
      </c>
      <c r="V750">
        <f t="shared" si="47"/>
        <v>2020</v>
      </c>
    </row>
    <row r="751" spans="1:22" x14ac:dyDescent="0.25">
      <c r="A751">
        <v>488</v>
      </c>
      <c r="B751" t="s">
        <v>2279</v>
      </c>
      <c r="C751" t="s">
        <v>2280</v>
      </c>
      <c r="D751" t="s">
        <v>2281</v>
      </c>
      <c r="E751" t="s">
        <v>2282</v>
      </c>
      <c r="F751" t="s">
        <v>2283</v>
      </c>
      <c r="G751" t="s">
        <v>93</v>
      </c>
      <c r="H751" t="s">
        <v>39</v>
      </c>
      <c r="I751">
        <v>14624</v>
      </c>
      <c r="J751">
        <v>2114</v>
      </c>
      <c r="K751" s="1">
        <v>44285</v>
      </c>
      <c r="L751" t="s">
        <v>583</v>
      </c>
      <c r="M751">
        <v>3</v>
      </c>
      <c r="N751" t="s">
        <v>584</v>
      </c>
      <c r="O751">
        <v>2</v>
      </c>
      <c r="P751">
        <v>58.95</v>
      </c>
      <c r="Q751" t="s">
        <v>77</v>
      </c>
      <c r="R751" t="s">
        <v>78</v>
      </c>
      <c r="S751">
        <f t="shared" si="44"/>
        <v>176.85000000000002</v>
      </c>
      <c r="T751">
        <f t="shared" si="45"/>
        <v>30</v>
      </c>
      <c r="U751" t="str">
        <f t="shared" si="46"/>
        <v>Mar</v>
      </c>
      <c r="V751">
        <f t="shared" si="47"/>
        <v>2021</v>
      </c>
    </row>
    <row r="752" spans="1:22" x14ac:dyDescent="0.25">
      <c r="A752">
        <v>489</v>
      </c>
      <c r="B752" t="s">
        <v>2284</v>
      </c>
      <c r="C752" t="s">
        <v>2285</v>
      </c>
      <c r="D752" t="s">
        <v>2286</v>
      </c>
      <c r="E752" t="s">
        <v>2287</v>
      </c>
      <c r="F752" t="s">
        <v>2288</v>
      </c>
      <c r="G752" t="s">
        <v>2289</v>
      </c>
      <c r="H752" t="s">
        <v>23</v>
      </c>
      <c r="I752">
        <v>98042</v>
      </c>
      <c r="J752">
        <v>1054</v>
      </c>
      <c r="K752" s="1">
        <v>44058</v>
      </c>
      <c r="L752" t="s">
        <v>310</v>
      </c>
      <c r="M752">
        <v>4</v>
      </c>
      <c r="N752" t="s">
        <v>311</v>
      </c>
      <c r="O752">
        <v>5</v>
      </c>
      <c r="P752">
        <v>189</v>
      </c>
      <c r="Q752" t="s">
        <v>195</v>
      </c>
      <c r="R752" t="s">
        <v>196</v>
      </c>
      <c r="S752">
        <f t="shared" si="44"/>
        <v>756</v>
      </c>
      <c r="T752">
        <f t="shared" si="45"/>
        <v>15</v>
      </c>
      <c r="U752" t="str">
        <f t="shared" si="46"/>
        <v>Aug</v>
      </c>
      <c r="V752">
        <f t="shared" si="47"/>
        <v>2020</v>
      </c>
    </row>
    <row r="753" spans="1:22" x14ac:dyDescent="0.25">
      <c r="A753">
        <v>490</v>
      </c>
      <c r="B753" t="s">
        <v>2290</v>
      </c>
      <c r="C753" t="s">
        <v>2291</v>
      </c>
      <c r="D753" t="s">
        <v>2292</v>
      </c>
      <c r="E753" t="s">
        <v>2293</v>
      </c>
      <c r="F753" t="s">
        <v>2294</v>
      </c>
      <c r="G753" t="s">
        <v>47</v>
      </c>
      <c r="H753" t="s">
        <v>48</v>
      </c>
      <c r="I753">
        <v>31119</v>
      </c>
      <c r="J753">
        <v>1578</v>
      </c>
      <c r="K753" s="1">
        <v>44171</v>
      </c>
      <c r="L753" t="s">
        <v>743</v>
      </c>
      <c r="M753">
        <v>3</v>
      </c>
      <c r="N753" t="s">
        <v>744</v>
      </c>
      <c r="O753">
        <v>7</v>
      </c>
      <c r="P753">
        <v>36.99</v>
      </c>
      <c r="Q753" t="s">
        <v>27</v>
      </c>
      <c r="R753" t="s">
        <v>28</v>
      </c>
      <c r="S753">
        <f t="shared" si="44"/>
        <v>110.97</v>
      </c>
      <c r="T753">
        <f t="shared" si="45"/>
        <v>6</v>
      </c>
      <c r="U753" t="str">
        <f t="shared" si="46"/>
        <v>Dec</v>
      </c>
      <c r="V753">
        <f t="shared" si="47"/>
        <v>2020</v>
      </c>
    </row>
    <row r="754" spans="1:22" x14ac:dyDescent="0.25">
      <c r="A754">
        <v>490</v>
      </c>
      <c r="B754" t="s">
        <v>2290</v>
      </c>
      <c r="C754" t="s">
        <v>2291</v>
      </c>
      <c r="D754" t="s">
        <v>2292</v>
      </c>
      <c r="E754" t="s">
        <v>2293</v>
      </c>
      <c r="F754" t="s">
        <v>2294</v>
      </c>
      <c r="G754" t="s">
        <v>47</v>
      </c>
      <c r="H754" t="s">
        <v>48</v>
      </c>
      <c r="I754">
        <v>31119</v>
      </c>
      <c r="J754">
        <v>2570</v>
      </c>
      <c r="K754" s="1">
        <v>44378</v>
      </c>
      <c r="L754" t="s">
        <v>412</v>
      </c>
      <c r="M754">
        <v>4</v>
      </c>
      <c r="N754" t="s">
        <v>413</v>
      </c>
      <c r="O754">
        <v>4</v>
      </c>
      <c r="P754">
        <v>19.5</v>
      </c>
      <c r="Q754" t="s">
        <v>64</v>
      </c>
      <c r="R754" t="s">
        <v>65</v>
      </c>
      <c r="S754">
        <f t="shared" si="44"/>
        <v>78</v>
      </c>
      <c r="T754">
        <f t="shared" si="45"/>
        <v>1</v>
      </c>
      <c r="U754" t="str">
        <f t="shared" si="46"/>
        <v>Jul</v>
      </c>
      <c r="V754">
        <f t="shared" si="47"/>
        <v>2021</v>
      </c>
    </row>
    <row r="755" spans="1:22" x14ac:dyDescent="0.25">
      <c r="A755">
        <v>492</v>
      </c>
      <c r="B755" t="s">
        <v>2295</v>
      </c>
      <c r="C755" t="s">
        <v>2296</v>
      </c>
      <c r="D755" t="s">
        <v>2297</v>
      </c>
      <c r="E755" t="s">
        <v>2298</v>
      </c>
      <c r="F755" t="s">
        <v>2299</v>
      </c>
      <c r="G755" t="s">
        <v>2186</v>
      </c>
      <c r="H755" t="s">
        <v>2187</v>
      </c>
      <c r="I755">
        <v>83705</v>
      </c>
      <c r="J755">
        <v>524</v>
      </c>
      <c r="K755" s="1">
        <v>43942</v>
      </c>
      <c r="L755" t="s">
        <v>162</v>
      </c>
      <c r="M755">
        <v>3</v>
      </c>
      <c r="N755" t="s">
        <v>163</v>
      </c>
      <c r="O755">
        <v>3</v>
      </c>
      <c r="P755">
        <v>399</v>
      </c>
      <c r="Q755" t="s">
        <v>105</v>
      </c>
      <c r="R755" t="s">
        <v>106</v>
      </c>
      <c r="S755">
        <f t="shared" si="44"/>
        <v>1197</v>
      </c>
      <c r="T755">
        <f t="shared" si="45"/>
        <v>21</v>
      </c>
      <c r="U755" t="str">
        <f t="shared" si="46"/>
        <v>Apr</v>
      </c>
      <c r="V755">
        <f t="shared" si="47"/>
        <v>2020</v>
      </c>
    </row>
    <row r="756" spans="1:22" x14ac:dyDescent="0.25">
      <c r="A756">
        <v>493</v>
      </c>
      <c r="B756" t="s">
        <v>2300</v>
      </c>
      <c r="C756" t="s">
        <v>2301</v>
      </c>
      <c r="D756" t="s">
        <v>2302</v>
      </c>
      <c r="E756" t="s">
        <v>2303</v>
      </c>
      <c r="F756" t="s">
        <v>2304</v>
      </c>
      <c r="G756" t="s">
        <v>2305</v>
      </c>
      <c r="H756" t="s">
        <v>192</v>
      </c>
      <c r="I756">
        <v>53263</v>
      </c>
      <c r="J756">
        <v>532</v>
      </c>
      <c r="K756" s="1">
        <v>43945</v>
      </c>
      <c r="L756" t="s">
        <v>73</v>
      </c>
      <c r="M756">
        <v>3</v>
      </c>
      <c r="N756" t="s">
        <v>74</v>
      </c>
      <c r="O756">
        <v>1</v>
      </c>
      <c r="P756">
        <v>12</v>
      </c>
      <c r="Q756" t="s">
        <v>31</v>
      </c>
      <c r="R756" t="s">
        <v>32</v>
      </c>
      <c r="S756">
        <f t="shared" si="44"/>
        <v>36</v>
      </c>
      <c r="T756">
        <f t="shared" si="45"/>
        <v>24</v>
      </c>
      <c r="U756" t="str">
        <f t="shared" si="46"/>
        <v>Apr</v>
      </c>
      <c r="V756">
        <f t="shared" si="47"/>
        <v>2020</v>
      </c>
    </row>
    <row r="757" spans="1:22" x14ac:dyDescent="0.25">
      <c r="A757">
        <v>494</v>
      </c>
      <c r="B757" t="s">
        <v>2306</v>
      </c>
      <c r="C757" t="s">
        <v>2307</v>
      </c>
      <c r="D757" t="s">
        <v>2308</v>
      </c>
      <c r="E757" t="s">
        <v>2309</v>
      </c>
      <c r="F757" t="s">
        <v>2310</v>
      </c>
      <c r="G757" t="s">
        <v>2311</v>
      </c>
      <c r="H757" t="s">
        <v>59</v>
      </c>
      <c r="I757">
        <v>77346</v>
      </c>
      <c r="J757">
        <v>1087</v>
      </c>
      <c r="K757" s="1">
        <v>44065</v>
      </c>
      <c r="L757" t="s">
        <v>73</v>
      </c>
      <c r="M757">
        <v>5</v>
      </c>
      <c r="N757" t="s">
        <v>74</v>
      </c>
      <c r="O757">
        <v>1</v>
      </c>
      <c r="P757">
        <v>12</v>
      </c>
      <c r="Q757" t="s">
        <v>31</v>
      </c>
      <c r="R757" t="s">
        <v>32</v>
      </c>
      <c r="S757">
        <f t="shared" si="44"/>
        <v>60</v>
      </c>
      <c r="T757">
        <f t="shared" si="45"/>
        <v>22</v>
      </c>
      <c r="U757" t="str">
        <f t="shared" si="46"/>
        <v>Aug</v>
      </c>
      <c r="V757">
        <f t="shared" si="47"/>
        <v>2020</v>
      </c>
    </row>
    <row r="758" spans="1:22" x14ac:dyDescent="0.25">
      <c r="A758">
        <v>494</v>
      </c>
      <c r="B758" t="s">
        <v>2306</v>
      </c>
      <c r="C758" t="s">
        <v>2307</v>
      </c>
      <c r="D758" t="s">
        <v>2308</v>
      </c>
      <c r="E758" t="s">
        <v>2309</v>
      </c>
      <c r="F758" t="s">
        <v>2310</v>
      </c>
      <c r="G758" t="s">
        <v>2311</v>
      </c>
      <c r="H758" t="s">
        <v>59</v>
      </c>
      <c r="I758">
        <v>77346</v>
      </c>
      <c r="J758">
        <v>2623</v>
      </c>
      <c r="K758" s="1">
        <v>44389</v>
      </c>
      <c r="L758" t="s">
        <v>103</v>
      </c>
      <c r="M758">
        <v>3</v>
      </c>
      <c r="N758" t="s">
        <v>104</v>
      </c>
      <c r="O758">
        <v>3</v>
      </c>
      <c r="P758">
        <v>455</v>
      </c>
      <c r="Q758" t="s">
        <v>105</v>
      </c>
      <c r="R758" t="s">
        <v>106</v>
      </c>
      <c r="S758">
        <f t="shared" si="44"/>
        <v>1365</v>
      </c>
      <c r="T758">
        <f t="shared" si="45"/>
        <v>12</v>
      </c>
      <c r="U758" t="str">
        <f t="shared" si="46"/>
        <v>Jul</v>
      </c>
      <c r="V758">
        <f t="shared" si="47"/>
        <v>2021</v>
      </c>
    </row>
    <row r="759" spans="1:22" x14ac:dyDescent="0.25">
      <c r="A759">
        <v>494</v>
      </c>
      <c r="B759" t="s">
        <v>2306</v>
      </c>
      <c r="C759" t="s">
        <v>2307</v>
      </c>
      <c r="D759" t="s">
        <v>2308</v>
      </c>
      <c r="E759" t="s">
        <v>2309</v>
      </c>
      <c r="F759" t="s">
        <v>2310</v>
      </c>
      <c r="G759" t="s">
        <v>2311</v>
      </c>
      <c r="H759" t="s">
        <v>59</v>
      </c>
      <c r="I759">
        <v>77346</v>
      </c>
      <c r="J759">
        <v>2733</v>
      </c>
      <c r="K759" s="1">
        <v>44415</v>
      </c>
      <c r="L759" t="s">
        <v>86</v>
      </c>
      <c r="M759">
        <v>4</v>
      </c>
      <c r="N759" t="s">
        <v>87</v>
      </c>
      <c r="O759">
        <v>4</v>
      </c>
      <c r="P759">
        <v>23.99</v>
      </c>
      <c r="Q759" t="s">
        <v>64</v>
      </c>
      <c r="R759" t="s">
        <v>65</v>
      </c>
      <c r="S759">
        <f t="shared" si="44"/>
        <v>95.96</v>
      </c>
      <c r="T759">
        <f t="shared" si="45"/>
        <v>7</v>
      </c>
      <c r="U759" t="str">
        <f t="shared" si="46"/>
        <v>Aug</v>
      </c>
      <c r="V759">
        <f t="shared" si="47"/>
        <v>2021</v>
      </c>
    </row>
    <row r="760" spans="1:22" x14ac:dyDescent="0.25">
      <c r="A760">
        <v>495</v>
      </c>
      <c r="B760" t="s">
        <v>860</v>
      </c>
      <c r="C760" t="s">
        <v>2312</v>
      </c>
      <c r="D760" t="s">
        <v>2313</v>
      </c>
      <c r="E760" t="s">
        <v>2314</v>
      </c>
      <c r="F760" t="s">
        <v>2315</v>
      </c>
      <c r="G760" t="s">
        <v>865</v>
      </c>
      <c r="H760" t="s">
        <v>565</v>
      </c>
      <c r="I760">
        <v>35263</v>
      </c>
      <c r="J760">
        <v>1490</v>
      </c>
      <c r="K760" s="1">
        <v>44152</v>
      </c>
      <c r="L760" t="s">
        <v>310</v>
      </c>
      <c r="M760">
        <v>3</v>
      </c>
      <c r="N760" t="s">
        <v>311</v>
      </c>
      <c r="O760">
        <v>5</v>
      </c>
      <c r="P760">
        <v>189</v>
      </c>
      <c r="Q760" t="s">
        <v>195</v>
      </c>
      <c r="R760" t="s">
        <v>196</v>
      </c>
      <c r="S760">
        <f t="shared" si="44"/>
        <v>567</v>
      </c>
      <c r="T760">
        <f t="shared" si="45"/>
        <v>17</v>
      </c>
      <c r="U760" t="str">
        <f t="shared" si="46"/>
        <v>Nov</v>
      </c>
      <c r="V760">
        <f t="shared" si="47"/>
        <v>2020</v>
      </c>
    </row>
    <row r="761" spans="1:22" x14ac:dyDescent="0.25">
      <c r="A761">
        <v>496</v>
      </c>
      <c r="B761" t="s">
        <v>2316</v>
      </c>
      <c r="C761" t="s">
        <v>2317</v>
      </c>
      <c r="D761" t="s">
        <v>2318</v>
      </c>
      <c r="E761" t="s">
        <v>2319</v>
      </c>
      <c r="F761" t="s">
        <v>2320</v>
      </c>
      <c r="G761" t="s">
        <v>173</v>
      </c>
      <c r="H761" t="s">
        <v>174</v>
      </c>
      <c r="I761">
        <v>99517</v>
      </c>
      <c r="J761">
        <v>175</v>
      </c>
      <c r="K761" s="1">
        <v>43866</v>
      </c>
      <c r="L761" t="s">
        <v>320</v>
      </c>
      <c r="M761">
        <v>5</v>
      </c>
      <c r="N761" t="s">
        <v>321</v>
      </c>
      <c r="O761">
        <v>5</v>
      </c>
      <c r="P761">
        <v>214</v>
      </c>
      <c r="Q761" t="s">
        <v>195</v>
      </c>
      <c r="R761" t="s">
        <v>196</v>
      </c>
      <c r="S761">
        <f t="shared" si="44"/>
        <v>1070</v>
      </c>
      <c r="T761">
        <f t="shared" si="45"/>
        <v>5</v>
      </c>
      <c r="U761" t="str">
        <f t="shared" si="46"/>
        <v>Feb</v>
      </c>
      <c r="V761">
        <f t="shared" si="47"/>
        <v>2020</v>
      </c>
    </row>
    <row r="762" spans="1:22" x14ac:dyDescent="0.25">
      <c r="A762">
        <v>496</v>
      </c>
      <c r="B762" t="s">
        <v>2316</v>
      </c>
      <c r="C762" t="s">
        <v>2317</v>
      </c>
      <c r="D762" t="s">
        <v>2318</v>
      </c>
      <c r="E762" t="s">
        <v>2319</v>
      </c>
      <c r="F762" t="s">
        <v>2320</v>
      </c>
      <c r="G762" t="s">
        <v>173</v>
      </c>
      <c r="H762" t="s">
        <v>174</v>
      </c>
      <c r="I762">
        <v>99517</v>
      </c>
      <c r="J762">
        <v>1952</v>
      </c>
      <c r="K762" s="1">
        <v>44249</v>
      </c>
      <c r="L762" t="s">
        <v>62</v>
      </c>
      <c r="M762">
        <v>2</v>
      </c>
      <c r="N762" t="s">
        <v>63</v>
      </c>
      <c r="O762">
        <v>4</v>
      </c>
      <c r="P762">
        <v>15.5</v>
      </c>
      <c r="Q762" t="s">
        <v>64</v>
      </c>
      <c r="R762" t="s">
        <v>65</v>
      </c>
      <c r="S762">
        <f t="shared" si="44"/>
        <v>31</v>
      </c>
      <c r="T762">
        <f t="shared" si="45"/>
        <v>22</v>
      </c>
      <c r="U762" t="str">
        <f t="shared" si="46"/>
        <v>Feb</v>
      </c>
      <c r="V762">
        <f t="shared" si="47"/>
        <v>2021</v>
      </c>
    </row>
    <row r="763" spans="1:22" x14ac:dyDescent="0.25">
      <c r="A763">
        <v>496</v>
      </c>
      <c r="B763" t="s">
        <v>2316</v>
      </c>
      <c r="C763" t="s">
        <v>2317</v>
      </c>
      <c r="D763" t="s">
        <v>2318</v>
      </c>
      <c r="E763" t="s">
        <v>2319</v>
      </c>
      <c r="F763" t="s">
        <v>2320</v>
      </c>
      <c r="G763" t="s">
        <v>173</v>
      </c>
      <c r="H763" t="s">
        <v>174</v>
      </c>
      <c r="I763">
        <v>99517</v>
      </c>
      <c r="J763">
        <v>2663</v>
      </c>
      <c r="K763" s="1">
        <v>44398</v>
      </c>
      <c r="L763" t="s">
        <v>654</v>
      </c>
      <c r="M763">
        <v>2</v>
      </c>
      <c r="N763" t="s">
        <v>655</v>
      </c>
      <c r="O763">
        <v>4</v>
      </c>
      <c r="P763">
        <v>16.989999999999998</v>
      </c>
      <c r="Q763" t="s">
        <v>64</v>
      </c>
      <c r="R763" t="s">
        <v>65</v>
      </c>
      <c r="S763">
        <f t="shared" si="44"/>
        <v>33.979999999999997</v>
      </c>
      <c r="T763">
        <f t="shared" si="45"/>
        <v>21</v>
      </c>
      <c r="U763" t="str">
        <f t="shared" si="46"/>
        <v>Jul</v>
      </c>
      <c r="V763">
        <f t="shared" si="47"/>
        <v>2021</v>
      </c>
    </row>
    <row r="764" spans="1:22" x14ac:dyDescent="0.25">
      <c r="A764">
        <v>496</v>
      </c>
      <c r="B764" t="s">
        <v>2316</v>
      </c>
      <c r="C764" t="s">
        <v>2317</v>
      </c>
      <c r="D764" t="s">
        <v>2318</v>
      </c>
      <c r="E764" t="s">
        <v>2319</v>
      </c>
      <c r="F764" t="s">
        <v>2320</v>
      </c>
      <c r="G764" t="s">
        <v>173</v>
      </c>
      <c r="H764" t="s">
        <v>174</v>
      </c>
      <c r="I764">
        <v>99517</v>
      </c>
      <c r="J764">
        <v>3048</v>
      </c>
      <c r="K764" s="1">
        <v>44494</v>
      </c>
      <c r="L764" t="s">
        <v>484</v>
      </c>
      <c r="M764">
        <v>1</v>
      </c>
      <c r="N764" t="s">
        <v>485</v>
      </c>
      <c r="O764">
        <v>6</v>
      </c>
      <c r="P764">
        <v>549</v>
      </c>
      <c r="Q764" t="s">
        <v>51</v>
      </c>
      <c r="R764" t="s">
        <v>52</v>
      </c>
      <c r="S764">
        <f t="shared" si="44"/>
        <v>549</v>
      </c>
      <c r="T764">
        <f t="shared" si="45"/>
        <v>25</v>
      </c>
      <c r="U764" t="str">
        <f t="shared" si="46"/>
        <v>Oct</v>
      </c>
      <c r="V764">
        <f t="shared" si="47"/>
        <v>2021</v>
      </c>
    </row>
    <row r="765" spans="1:22" x14ac:dyDescent="0.25">
      <c r="A765">
        <v>496</v>
      </c>
      <c r="B765" t="s">
        <v>2316</v>
      </c>
      <c r="C765" t="s">
        <v>2317</v>
      </c>
      <c r="D765" t="s">
        <v>2318</v>
      </c>
      <c r="E765" t="s">
        <v>2319</v>
      </c>
      <c r="F765" t="s">
        <v>2320</v>
      </c>
      <c r="G765" t="s">
        <v>173</v>
      </c>
      <c r="H765" t="s">
        <v>174</v>
      </c>
      <c r="I765">
        <v>99517</v>
      </c>
      <c r="J765">
        <v>3124</v>
      </c>
      <c r="K765" s="1">
        <v>44510</v>
      </c>
      <c r="L765" t="s">
        <v>1105</v>
      </c>
      <c r="M765">
        <v>5</v>
      </c>
      <c r="N765" t="s">
        <v>1106</v>
      </c>
      <c r="O765">
        <v>4</v>
      </c>
      <c r="P765">
        <v>13.99</v>
      </c>
      <c r="Q765" t="s">
        <v>64</v>
      </c>
      <c r="R765" t="s">
        <v>65</v>
      </c>
      <c r="S765">
        <f t="shared" si="44"/>
        <v>69.95</v>
      </c>
      <c r="T765">
        <f t="shared" si="45"/>
        <v>10</v>
      </c>
      <c r="U765" t="str">
        <f t="shared" si="46"/>
        <v>Nov</v>
      </c>
      <c r="V765">
        <f t="shared" si="47"/>
        <v>2021</v>
      </c>
    </row>
    <row r="766" spans="1:22" x14ac:dyDescent="0.25">
      <c r="A766">
        <v>496</v>
      </c>
      <c r="B766" t="s">
        <v>2316</v>
      </c>
      <c r="C766" t="s">
        <v>2317</v>
      </c>
      <c r="D766" t="s">
        <v>2318</v>
      </c>
      <c r="E766" t="s">
        <v>2319</v>
      </c>
      <c r="F766" t="s">
        <v>2320</v>
      </c>
      <c r="G766" t="s">
        <v>173</v>
      </c>
      <c r="H766" t="s">
        <v>174</v>
      </c>
      <c r="I766">
        <v>99517</v>
      </c>
      <c r="J766">
        <v>3318</v>
      </c>
      <c r="K766" s="1">
        <v>44557</v>
      </c>
      <c r="L766" t="s">
        <v>243</v>
      </c>
      <c r="M766">
        <v>3</v>
      </c>
      <c r="N766" t="s">
        <v>244</v>
      </c>
      <c r="O766">
        <v>2</v>
      </c>
      <c r="P766">
        <v>69</v>
      </c>
      <c r="Q766" t="s">
        <v>77</v>
      </c>
      <c r="R766" t="s">
        <v>78</v>
      </c>
      <c r="S766">
        <f t="shared" si="44"/>
        <v>207</v>
      </c>
      <c r="T766">
        <f t="shared" si="45"/>
        <v>27</v>
      </c>
      <c r="U766" t="str">
        <f t="shared" si="46"/>
        <v>Dec</v>
      </c>
      <c r="V766">
        <f t="shared" si="47"/>
        <v>2021</v>
      </c>
    </row>
    <row r="767" spans="1:22" x14ac:dyDescent="0.25">
      <c r="A767">
        <v>497</v>
      </c>
      <c r="B767" t="s">
        <v>2321</v>
      </c>
      <c r="C767" t="s">
        <v>2322</v>
      </c>
      <c r="D767" t="s">
        <v>2323</v>
      </c>
      <c r="E767" t="s">
        <v>2324</v>
      </c>
      <c r="F767" t="s">
        <v>2325</v>
      </c>
      <c r="G767" t="s">
        <v>476</v>
      </c>
      <c r="H767" t="s">
        <v>181</v>
      </c>
      <c r="I767">
        <v>7208</v>
      </c>
      <c r="J767">
        <v>265</v>
      </c>
      <c r="K767" s="1">
        <v>43885</v>
      </c>
      <c r="L767" t="s">
        <v>112</v>
      </c>
      <c r="M767">
        <v>2</v>
      </c>
      <c r="N767" t="s">
        <v>113</v>
      </c>
      <c r="O767">
        <v>1</v>
      </c>
      <c r="P767">
        <v>11.99</v>
      </c>
      <c r="Q767" t="s">
        <v>31</v>
      </c>
      <c r="R767" t="s">
        <v>32</v>
      </c>
      <c r="S767">
        <f t="shared" si="44"/>
        <v>23.98</v>
      </c>
      <c r="T767">
        <f t="shared" si="45"/>
        <v>24</v>
      </c>
      <c r="U767" t="str">
        <f t="shared" si="46"/>
        <v>Feb</v>
      </c>
      <c r="V767">
        <f t="shared" si="47"/>
        <v>2020</v>
      </c>
    </row>
    <row r="768" spans="1:22" x14ac:dyDescent="0.25">
      <c r="A768">
        <v>497</v>
      </c>
      <c r="B768" t="s">
        <v>2321</v>
      </c>
      <c r="C768" t="s">
        <v>2322</v>
      </c>
      <c r="D768" t="s">
        <v>2323</v>
      </c>
      <c r="E768" t="s">
        <v>2324</v>
      </c>
      <c r="F768" t="s">
        <v>2325</v>
      </c>
      <c r="G768" t="s">
        <v>476</v>
      </c>
      <c r="H768" t="s">
        <v>181</v>
      </c>
      <c r="I768">
        <v>7208</v>
      </c>
      <c r="J768">
        <v>1145</v>
      </c>
      <c r="K768" s="1">
        <v>44078</v>
      </c>
      <c r="L768" t="s">
        <v>164</v>
      </c>
      <c r="M768">
        <v>5</v>
      </c>
      <c r="N768" t="s">
        <v>165</v>
      </c>
      <c r="O768">
        <v>6</v>
      </c>
      <c r="P768">
        <v>599</v>
      </c>
      <c r="Q768" t="s">
        <v>51</v>
      </c>
      <c r="R768" t="s">
        <v>52</v>
      </c>
      <c r="S768">
        <f t="shared" si="44"/>
        <v>2995</v>
      </c>
      <c r="T768">
        <f t="shared" si="45"/>
        <v>4</v>
      </c>
      <c r="U768" t="str">
        <f t="shared" si="46"/>
        <v>Sep</v>
      </c>
      <c r="V768">
        <f t="shared" si="47"/>
        <v>2020</v>
      </c>
    </row>
    <row r="769" spans="1:22" x14ac:dyDescent="0.25">
      <c r="A769">
        <v>497</v>
      </c>
      <c r="B769" t="s">
        <v>2321</v>
      </c>
      <c r="C769" t="s">
        <v>2322</v>
      </c>
      <c r="D769" t="s">
        <v>2323</v>
      </c>
      <c r="E769" t="s">
        <v>2324</v>
      </c>
      <c r="F769" t="s">
        <v>2325</v>
      </c>
      <c r="G769" t="s">
        <v>476</v>
      </c>
      <c r="H769" t="s">
        <v>181</v>
      </c>
      <c r="I769">
        <v>7208</v>
      </c>
      <c r="J769">
        <v>2347</v>
      </c>
      <c r="K769" s="1">
        <v>44333</v>
      </c>
      <c r="L769" t="s">
        <v>412</v>
      </c>
      <c r="M769">
        <v>5</v>
      </c>
      <c r="N769" t="s">
        <v>413</v>
      </c>
      <c r="O769">
        <v>4</v>
      </c>
      <c r="P769">
        <v>19.5</v>
      </c>
      <c r="Q769" t="s">
        <v>64</v>
      </c>
      <c r="R769" t="s">
        <v>65</v>
      </c>
      <c r="S769">
        <f t="shared" si="44"/>
        <v>97.5</v>
      </c>
      <c r="T769">
        <f t="shared" si="45"/>
        <v>17</v>
      </c>
      <c r="U769" t="str">
        <f t="shared" si="46"/>
        <v>May</v>
      </c>
      <c r="V769">
        <f t="shared" si="47"/>
        <v>2021</v>
      </c>
    </row>
    <row r="770" spans="1:22" x14ac:dyDescent="0.25">
      <c r="A770">
        <v>498</v>
      </c>
      <c r="B770" t="s">
        <v>2326</v>
      </c>
      <c r="C770" t="s">
        <v>2327</v>
      </c>
      <c r="D770" t="s">
        <v>2328</v>
      </c>
      <c r="E770" t="s">
        <v>2329</v>
      </c>
      <c r="F770" t="s">
        <v>2330</v>
      </c>
      <c r="G770" t="s">
        <v>1990</v>
      </c>
      <c r="H770" t="s">
        <v>59</v>
      </c>
      <c r="I770">
        <v>75392</v>
      </c>
      <c r="J770">
        <v>918</v>
      </c>
      <c r="K770" s="1">
        <v>44026</v>
      </c>
      <c r="L770" t="s">
        <v>184</v>
      </c>
      <c r="M770">
        <v>2</v>
      </c>
      <c r="N770" t="s">
        <v>185</v>
      </c>
      <c r="O770">
        <v>4</v>
      </c>
      <c r="P770">
        <v>24.99</v>
      </c>
      <c r="Q770" t="s">
        <v>64</v>
      </c>
      <c r="R770" t="s">
        <v>65</v>
      </c>
      <c r="S770">
        <f t="shared" si="44"/>
        <v>49.98</v>
      </c>
      <c r="T770">
        <f t="shared" si="45"/>
        <v>14</v>
      </c>
      <c r="U770" t="str">
        <f t="shared" si="46"/>
        <v>Jul</v>
      </c>
      <c r="V770">
        <f t="shared" si="47"/>
        <v>2020</v>
      </c>
    </row>
    <row r="771" spans="1:22" x14ac:dyDescent="0.25">
      <c r="A771">
        <v>499</v>
      </c>
      <c r="B771" t="s">
        <v>2331</v>
      </c>
      <c r="C771" t="s">
        <v>2332</v>
      </c>
      <c r="D771" t="s">
        <v>2333</v>
      </c>
      <c r="E771" t="s">
        <v>2334</v>
      </c>
      <c r="F771" t="s">
        <v>2335</v>
      </c>
      <c r="G771" t="s">
        <v>2336</v>
      </c>
      <c r="H771" t="s">
        <v>150</v>
      </c>
      <c r="I771">
        <v>34135</v>
      </c>
      <c r="J771">
        <v>988</v>
      </c>
      <c r="K771" s="1">
        <v>44042</v>
      </c>
      <c r="L771" t="s">
        <v>615</v>
      </c>
      <c r="M771">
        <v>2</v>
      </c>
      <c r="N771" t="s">
        <v>616</v>
      </c>
      <c r="O771">
        <v>1</v>
      </c>
      <c r="P771">
        <v>10.99</v>
      </c>
      <c r="Q771" t="s">
        <v>31</v>
      </c>
      <c r="R771" t="s">
        <v>32</v>
      </c>
      <c r="S771">
        <f t="shared" ref="S771:S834" si="48">P771*M771</f>
        <v>21.98</v>
      </c>
      <c r="T771">
        <f t="shared" ref="T771:T834" si="49">DAY(K771)</f>
        <v>30</v>
      </c>
      <c r="U771" t="str">
        <f t="shared" ref="U771:U834" si="50">TEXT(K771,"mmm")</f>
        <v>Jul</v>
      </c>
      <c r="V771">
        <f t="shared" ref="V771:V834" si="51">YEAR(K771)</f>
        <v>2020</v>
      </c>
    </row>
    <row r="772" spans="1:22" x14ac:dyDescent="0.25">
      <c r="A772">
        <v>499</v>
      </c>
      <c r="B772" t="s">
        <v>2331</v>
      </c>
      <c r="C772" t="s">
        <v>2332</v>
      </c>
      <c r="D772" t="s">
        <v>2333</v>
      </c>
      <c r="E772" t="s">
        <v>2334</v>
      </c>
      <c r="F772" t="s">
        <v>2335</v>
      </c>
      <c r="G772" t="s">
        <v>2336</v>
      </c>
      <c r="H772" t="s">
        <v>150</v>
      </c>
      <c r="I772">
        <v>34135</v>
      </c>
      <c r="J772">
        <v>1807</v>
      </c>
      <c r="K772" s="1">
        <v>44220</v>
      </c>
      <c r="L772" t="s">
        <v>182</v>
      </c>
      <c r="M772">
        <v>5</v>
      </c>
      <c r="N772" t="s">
        <v>183</v>
      </c>
      <c r="O772">
        <v>3</v>
      </c>
      <c r="P772">
        <v>395</v>
      </c>
      <c r="Q772" t="s">
        <v>105</v>
      </c>
      <c r="R772" t="s">
        <v>106</v>
      </c>
      <c r="S772">
        <f t="shared" si="48"/>
        <v>1975</v>
      </c>
      <c r="T772">
        <f t="shared" si="49"/>
        <v>24</v>
      </c>
      <c r="U772" t="str">
        <f t="shared" si="50"/>
        <v>Jan</v>
      </c>
      <c r="V772">
        <f t="shared" si="51"/>
        <v>2021</v>
      </c>
    </row>
    <row r="773" spans="1:22" x14ac:dyDescent="0.25">
      <c r="A773">
        <v>500</v>
      </c>
      <c r="B773" t="s">
        <v>2337</v>
      </c>
      <c r="C773" t="s">
        <v>2338</v>
      </c>
      <c r="D773" t="s">
        <v>2339</v>
      </c>
      <c r="E773" t="s">
        <v>2340</v>
      </c>
      <c r="F773" t="s">
        <v>2341</v>
      </c>
      <c r="G773" t="s">
        <v>1045</v>
      </c>
      <c r="H773" t="s">
        <v>899</v>
      </c>
      <c r="I773">
        <v>66112</v>
      </c>
      <c r="J773">
        <v>171</v>
      </c>
      <c r="K773" s="1">
        <v>43865</v>
      </c>
      <c r="L773" t="s">
        <v>615</v>
      </c>
      <c r="M773">
        <v>3</v>
      </c>
      <c r="N773" t="s">
        <v>616</v>
      </c>
      <c r="O773">
        <v>1</v>
      </c>
      <c r="P773">
        <v>10.99</v>
      </c>
      <c r="Q773" t="s">
        <v>31</v>
      </c>
      <c r="R773" t="s">
        <v>32</v>
      </c>
      <c r="S773">
        <f t="shared" si="48"/>
        <v>32.97</v>
      </c>
      <c r="T773">
        <f t="shared" si="49"/>
        <v>4</v>
      </c>
      <c r="U773" t="str">
        <f t="shared" si="50"/>
        <v>Feb</v>
      </c>
      <c r="V773">
        <f t="shared" si="51"/>
        <v>2020</v>
      </c>
    </row>
    <row r="774" spans="1:22" x14ac:dyDescent="0.25">
      <c r="A774">
        <v>500</v>
      </c>
      <c r="B774" t="s">
        <v>2337</v>
      </c>
      <c r="C774" t="s">
        <v>2338</v>
      </c>
      <c r="D774" t="s">
        <v>2339</v>
      </c>
      <c r="E774" t="s">
        <v>2340</v>
      </c>
      <c r="F774" t="s">
        <v>2341</v>
      </c>
      <c r="G774" t="s">
        <v>1045</v>
      </c>
      <c r="H774" t="s">
        <v>899</v>
      </c>
      <c r="I774">
        <v>66112</v>
      </c>
      <c r="J774">
        <v>1045</v>
      </c>
      <c r="K774" s="1">
        <v>44055</v>
      </c>
      <c r="L774" t="s">
        <v>123</v>
      </c>
      <c r="M774">
        <v>2</v>
      </c>
      <c r="N774" t="s">
        <v>124</v>
      </c>
      <c r="O774">
        <v>4</v>
      </c>
      <c r="P774">
        <v>12.99</v>
      </c>
      <c r="Q774" t="s">
        <v>64</v>
      </c>
      <c r="R774" t="s">
        <v>65</v>
      </c>
      <c r="S774">
        <f t="shared" si="48"/>
        <v>25.98</v>
      </c>
      <c r="T774">
        <f t="shared" si="49"/>
        <v>12</v>
      </c>
      <c r="U774" t="str">
        <f t="shared" si="50"/>
        <v>Aug</v>
      </c>
      <c r="V774">
        <f t="shared" si="51"/>
        <v>2020</v>
      </c>
    </row>
    <row r="775" spans="1:22" x14ac:dyDescent="0.25">
      <c r="A775">
        <v>500</v>
      </c>
      <c r="B775" t="s">
        <v>2337</v>
      </c>
      <c r="C775" t="s">
        <v>2338</v>
      </c>
      <c r="D775" t="s">
        <v>2339</v>
      </c>
      <c r="E775" t="s">
        <v>2340</v>
      </c>
      <c r="F775" t="s">
        <v>2341</v>
      </c>
      <c r="G775" t="s">
        <v>1045</v>
      </c>
      <c r="H775" t="s">
        <v>899</v>
      </c>
      <c r="I775">
        <v>66112</v>
      </c>
      <c r="J775">
        <v>2870</v>
      </c>
      <c r="K775" s="1">
        <v>44446</v>
      </c>
      <c r="L775" t="s">
        <v>295</v>
      </c>
      <c r="M775">
        <v>2</v>
      </c>
      <c r="N775" t="s">
        <v>296</v>
      </c>
      <c r="O775">
        <v>1</v>
      </c>
      <c r="P775">
        <v>9.99</v>
      </c>
      <c r="Q775" t="s">
        <v>31</v>
      </c>
      <c r="R775" t="s">
        <v>32</v>
      </c>
      <c r="S775">
        <f t="shared" si="48"/>
        <v>19.98</v>
      </c>
      <c r="T775">
        <f t="shared" si="49"/>
        <v>7</v>
      </c>
      <c r="U775" t="str">
        <f t="shared" si="50"/>
        <v>Sep</v>
      </c>
      <c r="V775">
        <f t="shared" si="51"/>
        <v>2021</v>
      </c>
    </row>
    <row r="776" spans="1:22" x14ac:dyDescent="0.25">
      <c r="A776">
        <v>501</v>
      </c>
      <c r="B776" t="s">
        <v>2342</v>
      </c>
      <c r="C776" t="s">
        <v>2343</v>
      </c>
      <c r="D776" t="s">
        <v>2344</v>
      </c>
      <c r="E776" t="s">
        <v>2345</v>
      </c>
      <c r="F776" t="s">
        <v>2346</v>
      </c>
      <c r="G776" t="s">
        <v>1385</v>
      </c>
      <c r="H776" t="s">
        <v>72</v>
      </c>
      <c r="I776">
        <v>94237</v>
      </c>
      <c r="J776">
        <v>2466</v>
      </c>
      <c r="K776" s="1">
        <v>44361</v>
      </c>
      <c r="L776" t="s">
        <v>338</v>
      </c>
      <c r="M776">
        <v>4</v>
      </c>
      <c r="N776" t="s">
        <v>339</v>
      </c>
      <c r="O776">
        <v>4</v>
      </c>
      <c r="P776">
        <v>24.95</v>
      </c>
      <c r="Q776" t="s">
        <v>64</v>
      </c>
      <c r="R776" t="s">
        <v>65</v>
      </c>
      <c r="S776">
        <f t="shared" si="48"/>
        <v>99.8</v>
      </c>
      <c r="T776">
        <f t="shared" si="49"/>
        <v>14</v>
      </c>
      <c r="U776" t="str">
        <f t="shared" si="50"/>
        <v>Jun</v>
      </c>
      <c r="V776">
        <f t="shared" si="51"/>
        <v>2021</v>
      </c>
    </row>
    <row r="777" spans="1:22" x14ac:dyDescent="0.25">
      <c r="A777">
        <v>501</v>
      </c>
      <c r="B777" t="s">
        <v>2342</v>
      </c>
      <c r="C777" t="s">
        <v>2343</v>
      </c>
      <c r="D777" t="s">
        <v>2344</v>
      </c>
      <c r="E777" t="s">
        <v>2345</v>
      </c>
      <c r="F777" t="s">
        <v>2346</v>
      </c>
      <c r="G777" t="s">
        <v>1385</v>
      </c>
      <c r="H777" t="s">
        <v>72</v>
      </c>
      <c r="I777">
        <v>94237</v>
      </c>
      <c r="J777">
        <v>2659</v>
      </c>
      <c r="K777" s="1">
        <v>44397</v>
      </c>
      <c r="L777" t="s">
        <v>346</v>
      </c>
      <c r="M777">
        <v>3</v>
      </c>
      <c r="N777" t="s">
        <v>347</v>
      </c>
      <c r="O777">
        <v>1</v>
      </c>
      <c r="P777">
        <v>7.99</v>
      </c>
      <c r="Q777" t="s">
        <v>31</v>
      </c>
      <c r="R777" t="s">
        <v>32</v>
      </c>
      <c r="S777">
        <f t="shared" si="48"/>
        <v>23.97</v>
      </c>
      <c r="T777">
        <f t="shared" si="49"/>
        <v>20</v>
      </c>
      <c r="U777" t="str">
        <f t="shared" si="50"/>
        <v>Jul</v>
      </c>
      <c r="V777">
        <f t="shared" si="51"/>
        <v>2021</v>
      </c>
    </row>
    <row r="778" spans="1:22" x14ac:dyDescent="0.25">
      <c r="A778">
        <v>502</v>
      </c>
      <c r="B778" t="s">
        <v>2347</v>
      </c>
      <c r="C778" t="s">
        <v>2348</v>
      </c>
      <c r="D778" t="s">
        <v>2349</v>
      </c>
      <c r="E778" t="s">
        <v>2350</v>
      </c>
      <c r="F778" t="s">
        <v>2351</v>
      </c>
      <c r="G778" t="s">
        <v>831</v>
      </c>
      <c r="H778" t="s">
        <v>59</v>
      </c>
      <c r="I778">
        <v>77035</v>
      </c>
      <c r="J778">
        <v>1806</v>
      </c>
      <c r="K778" s="1">
        <v>44220</v>
      </c>
      <c r="L778" t="s">
        <v>162</v>
      </c>
      <c r="M778">
        <v>2</v>
      </c>
      <c r="N778" t="s">
        <v>163</v>
      </c>
      <c r="O778">
        <v>3</v>
      </c>
      <c r="P778">
        <v>399</v>
      </c>
      <c r="Q778" t="s">
        <v>105</v>
      </c>
      <c r="R778" t="s">
        <v>106</v>
      </c>
      <c r="S778">
        <f t="shared" si="48"/>
        <v>798</v>
      </c>
      <c r="T778">
        <f t="shared" si="49"/>
        <v>24</v>
      </c>
      <c r="U778" t="str">
        <f t="shared" si="50"/>
        <v>Jan</v>
      </c>
      <c r="V778">
        <f t="shared" si="51"/>
        <v>2021</v>
      </c>
    </row>
    <row r="779" spans="1:22" x14ac:dyDescent="0.25">
      <c r="A779">
        <v>502</v>
      </c>
      <c r="B779" t="s">
        <v>2347</v>
      </c>
      <c r="C779" t="s">
        <v>2348</v>
      </c>
      <c r="D779" t="s">
        <v>2349</v>
      </c>
      <c r="E779" t="s">
        <v>2350</v>
      </c>
      <c r="F779" t="s">
        <v>2351</v>
      </c>
      <c r="G779" t="s">
        <v>831</v>
      </c>
      <c r="H779" t="s">
        <v>59</v>
      </c>
      <c r="I779">
        <v>77035</v>
      </c>
      <c r="J779">
        <v>2751</v>
      </c>
      <c r="K779" s="1">
        <v>44419</v>
      </c>
      <c r="L779" t="s">
        <v>583</v>
      </c>
      <c r="M779">
        <v>4</v>
      </c>
      <c r="N779" t="s">
        <v>584</v>
      </c>
      <c r="O779">
        <v>2</v>
      </c>
      <c r="P779">
        <v>58.95</v>
      </c>
      <c r="Q779" t="s">
        <v>77</v>
      </c>
      <c r="R779" t="s">
        <v>78</v>
      </c>
      <c r="S779">
        <f t="shared" si="48"/>
        <v>235.8</v>
      </c>
      <c r="T779">
        <f t="shared" si="49"/>
        <v>11</v>
      </c>
      <c r="U779" t="str">
        <f t="shared" si="50"/>
        <v>Aug</v>
      </c>
      <c r="V779">
        <f t="shared" si="51"/>
        <v>2021</v>
      </c>
    </row>
    <row r="780" spans="1:22" x14ac:dyDescent="0.25">
      <c r="A780">
        <v>502</v>
      </c>
      <c r="B780" t="s">
        <v>2347</v>
      </c>
      <c r="C780" t="s">
        <v>2348</v>
      </c>
      <c r="D780" t="s">
        <v>2349</v>
      </c>
      <c r="E780" t="s">
        <v>2350</v>
      </c>
      <c r="F780" t="s">
        <v>2351</v>
      </c>
      <c r="G780" t="s">
        <v>831</v>
      </c>
      <c r="H780" t="s">
        <v>59</v>
      </c>
      <c r="I780">
        <v>77035</v>
      </c>
      <c r="J780">
        <v>3140</v>
      </c>
      <c r="K780" s="1">
        <v>44516</v>
      </c>
      <c r="L780" t="s">
        <v>484</v>
      </c>
      <c r="M780">
        <v>2</v>
      </c>
      <c r="N780" t="s">
        <v>485</v>
      </c>
      <c r="O780">
        <v>6</v>
      </c>
      <c r="P780">
        <v>549</v>
      </c>
      <c r="Q780" t="s">
        <v>51</v>
      </c>
      <c r="R780" t="s">
        <v>52</v>
      </c>
      <c r="S780">
        <f t="shared" si="48"/>
        <v>1098</v>
      </c>
      <c r="T780">
        <f t="shared" si="49"/>
        <v>16</v>
      </c>
      <c r="U780" t="str">
        <f t="shared" si="50"/>
        <v>Nov</v>
      </c>
      <c r="V780">
        <f t="shared" si="51"/>
        <v>2021</v>
      </c>
    </row>
    <row r="781" spans="1:22" x14ac:dyDescent="0.25">
      <c r="A781">
        <v>504</v>
      </c>
      <c r="B781" t="s">
        <v>2352</v>
      </c>
      <c r="C781" t="s">
        <v>2353</v>
      </c>
      <c r="D781" t="s">
        <v>2354</v>
      </c>
      <c r="E781" t="s">
        <v>2355</v>
      </c>
      <c r="F781" t="s">
        <v>2356</v>
      </c>
      <c r="G781" t="s">
        <v>2357</v>
      </c>
      <c r="H781" t="s">
        <v>23</v>
      </c>
      <c r="I781">
        <v>98907</v>
      </c>
      <c r="J781">
        <v>999</v>
      </c>
      <c r="K781" s="1">
        <v>44045</v>
      </c>
      <c r="L781" t="s">
        <v>166</v>
      </c>
      <c r="M781">
        <v>3</v>
      </c>
      <c r="N781" t="s">
        <v>167</v>
      </c>
      <c r="O781">
        <v>2</v>
      </c>
      <c r="P781">
        <v>167</v>
      </c>
      <c r="Q781" t="s">
        <v>77</v>
      </c>
      <c r="R781" t="s">
        <v>78</v>
      </c>
      <c r="S781">
        <f t="shared" si="48"/>
        <v>501</v>
      </c>
      <c r="T781">
        <f t="shared" si="49"/>
        <v>2</v>
      </c>
      <c r="U781" t="str">
        <f t="shared" si="50"/>
        <v>Aug</v>
      </c>
      <c r="V781">
        <f t="shared" si="51"/>
        <v>2020</v>
      </c>
    </row>
    <row r="782" spans="1:22" x14ac:dyDescent="0.25">
      <c r="A782">
        <v>504</v>
      </c>
      <c r="B782" t="s">
        <v>2352</v>
      </c>
      <c r="C782" t="s">
        <v>2353</v>
      </c>
      <c r="D782" t="s">
        <v>2354</v>
      </c>
      <c r="E782" t="s">
        <v>2355</v>
      </c>
      <c r="F782" t="s">
        <v>2356</v>
      </c>
      <c r="G782" t="s">
        <v>2357</v>
      </c>
      <c r="H782" t="s">
        <v>23</v>
      </c>
      <c r="I782">
        <v>98907</v>
      </c>
      <c r="J782">
        <v>1702</v>
      </c>
      <c r="K782" s="1">
        <v>44199</v>
      </c>
      <c r="L782" t="s">
        <v>320</v>
      </c>
      <c r="M782">
        <v>4</v>
      </c>
      <c r="N782" t="s">
        <v>321</v>
      </c>
      <c r="O782">
        <v>5</v>
      </c>
      <c r="P782">
        <v>214</v>
      </c>
      <c r="Q782" t="s">
        <v>195</v>
      </c>
      <c r="R782" t="s">
        <v>196</v>
      </c>
      <c r="S782">
        <f t="shared" si="48"/>
        <v>856</v>
      </c>
      <c r="T782">
        <f t="shared" si="49"/>
        <v>3</v>
      </c>
      <c r="U782" t="str">
        <f t="shared" si="50"/>
        <v>Jan</v>
      </c>
      <c r="V782">
        <f t="shared" si="51"/>
        <v>2021</v>
      </c>
    </row>
    <row r="783" spans="1:22" x14ac:dyDescent="0.25">
      <c r="A783">
        <v>504</v>
      </c>
      <c r="B783" t="s">
        <v>2352</v>
      </c>
      <c r="C783" t="s">
        <v>2353</v>
      </c>
      <c r="D783" t="s">
        <v>2354</v>
      </c>
      <c r="E783" t="s">
        <v>2355</v>
      </c>
      <c r="F783" t="s">
        <v>2356</v>
      </c>
      <c r="G783" t="s">
        <v>2357</v>
      </c>
      <c r="H783" t="s">
        <v>23</v>
      </c>
      <c r="I783">
        <v>98907</v>
      </c>
      <c r="J783">
        <v>1841</v>
      </c>
      <c r="K783" s="1">
        <v>44226</v>
      </c>
      <c r="L783" t="s">
        <v>583</v>
      </c>
      <c r="M783">
        <v>4</v>
      </c>
      <c r="N783" t="s">
        <v>584</v>
      </c>
      <c r="O783">
        <v>2</v>
      </c>
      <c r="P783">
        <v>58.95</v>
      </c>
      <c r="Q783" t="s">
        <v>77</v>
      </c>
      <c r="R783" t="s">
        <v>78</v>
      </c>
      <c r="S783">
        <f t="shared" si="48"/>
        <v>235.8</v>
      </c>
      <c r="T783">
        <f t="shared" si="49"/>
        <v>30</v>
      </c>
      <c r="U783" t="str">
        <f t="shared" si="50"/>
        <v>Jan</v>
      </c>
      <c r="V783">
        <f t="shared" si="51"/>
        <v>2021</v>
      </c>
    </row>
    <row r="784" spans="1:22" x14ac:dyDescent="0.25">
      <c r="A784">
        <v>504</v>
      </c>
      <c r="B784" t="s">
        <v>2352</v>
      </c>
      <c r="C784" t="s">
        <v>2353</v>
      </c>
      <c r="D784" t="s">
        <v>2354</v>
      </c>
      <c r="E784" t="s">
        <v>2355</v>
      </c>
      <c r="F784" t="s">
        <v>2356</v>
      </c>
      <c r="G784" t="s">
        <v>2357</v>
      </c>
      <c r="H784" t="s">
        <v>23</v>
      </c>
      <c r="I784">
        <v>98907</v>
      </c>
      <c r="J784">
        <v>2908</v>
      </c>
      <c r="K784" s="1">
        <v>44456</v>
      </c>
      <c r="L784" t="s">
        <v>116</v>
      </c>
      <c r="M784">
        <v>3</v>
      </c>
      <c r="N784" t="s">
        <v>117</v>
      </c>
      <c r="O784">
        <v>2</v>
      </c>
      <c r="P784">
        <v>179</v>
      </c>
      <c r="Q784" t="s">
        <v>77</v>
      </c>
      <c r="R784" t="s">
        <v>78</v>
      </c>
      <c r="S784">
        <f t="shared" si="48"/>
        <v>537</v>
      </c>
      <c r="T784">
        <f t="shared" si="49"/>
        <v>17</v>
      </c>
      <c r="U784" t="str">
        <f t="shared" si="50"/>
        <v>Sep</v>
      </c>
      <c r="V784">
        <f t="shared" si="51"/>
        <v>2021</v>
      </c>
    </row>
    <row r="785" spans="1:22" x14ac:dyDescent="0.25">
      <c r="A785">
        <v>504</v>
      </c>
      <c r="B785" t="s">
        <v>2352</v>
      </c>
      <c r="C785" t="s">
        <v>2353</v>
      </c>
      <c r="D785" t="s">
        <v>2354</v>
      </c>
      <c r="E785" t="s">
        <v>2355</v>
      </c>
      <c r="F785" t="s">
        <v>2356</v>
      </c>
      <c r="G785" t="s">
        <v>2357</v>
      </c>
      <c r="H785" t="s">
        <v>23</v>
      </c>
      <c r="I785">
        <v>98907</v>
      </c>
      <c r="J785">
        <v>3066</v>
      </c>
      <c r="K785" s="1">
        <v>44499</v>
      </c>
      <c r="L785" t="s">
        <v>310</v>
      </c>
      <c r="M785">
        <v>3</v>
      </c>
      <c r="N785" t="s">
        <v>311</v>
      </c>
      <c r="O785">
        <v>5</v>
      </c>
      <c r="P785">
        <v>189</v>
      </c>
      <c r="Q785" t="s">
        <v>195</v>
      </c>
      <c r="R785" t="s">
        <v>196</v>
      </c>
      <c r="S785">
        <f t="shared" si="48"/>
        <v>567</v>
      </c>
      <c r="T785">
        <f t="shared" si="49"/>
        <v>30</v>
      </c>
      <c r="U785" t="str">
        <f t="shared" si="50"/>
        <v>Oct</v>
      </c>
      <c r="V785">
        <f t="shared" si="51"/>
        <v>2021</v>
      </c>
    </row>
    <row r="786" spans="1:22" x14ac:dyDescent="0.25">
      <c r="A786">
        <v>505</v>
      </c>
      <c r="B786" t="s">
        <v>2358</v>
      </c>
      <c r="C786" t="s">
        <v>2359</v>
      </c>
      <c r="D786" t="s">
        <v>2360</v>
      </c>
      <c r="E786" t="s">
        <v>2361</v>
      </c>
      <c r="F786" t="s">
        <v>2362</v>
      </c>
      <c r="G786" t="s">
        <v>2363</v>
      </c>
      <c r="H786" t="s">
        <v>212</v>
      </c>
      <c r="I786">
        <v>38181</v>
      </c>
      <c r="J786">
        <v>273</v>
      </c>
      <c r="K786" s="1">
        <v>43886</v>
      </c>
      <c r="L786" t="s">
        <v>444</v>
      </c>
      <c r="M786">
        <v>3</v>
      </c>
      <c r="N786" t="s">
        <v>445</v>
      </c>
      <c r="O786">
        <v>4</v>
      </c>
      <c r="P786">
        <v>17.5</v>
      </c>
      <c r="Q786" t="s">
        <v>64</v>
      </c>
      <c r="R786" t="s">
        <v>65</v>
      </c>
      <c r="S786">
        <f t="shared" si="48"/>
        <v>52.5</v>
      </c>
      <c r="T786">
        <f t="shared" si="49"/>
        <v>25</v>
      </c>
      <c r="U786" t="str">
        <f t="shared" si="50"/>
        <v>Feb</v>
      </c>
      <c r="V786">
        <f t="shared" si="51"/>
        <v>2020</v>
      </c>
    </row>
    <row r="787" spans="1:22" x14ac:dyDescent="0.25">
      <c r="A787">
        <v>505</v>
      </c>
      <c r="B787" t="s">
        <v>2358</v>
      </c>
      <c r="C787" t="s">
        <v>2359</v>
      </c>
      <c r="D787" t="s">
        <v>2360</v>
      </c>
      <c r="E787" t="s">
        <v>2361</v>
      </c>
      <c r="F787" t="s">
        <v>2362</v>
      </c>
      <c r="G787" t="s">
        <v>2363</v>
      </c>
      <c r="H787" t="s">
        <v>212</v>
      </c>
      <c r="I787">
        <v>38181</v>
      </c>
      <c r="J787">
        <v>566</v>
      </c>
      <c r="K787" s="1">
        <v>43955</v>
      </c>
      <c r="L787" t="s">
        <v>162</v>
      </c>
      <c r="M787">
        <v>2</v>
      </c>
      <c r="N787" t="s">
        <v>163</v>
      </c>
      <c r="O787">
        <v>3</v>
      </c>
      <c r="P787">
        <v>399</v>
      </c>
      <c r="Q787" t="s">
        <v>105</v>
      </c>
      <c r="R787" t="s">
        <v>106</v>
      </c>
      <c r="S787">
        <f t="shared" si="48"/>
        <v>798</v>
      </c>
      <c r="T787">
        <f t="shared" si="49"/>
        <v>4</v>
      </c>
      <c r="U787" t="str">
        <f t="shared" si="50"/>
        <v>May</v>
      </c>
      <c r="V787">
        <f t="shared" si="51"/>
        <v>2020</v>
      </c>
    </row>
    <row r="788" spans="1:22" x14ac:dyDescent="0.25">
      <c r="A788">
        <v>505</v>
      </c>
      <c r="B788" t="s">
        <v>2358</v>
      </c>
      <c r="C788" t="s">
        <v>2359</v>
      </c>
      <c r="D788" t="s">
        <v>2360</v>
      </c>
      <c r="E788" t="s">
        <v>2361</v>
      </c>
      <c r="F788" t="s">
        <v>2362</v>
      </c>
      <c r="G788" t="s">
        <v>2363</v>
      </c>
      <c r="H788" t="s">
        <v>212</v>
      </c>
      <c r="I788">
        <v>38181</v>
      </c>
      <c r="J788">
        <v>2036</v>
      </c>
      <c r="K788" s="1">
        <v>44267</v>
      </c>
      <c r="L788" t="s">
        <v>29</v>
      </c>
      <c r="M788">
        <v>3</v>
      </c>
      <c r="N788" t="s">
        <v>30</v>
      </c>
      <c r="O788">
        <v>1</v>
      </c>
      <c r="P788">
        <v>8.99</v>
      </c>
      <c r="Q788" t="s">
        <v>31</v>
      </c>
      <c r="R788" t="s">
        <v>32</v>
      </c>
      <c r="S788">
        <f t="shared" si="48"/>
        <v>26.97</v>
      </c>
      <c r="T788">
        <f t="shared" si="49"/>
        <v>12</v>
      </c>
      <c r="U788" t="str">
        <f t="shared" si="50"/>
        <v>Mar</v>
      </c>
      <c r="V788">
        <f t="shared" si="51"/>
        <v>2021</v>
      </c>
    </row>
    <row r="789" spans="1:22" x14ac:dyDescent="0.25">
      <c r="A789">
        <v>505</v>
      </c>
      <c r="B789" t="s">
        <v>2358</v>
      </c>
      <c r="C789" t="s">
        <v>2359</v>
      </c>
      <c r="D789" t="s">
        <v>2360</v>
      </c>
      <c r="E789" t="s">
        <v>2361</v>
      </c>
      <c r="F789" t="s">
        <v>2362</v>
      </c>
      <c r="G789" t="s">
        <v>2363</v>
      </c>
      <c r="H789" t="s">
        <v>212</v>
      </c>
      <c r="I789">
        <v>38181</v>
      </c>
      <c r="J789">
        <v>2933</v>
      </c>
      <c r="K789" s="1">
        <v>44464</v>
      </c>
      <c r="L789" t="s">
        <v>264</v>
      </c>
      <c r="M789">
        <v>3</v>
      </c>
      <c r="N789" t="s">
        <v>265</v>
      </c>
      <c r="O789">
        <v>7</v>
      </c>
      <c r="P789">
        <v>49.95</v>
      </c>
      <c r="Q789" t="s">
        <v>27</v>
      </c>
      <c r="R789" t="s">
        <v>28</v>
      </c>
      <c r="S789">
        <f t="shared" si="48"/>
        <v>149.85000000000002</v>
      </c>
      <c r="T789">
        <f t="shared" si="49"/>
        <v>25</v>
      </c>
      <c r="U789" t="str">
        <f t="shared" si="50"/>
        <v>Sep</v>
      </c>
      <c r="V789">
        <f t="shared" si="51"/>
        <v>2021</v>
      </c>
    </row>
    <row r="790" spans="1:22" x14ac:dyDescent="0.25">
      <c r="A790">
        <v>506</v>
      </c>
      <c r="B790" t="s">
        <v>2364</v>
      </c>
      <c r="C790" t="s">
        <v>2365</v>
      </c>
      <c r="D790" t="s">
        <v>2366</v>
      </c>
      <c r="E790" t="s">
        <v>2367</v>
      </c>
      <c r="F790" t="s">
        <v>2368</v>
      </c>
      <c r="G790" t="s">
        <v>1033</v>
      </c>
      <c r="H790" t="s">
        <v>712</v>
      </c>
      <c r="I790">
        <v>80940</v>
      </c>
      <c r="J790">
        <v>2583</v>
      </c>
      <c r="K790" s="1">
        <v>44382</v>
      </c>
      <c r="L790" t="s">
        <v>543</v>
      </c>
      <c r="M790">
        <v>5</v>
      </c>
      <c r="N790" t="s">
        <v>544</v>
      </c>
      <c r="O790">
        <v>3</v>
      </c>
      <c r="P790">
        <v>450</v>
      </c>
      <c r="Q790" t="s">
        <v>105</v>
      </c>
      <c r="R790" t="s">
        <v>106</v>
      </c>
      <c r="S790">
        <f t="shared" si="48"/>
        <v>2250</v>
      </c>
      <c r="T790">
        <f t="shared" si="49"/>
        <v>5</v>
      </c>
      <c r="U790" t="str">
        <f t="shared" si="50"/>
        <v>Jul</v>
      </c>
      <c r="V790">
        <f t="shared" si="51"/>
        <v>2021</v>
      </c>
    </row>
    <row r="791" spans="1:22" x14ac:dyDescent="0.25">
      <c r="A791">
        <v>507</v>
      </c>
      <c r="B791" t="s">
        <v>2369</v>
      </c>
      <c r="C791" t="s">
        <v>2370</v>
      </c>
      <c r="D791" t="s">
        <v>2371</v>
      </c>
      <c r="E791" t="s">
        <v>2372</v>
      </c>
      <c r="F791" t="s">
        <v>2373</v>
      </c>
      <c r="G791" t="s">
        <v>2374</v>
      </c>
      <c r="H791" t="s">
        <v>72</v>
      </c>
      <c r="I791">
        <v>94712</v>
      </c>
      <c r="J791">
        <v>417</v>
      </c>
      <c r="K791" s="1">
        <v>43919</v>
      </c>
      <c r="L791" t="s">
        <v>40</v>
      </c>
      <c r="M791">
        <v>1</v>
      </c>
      <c r="N791" t="s">
        <v>41</v>
      </c>
      <c r="O791">
        <v>7</v>
      </c>
      <c r="P791">
        <v>27.5</v>
      </c>
      <c r="Q791" t="s">
        <v>27</v>
      </c>
      <c r="R791" t="s">
        <v>28</v>
      </c>
      <c r="S791">
        <f t="shared" si="48"/>
        <v>27.5</v>
      </c>
      <c r="T791">
        <f t="shared" si="49"/>
        <v>29</v>
      </c>
      <c r="U791" t="str">
        <f t="shared" si="50"/>
        <v>Mar</v>
      </c>
      <c r="V791">
        <f t="shared" si="51"/>
        <v>2020</v>
      </c>
    </row>
    <row r="792" spans="1:22" x14ac:dyDescent="0.25">
      <c r="A792">
        <v>508</v>
      </c>
      <c r="B792" t="s">
        <v>2375</v>
      </c>
      <c r="C792" t="s">
        <v>2376</v>
      </c>
      <c r="D792" t="s">
        <v>2377</v>
      </c>
      <c r="E792" t="s">
        <v>2378</v>
      </c>
      <c r="F792" t="s">
        <v>2379</v>
      </c>
      <c r="G792" t="s">
        <v>2380</v>
      </c>
      <c r="H792" t="s">
        <v>59</v>
      </c>
      <c r="I792">
        <v>75062</v>
      </c>
      <c r="J792">
        <v>350</v>
      </c>
      <c r="K792" s="1">
        <v>43902</v>
      </c>
      <c r="L792" t="s">
        <v>442</v>
      </c>
      <c r="M792">
        <v>2</v>
      </c>
      <c r="N792" t="s">
        <v>443</v>
      </c>
      <c r="O792">
        <v>5</v>
      </c>
      <c r="P792">
        <v>225</v>
      </c>
      <c r="Q792" t="s">
        <v>195</v>
      </c>
      <c r="R792" t="s">
        <v>196</v>
      </c>
      <c r="S792">
        <f t="shared" si="48"/>
        <v>450</v>
      </c>
      <c r="T792">
        <f t="shared" si="49"/>
        <v>12</v>
      </c>
      <c r="U792" t="str">
        <f t="shared" si="50"/>
        <v>Mar</v>
      </c>
      <c r="V792">
        <f t="shared" si="51"/>
        <v>2020</v>
      </c>
    </row>
    <row r="793" spans="1:22" x14ac:dyDescent="0.25">
      <c r="A793">
        <v>509</v>
      </c>
      <c r="B793" t="s">
        <v>2381</v>
      </c>
      <c r="C793" t="s">
        <v>2382</v>
      </c>
      <c r="D793" t="s">
        <v>2383</v>
      </c>
      <c r="E793" t="s">
        <v>2384</v>
      </c>
      <c r="F793" t="s">
        <v>2385</v>
      </c>
      <c r="G793" t="s">
        <v>58</v>
      </c>
      <c r="H793" t="s">
        <v>59</v>
      </c>
      <c r="I793">
        <v>79710</v>
      </c>
      <c r="J793">
        <v>2161</v>
      </c>
      <c r="K793" s="1">
        <v>44296</v>
      </c>
      <c r="L793" t="s">
        <v>1215</v>
      </c>
      <c r="M793">
        <v>4</v>
      </c>
      <c r="N793" t="s">
        <v>1216</v>
      </c>
      <c r="O793">
        <v>7</v>
      </c>
      <c r="P793">
        <v>44.95</v>
      </c>
      <c r="Q793" t="s">
        <v>27</v>
      </c>
      <c r="R793" t="s">
        <v>28</v>
      </c>
      <c r="S793">
        <f t="shared" si="48"/>
        <v>179.8</v>
      </c>
      <c r="T793">
        <f t="shared" si="49"/>
        <v>10</v>
      </c>
      <c r="U793" t="str">
        <f t="shared" si="50"/>
        <v>Apr</v>
      </c>
      <c r="V793">
        <f t="shared" si="51"/>
        <v>2021</v>
      </c>
    </row>
    <row r="794" spans="1:22" x14ac:dyDescent="0.25">
      <c r="A794">
        <v>510</v>
      </c>
      <c r="B794" t="s">
        <v>2386</v>
      </c>
      <c r="C794" t="s">
        <v>2387</v>
      </c>
      <c r="D794" t="s">
        <v>2388</v>
      </c>
      <c r="E794" t="s">
        <v>2389</v>
      </c>
      <c r="F794" t="s">
        <v>2390</v>
      </c>
      <c r="G794" t="s">
        <v>521</v>
      </c>
      <c r="H794" t="s">
        <v>139</v>
      </c>
      <c r="I794">
        <v>20195</v>
      </c>
      <c r="J794">
        <v>188</v>
      </c>
      <c r="K794" s="1">
        <v>43868</v>
      </c>
      <c r="L794" t="s">
        <v>114</v>
      </c>
      <c r="M794">
        <v>5</v>
      </c>
      <c r="N794" t="s">
        <v>115</v>
      </c>
      <c r="O794">
        <v>3</v>
      </c>
      <c r="P794">
        <v>499</v>
      </c>
      <c r="Q794" t="s">
        <v>105</v>
      </c>
      <c r="R794" t="s">
        <v>106</v>
      </c>
      <c r="S794">
        <f t="shared" si="48"/>
        <v>2495</v>
      </c>
      <c r="T794">
        <f t="shared" si="49"/>
        <v>7</v>
      </c>
      <c r="U794" t="str">
        <f t="shared" si="50"/>
        <v>Feb</v>
      </c>
      <c r="V794">
        <f t="shared" si="51"/>
        <v>2020</v>
      </c>
    </row>
    <row r="795" spans="1:22" x14ac:dyDescent="0.25">
      <c r="A795">
        <v>510</v>
      </c>
      <c r="B795" t="s">
        <v>2386</v>
      </c>
      <c r="C795" t="s">
        <v>2387</v>
      </c>
      <c r="D795" t="s">
        <v>2388</v>
      </c>
      <c r="E795" t="s">
        <v>2389</v>
      </c>
      <c r="F795" t="s">
        <v>2390</v>
      </c>
      <c r="G795" t="s">
        <v>521</v>
      </c>
      <c r="H795" t="s">
        <v>139</v>
      </c>
      <c r="I795">
        <v>20195</v>
      </c>
      <c r="J795">
        <v>824</v>
      </c>
      <c r="K795" s="1">
        <v>44007</v>
      </c>
      <c r="L795" t="s">
        <v>312</v>
      </c>
      <c r="M795">
        <v>4</v>
      </c>
      <c r="N795" t="s">
        <v>313</v>
      </c>
      <c r="O795">
        <v>6</v>
      </c>
      <c r="P795">
        <v>899</v>
      </c>
      <c r="Q795" t="s">
        <v>51</v>
      </c>
      <c r="R795" t="s">
        <v>52</v>
      </c>
      <c r="S795">
        <f t="shared" si="48"/>
        <v>3596</v>
      </c>
      <c r="T795">
        <f t="shared" si="49"/>
        <v>25</v>
      </c>
      <c r="U795" t="str">
        <f t="shared" si="50"/>
        <v>Jun</v>
      </c>
      <c r="V795">
        <f t="shared" si="51"/>
        <v>2020</v>
      </c>
    </row>
    <row r="796" spans="1:22" x14ac:dyDescent="0.25">
      <c r="A796">
        <v>510</v>
      </c>
      <c r="B796" t="s">
        <v>2386</v>
      </c>
      <c r="C796" t="s">
        <v>2387</v>
      </c>
      <c r="D796" t="s">
        <v>2388</v>
      </c>
      <c r="E796" t="s">
        <v>2389</v>
      </c>
      <c r="F796" t="s">
        <v>2390</v>
      </c>
      <c r="G796" t="s">
        <v>521</v>
      </c>
      <c r="H796" t="s">
        <v>139</v>
      </c>
      <c r="I796">
        <v>20195</v>
      </c>
      <c r="J796">
        <v>1456</v>
      </c>
      <c r="K796" s="1">
        <v>44142</v>
      </c>
      <c r="L796" t="s">
        <v>75</v>
      </c>
      <c r="M796">
        <v>6</v>
      </c>
      <c r="N796" t="s">
        <v>76</v>
      </c>
      <c r="O796">
        <v>2</v>
      </c>
      <c r="P796">
        <v>89.95</v>
      </c>
      <c r="Q796" t="s">
        <v>77</v>
      </c>
      <c r="R796" t="s">
        <v>78</v>
      </c>
      <c r="S796">
        <f t="shared" si="48"/>
        <v>539.70000000000005</v>
      </c>
      <c r="T796">
        <f t="shared" si="49"/>
        <v>7</v>
      </c>
      <c r="U796" t="str">
        <f t="shared" si="50"/>
        <v>Nov</v>
      </c>
      <c r="V796">
        <f t="shared" si="51"/>
        <v>2020</v>
      </c>
    </row>
    <row r="797" spans="1:22" x14ac:dyDescent="0.25">
      <c r="A797">
        <v>511</v>
      </c>
      <c r="B797" t="s">
        <v>2391</v>
      </c>
      <c r="C797" t="s">
        <v>2392</v>
      </c>
      <c r="D797" t="s">
        <v>2393</v>
      </c>
      <c r="E797" t="s">
        <v>2394</v>
      </c>
      <c r="F797" t="s">
        <v>2395</v>
      </c>
      <c r="G797" t="s">
        <v>71</v>
      </c>
      <c r="H797" t="s">
        <v>72</v>
      </c>
      <c r="I797">
        <v>94132</v>
      </c>
      <c r="J797">
        <v>2222</v>
      </c>
      <c r="K797" s="1">
        <v>44308</v>
      </c>
      <c r="L797" t="s">
        <v>73</v>
      </c>
      <c r="M797">
        <v>2</v>
      </c>
      <c r="N797" t="s">
        <v>74</v>
      </c>
      <c r="O797">
        <v>1</v>
      </c>
      <c r="P797">
        <v>12</v>
      </c>
      <c r="Q797" t="s">
        <v>31</v>
      </c>
      <c r="R797" t="s">
        <v>32</v>
      </c>
      <c r="S797">
        <f t="shared" si="48"/>
        <v>24</v>
      </c>
      <c r="T797">
        <f t="shared" si="49"/>
        <v>22</v>
      </c>
      <c r="U797" t="str">
        <f t="shared" si="50"/>
        <v>Apr</v>
      </c>
      <c r="V797">
        <f t="shared" si="51"/>
        <v>2021</v>
      </c>
    </row>
    <row r="798" spans="1:22" x14ac:dyDescent="0.25">
      <c r="A798">
        <v>511</v>
      </c>
      <c r="B798" t="s">
        <v>2391</v>
      </c>
      <c r="C798" t="s">
        <v>2392</v>
      </c>
      <c r="D798" t="s">
        <v>2393</v>
      </c>
      <c r="E798" t="s">
        <v>2394</v>
      </c>
      <c r="F798" t="s">
        <v>2395</v>
      </c>
      <c r="G798" t="s">
        <v>71</v>
      </c>
      <c r="H798" t="s">
        <v>72</v>
      </c>
      <c r="I798">
        <v>94132</v>
      </c>
      <c r="J798">
        <v>2824</v>
      </c>
      <c r="K798" s="1">
        <v>44437</v>
      </c>
      <c r="L798" t="s">
        <v>60</v>
      </c>
      <c r="M798">
        <v>5</v>
      </c>
      <c r="N798" t="s">
        <v>61</v>
      </c>
      <c r="O798">
        <v>7</v>
      </c>
      <c r="P798">
        <v>37.99</v>
      </c>
      <c r="Q798" t="s">
        <v>27</v>
      </c>
      <c r="R798" t="s">
        <v>28</v>
      </c>
      <c r="S798">
        <f t="shared" si="48"/>
        <v>189.95000000000002</v>
      </c>
      <c r="T798">
        <f t="shared" si="49"/>
        <v>29</v>
      </c>
      <c r="U798" t="str">
        <f t="shared" si="50"/>
        <v>Aug</v>
      </c>
      <c r="V798">
        <f t="shared" si="51"/>
        <v>2021</v>
      </c>
    </row>
    <row r="799" spans="1:22" x14ac:dyDescent="0.25">
      <c r="A799">
        <v>513</v>
      </c>
      <c r="B799" t="s">
        <v>2396</v>
      </c>
      <c r="C799" t="s">
        <v>2397</v>
      </c>
      <c r="D799" t="s">
        <v>2398</v>
      </c>
      <c r="E799" t="s">
        <v>2399</v>
      </c>
      <c r="F799" t="s">
        <v>2400</v>
      </c>
      <c r="G799" t="s">
        <v>2401</v>
      </c>
      <c r="H799" t="s">
        <v>328</v>
      </c>
      <c r="I799">
        <v>16505</v>
      </c>
      <c r="J799">
        <v>784</v>
      </c>
      <c r="K799" s="1">
        <v>43998</v>
      </c>
      <c r="L799" t="s">
        <v>404</v>
      </c>
      <c r="M799">
        <v>3</v>
      </c>
      <c r="N799" t="s">
        <v>405</v>
      </c>
      <c r="O799">
        <v>7</v>
      </c>
      <c r="P799">
        <v>28.99</v>
      </c>
      <c r="Q799" t="s">
        <v>27</v>
      </c>
      <c r="R799" t="s">
        <v>28</v>
      </c>
      <c r="S799">
        <f t="shared" si="48"/>
        <v>86.97</v>
      </c>
      <c r="T799">
        <f t="shared" si="49"/>
        <v>16</v>
      </c>
      <c r="U799" t="str">
        <f t="shared" si="50"/>
        <v>Jun</v>
      </c>
      <c r="V799">
        <f t="shared" si="51"/>
        <v>2020</v>
      </c>
    </row>
    <row r="800" spans="1:22" x14ac:dyDescent="0.25">
      <c r="A800">
        <v>514</v>
      </c>
      <c r="B800" t="s">
        <v>2402</v>
      </c>
      <c r="C800" t="s">
        <v>2403</v>
      </c>
      <c r="D800" t="s">
        <v>2404</v>
      </c>
      <c r="E800" t="s">
        <v>2405</v>
      </c>
      <c r="F800" t="s">
        <v>2406</v>
      </c>
      <c r="G800" t="s">
        <v>2363</v>
      </c>
      <c r="H800" t="s">
        <v>212</v>
      </c>
      <c r="I800">
        <v>38136</v>
      </c>
      <c r="J800">
        <v>731</v>
      </c>
      <c r="K800" s="1">
        <v>43984</v>
      </c>
      <c r="L800" t="s">
        <v>312</v>
      </c>
      <c r="M800">
        <v>1</v>
      </c>
      <c r="N800" t="s">
        <v>313</v>
      </c>
      <c r="O800">
        <v>6</v>
      </c>
      <c r="P800">
        <v>899</v>
      </c>
      <c r="Q800" t="s">
        <v>51</v>
      </c>
      <c r="R800" t="s">
        <v>52</v>
      </c>
      <c r="S800">
        <f t="shared" si="48"/>
        <v>899</v>
      </c>
      <c r="T800">
        <f t="shared" si="49"/>
        <v>2</v>
      </c>
      <c r="U800" t="str">
        <f t="shared" si="50"/>
        <v>Jun</v>
      </c>
      <c r="V800">
        <f t="shared" si="51"/>
        <v>2020</v>
      </c>
    </row>
    <row r="801" spans="1:22" x14ac:dyDescent="0.25">
      <c r="A801">
        <v>514</v>
      </c>
      <c r="B801" t="s">
        <v>2402</v>
      </c>
      <c r="C801" t="s">
        <v>2403</v>
      </c>
      <c r="D801" t="s">
        <v>2404</v>
      </c>
      <c r="E801" t="s">
        <v>2405</v>
      </c>
      <c r="F801" t="s">
        <v>2406</v>
      </c>
      <c r="G801" t="s">
        <v>2363</v>
      </c>
      <c r="H801" t="s">
        <v>212</v>
      </c>
      <c r="I801">
        <v>38136</v>
      </c>
      <c r="J801">
        <v>3073</v>
      </c>
      <c r="K801" s="1">
        <v>44500</v>
      </c>
      <c r="L801" t="s">
        <v>543</v>
      </c>
      <c r="M801">
        <v>4</v>
      </c>
      <c r="N801" t="s">
        <v>544</v>
      </c>
      <c r="O801">
        <v>3</v>
      </c>
      <c r="P801">
        <v>450</v>
      </c>
      <c r="Q801" t="s">
        <v>105</v>
      </c>
      <c r="R801" t="s">
        <v>106</v>
      </c>
      <c r="S801">
        <f t="shared" si="48"/>
        <v>1800</v>
      </c>
      <c r="T801">
        <f t="shared" si="49"/>
        <v>31</v>
      </c>
      <c r="U801" t="str">
        <f t="shared" si="50"/>
        <v>Oct</v>
      </c>
      <c r="V801">
        <f t="shared" si="51"/>
        <v>2021</v>
      </c>
    </row>
    <row r="802" spans="1:22" x14ac:dyDescent="0.25">
      <c r="A802">
        <v>517</v>
      </c>
      <c r="B802" t="s">
        <v>2407</v>
      </c>
      <c r="C802" t="s">
        <v>2408</v>
      </c>
      <c r="D802" t="s">
        <v>2409</v>
      </c>
      <c r="E802" t="s">
        <v>2410</v>
      </c>
      <c r="F802" t="s">
        <v>2411</v>
      </c>
      <c r="G802" t="s">
        <v>191</v>
      </c>
      <c r="H802" t="s">
        <v>192</v>
      </c>
      <c r="I802">
        <v>53785</v>
      </c>
      <c r="J802">
        <v>681</v>
      </c>
      <c r="K802" s="1">
        <v>43975</v>
      </c>
      <c r="L802" t="s">
        <v>75</v>
      </c>
      <c r="M802">
        <v>2</v>
      </c>
      <c r="N802" t="s">
        <v>76</v>
      </c>
      <c r="O802">
        <v>2</v>
      </c>
      <c r="P802">
        <v>89.95</v>
      </c>
      <c r="Q802" t="s">
        <v>77</v>
      </c>
      <c r="R802" t="s">
        <v>78</v>
      </c>
      <c r="S802">
        <f t="shared" si="48"/>
        <v>179.9</v>
      </c>
      <c r="T802">
        <f t="shared" si="49"/>
        <v>24</v>
      </c>
      <c r="U802" t="str">
        <f t="shared" si="50"/>
        <v>May</v>
      </c>
      <c r="V802">
        <f t="shared" si="51"/>
        <v>2020</v>
      </c>
    </row>
    <row r="803" spans="1:22" x14ac:dyDescent="0.25">
      <c r="A803">
        <v>517</v>
      </c>
      <c r="B803" t="s">
        <v>2407</v>
      </c>
      <c r="C803" t="s">
        <v>2408</v>
      </c>
      <c r="D803" t="s">
        <v>2409</v>
      </c>
      <c r="E803" t="s">
        <v>2410</v>
      </c>
      <c r="F803" t="s">
        <v>2411</v>
      </c>
      <c r="G803" t="s">
        <v>191</v>
      </c>
      <c r="H803" t="s">
        <v>192</v>
      </c>
      <c r="I803">
        <v>53785</v>
      </c>
      <c r="J803">
        <v>707</v>
      </c>
      <c r="K803" s="1">
        <v>43981</v>
      </c>
      <c r="L803" t="s">
        <v>184</v>
      </c>
      <c r="M803">
        <v>2</v>
      </c>
      <c r="N803" t="s">
        <v>185</v>
      </c>
      <c r="O803">
        <v>4</v>
      </c>
      <c r="P803">
        <v>24.99</v>
      </c>
      <c r="Q803" t="s">
        <v>64</v>
      </c>
      <c r="R803" t="s">
        <v>65</v>
      </c>
      <c r="S803">
        <f t="shared" si="48"/>
        <v>49.98</v>
      </c>
      <c r="T803">
        <f t="shared" si="49"/>
        <v>30</v>
      </c>
      <c r="U803" t="str">
        <f t="shared" si="50"/>
        <v>May</v>
      </c>
      <c r="V803">
        <f t="shared" si="51"/>
        <v>2020</v>
      </c>
    </row>
    <row r="804" spans="1:22" x14ac:dyDescent="0.25">
      <c r="A804">
        <v>518</v>
      </c>
      <c r="B804" t="s">
        <v>2412</v>
      </c>
      <c r="C804" t="s">
        <v>2413</v>
      </c>
      <c r="D804" t="s">
        <v>2414</v>
      </c>
      <c r="E804" t="s">
        <v>2415</v>
      </c>
      <c r="F804" t="s">
        <v>2416</v>
      </c>
      <c r="G804" t="s">
        <v>647</v>
      </c>
      <c r="H804" t="s">
        <v>48</v>
      </c>
      <c r="I804">
        <v>30245</v>
      </c>
      <c r="J804">
        <v>2688</v>
      </c>
      <c r="K804" s="1">
        <v>44405</v>
      </c>
      <c r="L804" t="s">
        <v>29</v>
      </c>
      <c r="M804">
        <v>2</v>
      </c>
      <c r="N804" t="s">
        <v>30</v>
      </c>
      <c r="O804">
        <v>1</v>
      </c>
      <c r="P804">
        <v>8.99</v>
      </c>
      <c r="Q804" t="s">
        <v>31</v>
      </c>
      <c r="R804" t="s">
        <v>32</v>
      </c>
      <c r="S804">
        <f t="shared" si="48"/>
        <v>17.98</v>
      </c>
      <c r="T804">
        <f t="shared" si="49"/>
        <v>28</v>
      </c>
      <c r="U804" t="str">
        <f t="shared" si="50"/>
        <v>Jul</v>
      </c>
      <c r="V804">
        <f t="shared" si="51"/>
        <v>2021</v>
      </c>
    </row>
    <row r="805" spans="1:22" x14ac:dyDescent="0.25">
      <c r="A805">
        <v>518</v>
      </c>
      <c r="B805" t="s">
        <v>2412</v>
      </c>
      <c r="C805" t="s">
        <v>2413</v>
      </c>
      <c r="D805" t="s">
        <v>2414</v>
      </c>
      <c r="E805" t="s">
        <v>2415</v>
      </c>
      <c r="F805" t="s">
        <v>2416</v>
      </c>
      <c r="G805" t="s">
        <v>647</v>
      </c>
      <c r="H805" t="s">
        <v>48</v>
      </c>
      <c r="I805">
        <v>30245</v>
      </c>
      <c r="J805">
        <v>2828</v>
      </c>
      <c r="K805" s="1">
        <v>44438</v>
      </c>
      <c r="L805" t="s">
        <v>140</v>
      </c>
      <c r="M805">
        <v>3</v>
      </c>
      <c r="N805" t="s">
        <v>141</v>
      </c>
      <c r="O805">
        <v>4</v>
      </c>
      <c r="P805">
        <v>23.99</v>
      </c>
      <c r="Q805" t="s">
        <v>64</v>
      </c>
      <c r="R805" t="s">
        <v>65</v>
      </c>
      <c r="S805">
        <f t="shared" si="48"/>
        <v>71.97</v>
      </c>
      <c r="T805">
        <f t="shared" si="49"/>
        <v>30</v>
      </c>
      <c r="U805" t="str">
        <f t="shared" si="50"/>
        <v>Aug</v>
      </c>
      <c r="V805">
        <f t="shared" si="51"/>
        <v>2021</v>
      </c>
    </row>
    <row r="806" spans="1:22" x14ac:dyDescent="0.25">
      <c r="A806">
        <v>520</v>
      </c>
      <c r="B806" t="s">
        <v>2417</v>
      </c>
      <c r="C806" t="s">
        <v>2418</v>
      </c>
      <c r="D806" t="s">
        <v>2419</v>
      </c>
      <c r="E806" t="s">
        <v>2420</v>
      </c>
      <c r="F806" t="s">
        <v>2421</v>
      </c>
      <c r="G806" t="s">
        <v>403</v>
      </c>
      <c r="H806" t="s">
        <v>328</v>
      </c>
      <c r="I806">
        <v>19093</v>
      </c>
      <c r="J806">
        <v>603</v>
      </c>
      <c r="K806" s="1">
        <v>43960</v>
      </c>
      <c r="L806" t="s">
        <v>320</v>
      </c>
      <c r="M806">
        <v>5</v>
      </c>
      <c r="N806" t="s">
        <v>321</v>
      </c>
      <c r="O806">
        <v>5</v>
      </c>
      <c r="P806">
        <v>214</v>
      </c>
      <c r="Q806" t="s">
        <v>195</v>
      </c>
      <c r="R806" t="s">
        <v>196</v>
      </c>
      <c r="S806">
        <f t="shared" si="48"/>
        <v>1070</v>
      </c>
      <c r="T806">
        <f t="shared" si="49"/>
        <v>9</v>
      </c>
      <c r="U806" t="str">
        <f t="shared" si="50"/>
        <v>May</v>
      </c>
      <c r="V806">
        <f t="shared" si="51"/>
        <v>2020</v>
      </c>
    </row>
    <row r="807" spans="1:22" x14ac:dyDescent="0.25">
      <c r="A807">
        <v>520</v>
      </c>
      <c r="B807" t="s">
        <v>2417</v>
      </c>
      <c r="C807" t="s">
        <v>2418</v>
      </c>
      <c r="D807" t="s">
        <v>2419</v>
      </c>
      <c r="E807" t="s">
        <v>2420</v>
      </c>
      <c r="F807" t="s">
        <v>2421</v>
      </c>
      <c r="G807" t="s">
        <v>403</v>
      </c>
      <c r="H807" t="s">
        <v>328</v>
      </c>
      <c r="I807">
        <v>19093</v>
      </c>
      <c r="J807">
        <v>1572</v>
      </c>
      <c r="K807" s="1">
        <v>44170</v>
      </c>
      <c r="L807" t="s">
        <v>426</v>
      </c>
      <c r="M807">
        <v>3</v>
      </c>
      <c r="N807" t="s">
        <v>427</v>
      </c>
      <c r="O807">
        <v>4</v>
      </c>
      <c r="P807">
        <v>24.95</v>
      </c>
      <c r="Q807" t="s">
        <v>64</v>
      </c>
      <c r="R807" t="s">
        <v>65</v>
      </c>
      <c r="S807">
        <f t="shared" si="48"/>
        <v>74.849999999999994</v>
      </c>
      <c r="T807">
        <f t="shared" si="49"/>
        <v>5</v>
      </c>
      <c r="U807" t="str">
        <f t="shared" si="50"/>
        <v>Dec</v>
      </c>
      <c r="V807">
        <f t="shared" si="51"/>
        <v>2020</v>
      </c>
    </row>
    <row r="808" spans="1:22" x14ac:dyDescent="0.25">
      <c r="A808">
        <v>520</v>
      </c>
      <c r="B808" t="s">
        <v>2417</v>
      </c>
      <c r="C808" t="s">
        <v>2418</v>
      </c>
      <c r="D808" t="s">
        <v>2419</v>
      </c>
      <c r="E808" t="s">
        <v>2420</v>
      </c>
      <c r="F808" t="s">
        <v>2421</v>
      </c>
      <c r="G808" t="s">
        <v>403</v>
      </c>
      <c r="H808" t="s">
        <v>328</v>
      </c>
      <c r="I808">
        <v>19093</v>
      </c>
      <c r="J808">
        <v>2018</v>
      </c>
      <c r="K808" s="1">
        <v>44262</v>
      </c>
      <c r="L808" t="s">
        <v>103</v>
      </c>
      <c r="M808">
        <v>3</v>
      </c>
      <c r="N808" t="s">
        <v>104</v>
      </c>
      <c r="O808">
        <v>3</v>
      </c>
      <c r="P808">
        <v>455</v>
      </c>
      <c r="Q808" t="s">
        <v>105</v>
      </c>
      <c r="R808" t="s">
        <v>106</v>
      </c>
      <c r="S808">
        <f t="shared" si="48"/>
        <v>1365</v>
      </c>
      <c r="T808">
        <f t="shared" si="49"/>
        <v>7</v>
      </c>
      <c r="U808" t="str">
        <f t="shared" si="50"/>
        <v>Mar</v>
      </c>
      <c r="V808">
        <f t="shared" si="51"/>
        <v>2021</v>
      </c>
    </row>
    <row r="809" spans="1:22" x14ac:dyDescent="0.25">
      <c r="A809">
        <v>520</v>
      </c>
      <c r="B809" t="s">
        <v>2417</v>
      </c>
      <c r="C809" t="s">
        <v>2418</v>
      </c>
      <c r="D809" t="s">
        <v>2419</v>
      </c>
      <c r="E809" t="s">
        <v>2420</v>
      </c>
      <c r="F809" t="s">
        <v>2421</v>
      </c>
      <c r="G809" t="s">
        <v>403</v>
      </c>
      <c r="H809" t="s">
        <v>328</v>
      </c>
      <c r="I809">
        <v>19093</v>
      </c>
      <c r="J809">
        <v>3336</v>
      </c>
      <c r="K809" s="1">
        <v>44561</v>
      </c>
      <c r="L809" t="s">
        <v>164</v>
      </c>
      <c r="M809">
        <v>5</v>
      </c>
      <c r="N809" t="s">
        <v>165</v>
      </c>
      <c r="O809">
        <v>6</v>
      </c>
      <c r="P809">
        <v>599</v>
      </c>
      <c r="Q809" t="s">
        <v>51</v>
      </c>
      <c r="R809" t="s">
        <v>52</v>
      </c>
      <c r="S809">
        <f t="shared" si="48"/>
        <v>2995</v>
      </c>
      <c r="T809">
        <f t="shared" si="49"/>
        <v>31</v>
      </c>
      <c r="U809" t="str">
        <f t="shared" si="50"/>
        <v>Dec</v>
      </c>
      <c r="V809">
        <f t="shared" si="51"/>
        <v>2021</v>
      </c>
    </row>
    <row r="810" spans="1:22" x14ac:dyDescent="0.25">
      <c r="A810">
        <v>521</v>
      </c>
      <c r="B810" t="s">
        <v>2422</v>
      </c>
      <c r="C810" t="s">
        <v>2423</v>
      </c>
      <c r="D810" t="s">
        <v>2424</v>
      </c>
      <c r="E810" t="s">
        <v>2425</v>
      </c>
      <c r="F810" t="s">
        <v>2426</v>
      </c>
      <c r="G810" t="s">
        <v>2427</v>
      </c>
      <c r="H810" t="s">
        <v>1633</v>
      </c>
      <c r="I810">
        <v>26505</v>
      </c>
      <c r="J810">
        <v>1544</v>
      </c>
      <c r="K810" s="1">
        <v>44163</v>
      </c>
      <c r="L810" t="s">
        <v>743</v>
      </c>
      <c r="M810">
        <v>5</v>
      </c>
      <c r="N810" t="s">
        <v>744</v>
      </c>
      <c r="O810">
        <v>7</v>
      </c>
      <c r="P810">
        <v>36.99</v>
      </c>
      <c r="Q810" t="s">
        <v>27</v>
      </c>
      <c r="R810" t="s">
        <v>28</v>
      </c>
      <c r="S810">
        <f t="shared" si="48"/>
        <v>184.95000000000002</v>
      </c>
      <c r="T810">
        <f t="shared" si="49"/>
        <v>28</v>
      </c>
      <c r="U810" t="str">
        <f t="shared" si="50"/>
        <v>Nov</v>
      </c>
      <c r="V810">
        <f t="shared" si="51"/>
        <v>2020</v>
      </c>
    </row>
    <row r="811" spans="1:22" x14ac:dyDescent="0.25">
      <c r="A811">
        <v>521</v>
      </c>
      <c r="B811" t="s">
        <v>2422</v>
      </c>
      <c r="C811" t="s">
        <v>2423</v>
      </c>
      <c r="D811" t="s">
        <v>2424</v>
      </c>
      <c r="E811" t="s">
        <v>2425</v>
      </c>
      <c r="F811" t="s">
        <v>2426</v>
      </c>
      <c r="G811" t="s">
        <v>2427</v>
      </c>
      <c r="H811" t="s">
        <v>1633</v>
      </c>
      <c r="I811">
        <v>26505</v>
      </c>
      <c r="J811">
        <v>1768</v>
      </c>
      <c r="K811" s="1">
        <v>44212</v>
      </c>
      <c r="L811" t="s">
        <v>164</v>
      </c>
      <c r="M811">
        <v>1</v>
      </c>
      <c r="N811" t="s">
        <v>165</v>
      </c>
      <c r="O811">
        <v>6</v>
      </c>
      <c r="P811">
        <v>599</v>
      </c>
      <c r="Q811" t="s">
        <v>51</v>
      </c>
      <c r="R811" t="s">
        <v>52</v>
      </c>
      <c r="S811">
        <f t="shared" si="48"/>
        <v>599</v>
      </c>
      <c r="T811">
        <f t="shared" si="49"/>
        <v>16</v>
      </c>
      <c r="U811" t="str">
        <f t="shared" si="50"/>
        <v>Jan</v>
      </c>
      <c r="V811">
        <f t="shared" si="51"/>
        <v>2021</v>
      </c>
    </row>
    <row r="812" spans="1:22" x14ac:dyDescent="0.25">
      <c r="A812">
        <v>522</v>
      </c>
      <c r="B812" t="s">
        <v>2428</v>
      </c>
      <c r="C812" t="s">
        <v>2429</v>
      </c>
      <c r="D812" t="s">
        <v>2430</v>
      </c>
      <c r="E812" t="s">
        <v>2431</v>
      </c>
      <c r="F812" t="s">
        <v>2432</v>
      </c>
      <c r="G812" t="s">
        <v>761</v>
      </c>
      <c r="H812" t="s">
        <v>885</v>
      </c>
      <c r="I812">
        <v>19714</v>
      </c>
      <c r="J812">
        <v>80</v>
      </c>
      <c r="K812" s="1">
        <v>43848</v>
      </c>
      <c r="L812" t="s">
        <v>615</v>
      </c>
      <c r="M812">
        <v>2</v>
      </c>
      <c r="N812" t="s">
        <v>616</v>
      </c>
      <c r="O812">
        <v>1</v>
      </c>
      <c r="P812">
        <v>10.99</v>
      </c>
      <c r="Q812" t="s">
        <v>31</v>
      </c>
      <c r="R812" t="s">
        <v>32</v>
      </c>
      <c r="S812">
        <f t="shared" si="48"/>
        <v>21.98</v>
      </c>
      <c r="T812">
        <f t="shared" si="49"/>
        <v>18</v>
      </c>
      <c r="U812" t="str">
        <f t="shared" si="50"/>
        <v>Jan</v>
      </c>
      <c r="V812">
        <f t="shared" si="51"/>
        <v>2020</v>
      </c>
    </row>
    <row r="813" spans="1:22" x14ac:dyDescent="0.25">
      <c r="A813">
        <v>522</v>
      </c>
      <c r="B813" t="s">
        <v>2428</v>
      </c>
      <c r="C813" t="s">
        <v>2429</v>
      </c>
      <c r="D813" t="s">
        <v>2430</v>
      </c>
      <c r="E813" t="s">
        <v>2431</v>
      </c>
      <c r="F813" t="s">
        <v>2432</v>
      </c>
      <c r="G813" t="s">
        <v>761</v>
      </c>
      <c r="H813" t="s">
        <v>885</v>
      </c>
      <c r="I813">
        <v>19714</v>
      </c>
      <c r="J813">
        <v>291</v>
      </c>
      <c r="K813" s="1">
        <v>43889</v>
      </c>
      <c r="L813" t="s">
        <v>503</v>
      </c>
      <c r="M813">
        <v>4</v>
      </c>
      <c r="N813" t="s">
        <v>504</v>
      </c>
      <c r="O813">
        <v>4</v>
      </c>
      <c r="P813">
        <v>16.75</v>
      </c>
      <c r="Q813" t="s">
        <v>64</v>
      </c>
      <c r="R813" t="s">
        <v>65</v>
      </c>
      <c r="S813">
        <f t="shared" si="48"/>
        <v>67</v>
      </c>
      <c r="T813">
        <f t="shared" si="49"/>
        <v>28</v>
      </c>
      <c r="U813" t="str">
        <f t="shared" si="50"/>
        <v>Feb</v>
      </c>
      <c r="V813">
        <f t="shared" si="51"/>
        <v>2020</v>
      </c>
    </row>
    <row r="814" spans="1:22" x14ac:dyDescent="0.25">
      <c r="A814">
        <v>522</v>
      </c>
      <c r="B814" t="s">
        <v>2428</v>
      </c>
      <c r="C814" t="s">
        <v>2429</v>
      </c>
      <c r="D814" t="s">
        <v>2430</v>
      </c>
      <c r="E814" t="s">
        <v>2431</v>
      </c>
      <c r="F814" t="s">
        <v>2432</v>
      </c>
      <c r="G814" t="s">
        <v>761</v>
      </c>
      <c r="H814" t="s">
        <v>885</v>
      </c>
      <c r="I814">
        <v>19714</v>
      </c>
      <c r="J814">
        <v>683</v>
      </c>
      <c r="K814" s="1">
        <v>43975</v>
      </c>
      <c r="L814" t="s">
        <v>484</v>
      </c>
      <c r="M814">
        <v>2</v>
      </c>
      <c r="N814" t="s">
        <v>485</v>
      </c>
      <c r="O814">
        <v>6</v>
      </c>
      <c r="P814">
        <v>549</v>
      </c>
      <c r="Q814" t="s">
        <v>51</v>
      </c>
      <c r="R814" t="s">
        <v>52</v>
      </c>
      <c r="S814">
        <f t="shared" si="48"/>
        <v>1098</v>
      </c>
      <c r="T814">
        <f t="shared" si="49"/>
        <v>24</v>
      </c>
      <c r="U814" t="str">
        <f t="shared" si="50"/>
        <v>May</v>
      </c>
      <c r="V814">
        <f t="shared" si="51"/>
        <v>2020</v>
      </c>
    </row>
    <row r="815" spans="1:22" x14ac:dyDescent="0.25">
      <c r="A815">
        <v>522</v>
      </c>
      <c r="B815" t="s">
        <v>2428</v>
      </c>
      <c r="C815" t="s">
        <v>2429</v>
      </c>
      <c r="D815" t="s">
        <v>2430</v>
      </c>
      <c r="E815" t="s">
        <v>2431</v>
      </c>
      <c r="F815" t="s">
        <v>2432</v>
      </c>
      <c r="G815" t="s">
        <v>761</v>
      </c>
      <c r="H815" t="s">
        <v>885</v>
      </c>
      <c r="I815">
        <v>19714</v>
      </c>
      <c r="J815">
        <v>1113</v>
      </c>
      <c r="K815" s="1">
        <v>44071</v>
      </c>
      <c r="L815" t="s">
        <v>164</v>
      </c>
      <c r="M815">
        <v>3</v>
      </c>
      <c r="N815" t="s">
        <v>165</v>
      </c>
      <c r="O815">
        <v>6</v>
      </c>
      <c r="P815">
        <v>599</v>
      </c>
      <c r="Q815" t="s">
        <v>51</v>
      </c>
      <c r="R815" t="s">
        <v>52</v>
      </c>
      <c r="S815">
        <f t="shared" si="48"/>
        <v>1797</v>
      </c>
      <c r="T815">
        <f t="shared" si="49"/>
        <v>28</v>
      </c>
      <c r="U815" t="str">
        <f t="shared" si="50"/>
        <v>Aug</v>
      </c>
      <c r="V815">
        <f t="shared" si="51"/>
        <v>2020</v>
      </c>
    </row>
    <row r="816" spans="1:22" x14ac:dyDescent="0.25">
      <c r="A816">
        <v>522</v>
      </c>
      <c r="B816" t="s">
        <v>2428</v>
      </c>
      <c r="C816" t="s">
        <v>2429</v>
      </c>
      <c r="D816" t="s">
        <v>2430</v>
      </c>
      <c r="E816" t="s">
        <v>2431</v>
      </c>
      <c r="F816" t="s">
        <v>2432</v>
      </c>
      <c r="G816" t="s">
        <v>761</v>
      </c>
      <c r="H816" t="s">
        <v>885</v>
      </c>
      <c r="I816">
        <v>19714</v>
      </c>
      <c r="J816">
        <v>2517</v>
      </c>
      <c r="K816" s="1">
        <v>44369</v>
      </c>
      <c r="L816" t="s">
        <v>164</v>
      </c>
      <c r="M816">
        <v>5</v>
      </c>
      <c r="N816" t="s">
        <v>165</v>
      </c>
      <c r="O816">
        <v>6</v>
      </c>
      <c r="P816">
        <v>599</v>
      </c>
      <c r="Q816" t="s">
        <v>51</v>
      </c>
      <c r="R816" t="s">
        <v>52</v>
      </c>
      <c r="S816">
        <f t="shared" si="48"/>
        <v>2995</v>
      </c>
      <c r="T816">
        <f t="shared" si="49"/>
        <v>22</v>
      </c>
      <c r="U816" t="str">
        <f t="shared" si="50"/>
        <v>Jun</v>
      </c>
      <c r="V816">
        <f t="shared" si="51"/>
        <v>2021</v>
      </c>
    </row>
    <row r="817" spans="1:22" x14ac:dyDescent="0.25">
      <c r="A817">
        <v>523</v>
      </c>
      <c r="B817" t="s">
        <v>2433</v>
      </c>
      <c r="C817" t="s">
        <v>2434</v>
      </c>
      <c r="D817" t="s">
        <v>2435</v>
      </c>
      <c r="E817" t="s">
        <v>2436</v>
      </c>
      <c r="F817" t="s">
        <v>2437</v>
      </c>
      <c r="G817" t="s">
        <v>1851</v>
      </c>
      <c r="H817" t="s">
        <v>786</v>
      </c>
      <c r="I817">
        <v>40586</v>
      </c>
      <c r="J817">
        <v>840</v>
      </c>
      <c r="K817" s="1">
        <v>44011</v>
      </c>
      <c r="L817" t="s">
        <v>464</v>
      </c>
      <c r="M817">
        <v>4</v>
      </c>
      <c r="N817" t="s">
        <v>465</v>
      </c>
      <c r="O817">
        <v>5</v>
      </c>
      <c r="P817">
        <v>189</v>
      </c>
      <c r="Q817" t="s">
        <v>195</v>
      </c>
      <c r="R817" t="s">
        <v>196</v>
      </c>
      <c r="S817">
        <f t="shared" si="48"/>
        <v>756</v>
      </c>
      <c r="T817">
        <f t="shared" si="49"/>
        <v>29</v>
      </c>
      <c r="U817" t="str">
        <f t="shared" si="50"/>
        <v>Jun</v>
      </c>
      <c r="V817">
        <f t="shared" si="51"/>
        <v>2020</v>
      </c>
    </row>
    <row r="818" spans="1:22" x14ac:dyDescent="0.25">
      <c r="A818">
        <v>523</v>
      </c>
      <c r="B818" t="s">
        <v>2433</v>
      </c>
      <c r="C818" t="s">
        <v>2434</v>
      </c>
      <c r="D818" t="s">
        <v>2435</v>
      </c>
      <c r="E818" t="s">
        <v>2436</v>
      </c>
      <c r="F818" t="s">
        <v>2437</v>
      </c>
      <c r="G818" t="s">
        <v>1851</v>
      </c>
      <c r="H818" t="s">
        <v>786</v>
      </c>
      <c r="I818">
        <v>40586</v>
      </c>
      <c r="J818">
        <v>1759</v>
      </c>
      <c r="K818" s="1">
        <v>44211</v>
      </c>
      <c r="L818" t="s">
        <v>264</v>
      </c>
      <c r="M818">
        <v>4</v>
      </c>
      <c r="N818" t="s">
        <v>265</v>
      </c>
      <c r="O818">
        <v>7</v>
      </c>
      <c r="P818">
        <v>49.95</v>
      </c>
      <c r="Q818" t="s">
        <v>27</v>
      </c>
      <c r="R818" t="s">
        <v>28</v>
      </c>
      <c r="S818">
        <f t="shared" si="48"/>
        <v>199.8</v>
      </c>
      <c r="T818">
        <f t="shared" si="49"/>
        <v>15</v>
      </c>
      <c r="U818" t="str">
        <f t="shared" si="50"/>
        <v>Jan</v>
      </c>
      <c r="V818">
        <f t="shared" si="51"/>
        <v>2021</v>
      </c>
    </row>
    <row r="819" spans="1:22" x14ac:dyDescent="0.25">
      <c r="A819">
        <v>524</v>
      </c>
      <c r="B819" t="s">
        <v>2438</v>
      </c>
      <c r="C819" t="s">
        <v>2439</v>
      </c>
      <c r="D819" t="s">
        <v>2440</v>
      </c>
      <c r="E819" t="s">
        <v>2441</v>
      </c>
      <c r="F819" t="s">
        <v>2442</v>
      </c>
      <c r="G819" t="s">
        <v>1265</v>
      </c>
      <c r="H819" t="s">
        <v>628</v>
      </c>
      <c r="I819">
        <v>27404</v>
      </c>
      <c r="J819">
        <v>2361</v>
      </c>
      <c r="K819" s="1">
        <v>44337</v>
      </c>
      <c r="L819" t="s">
        <v>346</v>
      </c>
      <c r="M819">
        <v>2</v>
      </c>
      <c r="N819" t="s">
        <v>347</v>
      </c>
      <c r="O819">
        <v>1</v>
      </c>
      <c r="P819">
        <v>7.99</v>
      </c>
      <c r="Q819" t="s">
        <v>31</v>
      </c>
      <c r="R819" t="s">
        <v>32</v>
      </c>
      <c r="S819">
        <f t="shared" si="48"/>
        <v>15.98</v>
      </c>
      <c r="T819">
        <f t="shared" si="49"/>
        <v>21</v>
      </c>
      <c r="U819" t="str">
        <f t="shared" si="50"/>
        <v>May</v>
      </c>
      <c r="V819">
        <f t="shared" si="51"/>
        <v>2021</v>
      </c>
    </row>
    <row r="820" spans="1:22" x14ac:dyDescent="0.25">
      <c r="A820">
        <v>525</v>
      </c>
      <c r="B820" t="s">
        <v>2443</v>
      </c>
      <c r="C820" t="s">
        <v>2444</v>
      </c>
      <c r="D820" t="s">
        <v>2445</v>
      </c>
      <c r="E820" t="s">
        <v>2446</v>
      </c>
      <c r="F820" t="s">
        <v>2447</v>
      </c>
      <c r="G820" t="s">
        <v>1385</v>
      </c>
      <c r="H820" t="s">
        <v>72</v>
      </c>
      <c r="I820">
        <v>94280</v>
      </c>
      <c r="J820">
        <v>535</v>
      </c>
      <c r="K820" s="1">
        <v>43946</v>
      </c>
      <c r="L820" t="s">
        <v>123</v>
      </c>
      <c r="M820">
        <v>3</v>
      </c>
      <c r="N820" t="s">
        <v>124</v>
      </c>
      <c r="O820">
        <v>4</v>
      </c>
      <c r="P820">
        <v>12.99</v>
      </c>
      <c r="Q820" t="s">
        <v>64</v>
      </c>
      <c r="R820" t="s">
        <v>65</v>
      </c>
      <c r="S820">
        <f t="shared" si="48"/>
        <v>38.97</v>
      </c>
      <c r="T820">
        <f t="shared" si="49"/>
        <v>25</v>
      </c>
      <c r="U820" t="str">
        <f t="shared" si="50"/>
        <v>Apr</v>
      </c>
      <c r="V820">
        <f t="shared" si="51"/>
        <v>2020</v>
      </c>
    </row>
    <row r="821" spans="1:22" x14ac:dyDescent="0.25">
      <c r="A821">
        <v>528</v>
      </c>
      <c r="B821" t="s">
        <v>2448</v>
      </c>
      <c r="C821" t="s">
        <v>2449</v>
      </c>
      <c r="D821" t="s">
        <v>2450</v>
      </c>
      <c r="E821" t="s">
        <v>2451</v>
      </c>
      <c r="F821" t="s">
        <v>2452</v>
      </c>
      <c r="G821" t="s">
        <v>2453</v>
      </c>
      <c r="H821" t="s">
        <v>280</v>
      </c>
      <c r="I821">
        <v>46620</v>
      </c>
      <c r="J821">
        <v>3010</v>
      </c>
      <c r="K821" s="1">
        <v>44483</v>
      </c>
      <c r="L821" t="s">
        <v>184</v>
      </c>
      <c r="M821">
        <v>3</v>
      </c>
      <c r="N821" t="s">
        <v>185</v>
      </c>
      <c r="O821">
        <v>4</v>
      </c>
      <c r="P821">
        <v>24.99</v>
      </c>
      <c r="Q821" t="s">
        <v>64</v>
      </c>
      <c r="R821" t="s">
        <v>65</v>
      </c>
      <c r="S821">
        <f t="shared" si="48"/>
        <v>74.97</v>
      </c>
      <c r="T821">
        <f t="shared" si="49"/>
        <v>14</v>
      </c>
      <c r="U821" t="str">
        <f t="shared" si="50"/>
        <v>Oct</v>
      </c>
      <c r="V821">
        <f t="shared" si="51"/>
        <v>2021</v>
      </c>
    </row>
    <row r="822" spans="1:22" x14ac:dyDescent="0.25">
      <c r="A822">
        <v>529</v>
      </c>
      <c r="B822" t="s">
        <v>2454</v>
      </c>
      <c r="C822" t="s">
        <v>251</v>
      </c>
      <c r="D822" t="s">
        <v>2455</v>
      </c>
      <c r="E822" t="s">
        <v>2456</v>
      </c>
      <c r="F822" t="s">
        <v>2457</v>
      </c>
      <c r="G822" t="s">
        <v>262</v>
      </c>
      <c r="H822" t="s">
        <v>263</v>
      </c>
      <c r="I822">
        <v>60609</v>
      </c>
      <c r="J822">
        <v>2951</v>
      </c>
      <c r="K822" s="1">
        <v>44469</v>
      </c>
      <c r="L822" t="s">
        <v>184</v>
      </c>
      <c r="M822">
        <v>6</v>
      </c>
      <c r="N822" t="s">
        <v>185</v>
      </c>
      <c r="O822">
        <v>4</v>
      </c>
      <c r="P822">
        <v>24.99</v>
      </c>
      <c r="Q822" t="s">
        <v>64</v>
      </c>
      <c r="R822" t="s">
        <v>65</v>
      </c>
      <c r="S822">
        <f t="shared" si="48"/>
        <v>149.94</v>
      </c>
      <c r="T822">
        <f t="shared" si="49"/>
        <v>30</v>
      </c>
      <c r="U822" t="str">
        <f t="shared" si="50"/>
        <v>Sep</v>
      </c>
      <c r="V822">
        <f t="shared" si="51"/>
        <v>2021</v>
      </c>
    </row>
    <row r="823" spans="1:22" x14ac:dyDescent="0.25">
      <c r="A823">
        <v>530</v>
      </c>
      <c r="B823" t="s">
        <v>2458</v>
      </c>
      <c r="C823" t="s">
        <v>2459</v>
      </c>
      <c r="D823" t="s">
        <v>2460</v>
      </c>
      <c r="E823" t="s">
        <v>2461</v>
      </c>
      <c r="F823" t="s">
        <v>2462</v>
      </c>
      <c r="G823" t="s">
        <v>425</v>
      </c>
      <c r="H823" t="s">
        <v>39</v>
      </c>
      <c r="I823">
        <v>11205</v>
      </c>
      <c r="J823">
        <v>518</v>
      </c>
      <c r="K823" s="1">
        <v>43941</v>
      </c>
      <c r="L823" t="s">
        <v>362</v>
      </c>
      <c r="M823">
        <v>4</v>
      </c>
      <c r="N823" t="s">
        <v>363</v>
      </c>
      <c r="O823">
        <v>4</v>
      </c>
      <c r="P823">
        <v>20.95</v>
      </c>
      <c r="Q823" t="s">
        <v>64</v>
      </c>
      <c r="R823" t="s">
        <v>65</v>
      </c>
      <c r="S823">
        <f t="shared" si="48"/>
        <v>83.8</v>
      </c>
      <c r="T823">
        <f t="shared" si="49"/>
        <v>20</v>
      </c>
      <c r="U823" t="str">
        <f t="shared" si="50"/>
        <v>Apr</v>
      </c>
      <c r="V823">
        <f t="shared" si="51"/>
        <v>2020</v>
      </c>
    </row>
    <row r="824" spans="1:22" x14ac:dyDescent="0.25">
      <c r="A824">
        <v>533</v>
      </c>
      <c r="B824" t="s">
        <v>2463</v>
      </c>
      <c r="C824" t="s">
        <v>2464</v>
      </c>
      <c r="D824" t="s">
        <v>2465</v>
      </c>
      <c r="E824" t="s">
        <v>2466</v>
      </c>
      <c r="F824" t="s">
        <v>2467</v>
      </c>
      <c r="G824" t="s">
        <v>1447</v>
      </c>
      <c r="H824" t="s">
        <v>712</v>
      </c>
      <c r="I824">
        <v>80209</v>
      </c>
      <c r="J824">
        <v>3261</v>
      </c>
      <c r="K824" s="1">
        <v>44542</v>
      </c>
      <c r="L824" t="s">
        <v>86</v>
      </c>
      <c r="M824">
        <v>4</v>
      </c>
      <c r="N824" t="s">
        <v>87</v>
      </c>
      <c r="O824">
        <v>4</v>
      </c>
      <c r="P824">
        <v>23.99</v>
      </c>
      <c r="Q824" t="s">
        <v>64</v>
      </c>
      <c r="R824" t="s">
        <v>65</v>
      </c>
      <c r="S824">
        <f t="shared" si="48"/>
        <v>95.96</v>
      </c>
      <c r="T824">
        <f t="shared" si="49"/>
        <v>12</v>
      </c>
      <c r="U824" t="str">
        <f t="shared" si="50"/>
        <v>Dec</v>
      </c>
      <c r="V824">
        <f t="shared" si="51"/>
        <v>2021</v>
      </c>
    </row>
    <row r="825" spans="1:22" x14ac:dyDescent="0.25">
      <c r="A825">
        <v>534</v>
      </c>
      <c r="B825" t="s">
        <v>2468</v>
      </c>
      <c r="C825" t="s">
        <v>2469</v>
      </c>
      <c r="D825" t="s">
        <v>2470</v>
      </c>
      <c r="E825" t="s">
        <v>2471</v>
      </c>
      <c r="F825" t="s">
        <v>2472</v>
      </c>
      <c r="G825" t="s">
        <v>255</v>
      </c>
      <c r="H825" t="s">
        <v>256</v>
      </c>
      <c r="I825">
        <v>70165</v>
      </c>
      <c r="J825">
        <v>514</v>
      </c>
      <c r="K825" s="1">
        <v>43939</v>
      </c>
      <c r="L825" t="s">
        <v>338</v>
      </c>
      <c r="M825">
        <v>3</v>
      </c>
      <c r="N825" t="s">
        <v>339</v>
      </c>
      <c r="O825">
        <v>4</v>
      </c>
      <c r="P825">
        <v>24.95</v>
      </c>
      <c r="Q825" t="s">
        <v>64</v>
      </c>
      <c r="R825" t="s">
        <v>65</v>
      </c>
      <c r="S825">
        <f t="shared" si="48"/>
        <v>74.849999999999994</v>
      </c>
      <c r="T825">
        <f t="shared" si="49"/>
        <v>18</v>
      </c>
      <c r="U825" t="str">
        <f t="shared" si="50"/>
        <v>Apr</v>
      </c>
      <c r="V825">
        <f t="shared" si="51"/>
        <v>2020</v>
      </c>
    </row>
    <row r="826" spans="1:22" x14ac:dyDescent="0.25">
      <c r="A826">
        <v>534</v>
      </c>
      <c r="B826" t="s">
        <v>2468</v>
      </c>
      <c r="C826" t="s">
        <v>2469</v>
      </c>
      <c r="D826" t="s">
        <v>2470</v>
      </c>
      <c r="E826" t="s">
        <v>2471</v>
      </c>
      <c r="F826" t="s">
        <v>2472</v>
      </c>
      <c r="G826" t="s">
        <v>255</v>
      </c>
      <c r="H826" t="s">
        <v>256</v>
      </c>
      <c r="I826">
        <v>70165</v>
      </c>
      <c r="J826">
        <v>1320</v>
      </c>
      <c r="K826" s="1">
        <v>44114</v>
      </c>
      <c r="L826" t="s">
        <v>295</v>
      </c>
      <c r="M826">
        <v>2</v>
      </c>
      <c r="N826" t="s">
        <v>296</v>
      </c>
      <c r="O826">
        <v>1</v>
      </c>
      <c r="P826">
        <v>9.99</v>
      </c>
      <c r="Q826" t="s">
        <v>31</v>
      </c>
      <c r="R826" t="s">
        <v>32</v>
      </c>
      <c r="S826">
        <f t="shared" si="48"/>
        <v>19.98</v>
      </c>
      <c r="T826">
        <f t="shared" si="49"/>
        <v>10</v>
      </c>
      <c r="U826" t="str">
        <f t="shared" si="50"/>
        <v>Oct</v>
      </c>
      <c r="V826">
        <f t="shared" si="51"/>
        <v>2020</v>
      </c>
    </row>
    <row r="827" spans="1:22" x14ac:dyDescent="0.25">
      <c r="A827">
        <v>534</v>
      </c>
      <c r="B827" t="s">
        <v>2468</v>
      </c>
      <c r="C827" t="s">
        <v>2469</v>
      </c>
      <c r="D827" t="s">
        <v>2470</v>
      </c>
      <c r="E827" t="s">
        <v>2471</v>
      </c>
      <c r="F827" t="s">
        <v>2472</v>
      </c>
      <c r="G827" t="s">
        <v>255</v>
      </c>
      <c r="H827" t="s">
        <v>256</v>
      </c>
      <c r="I827">
        <v>70165</v>
      </c>
      <c r="J827">
        <v>2453</v>
      </c>
      <c r="K827" s="1">
        <v>44359</v>
      </c>
      <c r="L827" t="s">
        <v>615</v>
      </c>
      <c r="M827">
        <v>5</v>
      </c>
      <c r="N827" t="s">
        <v>616</v>
      </c>
      <c r="O827">
        <v>1</v>
      </c>
      <c r="P827">
        <v>10.99</v>
      </c>
      <c r="Q827" t="s">
        <v>31</v>
      </c>
      <c r="R827" t="s">
        <v>32</v>
      </c>
      <c r="S827">
        <f t="shared" si="48"/>
        <v>54.95</v>
      </c>
      <c r="T827">
        <f t="shared" si="49"/>
        <v>12</v>
      </c>
      <c r="U827" t="str">
        <f t="shared" si="50"/>
        <v>Jun</v>
      </c>
      <c r="V827">
        <f t="shared" si="51"/>
        <v>2021</v>
      </c>
    </row>
    <row r="828" spans="1:22" x14ac:dyDescent="0.25">
      <c r="A828">
        <v>535</v>
      </c>
      <c r="B828" t="s">
        <v>2473</v>
      </c>
      <c r="C828" t="s">
        <v>2474</v>
      </c>
      <c r="D828" t="s">
        <v>2475</v>
      </c>
      <c r="E828" t="s">
        <v>2476</v>
      </c>
      <c r="F828" t="s">
        <v>2477</v>
      </c>
      <c r="G828" t="s">
        <v>273</v>
      </c>
      <c r="H828" t="s">
        <v>39</v>
      </c>
      <c r="I828">
        <v>10060</v>
      </c>
      <c r="J828">
        <v>157</v>
      </c>
      <c r="K828" s="1">
        <v>43862</v>
      </c>
      <c r="L828" t="s">
        <v>444</v>
      </c>
      <c r="M828">
        <v>4</v>
      </c>
      <c r="N828" t="s">
        <v>445</v>
      </c>
      <c r="O828">
        <v>4</v>
      </c>
      <c r="P828">
        <v>17.5</v>
      </c>
      <c r="Q828" t="s">
        <v>64</v>
      </c>
      <c r="R828" t="s">
        <v>65</v>
      </c>
      <c r="S828">
        <f t="shared" si="48"/>
        <v>70</v>
      </c>
      <c r="T828">
        <f t="shared" si="49"/>
        <v>1</v>
      </c>
      <c r="U828" t="str">
        <f t="shared" si="50"/>
        <v>Feb</v>
      </c>
      <c r="V828">
        <f t="shared" si="51"/>
        <v>2020</v>
      </c>
    </row>
    <row r="829" spans="1:22" x14ac:dyDescent="0.25">
      <c r="A829">
        <v>535</v>
      </c>
      <c r="B829" t="s">
        <v>2473</v>
      </c>
      <c r="C829" t="s">
        <v>2474</v>
      </c>
      <c r="D829" t="s">
        <v>2475</v>
      </c>
      <c r="E829" t="s">
        <v>2476</v>
      </c>
      <c r="F829" t="s">
        <v>2477</v>
      </c>
      <c r="G829" t="s">
        <v>273</v>
      </c>
      <c r="H829" t="s">
        <v>39</v>
      </c>
      <c r="I829">
        <v>10060</v>
      </c>
      <c r="J829">
        <v>1809</v>
      </c>
      <c r="K829" s="1">
        <v>44220</v>
      </c>
      <c r="L829" t="s">
        <v>583</v>
      </c>
      <c r="M829">
        <v>5</v>
      </c>
      <c r="N829" t="s">
        <v>584</v>
      </c>
      <c r="O829">
        <v>2</v>
      </c>
      <c r="P829">
        <v>58.95</v>
      </c>
      <c r="Q829" t="s">
        <v>77</v>
      </c>
      <c r="R829" t="s">
        <v>78</v>
      </c>
      <c r="S829">
        <f t="shared" si="48"/>
        <v>294.75</v>
      </c>
      <c r="T829">
        <f t="shared" si="49"/>
        <v>24</v>
      </c>
      <c r="U829" t="str">
        <f t="shared" si="50"/>
        <v>Jan</v>
      </c>
      <c r="V829">
        <f t="shared" si="51"/>
        <v>2021</v>
      </c>
    </row>
    <row r="830" spans="1:22" x14ac:dyDescent="0.25">
      <c r="A830">
        <v>537</v>
      </c>
      <c r="B830" t="s">
        <v>2478</v>
      </c>
      <c r="C830" t="s">
        <v>2479</v>
      </c>
      <c r="D830" t="s">
        <v>2480</v>
      </c>
      <c r="E830" t="s">
        <v>2481</v>
      </c>
      <c r="F830" t="s">
        <v>2482</v>
      </c>
      <c r="G830" t="s">
        <v>1021</v>
      </c>
      <c r="H830" t="s">
        <v>59</v>
      </c>
      <c r="I830">
        <v>79977</v>
      </c>
      <c r="J830">
        <v>1811</v>
      </c>
      <c r="K830" s="1">
        <v>44220</v>
      </c>
      <c r="L830" t="s">
        <v>928</v>
      </c>
      <c r="M830">
        <v>2</v>
      </c>
      <c r="N830" t="s">
        <v>929</v>
      </c>
      <c r="O830">
        <v>2</v>
      </c>
      <c r="P830">
        <v>89</v>
      </c>
      <c r="Q830" t="s">
        <v>77</v>
      </c>
      <c r="R830" t="s">
        <v>78</v>
      </c>
      <c r="S830">
        <f t="shared" si="48"/>
        <v>178</v>
      </c>
      <c r="T830">
        <f t="shared" si="49"/>
        <v>24</v>
      </c>
      <c r="U830" t="str">
        <f t="shared" si="50"/>
        <v>Jan</v>
      </c>
      <c r="V830">
        <f t="shared" si="51"/>
        <v>2021</v>
      </c>
    </row>
    <row r="831" spans="1:22" x14ac:dyDescent="0.25">
      <c r="A831">
        <v>538</v>
      </c>
      <c r="B831" t="s">
        <v>2483</v>
      </c>
      <c r="C831" t="s">
        <v>2484</v>
      </c>
      <c r="D831" t="s">
        <v>2485</v>
      </c>
      <c r="E831" t="s">
        <v>2486</v>
      </c>
      <c r="F831" t="s">
        <v>2487</v>
      </c>
      <c r="G831" t="s">
        <v>2488</v>
      </c>
      <c r="H831" t="s">
        <v>150</v>
      </c>
      <c r="I831">
        <v>33805</v>
      </c>
      <c r="J831">
        <v>883</v>
      </c>
      <c r="K831" s="1">
        <v>44020</v>
      </c>
      <c r="L831" t="s">
        <v>184</v>
      </c>
      <c r="M831">
        <v>3</v>
      </c>
      <c r="N831" t="s">
        <v>185</v>
      </c>
      <c r="O831">
        <v>4</v>
      </c>
      <c r="P831">
        <v>24.99</v>
      </c>
      <c r="Q831" t="s">
        <v>64</v>
      </c>
      <c r="R831" t="s">
        <v>65</v>
      </c>
      <c r="S831">
        <f t="shared" si="48"/>
        <v>74.97</v>
      </c>
      <c r="T831">
        <f t="shared" si="49"/>
        <v>8</v>
      </c>
      <c r="U831" t="str">
        <f t="shared" si="50"/>
        <v>Jul</v>
      </c>
      <c r="V831">
        <f t="shared" si="51"/>
        <v>2020</v>
      </c>
    </row>
    <row r="832" spans="1:22" x14ac:dyDescent="0.25">
      <c r="A832">
        <v>538</v>
      </c>
      <c r="B832" t="s">
        <v>2483</v>
      </c>
      <c r="C832" t="s">
        <v>2484</v>
      </c>
      <c r="D832" t="s">
        <v>2485</v>
      </c>
      <c r="E832" t="s">
        <v>2486</v>
      </c>
      <c r="F832" t="s">
        <v>2487</v>
      </c>
      <c r="G832" t="s">
        <v>2488</v>
      </c>
      <c r="H832" t="s">
        <v>150</v>
      </c>
      <c r="I832">
        <v>33805</v>
      </c>
      <c r="J832">
        <v>1367</v>
      </c>
      <c r="K832" s="1">
        <v>44122</v>
      </c>
      <c r="L832" t="s">
        <v>193</v>
      </c>
      <c r="M832">
        <v>4</v>
      </c>
      <c r="N832" t="s">
        <v>194</v>
      </c>
      <c r="O832">
        <v>5</v>
      </c>
      <c r="P832">
        <v>245</v>
      </c>
      <c r="Q832" t="s">
        <v>195</v>
      </c>
      <c r="R832" t="s">
        <v>196</v>
      </c>
      <c r="S832">
        <f t="shared" si="48"/>
        <v>980</v>
      </c>
      <c r="T832">
        <f t="shared" si="49"/>
        <v>18</v>
      </c>
      <c r="U832" t="str">
        <f t="shared" si="50"/>
        <v>Oct</v>
      </c>
      <c r="V832">
        <f t="shared" si="51"/>
        <v>2020</v>
      </c>
    </row>
    <row r="833" spans="1:22" x14ac:dyDescent="0.25">
      <c r="A833">
        <v>539</v>
      </c>
      <c r="B833" t="s">
        <v>2489</v>
      </c>
      <c r="C833" t="s">
        <v>2490</v>
      </c>
      <c r="D833" t="s">
        <v>2491</v>
      </c>
      <c r="E833" t="s">
        <v>2492</v>
      </c>
      <c r="F833" t="s">
        <v>2493</v>
      </c>
      <c r="G833" t="s">
        <v>1563</v>
      </c>
      <c r="H833" t="s">
        <v>150</v>
      </c>
      <c r="I833">
        <v>32118</v>
      </c>
      <c r="J833">
        <v>2920</v>
      </c>
      <c r="K833" s="1">
        <v>44460</v>
      </c>
      <c r="L833" t="s">
        <v>1215</v>
      </c>
      <c r="M833">
        <v>5</v>
      </c>
      <c r="N833" t="s">
        <v>1216</v>
      </c>
      <c r="O833">
        <v>7</v>
      </c>
      <c r="P833">
        <v>44.95</v>
      </c>
      <c r="Q833" t="s">
        <v>27</v>
      </c>
      <c r="R833" t="s">
        <v>28</v>
      </c>
      <c r="S833">
        <f t="shared" si="48"/>
        <v>224.75</v>
      </c>
      <c r="T833">
        <f t="shared" si="49"/>
        <v>21</v>
      </c>
      <c r="U833" t="str">
        <f t="shared" si="50"/>
        <v>Sep</v>
      </c>
      <c r="V833">
        <f t="shared" si="51"/>
        <v>2021</v>
      </c>
    </row>
    <row r="834" spans="1:22" x14ac:dyDescent="0.25">
      <c r="A834">
        <v>542</v>
      </c>
      <c r="B834" t="s">
        <v>2494</v>
      </c>
      <c r="C834" t="s">
        <v>2495</v>
      </c>
      <c r="D834" t="s">
        <v>2496</v>
      </c>
      <c r="E834" t="s">
        <v>2497</v>
      </c>
      <c r="F834" t="s">
        <v>2498</v>
      </c>
      <c r="G834" t="s">
        <v>2499</v>
      </c>
      <c r="H834" t="s">
        <v>39</v>
      </c>
      <c r="I834">
        <v>14276</v>
      </c>
      <c r="J834">
        <v>1090</v>
      </c>
      <c r="K834" s="1">
        <v>44067</v>
      </c>
      <c r="L834" t="s">
        <v>153</v>
      </c>
      <c r="M834">
        <v>4</v>
      </c>
      <c r="N834" t="s">
        <v>154</v>
      </c>
      <c r="O834">
        <v>2</v>
      </c>
      <c r="P834">
        <v>54</v>
      </c>
      <c r="Q834" t="s">
        <v>77</v>
      </c>
      <c r="R834" t="s">
        <v>78</v>
      </c>
      <c r="S834">
        <f t="shared" si="48"/>
        <v>216</v>
      </c>
      <c r="T834">
        <f t="shared" si="49"/>
        <v>24</v>
      </c>
      <c r="U834" t="str">
        <f t="shared" si="50"/>
        <v>Aug</v>
      </c>
      <c r="V834">
        <f t="shared" si="51"/>
        <v>2020</v>
      </c>
    </row>
    <row r="835" spans="1:22" x14ac:dyDescent="0.25">
      <c r="A835">
        <v>543</v>
      </c>
      <c r="B835" t="s">
        <v>2500</v>
      </c>
      <c r="C835" t="s">
        <v>2501</v>
      </c>
      <c r="D835" t="s">
        <v>2502</v>
      </c>
      <c r="E835" t="s">
        <v>2503</v>
      </c>
      <c r="F835" t="s">
        <v>2504</v>
      </c>
      <c r="G835" t="s">
        <v>403</v>
      </c>
      <c r="H835" t="s">
        <v>328</v>
      </c>
      <c r="I835">
        <v>19093</v>
      </c>
      <c r="J835">
        <v>588</v>
      </c>
      <c r="K835" s="1">
        <v>43959</v>
      </c>
      <c r="L835" t="s">
        <v>615</v>
      </c>
      <c r="M835">
        <v>5</v>
      </c>
      <c r="N835" t="s">
        <v>616</v>
      </c>
      <c r="O835">
        <v>1</v>
      </c>
      <c r="P835">
        <v>10.99</v>
      </c>
      <c r="Q835" t="s">
        <v>31</v>
      </c>
      <c r="R835" t="s">
        <v>32</v>
      </c>
      <c r="S835">
        <f t="shared" ref="S835:S898" si="52">P835*M835</f>
        <v>54.95</v>
      </c>
      <c r="T835">
        <f t="shared" ref="T835:T898" si="53">DAY(K835)</f>
        <v>8</v>
      </c>
      <c r="U835" t="str">
        <f t="shared" ref="U835:U898" si="54">TEXT(K835,"mmm")</f>
        <v>May</v>
      </c>
      <c r="V835">
        <f t="shared" ref="V835:V898" si="55">YEAR(K835)</f>
        <v>2020</v>
      </c>
    </row>
    <row r="836" spans="1:22" x14ac:dyDescent="0.25">
      <c r="A836">
        <v>543</v>
      </c>
      <c r="B836" t="s">
        <v>2500</v>
      </c>
      <c r="C836" t="s">
        <v>2501</v>
      </c>
      <c r="D836" t="s">
        <v>2502</v>
      </c>
      <c r="E836" t="s">
        <v>2503</v>
      </c>
      <c r="F836" t="s">
        <v>2504</v>
      </c>
      <c r="G836" t="s">
        <v>403</v>
      </c>
      <c r="H836" t="s">
        <v>328</v>
      </c>
      <c r="I836">
        <v>19093</v>
      </c>
      <c r="J836">
        <v>2975</v>
      </c>
      <c r="K836" s="1">
        <v>44475</v>
      </c>
      <c r="L836" t="s">
        <v>112</v>
      </c>
      <c r="M836">
        <v>4</v>
      </c>
      <c r="N836" t="s">
        <v>113</v>
      </c>
      <c r="O836">
        <v>1</v>
      </c>
      <c r="P836">
        <v>11.99</v>
      </c>
      <c r="Q836" t="s">
        <v>31</v>
      </c>
      <c r="R836" t="s">
        <v>32</v>
      </c>
      <c r="S836">
        <f t="shared" si="52"/>
        <v>47.96</v>
      </c>
      <c r="T836">
        <f t="shared" si="53"/>
        <v>6</v>
      </c>
      <c r="U836" t="str">
        <f t="shared" si="54"/>
        <v>Oct</v>
      </c>
      <c r="V836">
        <f t="shared" si="55"/>
        <v>2021</v>
      </c>
    </row>
    <row r="837" spans="1:22" x14ac:dyDescent="0.25">
      <c r="A837">
        <v>544</v>
      </c>
      <c r="B837" t="s">
        <v>2505</v>
      </c>
      <c r="C837" t="s">
        <v>2506</v>
      </c>
      <c r="D837" t="s">
        <v>2507</v>
      </c>
      <c r="E837" t="s">
        <v>2508</v>
      </c>
      <c r="F837" t="s">
        <v>2509</v>
      </c>
      <c r="G837" t="s">
        <v>255</v>
      </c>
      <c r="H837" t="s">
        <v>256</v>
      </c>
      <c r="I837">
        <v>70129</v>
      </c>
      <c r="J837">
        <v>513</v>
      </c>
      <c r="K837" s="1">
        <v>43939</v>
      </c>
      <c r="L837" t="s">
        <v>264</v>
      </c>
      <c r="M837">
        <v>3</v>
      </c>
      <c r="N837" t="s">
        <v>265</v>
      </c>
      <c r="O837">
        <v>7</v>
      </c>
      <c r="P837">
        <v>49.95</v>
      </c>
      <c r="Q837" t="s">
        <v>27</v>
      </c>
      <c r="R837" t="s">
        <v>28</v>
      </c>
      <c r="S837">
        <f t="shared" si="52"/>
        <v>149.85000000000002</v>
      </c>
      <c r="T837">
        <f t="shared" si="53"/>
        <v>18</v>
      </c>
      <c r="U837" t="str">
        <f t="shared" si="54"/>
        <v>Apr</v>
      </c>
      <c r="V837">
        <f t="shared" si="55"/>
        <v>2020</v>
      </c>
    </row>
    <row r="838" spans="1:22" x14ac:dyDescent="0.25">
      <c r="A838">
        <v>544</v>
      </c>
      <c r="B838" t="s">
        <v>2505</v>
      </c>
      <c r="C838" t="s">
        <v>2506</v>
      </c>
      <c r="D838" t="s">
        <v>2507</v>
      </c>
      <c r="E838" t="s">
        <v>2508</v>
      </c>
      <c r="F838" t="s">
        <v>2509</v>
      </c>
      <c r="G838" t="s">
        <v>255</v>
      </c>
      <c r="H838" t="s">
        <v>256</v>
      </c>
      <c r="I838">
        <v>70129</v>
      </c>
      <c r="J838">
        <v>2644</v>
      </c>
      <c r="K838" s="1">
        <v>44394</v>
      </c>
      <c r="L838" t="s">
        <v>503</v>
      </c>
      <c r="M838">
        <v>4</v>
      </c>
      <c r="N838" t="s">
        <v>504</v>
      </c>
      <c r="O838">
        <v>4</v>
      </c>
      <c r="P838">
        <v>16.75</v>
      </c>
      <c r="Q838" t="s">
        <v>64</v>
      </c>
      <c r="R838" t="s">
        <v>65</v>
      </c>
      <c r="S838">
        <f t="shared" si="52"/>
        <v>67</v>
      </c>
      <c r="T838">
        <f t="shared" si="53"/>
        <v>17</v>
      </c>
      <c r="U838" t="str">
        <f t="shared" si="54"/>
        <v>Jul</v>
      </c>
      <c r="V838">
        <f t="shared" si="55"/>
        <v>2021</v>
      </c>
    </row>
    <row r="839" spans="1:22" x14ac:dyDescent="0.25">
      <c r="A839">
        <v>544</v>
      </c>
      <c r="B839" t="s">
        <v>2505</v>
      </c>
      <c r="C839" t="s">
        <v>2506</v>
      </c>
      <c r="D839" t="s">
        <v>2507</v>
      </c>
      <c r="E839" t="s">
        <v>2508</v>
      </c>
      <c r="F839" t="s">
        <v>2509</v>
      </c>
      <c r="G839" t="s">
        <v>255</v>
      </c>
      <c r="H839" t="s">
        <v>256</v>
      </c>
      <c r="I839">
        <v>70129</v>
      </c>
      <c r="J839">
        <v>2702</v>
      </c>
      <c r="K839" s="1">
        <v>44409</v>
      </c>
      <c r="L839" t="s">
        <v>142</v>
      </c>
      <c r="M839">
        <v>2</v>
      </c>
      <c r="N839" t="s">
        <v>143</v>
      </c>
      <c r="O839">
        <v>3</v>
      </c>
      <c r="P839">
        <v>250</v>
      </c>
      <c r="Q839" t="s">
        <v>105</v>
      </c>
      <c r="R839" t="s">
        <v>106</v>
      </c>
      <c r="S839">
        <f t="shared" si="52"/>
        <v>500</v>
      </c>
      <c r="T839">
        <f t="shared" si="53"/>
        <v>1</v>
      </c>
      <c r="U839" t="str">
        <f t="shared" si="54"/>
        <v>Aug</v>
      </c>
      <c r="V839">
        <f t="shared" si="55"/>
        <v>2021</v>
      </c>
    </row>
    <row r="840" spans="1:22" x14ac:dyDescent="0.25">
      <c r="A840">
        <v>545</v>
      </c>
      <c r="B840" t="s">
        <v>2510</v>
      </c>
      <c r="C840" t="s">
        <v>2511</v>
      </c>
      <c r="D840" t="s">
        <v>2512</v>
      </c>
      <c r="E840" t="s">
        <v>2513</v>
      </c>
      <c r="F840" t="s">
        <v>2514</v>
      </c>
      <c r="G840" t="s">
        <v>1222</v>
      </c>
      <c r="H840" t="s">
        <v>303</v>
      </c>
      <c r="I840">
        <v>44321</v>
      </c>
      <c r="J840">
        <v>583</v>
      </c>
      <c r="K840" s="1">
        <v>43958</v>
      </c>
      <c r="L840" t="s">
        <v>243</v>
      </c>
      <c r="M840">
        <v>2</v>
      </c>
      <c r="N840" t="s">
        <v>244</v>
      </c>
      <c r="O840">
        <v>2</v>
      </c>
      <c r="P840">
        <v>69</v>
      </c>
      <c r="Q840" t="s">
        <v>77</v>
      </c>
      <c r="R840" t="s">
        <v>78</v>
      </c>
      <c r="S840">
        <f t="shared" si="52"/>
        <v>138</v>
      </c>
      <c r="T840">
        <f t="shared" si="53"/>
        <v>7</v>
      </c>
      <c r="U840" t="str">
        <f t="shared" si="54"/>
        <v>May</v>
      </c>
      <c r="V840">
        <f t="shared" si="55"/>
        <v>2020</v>
      </c>
    </row>
    <row r="841" spans="1:22" x14ac:dyDescent="0.25">
      <c r="A841">
        <v>545</v>
      </c>
      <c r="B841" t="s">
        <v>2510</v>
      </c>
      <c r="C841" t="s">
        <v>2511</v>
      </c>
      <c r="D841" t="s">
        <v>2512</v>
      </c>
      <c r="E841" t="s">
        <v>2513</v>
      </c>
      <c r="F841" t="s">
        <v>2514</v>
      </c>
      <c r="G841" t="s">
        <v>1222</v>
      </c>
      <c r="H841" t="s">
        <v>303</v>
      </c>
      <c r="I841">
        <v>44321</v>
      </c>
      <c r="J841">
        <v>1088</v>
      </c>
      <c r="K841" s="1">
        <v>44065</v>
      </c>
      <c r="L841" t="s">
        <v>557</v>
      </c>
      <c r="M841">
        <v>5</v>
      </c>
      <c r="N841" t="s">
        <v>558</v>
      </c>
      <c r="O841">
        <v>4</v>
      </c>
      <c r="P841">
        <v>14.99</v>
      </c>
      <c r="Q841" t="s">
        <v>64</v>
      </c>
      <c r="R841" t="s">
        <v>65</v>
      </c>
      <c r="S841">
        <f t="shared" si="52"/>
        <v>74.95</v>
      </c>
      <c r="T841">
        <f t="shared" si="53"/>
        <v>22</v>
      </c>
      <c r="U841" t="str">
        <f t="shared" si="54"/>
        <v>Aug</v>
      </c>
      <c r="V841">
        <f t="shared" si="55"/>
        <v>2020</v>
      </c>
    </row>
    <row r="842" spans="1:22" x14ac:dyDescent="0.25">
      <c r="A842">
        <v>545</v>
      </c>
      <c r="B842" t="s">
        <v>2510</v>
      </c>
      <c r="C842" t="s">
        <v>2511</v>
      </c>
      <c r="D842" t="s">
        <v>2512</v>
      </c>
      <c r="E842" t="s">
        <v>2513</v>
      </c>
      <c r="F842" t="s">
        <v>2514</v>
      </c>
      <c r="G842" t="s">
        <v>1222</v>
      </c>
      <c r="H842" t="s">
        <v>303</v>
      </c>
      <c r="I842">
        <v>44321</v>
      </c>
      <c r="J842">
        <v>2283</v>
      </c>
      <c r="K842" s="1">
        <v>44320</v>
      </c>
      <c r="L842" t="s">
        <v>743</v>
      </c>
      <c r="M842">
        <v>3</v>
      </c>
      <c r="N842" t="s">
        <v>744</v>
      </c>
      <c r="O842">
        <v>7</v>
      </c>
      <c r="P842">
        <v>36.99</v>
      </c>
      <c r="Q842" t="s">
        <v>27</v>
      </c>
      <c r="R842" t="s">
        <v>28</v>
      </c>
      <c r="S842">
        <f t="shared" si="52"/>
        <v>110.97</v>
      </c>
      <c r="T842">
        <f t="shared" si="53"/>
        <v>4</v>
      </c>
      <c r="U842" t="str">
        <f t="shared" si="54"/>
        <v>May</v>
      </c>
      <c r="V842">
        <f t="shared" si="55"/>
        <v>2021</v>
      </c>
    </row>
    <row r="843" spans="1:22" x14ac:dyDescent="0.25">
      <c r="A843">
        <v>545</v>
      </c>
      <c r="B843" t="s">
        <v>2510</v>
      </c>
      <c r="C843" t="s">
        <v>2511</v>
      </c>
      <c r="D843" t="s">
        <v>2512</v>
      </c>
      <c r="E843" t="s">
        <v>2513</v>
      </c>
      <c r="F843" t="s">
        <v>2514</v>
      </c>
      <c r="G843" t="s">
        <v>1222</v>
      </c>
      <c r="H843" t="s">
        <v>303</v>
      </c>
      <c r="I843">
        <v>44321</v>
      </c>
      <c r="J843">
        <v>3078</v>
      </c>
      <c r="K843" s="1">
        <v>44501</v>
      </c>
      <c r="L843" t="s">
        <v>142</v>
      </c>
      <c r="M843">
        <v>4</v>
      </c>
      <c r="N843" t="s">
        <v>143</v>
      </c>
      <c r="O843">
        <v>3</v>
      </c>
      <c r="P843">
        <v>250</v>
      </c>
      <c r="Q843" t="s">
        <v>105</v>
      </c>
      <c r="R843" t="s">
        <v>106</v>
      </c>
      <c r="S843">
        <f t="shared" si="52"/>
        <v>1000</v>
      </c>
      <c r="T843">
        <f t="shared" si="53"/>
        <v>1</v>
      </c>
      <c r="U843" t="str">
        <f t="shared" si="54"/>
        <v>Nov</v>
      </c>
      <c r="V843">
        <f t="shared" si="55"/>
        <v>2021</v>
      </c>
    </row>
    <row r="844" spans="1:22" x14ac:dyDescent="0.25">
      <c r="A844">
        <v>548</v>
      </c>
      <c r="B844" t="s">
        <v>2515</v>
      </c>
      <c r="C844" t="s">
        <v>2516</v>
      </c>
      <c r="D844" t="s">
        <v>2517</v>
      </c>
      <c r="E844" t="s">
        <v>2518</v>
      </c>
      <c r="F844" t="s">
        <v>2519</v>
      </c>
      <c r="G844" t="s">
        <v>2453</v>
      </c>
      <c r="H844" t="s">
        <v>280</v>
      </c>
      <c r="I844">
        <v>46634</v>
      </c>
      <c r="J844">
        <v>1604</v>
      </c>
      <c r="K844" s="1">
        <v>44176</v>
      </c>
      <c r="L844" t="s">
        <v>484</v>
      </c>
      <c r="M844">
        <v>2</v>
      </c>
      <c r="N844" t="s">
        <v>485</v>
      </c>
      <c r="O844">
        <v>6</v>
      </c>
      <c r="P844">
        <v>549</v>
      </c>
      <c r="Q844" t="s">
        <v>51</v>
      </c>
      <c r="R844" t="s">
        <v>52</v>
      </c>
      <c r="S844">
        <f t="shared" si="52"/>
        <v>1098</v>
      </c>
      <c r="T844">
        <f t="shared" si="53"/>
        <v>11</v>
      </c>
      <c r="U844" t="str">
        <f t="shared" si="54"/>
        <v>Dec</v>
      </c>
      <c r="V844">
        <f t="shared" si="55"/>
        <v>2020</v>
      </c>
    </row>
    <row r="845" spans="1:22" x14ac:dyDescent="0.25">
      <c r="A845">
        <v>549</v>
      </c>
      <c r="B845" t="s">
        <v>2520</v>
      </c>
      <c r="C845" t="s">
        <v>2521</v>
      </c>
      <c r="D845" t="s">
        <v>2522</v>
      </c>
      <c r="E845" t="s">
        <v>2523</v>
      </c>
      <c r="F845" t="s">
        <v>2524</v>
      </c>
      <c r="G845" t="s">
        <v>2525</v>
      </c>
      <c r="H845" t="s">
        <v>139</v>
      </c>
      <c r="I845">
        <v>22036</v>
      </c>
      <c r="J845">
        <v>1662</v>
      </c>
      <c r="K845" s="1">
        <v>44189</v>
      </c>
      <c r="L845" t="s">
        <v>213</v>
      </c>
      <c r="M845">
        <v>3</v>
      </c>
      <c r="N845" t="s">
        <v>214</v>
      </c>
      <c r="O845">
        <v>5</v>
      </c>
      <c r="P845">
        <v>189</v>
      </c>
      <c r="Q845" t="s">
        <v>195</v>
      </c>
      <c r="R845" t="s">
        <v>196</v>
      </c>
      <c r="S845">
        <f t="shared" si="52"/>
        <v>567</v>
      </c>
      <c r="T845">
        <f t="shared" si="53"/>
        <v>24</v>
      </c>
      <c r="U845" t="str">
        <f t="shared" si="54"/>
        <v>Dec</v>
      </c>
      <c r="V845">
        <f t="shared" si="55"/>
        <v>2020</v>
      </c>
    </row>
    <row r="846" spans="1:22" x14ac:dyDescent="0.25">
      <c r="A846">
        <v>549</v>
      </c>
      <c r="B846" t="s">
        <v>2520</v>
      </c>
      <c r="C846" t="s">
        <v>2521</v>
      </c>
      <c r="D846" t="s">
        <v>2522</v>
      </c>
      <c r="E846" t="s">
        <v>2523</v>
      </c>
      <c r="F846" t="s">
        <v>2524</v>
      </c>
      <c r="G846" t="s">
        <v>2525</v>
      </c>
      <c r="H846" t="s">
        <v>139</v>
      </c>
      <c r="I846">
        <v>22036</v>
      </c>
      <c r="J846">
        <v>2254</v>
      </c>
      <c r="K846" s="1">
        <v>44316</v>
      </c>
      <c r="L846" t="s">
        <v>928</v>
      </c>
      <c r="M846">
        <v>2</v>
      </c>
      <c r="N846" t="s">
        <v>929</v>
      </c>
      <c r="O846">
        <v>2</v>
      </c>
      <c r="P846">
        <v>89</v>
      </c>
      <c r="Q846" t="s">
        <v>77</v>
      </c>
      <c r="R846" t="s">
        <v>78</v>
      </c>
      <c r="S846">
        <f t="shared" si="52"/>
        <v>178</v>
      </c>
      <c r="T846">
        <f t="shared" si="53"/>
        <v>30</v>
      </c>
      <c r="U846" t="str">
        <f t="shared" si="54"/>
        <v>Apr</v>
      </c>
      <c r="V846">
        <f t="shared" si="55"/>
        <v>2021</v>
      </c>
    </row>
    <row r="847" spans="1:22" x14ac:dyDescent="0.25">
      <c r="A847">
        <v>550</v>
      </c>
      <c r="B847" t="s">
        <v>2526</v>
      </c>
      <c r="C847" t="s">
        <v>2527</v>
      </c>
      <c r="D847" t="s">
        <v>2528</v>
      </c>
      <c r="E847" t="s">
        <v>2529</v>
      </c>
      <c r="F847" t="s">
        <v>2530</v>
      </c>
      <c r="G847" t="s">
        <v>2531</v>
      </c>
      <c r="H847" t="s">
        <v>565</v>
      </c>
      <c r="I847">
        <v>35487</v>
      </c>
      <c r="J847">
        <v>1257</v>
      </c>
      <c r="K847" s="1">
        <v>44099</v>
      </c>
      <c r="L847" t="s">
        <v>743</v>
      </c>
      <c r="M847">
        <v>4</v>
      </c>
      <c r="N847" t="s">
        <v>744</v>
      </c>
      <c r="O847">
        <v>7</v>
      </c>
      <c r="P847">
        <v>36.99</v>
      </c>
      <c r="Q847" t="s">
        <v>27</v>
      </c>
      <c r="R847" t="s">
        <v>28</v>
      </c>
      <c r="S847">
        <f t="shared" si="52"/>
        <v>147.96</v>
      </c>
      <c r="T847">
        <f t="shared" si="53"/>
        <v>25</v>
      </c>
      <c r="U847" t="str">
        <f t="shared" si="54"/>
        <v>Sep</v>
      </c>
      <c r="V847">
        <f t="shared" si="55"/>
        <v>2020</v>
      </c>
    </row>
    <row r="848" spans="1:22" x14ac:dyDescent="0.25">
      <c r="A848">
        <v>551</v>
      </c>
      <c r="B848" t="s">
        <v>2532</v>
      </c>
      <c r="C848" t="s">
        <v>2533</v>
      </c>
      <c r="D848" t="s">
        <v>2534</v>
      </c>
      <c r="E848" t="s">
        <v>2535</v>
      </c>
      <c r="F848" t="s">
        <v>2536</v>
      </c>
      <c r="G848" t="s">
        <v>2537</v>
      </c>
      <c r="H848" t="s">
        <v>712</v>
      </c>
      <c r="I848">
        <v>80161</v>
      </c>
      <c r="J848">
        <v>112</v>
      </c>
      <c r="K848" s="1">
        <v>43853</v>
      </c>
      <c r="L848" t="s">
        <v>123</v>
      </c>
      <c r="M848">
        <v>4</v>
      </c>
      <c r="N848" t="s">
        <v>124</v>
      </c>
      <c r="O848">
        <v>4</v>
      </c>
      <c r="P848">
        <v>12.99</v>
      </c>
      <c r="Q848" t="s">
        <v>64</v>
      </c>
      <c r="R848" t="s">
        <v>65</v>
      </c>
      <c r="S848">
        <f t="shared" si="52"/>
        <v>51.96</v>
      </c>
      <c r="T848">
        <f t="shared" si="53"/>
        <v>23</v>
      </c>
      <c r="U848" t="str">
        <f t="shared" si="54"/>
        <v>Jan</v>
      </c>
      <c r="V848">
        <f t="shared" si="55"/>
        <v>2020</v>
      </c>
    </row>
    <row r="849" spans="1:22" x14ac:dyDescent="0.25">
      <c r="A849">
        <v>551</v>
      </c>
      <c r="B849" t="s">
        <v>2532</v>
      </c>
      <c r="C849" t="s">
        <v>2533</v>
      </c>
      <c r="D849" t="s">
        <v>2534</v>
      </c>
      <c r="E849" t="s">
        <v>2535</v>
      </c>
      <c r="F849" t="s">
        <v>2536</v>
      </c>
      <c r="G849" t="s">
        <v>2537</v>
      </c>
      <c r="H849" t="s">
        <v>712</v>
      </c>
      <c r="I849">
        <v>80161</v>
      </c>
      <c r="J849">
        <v>398</v>
      </c>
      <c r="K849" s="1">
        <v>43914</v>
      </c>
      <c r="L849" t="s">
        <v>131</v>
      </c>
      <c r="M849">
        <v>4</v>
      </c>
      <c r="N849" t="s">
        <v>132</v>
      </c>
      <c r="O849">
        <v>7</v>
      </c>
      <c r="P849">
        <v>32.950000000000003</v>
      </c>
      <c r="Q849" t="s">
        <v>27</v>
      </c>
      <c r="R849" t="s">
        <v>28</v>
      </c>
      <c r="S849">
        <f t="shared" si="52"/>
        <v>131.80000000000001</v>
      </c>
      <c r="T849">
        <f t="shared" si="53"/>
        <v>24</v>
      </c>
      <c r="U849" t="str">
        <f t="shared" si="54"/>
        <v>Mar</v>
      </c>
      <c r="V849">
        <f t="shared" si="55"/>
        <v>2020</v>
      </c>
    </row>
    <row r="850" spans="1:22" x14ac:dyDescent="0.25">
      <c r="A850">
        <v>551</v>
      </c>
      <c r="B850" t="s">
        <v>2532</v>
      </c>
      <c r="C850" t="s">
        <v>2533</v>
      </c>
      <c r="D850" t="s">
        <v>2534</v>
      </c>
      <c r="E850" t="s">
        <v>2535</v>
      </c>
      <c r="F850" t="s">
        <v>2536</v>
      </c>
      <c r="G850" t="s">
        <v>2537</v>
      </c>
      <c r="H850" t="s">
        <v>712</v>
      </c>
      <c r="I850">
        <v>80161</v>
      </c>
      <c r="J850">
        <v>508</v>
      </c>
      <c r="K850" s="1">
        <v>43938</v>
      </c>
      <c r="L850" t="s">
        <v>1215</v>
      </c>
      <c r="M850">
        <v>3</v>
      </c>
      <c r="N850" t="s">
        <v>1216</v>
      </c>
      <c r="O850">
        <v>7</v>
      </c>
      <c r="P850">
        <v>44.95</v>
      </c>
      <c r="Q850" t="s">
        <v>27</v>
      </c>
      <c r="R850" t="s">
        <v>28</v>
      </c>
      <c r="S850">
        <f t="shared" si="52"/>
        <v>134.85000000000002</v>
      </c>
      <c r="T850">
        <f t="shared" si="53"/>
        <v>17</v>
      </c>
      <c r="U850" t="str">
        <f t="shared" si="54"/>
        <v>Apr</v>
      </c>
      <c r="V850">
        <f t="shared" si="55"/>
        <v>2020</v>
      </c>
    </row>
    <row r="851" spans="1:22" x14ac:dyDescent="0.25">
      <c r="A851">
        <v>551</v>
      </c>
      <c r="B851" t="s">
        <v>2532</v>
      </c>
      <c r="C851" t="s">
        <v>2533</v>
      </c>
      <c r="D851" t="s">
        <v>2534</v>
      </c>
      <c r="E851" t="s">
        <v>2535</v>
      </c>
      <c r="F851" t="s">
        <v>2536</v>
      </c>
      <c r="G851" t="s">
        <v>2537</v>
      </c>
      <c r="H851" t="s">
        <v>712</v>
      </c>
      <c r="I851">
        <v>80161</v>
      </c>
      <c r="J851">
        <v>2775</v>
      </c>
      <c r="K851" s="1">
        <v>44426</v>
      </c>
      <c r="L851" t="s">
        <v>404</v>
      </c>
      <c r="M851">
        <v>3</v>
      </c>
      <c r="N851" t="s">
        <v>405</v>
      </c>
      <c r="O851">
        <v>7</v>
      </c>
      <c r="P851">
        <v>28.99</v>
      </c>
      <c r="Q851" t="s">
        <v>27</v>
      </c>
      <c r="R851" t="s">
        <v>28</v>
      </c>
      <c r="S851">
        <f t="shared" si="52"/>
        <v>86.97</v>
      </c>
      <c r="T851">
        <f t="shared" si="53"/>
        <v>18</v>
      </c>
      <c r="U851" t="str">
        <f t="shared" si="54"/>
        <v>Aug</v>
      </c>
      <c r="V851">
        <f t="shared" si="55"/>
        <v>2021</v>
      </c>
    </row>
    <row r="852" spans="1:22" x14ac:dyDescent="0.25">
      <c r="A852">
        <v>552</v>
      </c>
      <c r="B852" t="s">
        <v>2538</v>
      </c>
      <c r="C852" t="s">
        <v>2539</v>
      </c>
      <c r="D852" t="s">
        <v>2540</v>
      </c>
      <c r="E852" t="s">
        <v>2541</v>
      </c>
      <c r="F852" t="s">
        <v>2542</v>
      </c>
      <c r="G852" t="s">
        <v>2543</v>
      </c>
      <c r="H852" t="s">
        <v>59</v>
      </c>
      <c r="I852">
        <v>75507</v>
      </c>
      <c r="J852">
        <v>2760</v>
      </c>
      <c r="K852" s="1">
        <v>44422</v>
      </c>
      <c r="L852" t="s">
        <v>142</v>
      </c>
      <c r="M852">
        <v>4</v>
      </c>
      <c r="N852" t="s">
        <v>143</v>
      </c>
      <c r="O852">
        <v>3</v>
      </c>
      <c r="P852">
        <v>250</v>
      </c>
      <c r="Q852" t="s">
        <v>105</v>
      </c>
      <c r="R852" t="s">
        <v>106</v>
      </c>
      <c r="S852">
        <f t="shared" si="52"/>
        <v>1000</v>
      </c>
      <c r="T852">
        <f t="shared" si="53"/>
        <v>14</v>
      </c>
      <c r="U852" t="str">
        <f t="shared" si="54"/>
        <v>Aug</v>
      </c>
      <c r="V852">
        <f t="shared" si="55"/>
        <v>2021</v>
      </c>
    </row>
    <row r="853" spans="1:22" x14ac:dyDescent="0.25">
      <c r="A853">
        <v>553</v>
      </c>
      <c r="B853" t="s">
        <v>2544</v>
      </c>
      <c r="C853" t="s">
        <v>2545</v>
      </c>
      <c r="D853" t="s">
        <v>2546</v>
      </c>
      <c r="E853" t="s">
        <v>2547</v>
      </c>
      <c r="F853" t="s">
        <v>2548</v>
      </c>
      <c r="G853" t="s">
        <v>1879</v>
      </c>
      <c r="H853" t="s">
        <v>150</v>
      </c>
      <c r="I853">
        <v>32511</v>
      </c>
      <c r="J853">
        <v>433</v>
      </c>
      <c r="K853" s="1">
        <v>43922</v>
      </c>
      <c r="L853" t="s">
        <v>557</v>
      </c>
      <c r="M853">
        <v>1</v>
      </c>
      <c r="N853" t="s">
        <v>558</v>
      </c>
      <c r="O853">
        <v>4</v>
      </c>
      <c r="P853">
        <v>14.99</v>
      </c>
      <c r="Q853" t="s">
        <v>64</v>
      </c>
      <c r="R853" t="s">
        <v>65</v>
      </c>
      <c r="S853">
        <f t="shared" si="52"/>
        <v>14.99</v>
      </c>
      <c r="T853">
        <f t="shared" si="53"/>
        <v>1</v>
      </c>
      <c r="U853" t="str">
        <f t="shared" si="54"/>
        <v>Apr</v>
      </c>
      <c r="V853">
        <f t="shared" si="55"/>
        <v>2020</v>
      </c>
    </row>
    <row r="854" spans="1:22" x14ac:dyDescent="0.25">
      <c r="A854">
        <v>555</v>
      </c>
      <c r="B854" t="s">
        <v>2549</v>
      </c>
      <c r="C854" t="s">
        <v>2550</v>
      </c>
      <c r="D854" t="s">
        <v>2551</v>
      </c>
      <c r="E854" t="s">
        <v>2552</v>
      </c>
      <c r="F854" t="s">
        <v>2553</v>
      </c>
      <c r="G854" t="s">
        <v>2554</v>
      </c>
      <c r="H854" t="s">
        <v>280</v>
      </c>
      <c r="I854">
        <v>47306</v>
      </c>
      <c r="J854">
        <v>1330</v>
      </c>
      <c r="K854" s="1">
        <v>44115</v>
      </c>
      <c r="L854" t="s">
        <v>928</v>
      </c>
      <c r="M854">
        <v>5</v>
      </c>
      <c r="N854" t="s">
        <v>929</v>
      </c>
      <c r="O854">
        <v>2</v>
      </c>
      <c r="P854">
        <v>89</v>
      </c>
      <c r="Q854" t="s">
        <v>77</v>
      </c>
      <c r="R854" t="s">
        <v>78</v>
      </c>
      <c r="S854">
        <f t="shared" si="52"/>
        <v>445</v>
      </c>
      <c r="T854">
        <f t="shared" si="53"/>
        <v>11</v>
      </c>
      <c r="U854" t="str">
        <f t="shared" si="54"/>
        <v>Oct</v>
      </c>
      <c r="V854">
        <f t="shared" si="55"/>
        <v>2020</v>
      </c>
    </row>
    <row r="855" spans="1:22" x14ac:dyDescent="0.25">
      <c r="A855">
        <v>556</v>
      </c>
      <c r="B855" t="s">
        <v>2555</v>
      </c>
      <c r="C855" t="s">
        <v>2556</v>
      </c>
      <c r="D855" t="s">
        <v>2557</v>
      </c>
      <c r="E855" t="s">
        <v>2558</v>
      </c>
      <c r="F855" t="s">
        <v>2559</v>
      </c>
      <c r="G855" t="s">
        <v>2560</v>
      </c>
      <c r="H855" t="s">
        <v>712</v>
      </c>
      <c r="I855">
        <v>80044</v>
      </c>
      <c r="J855">
        <v>1883</v>
      </c>
      <c r="K855" s="1">
        <v>44235</v>
      </c>
      <c r="L855" t="s">
        <v>434</v>
      </c>
      <c r="M855">
        <v>3</v>
      </c>
      <c r="N855" t="s">
        <v>435</v>
      </c>
      <c r="O855">
        <v>2</v>
      </c>
      <c r="P855">
        <v>119</v>
      </c>
      <c r="Q855" t="s">
        <v>77</v>
      </c>
      <c r="R855" t="s">
        <v>78</v>
      </c>
      <c r="S855">
        <f t="shared" si="52"/>
        <v>357</v>
      </c>
      <c r="T855">
        <f t="shared" si="53"/>
        <v>8</v>
      </c>
      <c r="U855" t="str">
        <f t="shared" si="54"/>
        <v>Feb</v>
      </c>
      <c r="V855">
        <f t="shared" si="55"/>
        <v>2021</v>
      </c>
    </row>
    <row r="856" spans="1:22" x14ac:dyDescent="0.25">
      <c r="A856">
        <v>557</v>
      </c>
      <c r="B856" t="s">
        <v>1980</v>
      </c>
      <c r="C856" t="s">
        <v>2561</v>
      </c>
      <c r="D856" t="s">
        <v>2562</v>
      </c>
      <c r="E856" t="s">
        <v>2563</v>
      </c>
      <c r="F856" t="s">
        <v>2564</v>
      </c>
      <c r="G856" t="s">
        <v>71</v>
      </c>
      <c r="H856" t="s">
        <v>72</v>
      </c>
      <c r="I856">
        <v>94126</v>
      </c>
      <c r="J856">
        <v>2628</v>
      </c>
      <c r="K856" s="1">
        <v>44391</v>
      </c>
      <c r="L856" t="s">
        <v>264</v>
      </c>
      <c r="M856">
        <v>4</v>
      </c>
      <c r="N856" t="s">
        <v>265</v>
      </c>
      <c r="O856">
        <v>7</v>
      </c>
      <c r="P856">
        <v>49.95</v>
      </c>
      <c r="Q856" t="s">
        <v>27</v>
      </c>
      <c r="R856" t="s">
        <v>28</v>
      </c>
      <c r="S856">
        <f t="shared" si="52"/>
        <v>199.8</v>
      </c>
      <c r="T856">
        <f t="shared" si="53"/>
        <v>14</v>
      </c>
      <c r="U856" t="str">
        <f t="shared" si="54"/>
        <v>Jul</v>
      </c>
      <c r="V856">
        <f t="shared" si="55"/>
        <v>2021</v>
      </c>
    </row>
    <row r="857" spans="1:22" x14ac:dyDescent="0.25">
      <c r="A857">
        <v>558</v>
      </c>
      <c r="B857" t="s">
        <v>2565</v>
      </c>
      <c r="C857" t="s">
        <v>2566</v>
      </c>
      <c r="D857" t="s">
        <v>2567</v>
      </c>
      <c r="E857" t="s">
        <v>2568</v>
      </c>
      <c r="F857" t="s">
        <v>2569</v>
      </c>
      <c r="G857" t="s">
        <v>2570</v>
      </c>
      <c r="H857" t="s">
        <v>380</v>
      </c>
      <c r="I857">
        <v>48555</v>
      </c>
      <c r="J857">
        <v>1567</v>
      </c>
      <c r="K857" s="1">
        <v>44170</v>
      </c>
      <c r="L857" t="s">
        <v>86</v>
      </c>
      <c r="M857">
        <v>5</v>
      </c>
      <c r="N857" t="s">
        <v>87</v>
      </c>
      <c r="O857">
        <v>4</v>
      </c>
      <c r="P857">
        <v>23.99</v>
      </c>
      <c r="Q857" t="s">
        <v>64</v>
      </c>
      <c r="R857" t="s">
        <v>65</v>
      </c>
      <c r="S857">
        <f t="shared" si="52"/>
        <v>119.94999999999999</v>
      </c>
      <c r="T857">
        <f t="shared" si="53"/>
        <v>5</v>
      </c>
      <c r="U857" t="str">
        <f t="shared" si="54"/>
        <v>Dec</v>
      </c>
      <c r="V857">
        <f t="shared" si="55"/>
        <v>2020</v>
      </c>
    </row>
    <row r="858" spans="1:22" x14ac:dyDescent="0.25">
      <c r="A858">
        <v>558</v>
      </c>
      <c r="B858" t="s">
        <v>2565</v>
      </c>
      <c r="C858" t="s">
        <v>2566</v>
      </c>
      <c r="D858" t="s">
        <v>2567</v>
      </c>
      <c r="E858" t="s">
        <v>2568</v>
      </c>
      <c r="F858" t="s">
        <v>2569</v>
      </c>
      <c r="G858" t="s">
        <v>2570</v>
      </c>
      <c r="H858" t="s">
        <v>380</v>
      </c>
      <c r="I858">
        <v>48555</v>
      </c>
      <c r="J858">
        <v>3087</v>
      </c>
      <c r="K858" s="1">
        <v>44503</v>
      </c>
      <c r="L858" t="s">
        <v>310</v>
      </c>
      <c r="M858">
        <v>4</v>
      </c>
      <c r="N858" t="s">
        <v>311</v>
      </c>
      <c r="O858">
        <v>5</v>
      </c>
      <c r="P858">
        <v>189</v>
      </c>
      <c r="Q858" t="s">
        <v>195</v>
      </c>
      <c r="R858" t="s">
        <v>196</v>
      </c>
      <c r="S858">
        <f t="shared" si="52"/>
        <v>756</v>
      </c>
      <c r="T858">
        <f t="shared" si="53"/>
        <v>3</v>
      </c>
      <c r="U858" t="str">
        <f t="shared" si="54"/>
        <v>Nov</v>
      </c>
      <c r="V858">
        <f t="shared" si="55"/>
        <v>2021</v>
      </c>
    </row>
    <row r="859" spans="1:22" x14ac:dyDescent="0.25">
      <c r="A859">
        <v>559</v>
      </c>
      <c r="B859" t="s">
        <v>2571</v>
      </c>
      <c r="C859" t="s">
        <v>2572</v>
      </c>
      <c r="D859" t="s">
        <v>2573</v>
      </c>
      <c r="E859" t="s">
        <v>2574</v>
      </c>
      <c r="F859" t="s">
        <v>2575</v>
      </c>
      <c r="G859" t="s">
        <v>2119</v>
      </c>
      <c r="H859" t="s">
        <v>303</v>
      </c>
      <c r="I859">
        <v>45408</v>
      </c>
      <c r="J859">
        <v>1071</v>
      </c>
      <c r="K859" s="1">
        <v>44061</v>
      </c>
      <c r="L859" t="s">
        <v>215</v>
      </c>
      <c r="M859">
        <v>5</v>
      </c>
      <c r="N859" t="s">
        <v>216</v>
      </c>
      <c r="O859">
        <v>1</v>
      </c>
      <c r="P859">
        <v>4.99</v>
      </c>
      <c r="Q859" t="s">
        <v>31</v>
      </c>
      <c r="R859" t="s">
        <v>32</v>
      </c>
      <c r="S859">
        <f t="shared" si="52"/>
        <v>24.950000000000003</v>
      </c>
      <c r="T859">
        <f t="shared" si="53"/>
        <v>18</v>
      </c>
      <c r="U859" t="str">
        <f t="shared" si="54"/>
        <v>Aug</v>
      </c>
      <c r="V859">
        <f t="shared" si="55"/>
        <v>2020</v>
      </c>
    </row>
    <row r="860" spans="1:22" x14ac:dyDescent="0.25">
      <c r="A860">
        <v>559</v>
      </c>
      <c r="B860" t="s">
        <v>2571</v>
      </c>
      <c r="C860" t="s">
        <v>2572</v>
      </c>
      <c r="D860" t="s">
        <v>2573</v>
      </c>
      <c r="E860" t="s">
        <v>2574</v>
      </c>
      <c r="F860" t="s">
        <v>2575</v>
      </c>
      <c r="G860" t="s">
        <v>2119</v>
      </c>
      <c r="H860" t="s">
        <v>303</v>
      </c>
      <c r="I860">
        <v>45408</v>
      </c>
      <c r="J860">
        <v>1319</v>
      </c>
      <c r="K860" s="1">
        <v>44113</v>
      </c>
      <c r="L860" t="s">
        <v>94</v>
      </c>
      <c r="M860">
        <v>4</v>
      </c>
      <c r="N860" t="s">
        <v>95</v>
      </c>
      <c r="O860">
        <v>7</v>
      </c>
      <c r="P860">
        <v>49</v>
      </c>
      <c r="Q860" t="s">
        <v>27</v>
      </c>
      <c r="R860" t="s">
        <v>28</v>
      </c>
      <c r="S860">
        <f t="shared" si="52"/>
        <v>196</v>
      </c>
      <c r="T860">
        <f t="shared" si="53"/>
        <v>9</v>
      </c>
      <c r="U860" t="str">
        <f t="shared" si="54"/>
        <v>Oct</v>
      </c>
      <c r="V860">
        <f t="shared" si="55"/>
        <v>2020</v>
      </c>
    </row>
    <row r="861" spans="1:22" x14ac:dyDescent="0.25">
      <c r="A861">
        <v>559</v>
      </c>
      <c r="B861" t="s">
        <v>2571</v>
      </c>
      <c r="C861" t="s">
        <v>2572</v>
      </c>
      <c r="D861" t="s">
        <v>2573</v>
      </c>
      <c r="E861" t="s">
        <v>2574</v>
      </c>
      <c r="F861" t="s">
        <v>2575</v>
      </c>
      <c r="G861" t="s">
        <v>2119</v>
      </c>
      <c r="H861" t="s">
        <v>303</v>
      </c>
      <c r="I861">
        <v>45408</v>
      </c>
      <c r="J861">
        <v>1565</v>
      </c>
      <c r="K861" s="1">
        <v>44169</v>
      </c>
      <c r="L861" t="s">
        <v>116</v>
      </c>
      <c r="M861">
        <v>5</v>
      </c>
      <c r="N861" t="s">
        <v>117</v>
      </c>
      <c r="O861">
        <v>2</v>
      </c>
      <c r="P861">
        <v>179</v>
      </c>
      <c r="Q861" t="s">
        <v>77</v>
      </c>
      <c r="R861" t="s">
        <v>78</v>
      </c>
      <c r="S861">
        <f t="shared" si="52"/>
        <v>895</v>
      </c>
      <c r="T861">
        <f t="shared" si="53"/>
        <v>4</v>
      </c>
      <c r="U861" t="str">
        <f t="shared" si="54"/>
        <v>Dec</v>
      </c>
      <c r="V861">
        <f t="shared" si="55"/>
        <v>2020</v>
      </c>
    </row>
    <row r="862" spans="1:22" x14ac:dyDescent="0.25">
      <c r="A862">
        <v>560</v>
      </c>
      <c r="B862" t="s">
        <v>2576</v>
      </c>
      <c r="C862" t="s">
        <v>2577</v>
      </c>
      <c r="D862" t="s">
        <v>2578</v>
      </c>
      <c r="E862" t="s">
        <v>2579</v>
      </c>
      <c r="F862" t="s">
        <v>2580</v>
      </c>
      <c r="G862" t="s">
        <v>309</v>
      </c>
      <c r="H862" t="s">
        <v>102</v>
      </c>
      <c r="I862">
        <v>85040</v>
      </c>
      <c r="J862">
        <v>229</v>
      </c>
      <c r="K862" s="1">
        <v>43876</v>
      </c>
      <c r="L862" t="s">
        <v>166</v>
      </c>
      <c r="M862">
        <v>2</v>
      </c>
      <c r="N862" t="s">
        <v>167</v>
      </c>
      <c r="O862">
        <v>2</v>
      </c>
      <c r="P862">
        <v>167</v>
      </c>
      <c r="Q862" t="s">
        <v>77</v>
      </c>
      <c r="R862" t="s">
        <v>78</v>
      </c>
      <c r="S862">
        <f t="shared" si="52"/>
        <v>334</v>
      </c>
      <c r="T862">
        <f t="shared" si="53"/>
        <v>15</v>
      </c>
      <c r="U862" t="str">
        <f t="shared" si="54"/>
        <v>Feb</v>
      </c>
      <c r="V862">
        <f t="shared" si="55"/>
        <v>2020</v>
      </c>
    </row>
    <row r="863" spans="1:22" x14ac:dyDescent="0.25">
      <c r="A863">
        <v>561</v>
      </c>
      <c r="B863" t="s">
        <v>2581</v>
      </c>
      <c r="C863" t="s">
        <v>2582</v>
      </c>
      <c r="D863" t="s">
        <v>2583</v>
      </c>
      <c r="E863" t="s">
        <v>2584</v>
      </c>
      <c r="F863" t="s">
        <v>2585</v>
      </c>
      <c r="G863" t="s">
        <v>279</v>
      </c>
      <c r="H863" t="s">
        <v>280</v>
      </c>
      <c r="I863">
        <v>46857</v>
      </c>
      <c r="J863">
        <v>2159</v>
      </c>
      <c r="K863" s="1">
        <v>44295</v>
      </c>
      <c r="L863" t="s">
        <v>971</v>
      </c>
      <c r="M863">
        <v>4</v>
      </c>
      <c r="N863" t="s">
        <v>972</v>
      </c>
      <c r="O863">
        <v>7</v>
      </c>
      <c r="P863">
        <v>42.99</v>
      </c>
      <c r="Q863" t="s">
        <v>27</v>
      </c>
      <c r="R863" t="s">
        <v>28</v>
      </c>
      <c r="S863">
        <f t="shared" si="52"/>
        <v>171.96</v>
      </c>
      <c r="T863">
        <f t="shared" si="53"/>
        <v>9</v>
      </c>
      <c r="U863" t="str">
        <f t="shared" si="54"/>
        <v>Apr</v>
      </c>
      <c r="V863">
        <f t="shared" si="55"/>
        <v>2021</v>
      </c>
    </row>
    <row r="864" spans="1:22" x14ac:dyDescent="0.25">
      <c r="A864">
        <v>562</v>
      </c>
      <c r="B864" t="s">
        <v>2586</v>
      </c>
      <c r="C864" t="s">
        <v>2587</v>
      </c>
      <c r="D864" t="s">
        <v>2588</v>
      </c>
      <c r="E864" t="s">
        <v>2589</v>
      </c>
      <c r="F864" t="s">
        <v>2590</v>
      </c>
      <c r="G864" t="s">
        <v>302</v>
      </c>
      <c r="H864" t="s">
        <v>48</v>
      </c>
      <c r="I864">
        <v>31914</v>
      </c>
      <c r="J864">
        <v>451</v>
      </c>
      <c r="K864" s="1">
        <v>43924</v>
      </c>
      <c r="L864" t="s">
        <v>103</v>
      </c>
      <c r="M864">
        <v>5</v>
      </c>
      <c r="N864" t="s">
        <v>104</v>
      </c>
      <c r="O864">
        <v>3</v>
      </c>
      <c r="P864">
        <v>455</v>
      </c>
      <c r="Q864" t="s">
        <v>105</v>
      </c>
      <c r="R864" t="s">
        <v>106</v>
      </c>
      <c r="S864">
        <f t="shared" si="52"/>
        <v>2275</v>
      </c>
      <c r="T864">
        <f t="shared" si="53"/>
        <v>3</v>
      </c>
      <c r="U864" t="str">
        <f t="shared" si="54"/>
        <v>Apr</v>
      </c>
      <c r="V864">
        <f t="shared" si="55"/>
        <v>2020</v>
      </c>
    </row>
    <row r="865" spans="1:22" x14ac:dyDescent="0.25">
      <c r="A865">
        <v>565</v>
      </c>
      <c r="B865" t="s">
        <v>2591</v>
      </c>
      <c r="C865" t="s">
        <v>2592</v>
      </c>
      <c r="D865" t="s">
        <v>2593</v>
      </c>
      <c r="E865" t="s">
        <v>2594</v>
      </c>
      <c r="F865" t="s">
        <v>2595</v>
      </c>
      <c r="G865" t="s">
        <v>1021</v>
      </c>
      <c r="H865" t="s">
        <v>59</v>
      </c>
      <c r="I865">
        <v>88558</v>
      </c>
      <c r="J865">
        <v>666</v>
      </c>
      <c r="K865" s="1">
        <v>43972</v>
      </c>
      <c r="L865" t="s">
        <v>484</v>
      </c>
      <c r="M865">
        <v>2</v>
      </c>
      <c r="N865" t="s">
        <v>485</v>
      </c>
      <c r="O865">
        <v>6</v>
      </c>
      <c r="P865">
        <v>549</v>
      </c>
      <c r="Q865" t="s">
        <v>51</v>
      </c>
      <c r="R865" t="s">
        <v>52</v>
      </c>
      <c r="S865">
        <f t="shared" si="52"/>
        <v>1098</v>
      </c>
      <c r="T865">
        <f t="shared" si="53"/>
        <v>21</v>
      </c>
      <c r="U865" t="str">
        <f t="shared" si="54"/>
        <v>May</v>
      </c>
      <c r="V865">
        <f t="shared" si="55"/>
        <v>2020</v>
      </c>
    </row>
    <row r="866" spans="1:22" x14ac:dyDescent="0.25">
      <c r="A866">
        <v>566</v>
      </c>
      <c r="B866" t="s">
        <v>2596</v>
      </c>
      <c r="C866" t="s">
        <v>2597</v>
      </c>
      <c r="D866" t="s">
        <v>2598</v>
      </c>
      <c r="E866" t="s">
        <v>2599</v>
      </c>
      <c r="F866" t="s">
        <v>2600</v>
      </c>
      <c r="G866" t="s">
        <v>2601</v>
      </c>
      <c r="H866" t="s">
        <v>72</v>
      </c>
      <c r="I866">
        <v>93591</v>
      </c>
      <c r="J866">
        <v>1526</v>
      </c>
      <c r="K866" s="1">
        <v>44158</v>
      </c>
      <c r="L866" t="s">
        <v>320</v>
      </c>
      <c r="M866">
        <v>5</v>
      </c>
      <c r="N866" t="s">
        <v>321</v>
      </c>
      <c r="O866">
        <v>5</v>
      </c>
      <c r="P866">
        <v>214</v>
      </c>
      <c r="Q866" t="s">
        <v>195</v>
      </c>
      <c r="R866" t="s">
        <v>196</v>
      </c>
      <c r="S866">
        <f t="shared" si="52"/>
        <v>1070</v>
      </c>
      <c r="T866">
        <f t="shared" si="53"/>
        <v>23</v>
      </c>
      <c r="U866" t="str">
        <f t="shared" si="54"/>
        <v>Nov</v>
      </c>
      <c r="V866">
        <f t="shared" si="55"/>
        <v>2020</v>
      </c>
    </row>
    <row r="867" spans="1:22" x14ac:dyDescent="0.25">
      <c r="A867">
        <v>567</v>
      </c>
      <c r="B867" t="s">
        <v>1965</v>
      </c>
      <c r="C867" t="s">
        <v>2602</v>
      </c>
      <c r="D867" t="s">
        <v>2603</v>
      </c>
      <c r="E867" t="s">
        <v>2604</v>
      </c>
      <c r="F867" t="s">
        <v>2605</v>
      </c>
      <c r="G867" t="s">
        <v>729</v>
      </c>
      <c r="H867" t="s">
        <v>730</v>
      </c>
      <c r="I867">
        <v>63196</v>
      </c>
      <c r="J867">
        <v>1972</v>
      </c>
      <c r="K867" s="1">
        <v>44253</v>
      </c>
      <c r="L867" t="s">
        <v>557</v>
      </c>
      <c r="M867">
        <v>3</v>
      </c>
      <c r="N867" t="s">
        <v>558</v>
      </c>
      <c r="O867">
        <v>4</v>
      </c>
      <c r="P867">
        <v>14.99</v>
      </c>
      <c r="Q867" t="s">
        <v>64</v>
      </c>
      <c r="R867" t="s">
        <v>65</v>
      </c>
      <c r="S867">
        <f t="shared" si="52"/>
        <v>44.97</v>
      </c>
      <c r="T867">
        <f t="shared" si="53"/>
        <v>26</v>
      </c>
      <c r="U867" t="str">
        <f t="shared" si="54"/>
        <v>Feb</v>
      </c>
      <c r="V867">
        <f t="shared" si="55"/>
        <v>2021</v>
      </c>
    </row>
    <row r="868" spans="1:22" x14ac:dyDescent="0.25">
      <c r="A868">
        <v>567</v>
      </c>
      <c r="B868" t="s">
        <v>1965</v>
      </c>
      <c r="C868" t="s">
        <v>2602</v>
      </c>
      <c r="D868" t="s">
        <v>2603</v>
      </c>
      <c r="E868" t="s">
        <v>2604</v>
      </c>
      <c r="F868" t="s">
        <v>2605</v>
      </c>
      <c r="G868" t="s">
        <v>729</v>
      </c>
      <c r="H868" t="s">
        <v>730</v>
      </c>
      <c r="I868">
        <v>63196</v>
      </c>
      <c r="J868">
        <v>2421</v>
      </c>
      <c r="K868" s="1">
        <v>44352</v>
      </c>
      <c r="L868" t="s">
        <v>320</v>
      </c>
      <c r="M868">
        <v>5</v>
      </c>
      <c r="N868" t="s">
        <v>321</v>
      </c>
      <c r="O868">
        <v>5</v>
      </c>
      <c r="P868">
        <v>214</v>
      </c>
      <c r="Q868" t="s">
        <v>195</v>
      </c>
      <c r="R868" t="s">
        <v>196</v>
      </c>
      <c r="S868">
        <f t="shared" si="52"/>
        <v>1070</v>
      </c>
      <c r="T868">
        <f t="shared" si="53"/>
        <v>5</v>
      </c>
      <c r="U868" t="str">
        <f t="shared" si="54"/>
        <v>Jun</v>
      </c>
      <c r="V868">
        <f t="shared" si="55"/>
        <v>2021</v>
      </c>
    </row>
    <row r="869" spans="1:22" x14ac:dyDescent="0.25">
      <c r="A869">
        <v>568</v>
      </c>
      <c r="B869" t="s">
        <v>2606</v>
      </c>
      <c r="C869" t="s">
        <v>2607</v>
      </c>
      <c r="D869" t="s">
        <v>2608</v>
      </c>
      <c r="E869" t="s">
        <v>2609</v>
      </c>
      <c r="F869" t="s">
        <v>2610</v>
      </c>
      <c r="G869" t="s">
        <v>191</v>
      </c>
      <c r="H869" t="s">
        <v>192</v>
      </c>
      <c r="I869">
        <v>53710</v>
      </c>
      <c r="J869">
        <v>150</v>
      </c>
      <c r="K869" s="1">
        <v>43861</v>
      </c>
      <c r="L869" t="s">
        <v>543</v>
      </c>
      <c r="M869">
        <v>2</v>
      </c>
      <c r="N869" t="s">
        <v>544</v>
      </c>
      <c r="O869">
        <v>3</v>
      </c>
      <c r="P869">
        <v>450</v>
      </c>
      <c r="Q869" t="s">
        <v>105</v>
      </c>
      <c r="R869" t="s">
        <v>106</v>
      </c>
      <c r="S869">
        <f t="shared" si="52"/>
        <v>900</v>
      </c>
      <c r="T869">
        <f t="shared" si="53"/>
        <v>31</v>
      </c>
      <c r="U869" t="str">
        <f t="shared" si="54"/>
        <v>Jan</v>
      </c>
      <c r="V869">
        <f t="shared" si="55"/>
        <v>2020</v>
      </c>
    </row>
    <row r="870" spans="1:22" x14ac:dyDescent="0.25">
      <c r="A870">
        <v>568</v>
      </c>
      <c r="B870" t="s">
        <v>2606</v>
      </c>
      <c r="C870" t="s">
        <v>2607</v>
      </c>
      <c r="D870" t="s">
        <v>2608</v>
      </c>
      <c r="E870" t="s">
        <v>2609</v>
      </c>
      <c r="F870" t="s">
        <v>2610</v>
      </c>
      <c r="G870" t="s">
        <v>191</v>
      </c>
      <c r="H870" t="s">
        <v>192</v>
      </c>
      <c r="I870">
        <v>53710</v>
      </c>
      <c r="J870">
        <v>3240</v>
      </c>
      <c r="K870" s="1">
        <v>44538</v>
      </c>
      <c r="L870" t="s">
        <v>162</v>
      </c>
      <c r="M870">
        <v>5</v>
      </c>
      <c r="N870" t="s">
        <v>163</v>
      </c>
      <c r="O870">
        <v>3</v>
      </c>
      <c r="P870">
        <v>399</v>
      </c>
      <c r="Q870" t="s">
        <v>105</v>
      </c>
      <c r="R870" t="s">
        <v>106</v>
      </c>
      <c r="S870">
        <f t="shared" si="52"/>
        <v>1995</v>
      </c>
      <c r="T870">
        <f t="shared" si="53"/>
        <v>8</v>
      </c>
      <c r="U870" t="str">
        <f t="shared" si="54"/>
        <v>Dec</v>
      </c>
      <c r="V870">
        <f t="shared" si="55"/>
        <v>2021</v>
      </c>
    </row>
    <row r="871" spans="1:22" x14ac:dyDescent="0.25">
      <c r="A871">
        <v>569</v>
      </c>
      <c r="B871" t="s">
        <v>2611</v>
      </c>
      <c r="C871" t="s">
        <v>2612</v>
      </c>
      <c r="D871" t="s">
        <v>2613</v>
      </c>
      <c r="E871" t="s">
        <v>2614</v>
      </c>
      <c r="F871" t="s">
        <v>2615</v>
      </c>
      <c r="G871" t="s">
        <v>2616</v>
      </c>
      <c r="H871" t="s">
        <v>59</v>
      </c>
      <c r="I871">
        <v>79605</v>
      </c>
      <c r="J871">
        <v>1246</v>
      </c>
      <c r="K871" s="1">
        <v>44097</v>
      </c>
      <c r="L871" t="s">
        <v>998</v>
      </c>
      <c r="M871">
        <v>3</v>
      </c>
      <c r="N871" t="s">
        <v>999</v>
      </c>
      <c r="O871">
        <v>6</v>
      </c>
      <c r="P871">
        <v>699</v>
      </c>
      <c r="Q871" t="s">
        <v>51</v>
      </c>
      <c r="R871" t="s">
        <v>52</v>
      </c>
      <c r="S871">
        <f t="shared" si="52"/>
        <v>2097</v>
      </c>
      <c r="T871">
        <f t="shared" si="53"/>
        <v>23</v>
      </c>
      <c r="U871" t="str">
        <f t="shared" si="54"/>
        <v>Sep</v>
      </c>
      <c r="V871">
        <f t="shared" si="55"/>
        <v>2020</v>
      </c>
    </row>
    <row r="872" spans="1:22" x14ac:dyDescent="0.25">
      <c r="A872">
        <v>570</v>
      </c>
      <c r="B872" t="s">
        <v>2617</v>
      </c>
      <c r="C872" t="s">
        <v>2618</v>
      </c>
      <c r="D872" t="s">
        <v>2619</v>
      </c>
      <c r="E872" t="s">
        <v>2620</v>
      </c>
      <c r="F872" t="s">
        <v>2621</v>
      </c>
      <c r="G872" t="s">
        <v>2374</v>
      </c>
      <c r="H872" t="s">
        <v>72</v>
      </c>
      <c r="I872">
        <v>94712</v>
      </c>
      <c r="J872">
        <v>2843</v>
      </c>
      <c r="K872" s="1">
        <v>44440</v>
      </c>
      <c r="L872" t="s">
        <v>843</v>
      </c>
      <c r="M872">
        <v>5</v>
      </c>
      <c r="N872" t="s">
        <v>844</v>
      </c>
      <c r="O872">
        <v>7</v>
      </c>
      <c r="P872">
        <v>49</v>
      </c>
      <c r="Q872" t="s">
        <v>27</v>
      </c>
      <c r="R872" t="s">
        <v>28</v>
      </c>
      <c r="S872">
        <f t="shared" si="52"/>
        <v>245</v>
      </c>
      <c r="T872">
        <f t="shared" si="53"/>
        <v>1</v>
      </c>
      <c r="U872" t="str">
        <f t="shared" si="54"/>
        <v>Sep</v>
      </c>
      <c r="V872">
        <f t="shared" si="55"/>
        <v>2021</v>
      </c>
    </row>
    <row r="873" spans="1:22" x14ac:dyDescent="0.25">
      <c r="A873">
        <v>571</v>
      </c>
      <c r="B873" t="s">
        <v>2622</v>
      </c>
      <c r="C873" t="s">
        <v>2623</v>
      </c>
      <c r="D873" t="s">
        <v>2624</v>
      </c>
      <c r="E873" t="s">
        <v>2625</v>
      </c>
      <c r="F873" t="s">
        <v>2626</v>
      </c>
      <c r="G873" t="s">
        <v>2627</v>
      </c>
      <c r="H873" t="s">
        <v>392</v>
      </c>
      <c r="I873">
        <v>71914</v>
      </c>
      <c r="J873">
        <v>1927</v>
      </c>
      <c r="K873" s="1">
        <v>44243</v>
      </c>
      <c r="L873" t="s">
        <v>40</v>
      </c>
      <c r="M873">
        <v>2</v>
      </c>
      <c r="N873" t="s">
        <v>41</v>
      </c>
      <c r="O873">
        <v>7</v>
      </c>
      <c r="P873">
        <v>27.5</v>
      </c>
      <c r="Q873" t="s">
        <v>27</v>
      </c>
      <c r="R873" t="s">
        <v>28</v>
      </c>
      <c r="S873">
        <f t="shared" si="52"/>
        <v>55</v>
      </c>
      <c r="T873">
        <f t="shared" si="53"/>
        <v>16</v>
      </c>
      <c r="U873" t="str">
        <f t="shared" si="54"/>
        <v>Feb</v>
      </c>
      <c r="V873">
        <f t="shared" si="55"/>
        <v>2021</v>
      </c>
    </row>
    <row r="874" spans="1:22" x14ac:dyDescent="0.25">
      <c r="A874">
        <v>571</v>
      </c>
      <c r="B874" t="s">
        <v>2622</v>
      </c>
      <c r="C874" t="s">
        <v>2623</v>
      </c>
      <c r="D874" t="s">
        <v>2624</v>
      </c>
      <c r="E874" t="s">
        <v>2625</v>
      </c>
      <c r="F874" t="s">
        <v>2626</v>
      </c>
      <c r="G874" t="s">
        <v>2627</v>
      </c>
      <c r="H874" t="s">
        <v>392</v>
      </c>
      <c r="I874">
        <v>71914</v>
      </c>
      <c r="J874">
        <v>2323</v>
      </c>
      <c r="K874" s="1">
        <v>44329</v>
      </c>
      <c r="L874" t="s">
        <v>591</v>
      </c>
      <c r="M874">
        <v>1</v>
      </c>
      <c r="N874" t="s">
        <v>592</v>
      </c>
      <c r="O874">
        <v>4</v>
      </c>
      <c r="P874">
        <v>16.989999999999998</v>
      </c>
      <c r="Q874" t="s">
        <v>64</v>
      </c>
      <c r="R874" t="s">
        <v>65</v>
      </c>
      <c r="S874">
        <f t="shared" si="52"/>
        <v>16.989999999999998</v>
      </c>
      <c r="T874">
        <f t="shared" si="53"/>
        <v>13</v>
      </c>
      <c r="U874" t="str">
        <f t="shared" si="54"/>
        <v>May</v>
      </c>
      <c r="V874">
        <f t="shared" si="55"/>
        <v>2021</v>
      </c>
    </row>
    <row r="875" spans="1:22" x14ac:dyDescent="0.25">
      <c r="A875">
        <v>572</v>
      </c>
      <c r="B875" t="s">
        <v>2232</v>
      </c>
      <c r="C875" t="s">
        <v>2628</v>
      </c>
      <c r="D875" t="s">
        <v>2629</v>
      </c>
      <c r="E875" t="s">
        <v>2630</v>
      </c>
      <c r="F875" t="s">
        <v>2631</v>
      </c>
      <c r="G875" t="s">
        <v>2632</v>
      </c>
      <c r="H875" t="s">
        <v>59</v>
      </c>
      <c r="I875">
        <v>75044</v>
      </c>
      <c r="J875">
        <v>1247</v>
      </c>
      <c r="K875" s="1">
        <v>44097</v>
      </c>
      <c r="L875" t="s">
        <v>73</v>
      </c>
      <c r="M875">
        <v>3</v>
      </c>
      <c r="N875" t="s">
        <v>74</v>
      </c>
      <c r="O875">
        <v>1</v>
      </c>
      <c r="P875">
        <v>12</v>
      </c>
      <c r="Q875" t="s">
        <v>31</v>
      </c>
      <c r="R875" t="s">
        <v>32</v>
      </c>
      <c r="S875">
        <f t="shared" si="52"/>
        <v>36</v>
      </c>
      <c r="T875">
        <f t="shared" si="53"/>
        <v>23</v>
      </c>
      <c r="U875" t="str">
        <f t="shared" si="54"/>
        <v>Sep</v>
      </c>
      <c r="V875">
        <f t="shared" si="55"/>
        <v>2020</v>
      </c>
    </row>
    <row r="876" spans="1:22" x14ac:dyDescent="0.25">
      <c r="A876">
        <v>573</v>
      </c>
      <c r="B876" t="s">
        <v>2633</v>
      </c>
      <c r="C876" t="s">
        <v>2634</v>
      </c>
      <c r="D876" t="s">
        <v>2635</v>
      </c>
      <c r="E876" t="s">
        <v>2636</v>
      </c>
      <c r="F876" t="s">
        <v>2637</v>
      </c>
      <c r="G876" t="s">
        <v>1697</v>
      </c>
      <c r="H876" t="s">
        <v>72</v>
      </c>
      <c r="I876">
        <v>92153</v>
      </c>
      <c r="J876">
        <v>3000</v>
      </c>
      <c r="K876" s="1">
        <v>44482</v>
      </c>
      <c r="L876" t="s">
        <v>94</v>
      </c>
      <c r="M876">
        <v>4</v>
      </c>
      <c r="N876" t="s">
        <v>95</v>
      </c>
      <c r="O876">
        <v>7</v>
      </c>
      <c r="P876">
        <v>49</v>
      </c>
      <c r="Q876" t="s">
        <v>27</v>
      </c>
      <c r="R876" t="s">
        <v>28</v>
      </c>
      <c r="S876">
        <f t="shared" si="52"/>
        <v>196</v>
      </c>
      <c r="T876">
        <f t="shared" si="53"/>
        <v>13</v>
      </c>
      <c r="U876" t="str">
        <f t="shared" si="54"/>
        <v>Oct</v>
      </c>
      <c r="V876">
        <f t="shared" si="55"/>
        <v>2021</v>
      </c>
    </row>
    <row r="877" spans="1:22" x14ac:dyDescent="0.25">
      <c r="A877">
        <v>574</v>
      </c>
      <c r="B877" t="s">
        <v>2638</v>
      </c>
      <c r="C877" t="s">
        <v>2639</v>
      </c>
      <c r="D877" t="s">
        <v>2640</v>
      </c>
      <c r="E877" t="s">
        <v>2641</v>
      </c>
      <c r="F877" t="s">
        <v>2642</v>
      </c>
      <c r="G877" t="s">
        <v>1863</v>
      </c>
      <c r="H877" t="s">
        <v>530</v>
      </c>
      <c r="I877">
        <v>29424</v>
      </c>
      <c r="J877">
        <v>1149</v>
      </c>
      <c r="K877" s="1">
        <v>44078</v>
      </c>
      <c r="L877" t="s">
        <v>123</v>
      </c>
      <c r="M877">
        <v>2</v>
      </c>
      <c r="N877" t="s">
        <v>124</v>
      </c>
      <c r="O877">
        <v>4</v>
      </c>
      <c r="P877">
        <v>12.99</v>
      </c>
      <c r="Q877" t="s">
        <v>64</v>
      </c>
      <c r="R877" t="s">
        <v>65</v>
      </c>
      <c r="S877">
        <f t="shared" si="52"/>
        <v>25.98</v>
      </c>
      <c r="T877">
        <f t="shared" si="53"/>
        <v>4</v>
      </c>
      <c r="U877" t="str">
        <f t="shared" si="54"/>
        <v>Sep</v>
      </c>
      <c r="V877">
        <f t="shared" si="55"/>
        <v>2020</v>
      </c>
    </row>
    <row r="878" spans="1:22" x14ac:dyDescent="0.25">
      <c r="A878">
        <v>575</v>
      </c>
      <c r="B878" t="s">
        <v>731</v>
      </c>
      <c r="C878" t="s">
        <v>2643</v>
      </c>
      <c r="D878" t="s">
        <v>2644</v>
      </c>
      <c r="E878" t="s">
        <v>2645</v>
      </c>
      <c r="F878" t="s">
        <v>2646</v>
      </c>
      <c r="G878" t="s">
        <v>2647</v>
      </c>
      <c r="H878" t="s">
        <v>139</v>
      </c>
      <c r="I878">
        <v>22111</v>
      </c>
      <c r="J878">
        <v>968</v>
      </c>
      <c r="K878" s="1">
        <v>44037</v>
      </c>
      <c r="L878" t="s">
        <v>112</v>
      </c>
      <c r="M878">
        <v>5</v>
      </c>
      <c r="N878" t="s">
        <v>113</v>
      </c>
      <c r="O878">
        <v>1</v>
      </c>
      <c r="P878">
        <v>11.99</v>
      </c>
      <c r="Q878" t="s">
        <v>31</v>
      </c>
      <c r="R878" t="s">
        <v>32</v>
      </c>
      <c r="S878">
        <f t="shared" si="52"/>
        <v>59.95</v>
      </c>
      <c r="T878">
        <f t="shared" si="53"/>
        <v>25</v>
      </c>
      <c r="U878" t="str">
        <f t="shared" si="54"/>
        <v>Jul</v>
      </c>
      <c r="V878">
        <f t="shared" si="55"/>
        <v>2020</v>
      </c>
    </row>
    <row r="879" spans="1:22" x14ac:dyDescent="0.25">
      <c r="A879">
        <v>575</v>
      </c>
      <c r="B879" t="s">
        <v>731</v>
      </c>
      <c r="C879" t="s">
        <v>2643</v>
      </c>
      <c r="D879" t="s">
        <v>2644</v>
      </c>
      <c r="E879" t="s">
        <v>2645</v>
      </c>
      <c r="F879" t="s">
        <v>2646</v>
      </c>
      <c r="G879" t="s">
        <v>2647</v>
      </c>
      <c r="H879" t="s">
        <v>139</v>
      </c>
      <c r="I879">
        <v>22111</v>
      </c>
      <c r="J879">
        <v>995</v>
      </c>
      <c r="K879" s="1">
        <v>44043</v>
      </c>
      <c r="L879" t="s">
        <v>998</v>
      </c>
      <c r="M879">
        <v>5</v>
      </c>
      <c r="N879" t="s">
        <v>999</v>
      </c>
      <c r="O879">
        <v>6</v>
      </c>
      <c r="P879">
        <v>699</v>
      </c>
      <c r="Q879" t="s">
        <v>51</v>
      </c>
      <c r="R879" t="s">
        <v>52</v>
      </c>
      <c r="S879">
        <f t="shared" si="52"/>
        <v>3495</v>
      </c>
      <c r="T879">
        <f t="shared" si="53"/>
        <v>31</v>
      </c>
      <c r="U879" t="str">
        <f t="shared" si="54"/>
        <v>Jul</v>
      </c>
      <c r="V879">
        <f t="shared" si="55"/>
        <v>2020</v>
      </c>
    </row>
    <row r="880" spans="1:22" x14ac:dyDescent="0.25">
      <c r="A880">
        <v>575</v>
      </c>
      <c r="B880" t="s">
        <v>731</v>
      </c>
      <c r="C880" t="s">
        <v>2643</v>
      </c>
      <c r="D880" t="s">
        <v>2644</v>
      </c>
      <c r="E880" t="s">
        <v>2645</v>
      </c>
      <c r="F880" t="s">
        <v>2646</v>
      </c>
      <c r="G880" t="s">
        <v>2647</v>
      </c>
      <c r="H880" t="s">
        <v>139</v>
      </c>
      <c r="I880">
        <v>22111</v>
      </c>
      <c r="J880">
        <v>2464</v>
      </c>
      <c r="K880" s="1">
        <v>44360</v>
      </c>
      <c r="L880" t="s">
        <v>442</v>
      </c>
      <c r="M880">
        <v>5</v>
      </c>
      <c r="N880" t="s">
        <v>443</v>
      </c>
      <c r="O880">
        <v>5</v>
      </c>
      <c r="P880">
        <v>225</v>
      </c>
      <c r="Q880" t="s">
        <v>195</v>
      </c>
      <c r="R880" t="s">
        <v>196</v>
      </c>
      <c r="S880">
        <f t="shared" si="52"/>
        <v>1125</v>
      </c>
      <c r="T880">
        <f t="shared" si="53"/>
        <v>13</v>
      </c>
      <c r="U880" t="str">
        <f t="shared" si="54"/>
        <v>Jun</v>
      </c>
      <c r="V880">
        <f t="shared" si="55"/>
        <v>2021</v>
      </c>
    </row>
    <row r="881" spans="1:22" x14ac:dyDescent="0.25">
      <c r="A881">
        <v>575</v>
      </c>
      <c r="B881" t="s">
        <v>731</v>
      </c>
      <c r="C881" t="s">
        <v>2643</v>
      </c>
      <c r="D881" t="s">
        <v>2644</v>
      </c>
      <c r="E881" t="s">
        <v>2645</v>
      </c>
      <c r="F881" t="s">
        <v>2646</v>
      </c>
      <c r="G881" t="s">
        <v>2647</v>
      </c>
      <c r="H881" t="s">
        <v>139</v>
      </c>
      <c r="I881">
        <v>22111</v>
      </c>
      <c r="J881">
        <v>3235</v>
      </c>
      <c r="K881" s="1">
        <v>44537</v>
      </c>
      <c r="L881" t="s">
        <v>204</v>
      </c>
      <c r="M881">
        <v>3</v>
      </c>
      <c r="N881" t="s">
        <v>205</v>
      </c>
      <c r="O881">
        <v>7</v>
      </c>
      <c r="P881">
        <v>34.99</v>
      </c>
      <c r="Q881" t="s">
        <v>27</v>
      </c>
      <c r="R881" t="s">
        <v>28</v>
      </c>
      <c r="S881">
        <f t="shared" si="52"/>
        <v>104.97</v>
      </c>
      <c r="T881">
        <f t="shared" si="53"/>
        <v>7</v>
      </c>
      <c r="U881" t="str">
        <f t="shared" si="54"/>
        <v>Dec</v>
      </c>
      <c r="V881">
        <f t="shared" si="55"/>
        <v>2021</v>
      </c>
    </row>
    <row r="882" spans="1:22" x14ac:dyDescent="0.25">
      <c r="A882">
        <v>576</v>
      </c>
      <c r="B882" t="s">
        <v>2648</v>
      </c>
      <c r="C882" t="s">
        <v>2649</v>
      </c>
      <c r="D882" t="s">
        <v>2650</v>
      </c>
      <c r="E882" t="s">
        <v>2651</v>
      </c>
      <c r="F882" t="s">
        <v>2652</v>
      </c>
      <c r="G882" t="s">
        <v>2653</v>
      </c>
      <c r="H882" t="s">
        <v>150</v>
      </c>
      <c r="I882">
        <v>33763</v>
      </c>
      <c r="J882">
        <v>971</v>
      </c>
      <c r="K882" s="1">
        <v>44038</v>
      </c>
      <c r="L882" t="s">
        <v>182</v>
      </c>
      <c r="M882">
        <v>6</v>
      </c>
      <c r="N882" t="s">
        <v>183</v>
      </c>
      <c r="O882">
        <v>3</v>
      </c>
      <c r="P882">
        <v>395</v>
      </c>
      <c r="Q882" t="s">
        <v>105</v>
      </c>
      <c r="R882" t="s">
        <v>106</v>
      </c>
      <c r="S882">
        <f t="shared" si="52"/>
        <v>2370</v>
      </c>
      <c r="T882">
        <f t="shared" si="53"/>
        <v>26</v>
      </c>
      <c r="U882" t="str">
        <f t="shared" si="54"/>
        <v>Jul</v>
      </c>
      <c r="V882">
        <f t="shared" si="55"/>
        <v>2020</v>
      </c>
    </row>
    <row r="883" spans="1:22" x14ac:dyDescent="0.25">
      <c r="A883">
        <v>576</v>
      </c>
      <c r="B883" t="s">
        <v>2648</v>
      </c>
      <c r="C883" t="s">
        <v>2649</v>
      </c>
      <c r="D883" t="s">
        <v>2650</v>
      </c>
      <c r="E883" t="s">
        <v>2651</v>
      </c>
      <c r="F883" t="s">
        <v>2652</v>
      </c>
      <c r="G883" t="s">
        <v>2653</v>
      </c>
      <c r="H883" t="s">
        <v>150</v>
      </c>
      <c r="I883">
        <v>33763</v>
      </c>
      <c r="J883">
        <v>1838</v>
      </c>
      <c r="K883" s="1">
        <v>44225</v>
      </c>
      <c r="L883" t="s">
        <v>140</v>
      </c>
      <c r="M883">
        <v>6</v>
      </c>
      <c r="N883" t="s">
        <v>141</v>
      </c>
      <c r="O883">
        <v>4</v>
      </c>
      <c r="P883">
        <v>23.99</v>
      </c>
      <c r="Q883" t="s">
        <v>64</v>
      </c>
      <c r="R883" t="s">
        <v>65</v>
      </c>
      <c r="S883">
        <f t="shared" si="52"/>
        <v>143.94</v>
      </c>
      <c r="T883">
        <f t="shared" si="53"/>
        <v>29</v>
      </c>
      <c r="U883" t="str">
        <f t="shared" si="54"/>
        <v>Jan</v>
      </c>
      <c r="V883">
        <f t="shared" si="55"/>
        <v>2021</v>
      </c>
    </row>
    <row r="884" spans="1:22" x14ac:dyDescent="0.25">
      <c r="A884">
        <v>576</v>
      </c>
      <c r="B884" t="s">
        <v>2648</v>
      </c>
      <c r="C884" t="s">
        <v>2649</v>
      </c>
      <c r="D884" t="s">
        <v>2650</v>
      </c>
      <c r="E884" t="s">
        <v>2651</v>
      </c>
      <c r="F884" t="s">
        <v>2652</v>
      </c>
      <c r="G884" t="s">
        <v>2653</v>
      </c>
      <c r="H884" t="s">
        <v>150</v>
      </c>
      <c r="I884">
        <v>33763</v>
      </c>
      <c r="J884">
        <v>2942</v>
      </c>
      <c r="K884" s="1">
        <v>44467</v>
      </c>
      <c r="L884" t="s">
        <v>114</v>
      </c>
      <c r="M884">
        <v>2</v>
      </c>
      <c r="N884" t="s">
        <v>115</v>
      </c>
      <c r="O884">
        <v>3</v>
      </c>
      <c r="P884">
        <v>499</v>
      </c>
      <c r="Q884" t="s">
        <v>105</v>
      </c>
      <c r="R884" t="s">
        <v>106</v>
      </c>
      <c r="S884">
        <f t="shared" si="52"/>
        <v>998</v>
      </c>
      <c r="T884">
        <f t="shared" si="53"/>
        <v>28</v>
      </c>
      <c r="U884" t="str">
        <f t="shared" si="54"/>
        <v>Sep</v>
      </c>
      <c r="V884">
        <f t="shared" si="55"/>
        <v>2021</v>
      </c>
    </row>
    <row r="885" spans="1:22" x14ac:dyDescent="0.25">
      <c r="A885">
        <v>579</v>
      </c>
      <c r="B885" t="s">
        <v>2654</v>
      </c>
      <c r="C885" t="s">
        <v>2655</v>
      </c>
      <c r="D885" t="s">
        <v>2656</v>
      </c>
      <c r="E885" t="s">
        <v>2657</v>
      </c>
      <c r="F885" t="s">
        <v>2658</v>
      </c>
      <c r="G885" t="s">
        <v>542</v>
      </c>
      <c r="H885" t="s">
        <v>23</v>
      </c>
      <c r="I885">
        <v>98115</v>
      </c>
      <c r="J885">
        <v>1293</v>
      </c>
      <c r="K885" s="1">
        <v>44106</v>
      </c>
      <c r="L885" t="s">
        <v>346</v>
      </c>
      <c r="M885">
        <v>3</v>
      </c>
      <c r="N885" t="s">
        <v>347</v>
      </c>
      <c r="O885">
        <v>1</v>
      </c>
      <c r="P885">
        <v>7.99</v>
      </c>
      <c r="Q885" t="s">
        <v>31</v>
      </c>
      <c r="R885" t="s">
        <v>32</v>
      </c>
      <c r="S885">
        <f t="shared" si="52"/>
        <v>23.97</v>
      </c>
      <c r="T885">
        <f t="shared" si="53"/>
        <v>2</v>
      </c>
      <c r="U885" t="str">
        <f t="shared" si="54"/>
        <v>Oct</v>
      </c>
      <c r="V885">
        <f t="shared" si="55"/>
        <v>2020</v>
      </c>
    </row>
    <row r="886" spans="1:22" x14ac:dyDescent="0.25">
      <c r="A886">
        <v>579</v>
      </c>
      <c r="B886" t="s">
        <v>2654</v>
      </c>
      <c r="C886" t="s">
        <v>2655</v>
      </c>
      <c r="D886" t="s">
        <v>2656</v>
      </c>
      <c r="E886" t="s">
        <v>2657</v>
      </c>
      <c r="F886" t="s">
        <v>2658</v>
      </c>
      <c r="G886" t="s">
        <v>542</v>
      </c>
      <c r="H886" t="s">
        <v>23</v>
      </c>
      <c r="I886">
        <v>98115</v>
      </c>
      <c r="J886">
        <v>1847</v>
      </c>
      <c r="K886" s="1">
        <v>44227</v>
      </c>
      <c r="L886" t="s">
        <v>123</v>
      </c>
      <c r="M886">
        <v>4</v>
      </c>
      <c r="N886" t="s">
        <v>124</v>
      </c>
      <c r="O886">
        <v>4</v>
      </c>
      <c r="P886">
        <v>12.99</v>
      </c>
      <c r="Q886" t="s">
        <v>64</v>
      </c>
      <c r="R886" t="s">
        <v>65</v>
      </c>
      <c r="S886">
        <f t="shared" si="52"/>
        <v>51.96</v>
      </c>
      <c r="T886">
        <f t="shared" si="53"/>
        <v>31</v>
      </c>
      <c r="U886" t="str">
        <f t="shared" si="54"/>
        <v>Jan</v>
      </c>
      <c r="V886">
        <f t="shared" si="55"/>
        <v>2021</v>
      </c>
    </row>
    <row r="887" spans="1:22" x14ac:dyDescent="0.25">
      <c r="A887">
        <v>579</v>
      </c>
      <c r="B887" t="s">
        <v>2654</v>
      </c>
      <c r="C887" t="s">
        <v>2655</v>
      </c>
      <c r="D887" t="s">
        <v>2656</v>
      </c>
      <c r="E887" t="s">
        <v>2657</v>
      </c>
      <c r="F887" t="s">
        <v>2658</v>
      </c>
      <c r="G887" t="s">
        <v>542</v>
      </c>
      <c r="H887" t="s">
        <v>23</v>
      </c>
      <c r="I887">
        <v>98115</v>
      </c>
      <c r="J887">
        <v>2127</v>
      </c>
      <c r="K887" s="1">
        <v>44288</v>
      </c>
      <c r="L887" t="s">
        <v>103</v>
      </c>
      <c r="M887">
        <v>5</v>
      </c>
      <c r="N887" t="s">
        <v>104</v>
      </c>
      <c r="O887">
        <v>3</v>
      </c>
      <c r="P887">
        <v>455</v>
      </c>
      <c r="Q887" t="s">
        <v>105</v>
      </c>
      <c r="R887" t="s">
        <v>106</v>
      </c>
      <c r="S887">
        <f t="shared" si="52"/>
        <v>2275</v>
      </c>
      <c r="T887">
        <f t="shared" si="53"/>
        <v>2</v>
      </c>
      <c r="U887" t="str">
        <f t="shared" si="54"/>
        <v>Apr</v>
      </c>
      <c r="V887">
        <f t="shared" si="55"/>
        <v>2021</v>
      </c>
    </row>
    <row r="888" spans="1:22" x14ac:dyDescent="0.25">
      <c r="A888">
        <v>580</v>
      </c>
      <c r="B888" t="s">
        <v>2659</v>
      </c>
      <c r="C888" t="s">
        <v>2660</v>
      </c>
      <c r="D888" t="s">
        <v>2661</v>
      </c>
      <c r="E888" t="s">
        <v>2662</v>
      </c>
      <c r="F888" t="s">
        <v>2663</v>
      </c>
      <c r="G888" t="s">
        <v>1697</v>
      </c>
      <c r="H888" t="s">
        <v>72</v>
      </c>
      <c r="I888">
        <v>92105</v>
      </c>
      <c r="J888">
        <v>288</v>
      </c>
      <c r="K888" s="1">
        <v>43888</v>
      </c>
      <c r="L888" t="s">
        <v>60</v>
      </c>
      <c r="M888">
        <v>4</v>
      </c>
      <c r="N888" t="s">
        <v>61</v>
      </c>
      <c r="O888">
        <v>7</v>
      </c>
      <c r="P888">
        <v>37.99</v>
      </c>
      <c r="Q888" t="s">
        <v>27</v>
      </c>
      <c r="R888" t="s">
        <v>28</v>
      </c>
      <c r="S888">
        <f t="shared" si="52"/>
        <v>151.96</v>
      </c>
      <c r="T888">
        <f t="shared" si="53"/>
        <v>27</v>
      </c>
      <c r="U888" t="str">
        <f t="shared" si="54"/>
        <v>Feb</v>
      </c>
      <c r="V888">
        <f t="shared" si="55"/>
        <v>2020</v>
      </c>
    </row>
    <row r="889" spans="1:22" x14ac:dyDescent="0.25">
      <c r="A889">
        <v>580</v>
      </c>
      <c r="B889" t="s">
        <v>2659</v>
      </c>
      <c r="C889" t="s">
        <v>2660</v>
      </c>
      <c r="D889" t="s">
        <v>2661</v>
      </c>
      <c r="E889" t="s">
        <v>2662</v>
      </c>
      <c r="F889" t="s">
        <v>2663</v>
      </c>
      <c r="G889" t="s">
        <v>1697</v>
      </c>
      <c r="H889" t="s">
        <v>72</v>
      </c>
      <c r="I889">
        <v>92105</v>
      </c>
      <c r="J889">
        <v>1192</v>
      </c>
      <c r="K889" s="1">
        <v>44087</v>
      </c>
      <c r="L889" t="s">
        <v>60</v>
      </c>
      <c r="M889">
        <v>2</v>
      </c>
      <c r="N889" t="s">
        <v>61</v>
      </c>
      <c r="O889">
        <v>7</v>
      </c>
      <c r="P889">
        <v>37.99</v>
      </c>
      <c r="Q889" t="s">
        <v>27</v>
      </c>
      <c r="R889" t="s">
        <v>28</v>
      </c>
      <c r="S889">
        <f t="shared" si="52"/>
        <v>75.98</v>
      </c>
      <c r="T889">
        <f t="shared" si="53"/>
        <v>13</v>
      </c>
      <c r="U889" t="str">
        <f t="shared" si="54"/>
        <v>Sep</v>
      </c>
      <c r="V889">
        <f t="shared" si="55"/>
        <v>2020</v>
      </c>
    </row>
    <row r="890" spans="1:22" x14ac:dyDescent="0.25">
      <c r="A890">
        <v>581</v>
      </c>
      <c r="B890" t="s">
        <v>2664</v>
      </c>
      <c r="C890" t="s">
        <v>2665</v>
      </c>
      <c r="D890" t="s">
        <v>2666</v>
      </c>
      <c r="E890" t="s">
        <v>2667</v>
      </c>
      <c r="F890" t="s">
        <v>2668</v>
      </c>
      <c r="G890" t="s">
        <v>785</v>
      </c>
      <c r="H890" t="s">
        <v>786</v>
      </c>
      <c r="I890">
        <v>40298</v>
      </c>
      <c r="J890">
        <v>872</v>
      </c>
      <c r="K890" s="1">
        <v>44018</v>
      </c>
      <c r="L890" t="s">
        <v>151</v>
      </c>
      <c r="M890">
        <v>3</v>
      </c>
      <c r="N890" t="s">
        <v>152</v>
      </c>
      <c r="O890">
        <v>3</v>
      </c>
      <c r="P890">
        <v>250</v>
      </c>
      <c r="Q890" t="s">
        <v>105</v>
      </c>
      <c r="R890" t="s">
        <v>106</v>
      </c>
      <c r="S890">
        <f t="shared" si="52"/>
        <v>750</v>
      </c>
      <c r="T890">
        <f t="shared" si="53"/>
        <v>6</v>
      </c>
      <c r="U890" t="str">
        <f t="shared" si="54"/>
        <v>Jul</v>
      </c>
      <c r="V890">
        <f t="shared" si="55"/>
        <v>2020</v>
      </c>
    </row>
    <row r="891" spans="1:22" x14ac:dyDescent="0.25">
      <c r="A891">
        <v>581</v>
      </c>
      <c r="B891" t="s">
        <v>2664</v>
      </c>
      <c r="C891" t="s">
        <v>2665</v>
      </c>
      <c r="D891" t="s">
        <v>2666</v>
      </c>
      <c r="E891" t="s">
        <v>2667</v>
      </c>
      <c r="F891" t="s">
        <v>2668</v>
      </c>
      <c r="G891" t="s">
        <v>785</v>
      </c>
      <c r="H891" t="s">
        <v>786</v>
      </c>
      <c r="I891">
        <v>40298</v>
      </c>
      <c r="J891">
        <v>2742</v>
      </c>
      <c r="K891" s="1">
        <v>44417</v>
      </c>
      <c r="L891" t="s">
        <v>213</v>
      </c>
      <c r="M891">
        <v>4</v>
      </c>
      <c r="N891" t="s">
        <v>214</v>
      </c>
      <c r="O891">
        <v>5</v>
      </c>
      <c r="P891">
        <v>189</v>
      </c>
      <c r="Q891" t="s">
        <v>195</v>
      </c>
      <c r="R891" t="s">
        <v>196</v>
      </c>
      <c r="S891">
        <f t="shared" si="52"/>
        <v>756</v>
      </c>
      <c r="T891">
        <f t="shared" si="53"/>
        <v>9</v>
      </c>
      <c r="U891" t="str">
        <f t="shared" si="54"/>
        <v>Aug</v>
      </c>
      <c r="V891">
        <f t="shared" si="55"/>
        <v>2021</v>
      </c>
    </row>
    <row r="892" spans="1:22" x14ac:dyDescent="0.25">
      <c r="A892">
        <v>582</v>
      </c>
      <c r="B892" t="s">
        <v>2669</v>
      </c>
      <c r="C892" t="s">
        <v>2670</v>
      </c>
      <c r="D892" t="s">
        <v>2671</v>
      </c>
      <c r="E892" t="s">
        <v>2672</v>
      </c>
      <c r="F892" t="s">
        <v>2673</v>
      </c>
      <c r="G892" t="s">
        <v>47</v>
      </c>
      <c r="H892" t="s">
        <v>48</v>
      </c>
      <c r="I892">
        <v>31119</v>
      </c>
      <c r="J892">
        <v>678</v>
      </c>
      <c r="K892" s="1">
        <v>43974</v>
      </c>
      <c r="L892" t="s">
        <v>142</v>
      </c>
      <c r="M892">
        <v>4</v>
      </c>
      <c r="N892" t="s">
        <v>143</v>
      </c>
      <c r="O892">
        <v>3</v>
      </c>
      <c r="P892">
        <v>250</v>
      </c>
      <c r="Q892" t="s">
        <v>105</v>
      </c>
      <c r="R892" t="s">
        <v>106</v>
      </c>
      <c r="S892">
        <f t="shared" si="52"/>
        <v>1000</v>
      </c>
      <c r="T892">
        <f t="shared" si="53"/>
        <v>23</v>
      </c>
      <c r="U892" t="str">
        <f t="shared" si="54"/>
        <v>May</v>
      </c>
      <c r="V892">
        <f t="shared" si="55"/>
        <v>2020</v>
      </c>
    </row>
    <row r="893" spans="1:22" x14ac:dyDescent="0.25">
      <c r="A893">
        <v>582</v>
      </c>
      <c r="B893" t="s">
        <v>2669</v>
      </c>
      <c r="C893" t="s">
        <v>2670</v>
      </c>
      <c r="D893" t="s">
        <v>2671</v>
      </c>
      <c r="E893" t="s">
        <v>2672</v>
      </c>
      <c r="F893" t="s">
        <v>2673</v>
      </c>
      <c r="G893" t="s">
        <v>47</v>
      </c>
      <c r="H893" t="s">
        <v>48</v>
      </c>
      <c r="I893">
        <v>31119</v>
      </c>
      <c r="J893">
        <v>3337</v>
      </c>
      <c r="K893" s="1">
        <v>44561</v>
      </c>
      <c r="L893" t="s">
        <v>464</v>
      </c>
      <c r="M893">
        <v>4</v>
      </c>
      <c r="N893" t="s">
        <v>465</v>
      </c>
      <c r="O893">
        <v>5</v>
      </c>
      <c r="P893">
        <v>189</v>
      </c>
      <c r="Q893" t="s">
        <v>195</v>
      </c>
      <c r="R893" t="s">
        <v>196</v>
      </c>
      <c r="S893">
        <f t="shared" si="52"/>
        <v>756</v>
      </c>
      <c r="T893">
        <f t="shared" si="53"/>
        <v>31</v>
      </c>
      <c r="U893" t="str">
        <f t="shared" si="54"/>
        <v>Dec</v>
      </c>
      <c r="V893">
        <f t="shared" si="55"/>
        <v>2021</v>
      </c>
    </row>
    <row r="894" spans="1:22" x14ac:dyDescent="0.25">
      <c r="A894">
        <v>583</v>
      </c>
      <c r="B894" t="s">
        <v>2674</v>
      </c>
      <c r="C894" t="s">
        <v>2675</v>
      </c>
      <c r="D894" t="s">
        <v>2676</v>
      </c>
      <c r="E894" t="s">
        <v>2677</v>
      </c>
      <c r="F894" t="s">
        <v>2678</v>
      </c>
      <c r="G894" t="s">
        <v>884</v>
      </c>
      <c r="H894" t="s">
        <v>628</v>
      </c>
      <c r="I894">
        <v>28410</v>
      </c>
      <c r="J894">
        <v>2463</v>
      </c>
      <c r="K894" s="1">
        <v>44360</v>
      </c>
      <c r="L894" t="s">
        <v>94</v>
      </c>
      <c r="M894">
        <v>4</v>
      </c>
      <c r="N894" t="s">
        <v>95</v>
      </c>
      <c r="O894">
        <v>7</v>
      </c>
      <c r="P894">
        <v>49</v>
      </c>
      <c r="Q894" t="s">
        <v>27</v>
      </c>
      <c r="R894" t="s">
        <v>28</v>
      </c>
      <c r="S894">
        <f t="shared" si="52"/>
        <v>196</v>
      </c>
      <c r="T894">
        <f t="shared" si="53"/>
        <v>13</v>
      </c>
      <c r="U894" t="str">
        <f t="shared" si="54"/>
        <v>Jun</v>
      </c>
      <c r="V894">
        <f t="shared" si="55"/>
        <v>2021</v>
      </c>
    </row>
    <row r="895" spans="1:22" x14ac:dyDescent="0.25">
      <c r="A895">
        <v>583</v>
      </c>
      <c r="B895" t="s">
        <v>2674</v>
      </c>
      <c r="C895" t="s">
        <v>2675</v>
      </c>
      <c r="D895" t="s">
        <v>2676</v>
      </c>
      <c r="E895" t="s">
        <v>2677</v>
      </c>
      <c r="F895" t="s">
        <v>2678</v>
      </c>
      <c r="G895" t="s">
        <v>884</v>
      </c>
      <c r="H895" t="s">
        <v>628</v>
      </c>
      <c r="I895">
        <v>28410</v>
      </c>
      <c r="J895">
        <v>3051</v>
      </c>
      <c r="K895" s="1">
        <v>44495</v>
      </c>
      <c r="L895" t="s">
        <v>320</v>
      </c>
      <c r="M895">
        <v>1</v>
      </c>
      <c r="N895" t="s">
        <v>321</v>
      </c>
      <c r="O895">
        <v>5</v>
      </c>
      <c r="P895">
        <v>214</v>
      </c>
      <c r="Q895" t="s">
        <v>195</v>
      </c>
      <c r="R895" t="s">
        <v>196</v>
      </c>
      <c r="S895">
        <f t="shared" si="52"/>
        <v>214</v>
      </c>
      <c r="T895">
        <f t="shared" si="53"/>
        <v>26</v>
      </c>
      <c r="U895" t="str">
        <f t="shared" si="54"/>
        <v>Oct</v>
      </c>
      <c r="V895">
        <f t="shared" si="55"/>
        <v>2021</v>
      </c>
    </row>
    <row r="896" spans="1:22" x14ac:dyDescent="0.25">
      <c r="A896">
        <v>584</v>
      </c>
      <c r="B896" t="s">
        <v>2679</v>
      </c>
      <c r="C896" t="s">
        <v>2680</v>
      </c>
      <c r="D896" t="s">
        <v>2681</v>
      </c>
      <c r="E896" t="s">
        <v>2682</v>
      </c>
      <c r="F896" t="s">
        <v>2683</v>
      </c>
      <c r="G896" t="s">
        <v>425</v>
      </c>
      <c r="H896" t="s">
        <v>39</v>
      </c>
      <c r="I896">
        <v>11236</v>
      </c>
      <c r="J896">
        <v>578</v>
      </c>
      <c r="K896" s="1">
        <v>43957</v>
      </c>
      <c r="L896" t="s">
        <v>615</v>
      </c>
      <c r="M896">
        <v>1</v>
      </c>
      <c r="N896" t="s">
        <v>616</v>
      </c>
      <c r="O896">
        <v>1</v>
      </c>
      <c r="P896">
        <v>10.99</v>
      </c>
      <c r="Q896" t="s">
        <v>31</v>
      </c>
      <c r="R896" t="s">
        <v>32</v>
      </c>
      <c r="S896">
        <f t="shared" si="52"/>
        <v>10.99</v>
      </c>
      <c r="T896">
        <f t="shared" si="53"/>
        <v>6</v>
      </c>
      <c r="U896" t="str">
        <f t="shared" si="54"/>
        <v>May</v>
      </c>
      <c r="V896">
        <f t="shared" si="55"/>
        <v>2020</v>
      </c>
    </row>
    <row r="897" spans="1:22" x14ac:dyDescent="0.25">
      <c r="A897">
        <v>584</v>
      </c>
      <c r="B897" t="s">
        <v>2679</v>
      </c>
      <c r="C897" t="s">
        <v>2680</v>
      </c>
      <c r="D897" t="s">
        <v>2681</v>
      </c>
      <c r="E897" t="s">
        <v>2682</v>
      </c>
      <c r="F897" t="s">
        <v>2683</v>
      </c>
      <c r="G897" t="s">
        <v>425</v>
      </c>
      <c r="H897" t="s">
        <v>39</v>
      </c>
      <c r="I897">
        <v>11236</v>
      </c>
      <c r="J897">
        <v>2611</v>
      </c>
      <c r="K897" s="1">
        <v>44387</v>
      </c>
      <c r="L897" t="s">
        <v>116</v>
      </c>
      <c r="M897">
        <v>4</v>
      </c>
      <c r="N897" t="s">
        <v>117</v>
      </c>
      <c r="O897">
        <v>2</v>
      </c>
      <c r="P897">
        <v>179</v>
      </c>
      <c r="Q897" t="s">
        <v>77</v>
      </c>
      <c r="R897" t="s">
        <v>78</v>
      </c>
      <c r="S897">
        <f t="shared" si="52"/>
        <v>716</v>
      </c>
      <c r="T897">
        <f t="shared" si="53"/>
        <v>10</v>
      </c>
      <c r="U897" t="str">
        <f t="shared" si="54"/>
        <v>Jul</v>
      </c>
      <c r="V897">
        <f t="shared" si="55"/>
        <v>2021</v>
      </c>
    </row>
    <row r="898" spans="1:22" x14ac:dyDescent="0.25">
      <c r="A898">
        <v>585</v>
      </c>
      <c r="B898" t="s">
        <v>2684</v>
      </c>
      <c r="C898" t="s">
        <v>2685</v>
      </c>
      <c r="D898" t="s">
        <v>2686</v>
      </c>
      <c r="E898" t="s">
        <v>2687</v>
      </c>
      <c r="F898" t="s">
        <v>2688</v>
      </c>
      <c r="G898" t="s">
        <v>1697</v>
      </c>
      <c r="H898" t="s">
        <v>72</v>
      </c>
      <c r="I898">
        <v>92137</v>
      </c>
      <c r="J898">
        <v>2961</v>
      </c>
      <c r="K898" s="1">
        <v>44472</v>
      </c>
      <c r="L898" t="s">
        <v>142</v>
      </c>
      <c r="M898">
        <v>3</v>
      </c>
      <c r="N898" t="s">
        <v>143</v>
      </c>
      <c r="O898">
        <v>3</v>
      </c>
      <c r="P898">
        <v>250</v>
      </c>
      <c r="Q898" t="s">
        <v>105</v>
      </c>
      <c r="R898" t="s">
        <v>106</v>
      </c>
      <c r="S898">
        <f t="shared" si="52"/>
        <v>750</v>
      </c>
      <c r="T898">
        <f t="shared" si="53"/>
        <v>3</v>
      </c>
      <c r="U898" t="str">
        <f t="shared" si="54"/>
        <v>Oct</v>
      </c>
      <c r="V898">
        <f t="shared" si="55"/>
        <v>2021</v>
      </c>
    </row>
    <row r="899" spans="1:22" x14ac:dyDescent="0.25">
      <c r="A899">
        <v>585</v>
      </c>
      <c r="B899" t="s">
        <v>2684</v>
      </c>
      <c r="C899" t="s">
        <v>2685</v>
      </c>
      <c r="D899" t="s">
        <v>2686</v>
      </c>
      <c r="E899" t="s">
        <v>2687</v>
      </c>
      <c r="F899" t="s">
        <v>2688</v>
      </c>
      <c r="G899" t="s">
        <v>1697</v>
      </c>
      <c r="H899" t="s">
        <v>72</v>
      </c>
      <c r="I899">
        <v>92137</v>
      </c>
      <c r="J899">
        <v>3084</v>
      </c>
      <c r="K899" s="1">
        <v>44502</v>
      </c>
      <c r="L899" t="s">
        <v>522</v>
      </c>
      <c r="M899">
        <v>2</v>
      </c>
      <c r="N899" t="s">
        <v>523</v>
      </c>
      <c r="O899">
        <v>1</v>
      </c>
      <c r="P899">
        <v>8.99</v>
      </c>
      <c r="Q899" t="s">
        <v>31</v>
      </c>
      <c r="R899" t="s">
        <v>32</v>
      </c>
      <c r="S899">
        <f t="shared" ref="S899:S962" si="56">P899*M899</f>
        <v>17.98</v>
      </c>
      <c r="T899">
        <f t="shared" ref="T899:T962" si="57">DAY(K899)</f>
        <v>2</v>
      </c>
      <c r="U899" t="str">
        <f t="shared" ref="U899:U962" si="58">TEXT(K899,"mmm")</f>
        <v>Nov</v>
      </c>
      <c r="V899">
        <f t="shared" ref="V899:V962" si="59">YEAR(K899)</f>
        <v>2021</v>
      </c>
    </row>
    <row r="900" spans="1:22" x14ac:dyDescent="0.25">
      <c r="A900">
        <v>587</v>
      </c>
      <c r="B900" t="s">
        <v>2689</v>
      </c>
      <c r="C900" t="s">
        <v>2690</v>
      </c>
      <c r="D900" t="s">
        <v>2691</v>
      </c>
      <c r="E900" t="s">
        <v>2692</v>
      </c>
      <c r="F900" t="s">
        <v>2693</v>
      </c>
      <c r="G900" t="s">
        <v>898</v>
      </c>
      <c r="H900" t="s">
        <v>899</v>
      </c>
      <c r="I900">
        <v>66286</v>
      </c>
      <c r="J900">
        <v>44</v>
      </c>
      <c r="K900" s="1">
        <v>43838</v>
      </c>
      <c r="L900" t="s">
        <v>464</v>
      </c>
      <c r="M900">
        <v>1</v>
      </c>
      <c r="N900" t="s">
        <v>465</v>
      </c>
      <c r="O900">
        <v>5</v>
      </c>
      <c r="P900">
        <v>189</v>
      </c>
      <c r="Q900" t="s">
        <v>195</v>
      </c>
      <c r="R900" t="s">
        <v>196</v>
      </c>
      <c r="S900">
        <f t="shared" si="56"/>
        <v>189</v>
      </c>
      <c r="T900">
        <f t="shared" si="57"/>
        <v>8</v>
      </c>
      <c r="U900" t="str">
        <f t="shared" si="58"/>
        <v>Jan</v>
      </c>
      <c r="V900">
        <f t="shared" si="59"/>
        <v>2020</v>
      </c>
    </row>
    <row r="901" spans="1:22" x14ac:dyDescent="0.25">
      <c r="A901">
        <v>587</v>
      </c>
      <c r="B901" t="s">
        <v>2689</v>
      </c>
      <c r="C901" t="s">
        <v>2690</v>
      </c>
      <c r="D901" t="s">
        <v>2691</v>
      </c>
      <c r="E901" t="s">
        <v>2692</v>
      </c>
      <c r="F901" t="s">
        <v>2693</v>
      </c>
      <c r="G901" t="s">
        <v>898</v>
      </c>
      <c r="H901" t="s">
        <v>899</v>
      </c>
      <c r="I901">
        <v>66286</v>
      </c>
      <c r="J901">
        <v>752</v>
      </c>
      <c r="K901" s="1">
        <v>43989</v>
      </c>
      <c r="L901" t="s">
        <v>329</v>
      </c>
      <c r="M901">
        <v>3</v>
      </c>
      <c r="N901" t="s">
        <v>330</v>
      </c>
      <c r="O901">
        <v>6</v>
      </c>
      <c r="P901">
        <v>883</v>
      </c>
      <c r="Q901" t="s">
        <v>51</v>
      </c>
      <c r="R901" t="s">
        <v>52</v>
      </c>
      <c r="S901">
        <f t="shared" si="56"/>
        <v>2649</v>
      </c>
      <c r="T901">
        <f t="shared" si="57"/>
        <v>7</v>
      </c>
      <c r="U901" t="str">
        <f t="shared" si="58"/>
        <v>Jun</v>
      </c>
      <c r="V901">
        <f t="shared" si="59"/>
        <v>2020</v>
      </c>
    </row>
    <row r="902" spans="1:22" x14ac:dyDescent="0.25">
      <c r="A902">
        <v>588</v>
      </c>
      <c r="B902" t="s">
        <v>2694</v>
      </c>
      <c r="C902" t="s">
        <v>2695</v>
      </c>
      <c r="D902" t="s">
        <v>2696</v>
      </c>
      <c r="E902" t="s">
        <v>2697</v>
      </c>
      <c r="F902" t="s">
        <v>2698</v>
      </c>
      <c r="G902" t="s">
        <v>255</v>
      </c>
      <c r="H902" t="s">
        <v>256</v>
      </c>
      <c r="I902">
        <v>70116</v>
      </c>
      <c r="J902">
        <v>1951</v>
      </c>
      <c r="K902" s="1">
        <v>44249</v>
      </c>
      <c r="L902" t="s">
        <v>412</v>
      </c>
      <c r="M902">
        <v>4</v>
      </c>
      <c r="N902" t="s">
        <v>413</v>
      </c>
      <c r="O902">
        <v>4</v>
      </c>
      <c r="P902">
        <v>19.5</v>
      </c>
      <c r="Q902" t="s">
        <v>64</v>
      </c>
      <c r="R902" t="s">
        <v>65</v>
      </c>
      <c r="S902">
        <f t="shared" si="56"/>
        <v>78</v>
      </c>
      <c r="T902">
        <f t="shared" si="57"/>
        <v>22</v>
      </c>
      <c r="U902" t="str">
        <f t="shared" si="58"/>
        <v>Feb</v>
      </c>
      <c r="V902">
        <f t="shared" si="59"/>
        <v>2021</v>
      </c>
    </row>
    <row r="903" spans="1:22" x14ac:dyDescent="0.25">
      <c r="A903">
        <v>588</v>
      </c>
      <c r="B903" t="s">
        <v>2694</v>
      </c>
      <c r="C903" t="s">
        <v>2695</v>
      </c>
      <c r="D903" t="s">
        <v>2696</v>
      </c>
      <c r="E903" t="s">
        <v>2697</v>
      </c>
      <c r="F903" t="s">
        <v>2698</v>
      </c>
      <c r="G903" t="s">
        <v>255</v>
      </c>
      <c r="H903" t="s">
        <v>256</v>
      </c>
      <c r="I903">
        <v>70116</v>
      </c>
      <c r="J903">
        <v>3149</v>
      </c>
      <c r="K903" s="1">
        <v>44519</v>
      </c>
      <c r="L903" t="s">
        <v>1105</v>
      </c>
      <c r="M903">
        <v>2</v>
      </c>
      <c r="N903" t="s">
        <v>1106</v>
      </c>
      <c r="O903">
        <v>4</v>
      </c>
      <c r="P903">
        <v>13.99</v>
      </c>
      <c r="Q903" t="s">
        <v>64</v>
      </c>
      <c r="R903" t="s">
        <v>65</v>
      </c>
      <c r="S903">
        <f t="shared" si="56"/>
        <v>27.98</v>
      </c>
      <c r="T903">
        <f t="shared" si="57"/>
        <v>19</v>
      </c>
      <c r="U903" t="str">
        <f t="shared" si="58"/>
        <v>Nov</v>
      </c>
      <c r="V903">
        <f t="shared" si="59"/>
        <v>2021</v>
      </c>
    </row>
    <row r="904" spans="1:22" x14ac:dyDescent="0.25">
      <c r="A904">
        <v>590</v>
      </c>
      <c r="B904" t="s">
        <v>2699</v>
      </c>
      <c r="C904" t="s">
        <v>2700</v>
      </c>
      <c r="D904" t="s">
        <v>2701</v>
      </c>
      <c r="E904" t="s">
        <v>2702</v>
      </c>
      <c r="F904" t="s">
        <v>2703</v>
      </c>
      <c r="G904" t="s">
        <v>23</v>
      </c>
      <c r="H904" t="s">
        <v>24</v>
      </c>
      <c r="I904">
        <v>20260</v>
      </c>
      <c r="J904">
        <v>627</v>
      </c>
      <c r="K904" s="1">
        <v>43965</v>
      </c>
      <c r="L904" t="s">
        <v>320</v>
      </c>
      <c r="M904">
        <v>2</v>
      </c>
      <c r="N904" t="s">
        <v>321</v>
      </c>
      <c r="O904">
        <v>5</v>
      </c>
      <c r="P904">
        <v>214</v>
      </c>
      <c r="Q904" t="s">
        <v>195</v>
      </c>
      <c r="R904" t="s">
        <v>196</v>
      </c>
      <c r="S904">
        <f t="shared" si="56"/>
        <v>428</v>
      </c>
      <c r="T904">
        <f t="shared" si="57"/>
        <v>14</v>
      </c>
      <c r="U904" t="str">
        <f t="shared" si="58"/>
        <v>May</v>
      </c>
      <c r="V904">
        <f t="shared" si="59"/>
        <v>2020</v>
      </c>
    </row>
    <row r="905" spans="1:22" x14ac:dyDescent="0.25">
      <c r="A905">
        <v>591</v>
      </c>
      <c r="B905" t="s">
        <v>2704</v>
      </c>
      <c r="C905" t="s">
        <v>2705</v>
      </c>
      <c r="D905" t="s">
        <v>2706</v>
      </c>
      <c r="E905" t="s">
        <v>2707</v>
      </c>
      <c r="F905" t="s">
        <v>2708</v>
      </c>
      <c r="G905" t="s">
        <v>627</v>
      </c>
      <c r="H905" t="s">
        <v>628</v>
      </c>
      <c r="I905">
        <v>28289</v>
      </c>
      <c r="J905">
        <v>977</v>
      </c>
      <c r="K905" s="1">
        <v>44040</v>
      </c>
      <c r="L905" t="s">
        <v>503</v>
      </c>
      <c r="M905">
        <v>5</v>
      </c>
      <c r="N905" t="s">
        <v>504</v>
      </c>
      <c r="O905">
        <v>4</v>
      </c>
      <c r="P905">
        <v>16.75</v>
      </c>
      <c r="Q905" t="s">
        <v>64</v>
      </c>
      <c r="R905" t="s">
        <v>65</v>
      </c>
      <c r="S905">
        <f t="shared" si="56"/>
        <v>83.75</v>
      </c>
      <c r="T905">
        <f t="shared" si="57"/>
        <v>28</v>
      </c>
      <c r="U905" t="str">
        <f t="shared" si="58"/>
        <v>Jul</v>
      </c>
      <c r="V905">
        <f t="shared" si="59"/>
        <v>2020</v>
      </c>
    </row>
    <row r="906" spans="1:22" x14ac:dyDescent="0.25">
      <c r="A906">
        <v>591</v>
      </c>
      <c r="B906" t="s">
        <v>2704</v>
      </c>
      <c r="C906" t="s">
        <v>2705</v>
      </c>
      <c r="D906" t="s">
        <v>2706</v>
      </c>
      <c r="E906" t="s">
        <v>2707</v>
      </c>
      <c r="F906" t="s">
        <v>2708</v>
      </c>
      <c r="G906" t="s">
        <v>627</v>
      </c>
      <c r="H906" t="s">
        <v>628</v>
      </c>
      <c r="I906">
        <v>28289</v>
      </c>
      <c r="J906">
        <v>2133</v>
      </c>
      <c r="K906" s="1">
        <v>44288</v>
      </c>
      <c r="L906" t="s">
        <v>266</v>
      </c>
      <c r="M906">
        <v>3</v>
      </c>
      <c r="N906" t="s">
        <v>267</v>
      </c>
      <c r="O906">
        <v>4</v>
      </c>
      <c r="P906">
        <v>14.99</v>
      </c>
      <c r="Q906" t="s">
        <v>64</v>
      </c>
      <c r="R906" t="s">
        <v>65</v>
      </c>
      <c r="S906">
        <f t="shared" si="56"/>
        <v>44.97</v>
      </c>
      <c r="T906">
        <f t="shared" si="57"/>
        <v>2</v>
      </c>
      <c r="U906" t="str">
        <f t="shared" si="58"/>
        <v>Apr</v>
      </c>
      <c r="V906">
        <f t="shared" si="59"/>
        <v>2021</v>
      </c>
    </row>
    <row r="907" spans="1:22" x14ac:dyDescent="0.25">
      <c r="A907">
        <v>591</v>
      </c>
      <c r="B907" t="s">
        <v>2704</v>
      </c>
      <c r="C907" t="s">
        <v>2705</v>
      </c>
      <c r="D907" t="s">
        <v>2706</v>
      </c>
      <c r="E907" t="s">
        <v>2707</v>
      </c>
      <c r="F907" t="s">
        <v>2708</v>
      </c>
      <c r="G907" t="s">
        <v>627</v>
      </c>
      <c r="H907" t="s">
        <v>628</v>
      </c>
      <c r="I907">
        <v>28289</v>
      </c>
      <c r="J907">
        <v>2247</v>
      </c>
      <c r="K907" s="1">
        <v>44314</v>
      </c>
      <c r="L907" t="s">
        <v>348</v>
      </c>
      <c r="M907">
        <v>1</v>
      </c>
      <c r="N907" t="s">
        <v>349</v>
      </c>
      <c r="O907">
        <v>2</v>
      </c>
      <c r="P907">
        <v>129.94999999999999</v>
      </c>
      <c r="Q907" t="s">
        <v>77</v>
      </c>
      <c r="R907" t="s">
        <v>78</v>
      </c>
      <c r="S907">
        <f t="shared" si="56"/>
        <v>129.94999999999999</v>
      </c>
      <c r="T907">
        <f t="shared" si="57"/>
        <v>28</v>
      </c>
      <c r="U907" t="str">
        <f t="shared" si="58"/>
        <v>Apr</v>
      </c>
      <c r="V907">
        <f t="shared" si="59"/>
        <v>2021</v>
      </c>
    </row>
    <row r="908" spans="1:22" x14ac:dyDescent="0.25">
      <c r="A908">
        <v>593</v>
      </c>
      <c r="B908" t="s">
        <v>2709</v>
      </c>
      <c r="C908" t="s">
        <v>2710</v>
      </c>
      <c r="D908" t="s">
        <v>2711</v>
      </c>
      <c r="E908" t="s">
        <v>2712</v>
      </c>
      <c r="F908" t="s">
        <v>2713</v>
      </c>
      <c r="G908" t="s">
        <v>23</v>
      </c>
      <c r="H908" t="s">
        <v>24</v>
      </c>
      <c r="I908">
        <v>20010</v>
      </c>
      <c r="J908">
        <v>2011</v>
      </c>
      <c r="K908" s="1">
        <v>44262</v>
      </c>
      <c r="L908" t="s">
        <v>73</v>
      </c>
      <c r="M908">
        <v>4</v>
      </c>
      <c r="N908" t="s">
        <v>74</v>
      </c>
      <c r="O908">
        <v>1</v>
      </c>
      <c r="P908">
        <v>12</v>
      </c>
      <c r="Q908" t="s">
        <v>31</v>
      </c>
      <c r="R908" t="s">
        <v>32</v>
      </c>
      <c r="S908">
        <f t="shared" si="56"/>
        <v>48</v>
      </c>
      <c r="T908">
        <f t="shared" si="57"/>
        <v>7</v>
      </c>
      <c r="U908" t="str">
        <f t="shared" si="58"/>
        <v>Mar</v>
      </c>
      <c r="V908">
        <f t="shared" si="59"/>
        <v>2021</v>
      </c>
    </row>
    <row r="909" spans="1:22" x14ac:dyDescent="0.25">
      <c r="A909">
        <v>593</v>
      </c>
      <c r="B909" t="s">
        <v>2709</v>
      </c>
      <c r="C909" t="s">
        <v>2710</v>
      </c>
      <c r="D909" t="s">
        <v>2711</v>
      </c>
      <c r="E909" t="s">
        <v>2712</v>
      </c>
      <c r="F909" t="s">
        <v>2713</v>
      </c>
      <c r="G909" t="s">
        <v>23</v>
      </c>
      <c r="H909" t="s">
        <v>24</v>
      </c>
      <c r="I909">
        <v>20010</v>
      </c>
      <c r="J909">
        <v>3256</v>
      </c>
      <c r="K909" s="1">
        <v>44541</v>
      </c>
      <c r="L909" t="s">
        <v>140</v>
      </c>
      <c r="M909">
        <v>2</v>
      </c>
      <c r="N909" t="s">
        <v>141</v>
      </c>
      <c r="O909">
        <v>4</v>
      </c>
      <c r="P909">
        <v>23.99</v>
      </c>
      <c r="Q909" t="s">
        <v>64</v>
      </c>
      <c r="R909" t="s">
        <v>65</v>
      </c>
      <c r="S909">
        <f t="shared" si="56"/>
        <v>47.98</v>
      </c>
      <c r="T909">
        <f t="shared" si="57"/>
        <v>11</v>
      </c>
      <c r="U909" t="str">
        <f t="shared" si="58"/>
        <v>Dec</v>
      </c>
      <c r="V909">
        <f t="shared" si="59"/>
        <v>2021</v>
      </c>
    </row>
    <row r="910" spans="1:22" x14ac:dyDescent="0.25">
      <c r="A910">
        <v>593</v>
      </c>
      <c r="B910" t="s">
        <v>2709</v>
      </c>
      <c r="C910" t="s">
        <v>2710</v>
      </c>
      <c r="D910" t="s">
        <v>2711</v>
      </c>
      <c r="E910" t="s">
        <v>2712</v>
      </c>
      <c r="F910" t="s">
        <v>2713</v>
      </c>
      <c r="G910" t="s">
        <v>23</v>
      </c>
      <c r="H910" t="s">
        <v>24</v>
      </c>
      <c r="I910">
        <v>20010</v>
      </c>
      <c r="J910">
        <v>3286</v>
      </c>
      <c r="K910" s="1">
        <v>44549</v>
      </c>
      <c r="L910" t="s">
        <v>503</v>
      </c>
      <c r="M910">
        <v>3</v>
      </c>
      <c r="N910" t="s">
        <v>504</v>
      </c>
      <c r="O910">
        <v>4</v>
      </c>
      <c r="P910">
        <v>16.75</v>
      </c>
      <c r="Q910" t="s">
        <v>64</v>
      </c>
      <c r="R910" t="s">
        <v>65</v>
      </c>
      <c r="S910">
        <f t="shared" si="56"/>
        <v>50.25</v>
      </c>
      <c r="T910">
        <f t="shared" si="57"/>
        <v>19</v>
      </c>
      <c r="U910" t="str">
        <f t="shared" si="58"/>
        <v>Dec</v>
      </c>
      <c r="V910">
        <f t="shared" si="59"/>
        <v>2021</v>
      </c>
    </row>
    <row r="911" spans="1:22" x14ac:dyDescent="0.25">
      <c r="A911">
        <v>594</v>
      </c>
      <c r="B911" t="s">
        <v>2714</v>
      </c>
      <c r="C911" t="s">
        <v>2715</v>
      </c>
      <c r="D911" t="s">
        <v>2716</v>
      </c>
      <c r="E911" t="s">
        <v>2717</v>
      </c>
      <c r="F911" t="s">
        <v>2718</v>
      </c>
      <c r="G911" t="s">
        <v>1996</v>
      </c>
      <c r="H911" t="s">
        <v>150</v>
      </c>
      <c r="I911">
        <v>32309</v>
      </c>
      <c r="J911">
        <v>1745</v>
      </c>
      <c r="K911" s="1">
        <v>44209</v>
      </c>
      <c r="L911" t="s">
        <v>73</v>
      </c>
      <c r="M911">
        <v>5</v>
      </c>
      <c r="N911" t="s">
        <v>74</v>
      </c>
      <c r="O911">
        <v>1</v>
      </c>
      <c r="P911">
        <v>12</v>
      </c>
      <c r="Q911" t="s">
        <v>31</v>
      </c>
      <c r="R911" t="s">
        <v>32</v>
      </c>
      <c r="S911">
        <f t="shared" si="56"/>
        <v>60</v>
      </c>
      <c r="T911">
        <f t="shared" si="57"/>
        <v>13</v>
      </c>
      <c r="U911" t="str">
        <f t="shared" si="58"/>
        <v>Jan</v>
      </c>
      <c r="V911">
        <f t="shared" si="59"/>
        <v>2021</v>
      </c>
    </row>
    <row r="912" spans="1:22" x14ac:dyDescent="0.25">
      <c r="A912">
        <v>595</v>
      </c>
      <c r="B912" t="s">
        <v>1902</v>
      </c>
      <c r="C912" t="s">
        <v>2719</v>
      </c>
      <c r="D912" t="s">
        <v>2720</v>
      </c>
      <c r="E912" t="s">
        <v>2721</v>
      </c>
      <c r="F912" t="s">
        <v>2722</v>
      </c>
      <c r="G912" t="s">
        <v>1447</v>
      </c>
      <c r="H912" t="s">
        <v>712</v>
      </c>
      <c r="I912">
        <v>80279</v>
      </c>
      <c r="J912">
        <v>698</v>
      </c>
      <c r="K912" s="1">
        <v>43979</v>
      </c>
      <c r="L912" t="s">
        <v>464</v>
      </c>
      <c r="M912">
        <v>3</v>
      </c>
      <c r="N912" t="s">
        <v>465</v>
      </c>
      <c r="O912">
        <v>5</v>
      </c>
      <c r="P912">
        <v>189</v>
      </c>
      <c r="Q912" t="s">
        <v>195</v>
      </c>
      <c r="R912" t="s">
        <v>196</v>
      </c>
      <c r="S912">
        <f t="shared" si="56"/>
        <v>567</v>
      </c>
      <c r="T912">
        <f t="shared" si="57"/>
        <v>28</v>
      </c>
      <c r="U912" t="str">
        <f t="shared" si="58"/>
        <v>May</v>
      </c>
      <c r="V912">
        <f t="shared" si="59"/>
        <v>2020</v>
      </c>
    </row>
    <row r="913" spans="1:22" x14ac:dyDescent="0.25">
      <c r="A913">
        <v>595</v>
      </c>
      <c r="B913" t="s">
        <v>1902</v>
      </c>
      <c r="C913" t="s">
        <v>2719</v>
      </c>
      <c r="D913" t="s">
        <v>2720</v>
      </c>
      <c r="E913" t="s">
        <v>2721</v>
      </c>
      <c r="F913" t="s">
        <v>2722</v>
      </c>
      <c r="G913" t="s">
        <v>1447</v>
      </c>
      <c r="H913" t="s">
        <v>712</v>
      </c>
      <c r="I913">
        <v>80279</v>
      </c>
      <c r="J913">
        <v>3254</v>
      </c>
      <c r="K913" s="1">
        <v>44540</v>
      </c>
      <c r="L913" t="s">
        <v>1215</v>
      </c>
      <c r="M913">
        <v>6</v>
      </c>
      <c r="N913" t="s">
        <v>1216</v>
      </c>
      <c r="O913">
        <v>7</v>
      </c>
      <c r="P913">
        <v>44.95</v>
      </c>
      <c r="Q913" t="s">
        <v>27</v>
      </c>
      <c r="R913" t="s">
        <v>28</v>
      </c>
      <c r="S913">
        <f t="shared" si="56"/>
        <v>269.70000000000005</v>
      </c>
      <c r="T913">
        <f t="shared" si="57"/>
        <v>10</v>
      </c>
      <c r="U913" t="str">
        <f t="shared" si="58"/>
        <v>Dec</v>
      </c>
      <c r="V913">
        <f t="shared" si="59"/>
        <v>2021</v>
      </c>
    </row>
    <row r="914" spans="1:22" x14ac:dyDescent="0.25">
      <c r="A914">
        <v>599</v>
      </c>
      <c r="B914" t="s">
        <v>2723</v>
      </c>
      <c r="C914" t="s">
        <v>2724</v>
      </c>
      <c r="D914" t="s">
        <v>2725</v>
      </c>
      <c r="E914" t="s">
        <v>2726</v>
      </c>
      <c r="F914" t="s">
        <v>2727</v>
      </c>
      <c r="G914" t="s">
        <v>23</v>
      </c>
      <c r="H914" t="s">
        <v>24</v>
      </c>
      <c r="I914">
        <v>20436</v>
      </c>
      <c r="J914">
        <v>295</v>
      </c>
      <c r="K914" s="1">
        <v>43890</v>
      </c>
      <c r="L914" t="s">
        <v>484</v>
      </c>
      <c r="M914">
        <v>5</v>
      </c>
      <c r="N914" t="s">
        <v>485</v>
      </c>
      <c r="O914">
        <v>6</v>
      </c>
      <c r="P914">
        <v>549</v>
      </c>
      <c r="Q914" t="s">
        <v>51</v>
      </c>
      <c r="R914" t="s">
        <v>52</v>
      </c>
      <c r="S914">
        <f t="shared" si="56"/>
        <v>2745</v>
      </c>
      <c r="T914">
        <f t="shared" si="57"/>
        <v>29</v>
      </c>
      <c r="U914" t="str">
        <f t="shared" si="58"/>
        <v>Feb</v>
      </c>
      <c r="V914">
        <f t="shared" si="59"/>
        <v>2020</v>
      </c>
    </row>
    <row r="915" spans="1:22" x14ac:dyDescent="0.25">
      <c r="A915">
        <v>599</v>
      </c>
      <c r="B915" t="s">
        <v>2723</v>
      </c>
      <c r="C915" t="s">
        <v>2724</v>
      </c>
      <c r="D915" t="s">
        <v>2725</v>
      </c>
      <c r="E915" t="s">
        <v>2726</v>
      </c>
      <c r="F915" t="s">
        <v>2727</v>
      </c>
      <c r="G915" t="s">
        <v>23</v>
      </c>
      <c r="H915" t="s">
        <v>24</v>
      </c>
      <c r="I915">
        <v>20436</v>
      </c>
      <c r="J915">
        <v>1272</v>
      </c>
      <c r="K915" s="1">
        <v>44103</v>
      </c>
      <c r="L915" t="s">
        <v>362</v>
      </c>
      <c r="M915">
        <v>4</v>
      </c>
      <c r="N915" t="s">
        <v>363</v>
      </c>
      <c r="O915">
        <v>4</v>
      </c>
      <c r="P915">
        <v>20.95</v>
      </c>
      <c r="Q915" t="s">
        <v>64</v>
      </c>
      <c r="R915" t="s">
        <v>65</v>
      </c>
      <c r="S915">
        <f t="shared" si="56"/>
        <v>83.8</v>
      </c>
      <c r="T915">
        <f t="shared" si="57"/>
        <v>29</v>
      </c>
      <c r="U915" t="str">
        <f t="shared" si="58"/>
        <v>Sep</v>
      </c>
      <c r="V915">
        <f t="shared" si="59"/>
        <v>2020</v>
      </c>
    </row>
    <row r="916" spans="1:22" x14ac:dyDescent="0.25">
      <c r="A916">
        <v>599</v>
      </c>
      <c r="B916" t="s">
        <v>2723</v>
      </c>
      <c r="C916" t="s">
        <v>2724</v>
      </c>
      <c r="D916" t="s">
        <v>2725</v>
      </c>
      <c r="E916" t="s">
        <v>2726</v>
      </c>
      <c r="F916" t="s">
        <v>2727</v>
      </c>
      <c r="G916" t="s">
        <v>23</v>
      </c>
      <c r="H916" t="s">
        <v>24</v>
      </c>
      <c r="I916">
        <v>20436</v>
      </c>
      <c r="J916">
        <v>2519</v>
      </c>
      <c r="K916" s="1">
        <v>44369</v>
      </c>
      <c r="L916" t="s">
        <v>576</v>
      </c>
      <c r="M916">
        <v>4</v>
      </c>
      <c r="N916" t="s">
        <v>577</v>
      </c>
      <c r="O916">
        <v>4</v>
      </c>
      <c r="P916">
        <v>14.99</v>
      </c>
      <c r="Q916" t="s">
        <v>64</v>
      </c>
      <c r="R916" t="s">
        <v>65</v>
      </c>
      <c r="S916">
        <f t="shared" si="56"/>
        <v>59.96</v>
      </c>
      <c r="T916">
        <f t="shared" si="57"/>
        <v>22</v>
      </c>
      <c r="U916" t="str">
        <f t="shared" si="58"/>
        <v>Jun</v>
      </c>
      <c r="V916">
        <f t="shared" si="59"/>
        <v>2021</v>
      </c>
    </row>
    <row r="917" spans="1:22" x14ac:dyDescent="0.25">
      <c r="A917">
        <v>600</v>
      </c>
      <c r="B917" t="s">
        <v>2728</v>
      </c>
      <c r="C917" t="s">
        <v>2729</v>
      </c>
      <c r="D917" t="s">
        <v>2730</v>
      </c>
      <c r="E917" t="s">
        <v>2731</v>
      </c>
      <c r="F917" t="s">
        <v>2732</v>
      </c>
      <c r="G917" t="s">
        <v>1839</v>
      </c>
      <c r="H917" t="s">
        <v>150</v>
      </c>
      <c r="I917">
        <v>33153</v>
      </c>
      <c r="J917">
        <v>606</v>
      </c>
      <c r="K917" s="1">
        <v>43961</v>
      </c>
      <c r="L917" t="s">
        <v>503</v>
      </c>
      <c r="M917">
        <v>3</v>
      </c>
      <c r="N917" t="s">
        <v>504</v>
      </c>
      <c r="O917">
        <v>4</v>
      </c>
      <c r="P917">
        <v>16.75</v>
      </c>
      <c r="Q917" t="s">
        <v>64</v>
      </c>
      <c r="R917" t="s">
        <v>65</v>
      </c>
      <c r="S917">
        <f t="shared" si="56"/>
        <v>50.25</v>
      </c>
      <c r="T917">
        <f t="shared" si="57"/>
        <v>10</v>
      </c>
      <c r="U917" t="str">
        <f t="shared" si="58"/>
        <v>May</v>
      </c>
      <c r="V917">
        <f t="shared" si="59"/>
        <v>2020</v>
      </c>
    </row>
    <row r="918" spans="1:22" x14ac:dyDescent="0.25">
      <c r="A918">
        <v>601</v>
      </c>
      <c r="B918" t="s">
        <v>2733</v>
      </c>
      <c r="C918" t="s">
        <v>2734</v>
      </c>
      <c r="D918" t="s">
        <v>2735</v>
      </c>
      <c r="E918" t="s">
        <v>2736</v>
      </c>
      <c r="F918" t="s">
        <v>2737</v>
      </c>
      <c r="G918" t="s">
        <v>2738</v>
      </c>
      <c r="H918" t="s">
        <v>303</v>
      </c>
      <c r="I918">
        <v>44505</v>
      </c>
      <c r="J918">
        <v>1084</v>
      </c>
      <c r="K918" s="1">
        <v>44065</v>
      </c>
      <c r="L918" t="s">
        <v>654</v>
      </c>
      <c r="M918">
        <v>3</v>
      </c>
      <c r="N918" t="s">
        <v>655</v>
      </c>
      <c r="O918">
        <v>4</v>
      </c>
      <c r="P918">
        <v>16.989999999999998</v>
      </c>
      <c r="Q918" t="s">
        <v>64</v>
      </c>
      <c r="R918" t="s">
        <v>65</v>
      </c>
      <c r="S918">
        <f t="shared" si="56"/>
        <v>50.97</v>
      </c>
      <c r="T918">
        <f t="shared" si="57"/>
        <v>22</v>
      </c>
      <c r="U918" t="str">
        <f t="shared" si="58"/>
        <v>Aug</v>
      </c>
      <c r="V918">
        <f t="shared" si="59"/>
        <v>2020</v>
      </c>
    </row>
    <row r="919" spans="1:22" x14ac:dyDescent="0.25">
      <c r="A919">
        <v>601</v>
      </c>
      <c r="B919" t="s">
        <v>2733</v>
      </c>
      <c r="C919" t="s">
        <v>2734</v>
      </c>
      <c r="D919" t="s">
        <v>2735</v>
      </c>
      <c r="E919" t="s">
        <v>2736</v>
      </c>
      <c r="F919" t="s">
        <v>2737</v>
      </c>
      <c r="G919" t="s">
        <v>2738</v>
      </c>
      <c r="H919" t="s">
        <v>303</v>
      </c>
      <c r="I919">
        <v>44505</v>
      </c>
      <c r="J919">
        <v>1868</v>
      </c>
      <c r="K919" s="1">
        <v>44233</v>
      </c>
      <c r="L919" t="s">
        <v>654</v>
      </c>
      <c r="M919">
        <v>2</v>
      </c>
      <c r="N919" t="s">
        <v>655</v>
      </c>
      <c r="O919">
        <v>4</v>
      </c>
      <c r="P919">
        <v>16.989999999999998</v>
      </c>
      <c r="Q919" t="s">
        <v>64</v>
      </c>
      <c r="R919" t="s">
        <v>65</v>
      </c>
      <c r="S919">
        <f t="shared" si="56"/>
        <v>33.979999999999997</v>
      </c>
      <c r="T919">
        <f t="shared" si="57"/>
        <v>6</v>
      </c>
      <c r="U919" t="str">
        <f t="shared" si="58"/>
        <v>Feb</v>
      </c>
      <c r="V919">
        <f t="shared" si="59"/>
        <v>2021</v>
      </c>
    </row>
    <row r="920" spans="1:22" x14ac:dyDescent="0.25">
      <c r="A920">
        <v>602</v>
      </c>
      <c r="B920" t="s">
        <v>2739</v>
      </c>
      <c r="C920" t="s">
        <v>2740</v>
      </c>
      <c r="D920" t="s">
        <v>2741</v>
      </c>
      <c r="E920" t="s">
        <v>2742</v>
      </c>
      <c r="F920" t="s">
        <v>2743</v>
      </c>
      <c r="G920" t="s">
        <v>997</v>
      </c>
      <c r="H920" t="s">
        <v>72</v>
      </c>
      <c r="I920">
        <v>93704</v>
      </c>
      <c r="J920">
        <v>1128</v>
      </c>
      <c r="K920" s="1">
        <v>44075</v>
      </c>
      <c r="L920" t="s">
        <v>979</v>
      </c>
      <c r="M920">
        <v>2</v>
      </c>
      <c r="N920" t="s">
        <v>980</v>
      </c>
      <c r="O920">
        <v>4</v>
      </c>
      <c r="P920">
        <v>19.989999999999998</v>
      </c>
      <c r="Q920" t="s">
        <v>64</v>
      </c>
      <c r="R920" t="s">
        <v>65</v>
      </c>
      <c r="S920">
        <f t="shared" si="56"/>
        <v>39.979999999999997</v>
      </c>
      <c r="T920">
        <f t="shared" si="57"/>
        <v>1</v>
      </c>
      <c r="U920" t="str">
        <f t="shared" si="58"/>
        <v>Sep</v>
      </c>
      <c r="V920">
        <f t="shared" si="59"/>
        <v>2020</v>
      </c>
    </row>
    <row r="921" spans="1:22" x14ac:dyDescent="0.25">
      <c r="A921">
        <v>602</v>
      </c>
      <c r="B921" t="s">
        <v>2739</v>
      </c>
      <c r="C921" t="s">
        <v>2740</v>
      </c>
      <c r="D921" t="s">
        <v>2741</v>
      </c>
      <c r="E921" t="s">
        <v>2742</v>
      </c>
      <c r="F921" t="s">
        <v>2743</v>
      </c>
      <c r="G921" t="s">
        <v>997</v>
      </c>
      <c r="H921" t="s">
        <v>72</v>
      </c>
      <c r="I921">
        <v>93704</v>
      </c>
      <c r="J921">
        <v>1306</v>
      </c>
      <c r="K921" s="1">
        <v>44110</v>
      </c>
      <c r="L921" t="s">
        <v>312</v>
      </c>
      <c r="M921">
        <v>4</v>
      </c>
      <c r="N921" t="s">
        <v>313</v>
      </c>
      <c r="O921">
        <v>6</v>
      </c>
      <c r="P921">
        <v>899</v>
      </c>
      <c r="Q921" t="s">
        <v>51</v>
      </c>
      <c r="R921" t="s">
        <v>52</v>
      </c>
      <c r="S921">
        <f t="shared" si="56"/>
        <v>3596</v>
      </c>
      <c r="T921">
        <f t="shared" si="57"/>
        <v>6</v>
      </c>
      <c r="U921" t="str">
        <f t="shared" si="58"/>
        <v>Oct</v>
      </c>
      <c r="V921">
        <f t="shared" si="59"/>
        <v>2020</v>
      </c>
    </row>
    <row r="922" spans="1:22" x14ac:dyDescent="0.25">
      <c r="A922">
        <v>603</v>
      </c>
      <c r="B922" t="s">
        <v>2744</v>
      </c>
      <c r="C922" t="s">
        <v>2745</v>
      </c>
      <c r="D922" t="s">
        <v>2746</v>
      </c>
      <c r="E922" t="s">
        <v>2747</v>
      </c>
      <c r="F922" t="s">
        <v>2748</v>
      </c>
      <c r="G922" t="s">
        <v>884</v>
      </c>
      <c r="H922" t="s">
        <v>885</v>
      </c>
      <c r="I922">
        <v>19897</v>
      </c>
      <c r="J922">
        <v>966</v>
      </c>
      <c r="K922" s="1">
        <v>44036</v>
      </c>
      <c r="L922" t="s">
        <v>62</v>
      </c>
      <c r="M922">
        <v>2</v>
      </c>
      <c r="N922" t="s">
        <v>63</v>
      </c>
      <c r="O922">
        <v>4</v>
      </c>
      <c r="P922">
        <v>15.5</v>
      </c>
      <c r="Q922" t="s">
        <v>64</v>
      </c>
      <c r="R922" t="s">
        <v>65</v>
      </c>
      <c r="S922">
        <f t="shared" si="56"/>
        <v>31</v>
      </c>
      <c r="T922">
        <f t="shared" si="57"/>
        <v>24</v>
      </c>
      <c r="U922" t="str">
        <f t="shared" si="58"/>
        <v>Jul</v>
      </c>
      <c r="V922">
        <f t="shared" si="59"/>
        <v>2020</v>
      </c>
    </row>
    <row r="923" spans="1:22" x14ac:dyDescent="0.25">
      <c r="A923">
        <v>603</v>
      </c>
      <c r="B923" t="s">
        <v>2744</v>
      </c>
      <c r="C923" t="s">
        <v>2745</v>
      </c>
      <c r="D923" t="s">
        <v>2746</v>
      </c>
      <c r="E923" t="s">
        <v>2747</v>
      </c>
      <c r="F923" t="s">
        <v>2748</v>
      </c>
      <c r="G923" t="s">
        <v>884</v>
      </c>
      <c r="H923" t="s">
        <v>885</v>
      </c>
      <c r="I923">
        <v>19897</v>
      </c>
      <c r="J923">
        <v>1188</v>
      </c>
      <c r="K923" s="1">
        <v>44086</v>
      </c>
      <c r="L923" t="s">
        <v>979</v>
      </c>
      <c r="M923">
        <v>2</v>
      </c>
      <c r="N923" t="s">
        <v>980</v>
      </c>
      <c r="O923">
        <v>4</v>
      </c>
      <c r="P923">
        <v>19.989999999999998</v>
      </c>
      <c r="Q923" t="s">
        <v>64</v>
      </c>
      <c r="R923" t="s">
        <v>65</v>
      </c>
      <c r="S923">
        <f t="shared" si="56"/>
        <v>39.979999999999997</v>
      </c>
      <c r="T923">
        <f t="shared" si="57"/>
        <v>12</v>
      </c>
      <c r="U923" t="str">
        <f t="shared" si="58"/>
        <v>Sep</v>
      </c>
      <c r="V923">
        <f t="shared" si="59"/>
        <v>2020</v>
      </c>
    </row>
    <row r="924" spans="1:22" x14ac:dyDescent="0.25">
      <c r="A924">
        <v>603</v>
      </c>
      <c r="B924" t="s">
        <v>2744</v>
      </c>
      <c r="C924" t="s">
        <v>2745</v>
      </c>
      <c r="D924" t="s">
        <v>2746</v>
      </c>
      <c r="E924" t="s">
        <v>2747</v>
      </c>
      <c r="F924" t="s">
        <v>2748</v>
      </c>
      <c r="G924" t="s">
        <v>884</v>
      </c>
      <c r="H924" t="s">
        <v>885</v>
      </c>
      <c r="I924">
        <v>19897</v>
      </c>
      <c r="J924">
        <v>1926</v>
      </c>
      <c r="K924" s="1">
        <v>44243</v>
      </c>
      <c r="L924" t="s">
        <v>73</v>
      </c>
      <c r="M924">
        <v>3</v>
      </c>
      <c r="N924" t="s">
        <v>74</v>
      </c>
      <c r="O924">
        <v>1</v>
      </c>
      <c r="P924">
        <v>12</v>
      </c>
      <c r="Q924" t="s">
        <v>31</v>
      </c>
      <c r="R924" t="s">
        <v>32</v>
      </c>
      <c r="S924">
        <f t="shared" si="56"/>
        <v>36</v>
      </c>
      <c r="T924">
        <f t="shared" si="57"/>
        <v>16</v>
      </c>
      <c r="U924" t="str">
        <f t="shared" si="58"/>
        <v>Feb</v>
      </c>
      <c r="V924">
        <f t="shared" si="59"/>
        <v>2021</v>
      </c>
    </row>
    <row r="925" spans="1:22" x14ac:dyDescent="0.25">
      <c r="A925">
        <v>604</v>
      </c>
      <c r="B925" t="s">
        <v>2749</v>
      </c>
      <c r="C925" t="s">
        <v>2750</v>
      </c>
      <c r="D925" t="s">
        <v>2751</v>
      </c>
      <c r="E925" t="s">
        <v>2752</v>
      </c>
      <c r="F925" t="s">
        <v>2753</v>
      </c>
      <c r="G925" t="s">
        <v>661</v>
      </c>
      <c r="H925" t="s">
        <v>59</v>
      </c>
      <c r="I925">
        <v>78255</v>
      </c>
      <c r="J925">
        <v>166</v>
      </c>
      <c r="K925" s="1">
        <v>43864</v>
      </c>
      <c r="L925" t="s">
        <v>583</v>
      </c>
      <c r="M925">
        <v>2</v>
      </c>
      <c r="N925" t="s">
        <v>584</v>
      </c>
      <c r="O925">
        <v>2</v>
      </c>
      <c r="P925">
        <v>58.95</v>
      </c>
      <c r="Q925" t="s">
        <v>77</v>
      </c>
      <c r="R925" t="s">
        <v>78</v>
      </c>
      <c r="S925">
        <f t="shared" si="56"/>
        <v>117.9</v>
      </c>
      <c r="T925">
        <f t="shared" si="57"/>
        <v>3</v>
      </c>
      <c r="U925" t="str">
        <f t="shared" si="58"/>
        <v>Feb</v>
      </c>
      <c r="V925">
        <f t="shared" si="59"/>
        <v>2020</v>
      </c>
    </row>
    <row r="926" spans="1:22" x14ac:dyDescent="0.25">
      <c r="A926">
        <v>604</v>
      </c>
      <c r="B926" t="s">
        <v>2749</v>
      </c>
      <c r="C926" t="s">
        <v>2750</v>
      </c>
      <c r="D926" t="s">
        <v>2751</v>
      </c>
      <c r="E926" t="s">
        <v>2752</v>
      </c>
      <c r="F926" t="s">
        <v>2753</v>
      </c>
      <c r="G926" t="s">
        <v>661</v>
      </c>
      <c r="H926" t="s">
        <v>59</v>
      </c>
      <c r="I926">
        <v>78255</v>
      </c>
      <c r="J926">
        <v>1231</v>
      </c>
      <c r="K926" s="1">
        <v>44095</v>
      </c>
      <c r="L926" t="s">
        <v>184</v>
      </c>
      <c r="M926">
        <v>2</v>
      </c>
      <c r="N926" t="s">
        <v>185</v>
      </c>
      <c r="O926">
        <v>4</v>
      </c>
      <c r="P926">
        <v>24.99</v>
      </c>
      <c r="Q926" t="s">
        <v>64</v>
      </c>
      <c r="R926" t="s">
        <v>65</v>
      </c>
      <c r="S926">
        <f t="shared" si="56"/>
        <v>49.98</v>
      </c>
      <c r="T926">
        <f t="shared" si="57"/>
        <v>21</v>
      </c>
      <c r="U926" t="str">
        <f t="shared" si="58"/>
        <v>Sep</v>
      </c>
      <c r="V926">
        <f t="shared" si="59"/>
        <v>2020</v>
      </c>
    </row>
    <row r="927" spans="1:22" x14ac:dyDescent="0.25">
      <c r="A927">
        <v>605</v>
      </c>
      <c r="B927" t="s">
        <v>2754</v>
      </c>
      <c r="C927" t="s">
        <v>2755</v>
      </c>
      <c r="D927" t="s">
        <v>2756</v>
      </c>
      <c r="E927" t="s">
        <v>2757</v>
      </c>
      <c r="F927" t="s">
        <v>2758</v>
      </c>
      <c r="G927" t="s">
        <v>761</v>
      </c>
      <c r="H927" t="s">
        <v>181</v>
      </c>
      <c r="I927">
        <v>7195</v>
      </c>
      <c r="J927">
        <v>1256</v>
      </c>
      <c r="K927" s="1">
        <v>44099</v>
      </c>
      <c r="L927" t="s">
        <v>576</v>
      </c>
      <c r="M927">
        <v>4</v>
      </c>
      <c r="N927" t="s">
        <v>577</v>
      </c>
      <c r="O927">
        <v>4</v>
      </c>
      <c r="P927">
        <v>14.99</v>
      </c>
      <c r="Q927" t="s">
        <v>64</v>
      </c>
      <c r="R927" t="s">
        <v>65</v>
      </c>
      <c r="S927">
        <f t="shared" si="56"/>
        <v>59.96</v>
      </c>
      <c r="T927">
        <f t="shared" si="57"/>
        <v>25</v>
      </c>
      <c r="U927" t="str">
        <f t="shared" si="58"/>
        <v>Sep</v>
      </c>
      <c r="V927">
        <f t="shared" si="59"/>
        <v>2020</v>
      </c>
    </row>
    <row r="928" spans="1:22" x14ac:dyDescent="0.25">
      <c r="A928">
        <v>605</v>
      </c>
      <c r="B928" t="s">
        <v>2754</v>
      </c>
      <c r="C928" t="s">
        <v>2755</v>
      </c>
      <c r="D928" t="s">
        <v>2756</v>
      </c>
      <c r="E928" t="s">
        <v>2757</v>
      </c>
      <c r="F928" t="s">
        <v>2758</v>
      </c>
      <c r="G928" t="s">
        <v>761</v>
      </c>
      <c r="H928" t="s">
        <v>181</v>
      </c>
      <c r="I928">
        <v>7195</v>
      </c>
      <c r="J928">
        <v>3097</v>
      </c>
      <c r="K928" s="1">
        <v>44506</v>
      </c>
      <c r="L928" t="s">
        <v>94</v>
      </c>
      <c r="M928">
        <v>5</v>
      </c>
      <c r="N928" t="s">
        <v>95</v>
      </c>
      <c r="O928">
        <v>7</v>
      </c>
      <c r="P928">
        <v>49</v>
      </c>
      <c r="Q928" t="s">
        <v>27</v>
      </c>
      <c r="R928" t="s">
        <v>28</v>
      </c>
      <c r="S928">
        <f t="shared" si="56"/>
        <v>245</v>
      </c>
      <c r="T928">
        <f t="shared" si="57"/>
        <v>6</v>
      </c>
      <c r="U928" t="str">
        <f t="shared" si="58"/>
        <v>Nov</v>
      </c>
      <c r="V928">
        <f t="shared" si="59"/>
        <v>2021</v>
      </c>
    </row>
    <row r="929" spans="1:22" x14ac:dyDescent="0.25">
      <c r="A929">
        <v>606</v>
      </c>
      <c r="B929" t="s">
        <v>2759</v>
      </c>
      <c r="C929" t="s">
        <v>2760</v>
      </c>
      <c r="D929" t="s">
        <v>2761</v>
      </c>
      <c r="E929" t="s">
        <v>2762</v>
      </c>
      <c r="F929" t="s">
        <v>2763</v>
      </c>
      <c r="G929" t="s">
        <v>1863</v>
      </c>
      <c r="H929" t="s">
        <v>1633</v>
      </c>
      <c r="I929">
        <v>25331</v>
      </c>
      <c r="J929">
        <v>77</v>
      </c>
      <c r="K929" s="1">
        <v>43847</v>
      </c>
      <c r="L929" t="s">
        <v>320</v>
      </c>
      <c r="M929">
        <v>3</v>
      </c>
      <c r="N929" t="s">
        <v>321</v>
      </c>
      <c r="O929">
        <v>5</v>
      </c>
      <c r="P929">
        <v>214</v>
      </c>
      <c r="Q929" t="s">
        <v>195</v>
      </c>
      <c r="R929" t="s">
        <v>196</v>
      </c>
      <c r="S929">
        <f t="shared" si="56"/>
        <v>642</v>
      </c>
      <c r="T929">
        <f t="shared" si="57"/>
        <v>17</v>
      </c>
      <c r="U929" t="str">
        <f t="shared" si="58"/>
        <v>Jan</v>
      </c>
      <c r="V929">
        <f t="shared" si="59"/>
        <v>2020</v>
      </c>
    </row>
    <row r="930" spans="1:22" x14ac:dyDescent="0.25">
      <c r="A930">
        <v>606</v>
      </c>
      <c r="B930" t="s">
        <v>2759</v>
      </c>
      <c r="C930" t="s">
        <v>2760</v>
      </c>
      <c r="D930" t="s">
        <v>2761</v>
      </c>
      <c r="E930" t="s">
        <v>2762</v>
      </c>
      <c r="F930" t="s">
        <v>2763</v>
      </c>
      <c r="G930" t="s">
        <v>1863</v>
      </c>
      <c r="H930" t="s">
        <v>1633</v>
      </c>
      <c r="I930">
        <v>25331</v>
      </c>
      <c r="J930">
        <v>2174</v>
      </c>
      <c r="K930" s="1">
        <v>44298</v>
      </c>
      <c r="L930" t="s">
        <v>557</v>
      </c>
      <c r="M930">
        <v>6</v>
      </c>
      <c r="N930" t="s">
        <v>558</v>
      </c>
      <c r="O930">
        <v>4</v>
      </c>
      <c r="P930">
        <v>14.99</v>
      </c>
      <c r="Q930" t="s">
        <v>64</v>
      </c>
      <c r="R930" t="s">
        <v>65</v>
      </c>
      <c r="S930">
        <f t="shared" si="56"/>
        <v>89.94</v>
      </c>
      <c r="T930">
        <f t="shared" si="57"/>
        <v>12</v>
      </c>
      <c r="U930" t="str">
        <f t="shared" si="58"/>
        <v>Apr</v>
      </c>
      <c r="V930">
        <f t="shared" si="59"/>
        <v>2021</v>
      </c>
    </row>
    <row r="931" spans="1:22" x14ac:dyDescent="0.25">
      <c r="A931">
        <v>607</v>
      </c>
      <c r="B931" t="s">
        <v>2764</v>
      </c>
      <c r="C931" t="s">
        <v>2765</v>
      </c>
      <c r="D931" t="s">
        <v>2766</v>
      </c>
      <c r="E931" t="s">
        <v>2767</v>
      </c>
      <c r="F931" t="s">
        <v>2768</v>
      </c>
      <c r="G931" t="s">
        <v>2769</v>
      </c>
      <c r="H931" t="s">
        <v>530</v>
      </c>
      <c r="I931">
        <v>29905</v>
      </c>
      <c r="J931">
        <v>281</v>
      </c>
      <c r="K931" s="1">
        <v>43887</v>
      </c>
      <c r="L931" t="s">
        <v>426</v>
      </c>
      <c r="M931">
        <v>3</v>
      </c>
      <c r="N931" t="s">
        <v>427</v>
      </c>
      <c r="O931">
        <v>4</v>
      </c>
      <c r="P931">
        <v>24.95</v>
      </c>
      <c r="Q931" t="s">
        <v>64</v>
      </c>
      <c r="R931" t="s">
        <v>65</v>
      </c>
      <c r="S931">
        <f t="shared" si="56"/>
        <v>74.849999999999994</v>
      </c>
      <c r="T931">
        <f t="shared" si="57"/>
        <v>26</v>
      </c>
      <c r="U931" t="str">
        <f t="shared" si="58"/>
        <v>Feb</v>
      </c>
      <c r="V931">
        <f t="shared" si="59"/>
        <v>2020</v>
      </c>
    </row>
    <row r="932" spans="1:22" x14ac:dyDescent="0.25">
      <c r="A932">
        <v>607</v>
      </c>
      <c r="B932" t="s">
        <v>2764</v>
      </c>
      <c r="C932" t="s">
        <v>2765</v>
      </c>
      <c r="D932" t="s">
        <v>2766</v>
      </c>
      <c r="E932" t="s">
        <v>2767</v>
      </c>
      <c r="F932" t="s">
        <v>2768</v>
      </c>
      <c r="G932" t="s">
        <v>2769</v>
      </c>
      <c r="H932" t="s">
        <v>530</v>
      </c>
      <c r="I932">
        <v>29905</v>
      </c>
      <c r="J932">
        <v>1810</v>
      </c>
      <c r="K932" s="1">
        <v>44220</v>
      </c>
      <c r="L932" t="s">
        <v>576</v>
      </c>
      <c r="M932">
        <v>4</v>
      </c>
      <c r="N932" t="s">
        <v>577</v>
      </c>
      <c r="O932">
        <v>4</v>
      </c>
      <c r="P932">
        <v>14.99</v>
      </c>
      <c r="Q932" t="s">
        <v>64</v>
      </c>
      <c r="R932" t="s">
        <v>65</v>
      </c>
      <c r="S932">
        <f t="shared" si="56"/>
        <v>59.96</v>
      </c>
      <c r="T932">
        <f t="shared" si="57"/>
        <v>24</v>
      </c>
      <c r="U932" t="str">
        <f t="shared" si="58"/>
        <v>Jan</v>
      </c>
      <c r="V932">
        <f t="shared" si="59"/>
        <v>2021</v>
      </c>
    </row>
    <row r="933" spans="1:22" x14ac:dyDescent="0.25">
      <c r="A933">
        <v>607</v>
      </c>
      <c r="B933" t="s">
        <v>2764</v>
      </c>
      <c r="C933" t="s">
        <v>2765</v>
      </c>
      <c r="D933" t="s">
        <v>2766</v>
      </c>
      <c r="E933" t="s">
        <v>2767</v>
      </c>
      <c r="F933" t="s">
        <v>2768</v>
      </c>
      <c r="G933" t="s">
        <v>2769</v>
      </c>
      <c r="H933" t="s">
        <v>530</v>
      </c>
      <c r="I933">
        <v>29905</v>
      </c>
      <c r="J933">
        <v>3106</v>
      </c>
      <c r="K933" s="1">
        <v>44508</v>
      </c>
      <c r="L933" t="s">
        <v>1215</v>
      </c>
      <c r="M933">
        <v>3</v>
      </c>
      <c r="N933" t="s">
        <v>1216</v>
      </c>
      <c r="O933">
        <v>7</v>
      </c>
      <c r="P933">
        <v>44.95</v>
      </c>
      <c r="Q933" t="s">
        <v>27</v>
      </c>
      <c r="R933" t="s">
        <v>28</v>
      </c>
      <c r="S933">
        <f t="shared" si="56"/>
        <v>134.85000000000002</v>
      </c>
      <c r="T933">
        <f t="shared" si="57"/>
        <v>8</v>
      </c>
      <c r="U933" t="str">
        <f t="shared" si="58"/>
        <v>Nov</v>
      </c>
      <c r="V933">
        <f t="shared" si="59"/>
        <v>2021</v>
      </c>
    </row>
    <row r="934" spans="1:22" x14ac:dyDescent="0.25">
      <c r="A934">
        <v>608</v>
      </c>
      <c r="B934" t="s">
        <v>2770</v>
      </c>
      <c r="C934" t="s">
        <v>2771</v>
      </c>
      <c r="D934" t="s">
        <v>2772</v>
      </c>
      <c r="E934" t="s">
        <v>2773</v>
      </c>
      <c r="F934" t="s">
        <v>2774</v>
      </c>
      <c r="G934" t="s">
        <v>1325</v>
      </c>
      <c r="H934" t="s">
        <v>150</v>
      </c>
      <c r="I934">
        <v>33467</v>
      </c>
      <c r="J934">
        <v>2374</v>
      </c>
      <c r="K934" s="1">
        <v>44340</v>
      </c>
      <c r="L934" t="s">
        <v>871</v>
      </c>
      <c r="M934">
        <v>5</v>
      </c>
      <c r="N934" t="s">
        <v>872</v>
      </c>
      <c r="O934">
        <v>4</v>
      </c>
      <c r="P934">
        <v>19.5</v>
      </c>
      <c r="Q934" t="s">
        <v>64</v>
      </c>
      <c r="R934" t="s">
        <v>65</v>
      </c>
      <c r="S934">
        <f t="shared" si="56"/>
        <v>97.5</v>
      </c>
      <c r="T934">
        <f t="shared" si="57"/>
        <v>24</v>
      </c>
      <c r="U934" t="str">
        <f t="shared" si="58"/>
        <v>May</v>
      </c>
      <c r="V934">
        <f t="shared" si="59"/>
        <v>2021</v>
      </c>
    </row>
    <row r="935" spans="1:22" x14ac:dyDescent="0.25">
      <c r="A935">
        <v>608</v>
      </c>
      <c r="B935" t="s">
        <v>2770</v>
      </c>
      <c r="C935" t="s">
        <v>2771</v>
      </c>
      <c r="D935" t="s">
        <v>2772</v>
      </c>
      <c r="E935" t="s">
        <v>2773</v>
      </c>
      <c r="F935" t="s">
        <v>2774</v>
      </c>
      <c r="G935" t="s">
        <v>1325</v>
      </c>
      <c r="H935" t="s">
        <v>150</v>
      </c>
      <c r="I935">
        <v>33467</v>
      </c>
      <c r="J935">
        <v>3175</v>
      </c>
      <c r="K935" s="1">
        <v>44524</v>
      </c>
      <c r="L935" t="s">
        <v>444</v>
      </c>
      <c r="M935">
        <v>4</v>
      </c>
      <c r="N935" t="s">
        <v>445</v>
      </c>
      <c r="O935">
        <v>4</v>
      </c>
      <c r="P935">
        <v>17.5</v>
      </c>
      <c r="Q935" t="s">
        <v>64</v>
      </c>
      <c r="R935" t="s">
        <v>65</v>
      </c>
      <c r="S935">
        <f t="shared" si="56"/>
        <v>70</v>
      </c>
      <c r="T935">
        <f t="shared" si="57"/>
        <v>24</v>
      </c>
      <c r="U935" t="str">
        <f t="shared" si="58"/>
        <v>Nov</v>
      </c>
      <c r="V935">
        <f t="shared" si="59"/>
        <v>2021</v>
      </c>
    </row>
    <row r="936" spans="1:22" x14ac:dyDescent="0.25">
      <c r="A936">
        <v>609</v>
      </c>
      <c r="B936" t="s">
        <v>2775</v>
      </c>
      <c r="C936" t="s">
        <v>2776</v>
      </c>
      <c r="D936" t="s">
        <v>2777</v>
      </c>
      <c r="E936" t="s">
        <v>2778</v>
      </c>
      <c r="F936" t="s">
        <v>2779</v>
      </c>
      <c r="G936" t="s">
        <v>2738</v>
      </c>
      <c r="H936" t="s">
        <v>303</v>
      </c>
      <c r="I936">
        <v>44505</v>
      </c>
      <c r="J936">
        <v>1230</v>
      </c>
      <c r="K936" s="1">
        <v>44094</v>
      </c>
      <c r="L936" t="s">
        <v>94</v>
      </c>
      <c r="M936">
        <v>5</v>
      </c>
      <c r="N936" t="s">
        <v>95</v>
      </c>
      <c r="O936">
        <v>7</v>
      </c>
      <c r="P936">
        <v>49</v>
      </c>
      <c r="Q936" t="s">
        <v>27</v>
      </c>
      <c r="R936" t="s">
        <v>28</v>
      </c>
      <c r="S936">
        <f t="shared" si="56"/>
        <v>245</v>
      </c>
      <c r="T936">
        <f t="shared" si="57"/>
        <v>20</v>
      </c>
      <c r="U936" t="str">
        <f t="shared" si="58"/>
        <v>Sep</v>
      </c>
      <c r="V936">
        <f t="shared" si="59"/>
        <v>2020</v>
      </c>
    </row>
    <row r="937" spans="1:22" x14ac:dyDescent="0.25">
      <c r="A937">
        <v>610</v>
      </c>
      <c r="B937" t="s">
        <v>2780</v>
      </c>
      <c r="C937" t="s">
        <v>2781</v>
      </c>
      <c r="D937" t="s">
        <v>2782</v>
      </c>
      <c r="E937" t="s">
        <v>2783</v>
      </c>
      <c r="F937" t="s">
        <v>2784</v>
      </c>
      <c r="G937" t="s">
        <v>23</v>
      </c>
      <c r="H937" t="s">
        <v>24</v>
      </c>
      <c r="I937">
        <v>20404</v>
      </c>
      <c r="J937">
        <v>2212</v>
      </c>
      <c r="K937" s="1">
        <v>44306</v>
      </c>
      <c r="L937" t="s">
        <v>348</v>
      </c>
      <c r="M937">
        <v>4</v>
      </c>
      <c r="N937" t="s">
        <v>349</v>
      </c>
      <c r="O937">
        <v>2</v>
      </c>
      <c r="P937">
        <v>129.94999999999999</v>
      </c>
      <c r="Q937" t="s">
        <v>77</v>
      </c>
      <c r="R937" t="s">
        <v>78</v>
      </c>
      <c r="S937">
        <f t="shared" si="56"/>
        <v>519.79999999999995</v>
      </c>
      <c r="T937">
        <f t="shared" si="57"/>
        <v>20</v>
      </c>
      <c r="U937" t="str">
        <f t="shared" si="58"/>
        <v>Apr</v>
      </c>
      <c r="V937">
        <f t="shared" si="59"/>
        <v>2021</v>
      </c>
    </row>
    <row r="938" spans="1:22" x14ac:dyDescent="0.25">
      <c r="A938">
        <v>611</v>
      </c>
      <c r="B938" t="s">
        <v>2785</v>
      </c>
      <c r="C938" t="s">
        <v>2786</v>
      </c>
      <c r="D938" t="s">
        <v>2787</v>
      </c>
      <c r="E938" t="s">
        <v>2788</v>
      </c>
      <c r="F938" t="s">
        <v>2789</v>
      </c>
      <c r="G938" t="s">
        <v>767</v>
      </c>
      <c r="H938" t="s">
        <v>280</v>
      </c>
      <c r="I938">
        <v>46221</v>
      </c>
      <c r="J938">
        <v>2362</v>
      </c>
      <c r="K938" s="1">
        <v>44337</v>
      </c>
      <c r="L938" t="s">
        <v>1105</v>
      </c>
      <c r="M938">
        <v>4</v>
      </c>
      <c r="N938" t="s">
        <v>1106</v>
      </c>
      <c r="O938">
        <v>4</v>
      </c>
      <c r="P938">
        <v>13.99</v>
      </c>
      <c r="Q938" t="s">
        <v>64</v>
      </c>
      <c r="R938" t="s">
        <v>65</v>
      </c>
      <c r="S938">
        <f t="shared" si="56"/>
        <v>55.96</v>
      </c>
      <c r="T938">
        <f t="shared" si="57"/>
        <v>21</v>
      </c>
      <c r="U938" t="str">
        <f t="shared" si="58"/>
        <v>May</v>
      </c>
      <c r="V938">
        <f t="shared" si="59"/>
        <v>2021</v>
      </c>
    </row>
    <row r="939" spans="1:22" x14ac:dyDescent="0.25">
      <c r="A939">
        <v>611</v>
      </c>
      <c r="B939" t="s">
        <v>2785</v>
      </c>
      <c r="C939" t="s">
        <v>2786</v>
      </c>
      <c r="D939" t="s">
        <v>2787</v>
      </c>
      <c r="E939" t="s">
        <v>2788</v>
      </c>
      <c r="F939" t="s">
        <v>2789</v>
      </c>
      <c r="G939" t="s">
        <v>767</v>
      </c>
      <c r="H939" t="s">
        <v>280</v>
      </c>
      <c r="I939">
        <v>46221</v>
      </c>
      <c r="J939">
        <v>2497</v>
      </c>
      <c r="K939" s="1">
        <v>44366</v>
      </c>
      <c r="L939" t="s">
        <v>75</v>
      </c>
      <c r="M939">
        <v>4</v>
      </c>
      <c r="N939" t="s">
        <v>76</v>
      </c>
      <c r="O939">
        <v>2</v>
      </c>
      <c r="P939">
        <v>89.95</v>
      </c>
      <c r="Q939" t="s">
        <v>77</v>
      </c>
      <c r="R939" t="s">
        <v>78</v>
      </c>
      <c r="S939">
        <f t="shared" si="56"/>
        <v>359.8</v>
      </c>
      <c r="T939">
        <f t="shared" si="57"/>
        <v>19</v>
      </c>
      <c r="U939" t="str">
        <f t="shared" si="58"/>
        <v>Jun</v>
      </c>
      <c r="V939">
        <f t="shared" si="59"/>
        <v>2021</v>
      </c>
    </row>
    <row r="940" spans="1:22" x14ac:dyDescent="0.25">
      <c r="A940">
        <v>613</v>
      </c>
      <c r="B940" t="s">
        <v>2790</v>
      </c>
      <c r="C940" t="s">
        <v>2791</v>
      </c>
      <c r="D940" t="s">
        <v>2792</v>
      </c>
      <c r="E940" t="s">
        <v>2793</v>
      </c>
      <c r="F940" t="s">
        <v>2794</v>
      </c>
      <c r="G940" t="s">
        <v>1697</v>
      </c>
      <c r="H940" t="s">
        <v>72</v>
      </c>
      <c r="I940">
        <v>92196</v>
      </c>
      <c r="J940">
        <v>1377</v>
      </c>
      <c r="K940" s="1">
        <v>44124</v>
      </c>
      <c r="L940" t="s">
        <v>1215</v>
      </c>
      <c r="M940">
        <v>3</v>
      </c>
      <c r="N940" t="s">
        <v>1216</v>
      </c>
      <c r="O940">
        <v>7</v>
      </c>
      <c r="P940">
        <v>44.95</v>
      </c>
      <c r="Q940" t="s">
        <v>27</v>
      </c>
      <c r="R940" t="s">
        <v>28</v>
      </c>
      <c r="S940">
        <f t="shared" si="56"/>
        <v>134.85000000000002</v>
      </c>
      <c r="T940">
        <f t="shared" si="57"/>
        <v>20</v>
      </c>
      <c r="U940" t="str">
        <f t="shared" si="58"/>
        <v>Oct</v>
      </c>
      <c r="V940">
        <f t="shared" si="59"/>
        <v>2020</v>
      </c>
    </row>
    <row r="941" spans="1:22" x14ac:dyDescent="0.25">
      <c r="A941">
        <v>613</v>
      </c>
      <c r="B941" t="s">
        <v>2790</v>
      </c>
      <c r="C941" t="s">
        <v>2791</v>
      </c>
      <c r="D941" t="s">
        <v>2792</v>
      </c>
      <c r="E941" t="s">
        <v>2793</v>
      </c>
      <c r="F941" t="s">
        <v>2794</v>
      </c>
      <c r="G941" t="s">
        <v>1697</v>
      </c>
      <c r="H941" t="s">
        <v>72</v>
      </c>
      <c r="I941">
        <v>92196</v>
      </c>
      <c r="J941">
        <v>1860</v>
      </c>
      <c r="K941" s="1">
        <v>44230</v>
      </c>
      <c r="L941" t="s">
        <v>184</v>
      </c>
      <c r="M941">
        <v>4</v>
      </c>
      <c r="N941" t="s">
        <v>185</v>
      </c>
      <c r="O941">
        <v>4</v>
      </c>
      <c r="P941">
        <v>24.99</v>
      </c>
      <c r="Q941" t="s">
        <v>64</v>
      </c>
      <c r="R941" t="s">
        <v>65</v>
      </c>
      <c r="S941">
        <f t="shared" si="56"/>
        <v>99.96</v>
      </c>
      <c r="T941">
        <f t="shared" si="57"/>
        <v>3</v>
      </c>
      <c r="U941" t="str">
        <f t="shared" si="58"/>
        <v>Feb</v>
      </c>
      <c r="V941">
        <f t="shared" si="59"/>
        <v>2021</v>
      </c>
    </row>
    <row r="942" spans="1:22" x14ac:dyDescent="0.25">
      <c r="A942">
        <v>614</v>
      </c>
      <c r="B942" t="s">
        <v>2795</v>
      </c>
      <c r="C942" t="s">
        <v>2796</v>
      </c>
      <c r="D942" t="s">
        <v>2797</v>
      </c>
      <c r="E942" t="s">
        <v>2798</v>
      </c>
      <c r="F942" t="s">
        <v>2799</v>
      </c>
      <c r="G942" t="s">
        <v>2632</v>
      </c>
      <c r="H942" t="s">
        <v>59</v>
      </c>
      <c r="I942">
        <v>75044</v>
      </c>
      <c r="J942">
        <v>933</v>
      </c>
      <c r="K942" s="1">
        <v>44030</v>
      </c>
      <c r="L942" t="s">
        <v>288</v>
      </c>
      <c r="M942">
        <v>3</v>
      </c>
      <c r="N942" t="s">
        <v>289</v>
      </c>
      <c r="O942">
        <v>7</v>
      </c>
      <c r="P942">
        <v>29.99</v>
      </c>
      <c r="Q942" t="s">
        <v>27</v>
      </c>
      <c r="R942" t="s">
        <v>28</v>
      </c>
      <c r="S942">
        <f t="shared" si="56"/>
        <v>89.97</v>
      </c>
      <c r="T942">
        <f t="shared" si="57"/>
        <v>18</v>
      </c>
      <c r="U942" t="str">
        <f t="shared" si="58"/>
        <v>Jul</v>
      </c>
      <c r="V942">
        <f t="shared" si="59"/>
        <v>2020</v>
      </c>
    </row>
    <row r="943" spans="1:22" x14ac:dyDescent="0.25">
      <c r="A943">
        <v>614</v>
      </c>
      <c r="B943" t="s">
        <v>2795</v>
      </c>
      <c r="C943" t="s">
        <v>2796</v>
      </c>
      <c r="D943" t="s">
        <v>2797</v>
      </c>
      <c r="E943" t="s">
        <v>2798</v>
      </c>
      <c r="F943" t="s">
        <v>2799</v>
      </c>
      <c r="G943" t="s">
        <v>2632</v>
      </c>
      <c r="H943" t="s">
        <v>59</v>
      </c>
      <c r="I943">
        <v>75044</v>
      </c>
      <c r="J943">
        <v>1363</v>
      </c>
      <c r="K943" s="1">
        <v>44121</v>
      </c>
      <c r="L943" t="s">
        <v>971</v>
      </c>
      <c r="M943">
        <v>3</v>
      </c>
      <c r="N943" t="s">
        <v>972</v>
      </c>
      <c r="O943">
        <v>7</v>
      </c>
      <c r="P943">
        <v>42.99</v>
      </c>
      <c r="Q943" t="s">
        <v>27</v>
      </c>
      <c r="R943" t="s">
        <v>28</v>
      </c>
      <c r="S943">
        <f t="shared" si="56"/>
        <v>128.97</v>
      </c>
      <c r="T943">
        <f t="shared" si="57"/>
        <v>17</v>
      </c>
      <c r="U943" t="str">
        <f t="shared" si="58"/>
        <v>Oct</v>
      </c>
      <c r="V943">
        <f t="shared" si="59"/>
        <v>2020</v>
      </c>
    </row>
    <row r="944" spans="1:22" x14ac:dyDescent="0.25">
      <c r="A944">
        <v>614</v>
      </c>
      <c r="B944" t="s">
        <v>2795</v>
      </c>
      <c r="C944" t="s">
        <v>2796</v>
      </c>
      <c r="D944" t="s">
        <v>2797</v>
      </c>
      <c r="E944" t="s">
        <v>2798</v>
      </c>
      <c r="F944" t="s">
        <v>2799</v>
      </c>
      <c r="G944" t="s">
        <v>2632</v>
      </c>
      <c r="H944" t="s">
        <v>59</v>
      </c>
      <c r="I944">
        <v>75044</v>
      </c>
      <c r="J944">
        <v>1450</v>
      </c>
      <c r="K944" s="1">
        <v>44139</v>
      </c>
      <c r="L944" t="s">
        <v>412</v>
      </c>
      <c r="M944">
        <v>4</v>
      </c>
      <c r="N944" t="s">
        <v>413</v>
      </c>
      <c r="O944">
        <v>4</v>
      </c>
      <c r="P944">
        <v>19.5</v>
      </c>
      <c r="Q944" t="s">
        <v>64</v>
      </c>
      <c r="R944" t="s">
        <v>65</v>
      </c>
      <c r="S944">
        <f t="shared" si="56"/>
        <v>78</v>
      </c>
      <c r="T944">
        <f t="shared" si="57"/>
        <v>4</v>
      </c>
      <c r="U944" t="str">
        <f t="shared" si="58"/>
        <v>Nov</v>
      </c>
      <c r="V944">
        <f t="shared" si="59"/>
        <v>2020</v>
      </c>
    </row>
    <row r="945" spans="1:22" x14ac:dyDescent="0.25">
      <c r="A945">
        <v>614</v>
      </c>
      <c r="B945" t="s">
        <v>2795</v>
      </c>
      <c r="C945" t="s">
        <v>2796</v>
      </c>
      <c r="D945" t="s">
        <v>2797</v>
      </c>
      <c r="E945" t="s">
        <v>2798</v>
      </c>
      <c r="F945" t="s">
        <v>2799</v>
      </c>
      <c r="G945" t="s">
        <v>2632</v>
      </c>
      <c r="H945" t="s">
        <v>59</v>
      </c>
      <c r="I945">
        <v>75044</v>
      </c>
      <c r="J945">
        <v>2429</v>
      </c>
      <c r="K945" s="1">
        <v>44354</v>
      </c>
      <c r="L945" t="s">
        <v>434</v>
      </c>
      <c r="M945">
        <v>3</v>
      </c>
      <c r="N945" t="s">
        <v>435</v>
      </c>
      <c r="O945">
        <v>2</v>
      </c>
      <c r="P945">
        <v>119</v>
      </c>
      <c r="Q945" t="s">
        <v>77</v>
      </c>
      <c r="R945" t="s">
        <v>78</v>
      </c>
      <c r="S945">
        <f t="shared" si="56"/>
        <v>357</v>
      </c>
      <c r="T945">
        <f t="shared" si="57"/>
        <v>7</v>
      </c>
      <c r="U945" t="str">
        <f t="shared" si="58"/>
        <v>Jun</v>
      </c>
      <c r="V945">
        <f t="shared" si="59"/>
        <v>2021</v>
      </c>
    </row>
    <row r="946" spans="1:22" x14ac:dyDescent="0.25">
      <c r="A946">
        <v>614</v>
      </c>
      <c r="B946" t="s">
        <v>2795</v>
      </c>
      <c r="C946" t="s">
        <v>2796</v>
      </c>
      <c r="D946" t="s">
        <v>2797</v>
      </c>
      <c r="E946" t="s">
        <v>2798</v>
      </c>
      <c r="F946" t="s">
        <v>2799</v>
      </c>
      <c r="G946" t="s">
        <v>2632</v>
      </c>
      <c r="H946" t="s">
        <v>59</v>
      </c>
      <c r="I946">
        <v>75044</v>
      </c>
      <c r="J946">
        <v>2547</v>
      </c>
      <c r="K946" s="1">
        <v>44375</v>
      </c>
      <c r="L946" t="s">
        <v>94</v>
      </c>
      <c r="M946">
        <v>4</v>
      </c>
      <c r="N946" t="s">
        <v>95</v>
      </c>
      <c r="O946">
        <v>7</v>
      </c>
      <c r="P946">
        <v>49</v>
      </c>
      <c r="Q946" t="s">
        <v>27</v>
      </c>
      <c r="R946" t="s">
        <v>28</v>
      </c>
      <c r="S946">
        <f t="shared" si="56"/>
        <v>196</v>
      </c>
      <c r="T946">
        <f t="shared" si="57"/>
        <v>28</v>
      </c>
      <c r="U946" t="str">
        <f t="shared" si="58"/>
        <v>Jun</v>
      </c>
      <c r="V946">
        <f t="shared" si="59"/>
        <v>2021</v>
      </c>
    </row>
    <row r="947" spans="1:22" x14ac:dyDescent="0.25">
      <c r="A947">
        <v>614</v>
      </c>
      <c r="B947" t="s">
        <v>2795</v>
      </c>
      <c r="C947" t="s">
        <v>2796</v>
      </c>
      <c r="D947" t="s">
        <v>2797</v>
      </c>
      <c r="E947" t="s">
        <v>2798</v>
      </c>
      <c r="F947" t="s">
        <v>2799</v>
      </c>
      <c r="G947" t="s">
        <v>2632</v>
      </c>
      <c r="H947" t="s">
        <v>59</v>
      </c>
      <c r="I947">
        <v>75044</v>
      </c>
      <c r="J947">
        <v>2630</v>
      </c>
      <c r="K947" s="1">
        <v>44391</v>
      </c>
      <c r="L947" t="s">
        <v>29</v>
      </c>
      <c r="M947">
        <v>4</v>
      </c>
      <c r="N947" t="s">
        <v>30</v>
      </c>
      <c r="O947">
        <v>1</v>
      </c>
      <c r="P947">
        <v>8.99</v>
      </c>
      <c r="Q947" t="s">
        <v>31</v>
      </c>
      <c r="R947" t="s">
        <v>32</v>
      </c>
      <c r="S947">
        <f t="shared" si="56"/>
        <v>35.96</v>
      </c>
      <c r="T947">
        <f t="shared" si="57"/>
        <v>14</v>
      </c>
      <c r="U947" t="str">
        <f t="shared" si="58"/>
        <v>Jul</v>
      </c>
      <c r="V947">
        <f t="shared" si="59"/>
        <v>2021</v>
      </c>
    </row>
    <row r="948" spans="1:22" x14ac:dyDescent="0.25">
      <c r="A948">
        <v>615</v>
      </c>
      <c r="B948" t="s">
        <v>2800</v>
      </c>
      <c r="C948" t="s">
        <v>2801</v>
      </c>
      <c r="D948" t="s">
        <v>2802</v>
      </c>
      <c r="E948" t="s">
        <v>2803</v>
      </c>
      <c r="F948" t="s">
        <v>2804</v>
      </c>
      <c r="G948" t="s">
        <v>23</v>
      </c>
      <c r="H948" t="s">
        <v>24</v>
      </c>
      <c r="I948">
        <v>20566</v>
      </c>
      <c r="J948">
        <v>1217</v>
      </c>
      <c r="K948" s="1">
        <v>44092</v>
      </c>
      <c r="L948" t="s">
        <v>426</v>
      </c>
      <c r="M948">
        <v>4</v>
      </c>
      <c r="N948" t="s">
        <v>427</v>
      </c>
      <c r="O948">
        <v>4</v>
      </c>
      <c r="P948">
        <v>24.95</v>
      </c>
      <c r="Q948" t="s">
        <v>64</v>
      </c>
      <c r="R948" t="s">
        <v>65</v>
      </c>
      <c r="S948">
        <f t="shared" si="56"/>
        <v>99.8</v>
      </c>
      <c r="T948">
        <f t="shared" si="57"/>
        <v>18</v>
      </c>
      <c r="U948" t="str">
        <f t="shared" si="58"/>
        <v>Sep</v>
      </c>
      <c r="V948">
        <f t="shared" si="59"/>
        <v>2020</v>
      </c>
    </row>
    <row r="949" spans="1:22" x14ac:dyDescent="0.25">
      <c r="A949">
        <v>615</v>
      </c>
      <c r="B949" t="s">
        <v>2800</v>
      </c>
      <c r="C949" t="s">
        <v>2801</v>
      </c>
      <c r="D949" t="s">
        <v>2802</v>
      </c>
      <c r="E949" t="s">
        <v>2803</v>
      </c>
      <c r="F949" t="s">
        <v>2804</v>
      </c>
      <c r="G949" t="s">
        <v>23</v>
      </c>
      <c r="H949" t="s">
        <v>24</v>
      </c>
      <c r="I949">
        <v>20566</v>
      </c>
      <c r="J949">
        <v>2000</v>
      </c>
      <c r="K949" s="1">
        <v>44259</v>
      </c>
      <c r="L949" t="s">
        <v>654</v>
      </c>
      <c r="M949">
        <v>4</v>
      </c>
      <c r="N949" t="s">
        <v>655</v>
      </c>
      <c r="O949">
        <v>4</v>
      </c>
      <c r="P949">
        <v>16.989999999999998</v>
      </c>
      <c r="Q949" t="s">
        <v>64</v>
      </c>
      <c r="R949" t="s">
        <v>65</v>
      </c>
      <c r="S949">
        <f t="shared" si="56"/>
        <v>67.959999999999994</v>
      </c>
      <c r="T949">
        <f t="shared" si="57"/>
        <v>4</v>
      </c>
      <c r="U949" t="str">
        <f t="shared" si="58"/>
        <v>Mar</v>
      </c>
      <c r="V949">
        <f t="shared" si="59"/>
        <v>2021</v>
      </c>
    </row>
    <row r="950" spans="1:22" x14ac:dyDescent="0.25">
      <c r="A950">
        <v>616</v>
      </c>
      <c r="B950" t="s">
        <v>2805</v>
      </c>
      <c r="C950" t="s">
        <v>2806</v>
      </c>
      <c r="D950" t="s">
        <v>2807</v>
      </c>
      <c r="E950" t="s">
        <v>2808</v>
      </c>
      <c r="F950" t="s">
        <v>2809</v>
      </c>
      <c r="G950" t="s">
        <v>2810</v>
      </c>
      <c r="H950" t="s">
        <v>380</v>
      </c>
      <c r="I950">
        <v>49510</v>
      </c>
      <c r="J950">
        <v>901</v>
      </c>
      <c r="K950" s="1">
        <v>44023</v>
      </c>
      <c r="L950" t="s">
        <v>114</v>
      </c>
      <c r="M950">
        <v>3</v>
      </c>
      <c r="N950" t="s">
        <v>115</v>
      </c>
      <c r="O950">
        <v>3</v>
      </c>
      <c r="P950">
        <v>499</v>
      </c>
      <c r="Q950" t="s">
        <v>105</v>
      </c>
      <c r="R950" t="s">
        <v>106</v>
      </c>
      <c r="S950">
        <f t="shared" si="56"/>
        <v>1497</v>
      </c>
      <c r="T950">
        <f t="shared" si="57"/>
        <v>11</v>
      </c>
      <c r="U950" t="str">
        <f t="shared" si="58"/>
        <v>Jul</v>
      </c>
      <c r="V950">
        <f t="shared" si="59"/>
        <v>2020</v>
      </c>
    </row>
    <row r="951" spans="1:22" x14ac:dyDescent="0.25">
      <c r="A951">
        <v>616</v>
      </c>
      <c r="B951" t="s">
        <v>2805</v>
      </c>
      <c r="C951" t="s">
        <v>2806</v>
      </c>
      <c r="D951" t="s">
        <v>2807</v>
      </c>
      <c r="E951" t="s">
        <v>2808</v>
      </c>
      <c r="F951" t="s">
        <v>2809</v>
      </c>
      <c r="G951" t="s">
        <v>2810</v>
      </c>
      <c r="H951" t="s">
        <v>380</v>
      </c>
      <c r="I951">
        <v>49510</v>
      </c>
      <c r="J951">
        <v>2922</v>
      </c>
      <c r="K951" s="1">
        <v>44461</v>
      </c>
      <c r="L951" t="s">
        <v>266</v>
      </c>
      <c r="M951">
        <v>6</v>
      </c>
      <c r="N951" t="s">
        <v>267</v>
      </c>
      <c r="O951">
        <v>4</v>
      </c>
      <c r="P951">
        <v>14.99</v>
      </c>
      <c r="Q951" t="s">
        <v>64</v>
      </c>
      <c r="R951" t="s">
        <v>65</v>
      </c>
      <c r="S951">
        <f t="shared" si="56"/>
        <v>89.94</v>
      </c>
      <c r="T951">
        <f t="shared" si="57"/>
        <v>22</v>
      </c>
      <c r="U951" t="str">
        <f t="shared" si="58"/>
        <v>Sep</v>
      </c>
      <c r="V951">
        <f t="shared" si="59"/>
        <v>2021</v>
      </c>
    </row>
    <row r="952" spans="1:22" x14ac:dyDescent="0.25">
      <c r="A952">
        <v>617</v>
      </c>
      <c r="B952" t="s">
        <v>2811</v>
      </c>
      <c r="C952" t="s">
        <v>2812</v>
      </c>
      <c r="D952" t="s">
        <v>2813</v>
      </c>
      <c r="E952" t="s">
        <v>2814</v>
      </c>
      <c r="F952" t="s">
        <v>2815</v>
      </c>
      <c r="G952" t="s">
        <v>2174</v>
      </c>
      <c r="H952" t="s">
        <v>280</v>
      </c>
      <c r="I952">
        <v>47719</v>
      </c>
      <c r="J952">
        <v>1846</v>
      </c>
      <c r="K952" s="1">
        <v>44227</v>
      </c>
      <c r="L952" t="s">
        <v>557</v>
      </c>
      <c r="M952">
        <v>3</v>
      </c>
      <c r="N952" t="s">
        <v>558</v>
      </c>
      <c r="O952">
        <v>4</v>
      </c>
      <c r="P952">
        <v>14.99</v>
      </c>
      <c r="Q952" t="s">
        <v>64</v>
      </c>
      <c r="R952" t="s">
        <v>65</v>
      </c>
      <c r="S952">
        <f t="shared" si="56"/>
        <v>44.97</v>
      </c>
      <c r="T952">
        <f t="shared" si="57"/>
        <v>31</v>
      </c>
      <c r="U952" t="str">
        <f t="shared" si="58"/>
        <v>Jan</v>
      </c>
      <c r="V952">
        <f t="shared" si="59"/>
        <v>2021</v>
      </c>
    </row>
    <row r="953" spans="1:22" x14ac:dyDescent="0.25">
      <c r="A953">
        <v>617</v>
      </c>
      <c r="B953" t="s">
        <v>2811</v>
      </c>
      <c r="C953" t="s">
        <v>2812</v>
      </c>
      <c r="D953" t="s">
        <v>2813</v>
      </c>
      <c r="E953" t="s">
        <v>2814</v>
      </c>
      <c r="F953" t="s">
        <v>2815</v>
      </c>
      <c r="G953" t="s">
        <v>2174</v>
      </c>
      <c r="H953" t="s">
        <v>280</v>
      </c>
      <c r="I953">
        <v>47719</v>
      </c>
      <c r="J953">
        <v>2607</v>
      </c>
      <c r="K953" s="1">
        <v>44387</v>
      </c>
      <c r="L953" t="s">
        <v>112</v>
      </c>
      <c r="M953">
        <v>1</v>
      </c>
      <c r="N953" t="s">
        <v>113</v>
      </c>
      <c r="O953">
        <v>1</v>
      </c>
      <c r="P953">
        <v>11.99</v>
      </c>
      <c r="Q953" t="s">
        <v>31</v>
      </c>
      <c r="R953" t="s">
        <v>32</v>
      </c>
      <c r="S953">
        <f t="shared" si="56"/>
        <v>11.99</v>
      </c>
      <c r="T953">
        <f t="shared" si="57"/>
        <v>10</v>
      </c>
      <c r="U953" t="str">
        <f t="shared" si="58"/>
        <v>Jul</v>
      </c>
      <c r="V953">
        <f t="shared" si="59"/>
        <v>2021</v>
      </c>
    </row>
    <row r="954" spans="1:22" x14ac:dyDescent="0.25">
      <c r="A954">
        <v>617</v>
      </c>
      <c r="B954" t="s">
        <v>2811</v>
      </c>
      <c r="C954" t="s">
        <v>2812</v>
      </c>
      <c r="D954" t="s">
        <v>2813</v>
      </c>
      <c r="E954" t="s">
        <v>2814</v>
      </c>
      <c r="F954" t="s">
        <v>2815</v>
      </c>
      <c r="G954" t="s">
        <v>2174</v>
      </c>
      <c r="H954" t="s">
        <v>280</v>
      </c>
      <c r="I954">
        <v>47719</v>
      </c>
      <c r="J954">
        <v>3323</v>
      </c>
      <c r="K954" s="1">
        <v>44558</v>
      </c>
      <c r="L954" t="s">
        <v>583</v>
      </c>
      <c r="M954">
        <v>6</v>
      </c>
      <c r="N954" t="s">
        <v>584</v>
      </c>
      <c r="O954">
        <v>2</v>
      </c>
      <c r="P954">
        <v>58.95</v>
      </c>
      <c r="Q954" t="s">
        <v>77</v>
      </c>
      <c r="R954" t="s">
        <v>78</v>
      </c>
      <c r="S954">
        <f t="shared" si="56"/>
        <v>353.70000000000005</v>
      </c>
      <c r="T954">
        <f t="shared" si="57"/>
        <v>28</v>
      </c>
      <c r="U954" t="str">
        <f t="shared" si="58"/>
        <v>Dec</v>
      </c>
      <c r="V954">
        <f t="shared" si="59"/>
        <v>2021</v>
      </c>
    </row>
    <row r="955" spans="1:22" x14ac:dyDescent="0.25">
      <c r="A955">
        <v>618</v>
      </c>
      <c r="B955" t="s">
        <v>2816</v>
      </c>
      <c r="C955" t="s">
        <v>2817</v>
      </c>
      <c r="D955" t="s">
        <v>2818</v>
      </c>
      <c r="E955" t="s">
        <v>2819</v>
      </c>
      <c r="F955" t="s">
        <v>2820</v>
      </c>
      <c r="G955" t="s">
        <v>2821</v>
      </c>
      <c r="H955" t="s">
        <v>212</v>
      </c>
      <c r="I955">
        <v>37914</v>
      </c>
      <c r="J955">
        <v>1295</v>
      </c>
      <c r="K955" s="1">
        <v>44108</v>
      </c>
      <c r="L955" t="s">
        <v>1215</v>
      </c>
      <c r="M955">
        <v>4</v>
      </c>
      <c r="N955" t="s">
        <v>1216</v>
      </c>
      <c r="O955">
        <v>7</v>
      </c>
      <c r="P955">
        <v>44.95</v>
      </c>
      <c r="Q955" t="s">
        <v>27</v>
      </c>
      <c r="R955" t="s">
        <v>28</v>
      </c>
      <c r="S955">
        <f t="shared" si="56"/>
        <v>179.8</v>
      </c>
      <c r="T955">
        <f t="shared" si="57"/>
        <v>4</v>
      </c>
      <c r="U955" t="str">
        <f t="shared" si="58"/>
        <v>Oct</v>
      </c>
      <c r="V955">
        <f t="shared" si="59"/>
        <v>2020</v>
      </c>
    </row>
    <row r="956" spans="1:22" x14ac:dyDescent="0.25">
      <c r="A956">
        <v>619</v>
      </c>
      <c r="B956" t="s">
        <v>2822</v>
      </c>
      <c r="C956" t="s">
        <v>2823</v>
      </c>
      <c r="D956" t="s">
        <v>2824</v>
      </c>
      <c r="E956" t="s">
        <v>2825</v>
      </c>
      <c r="F956" t="s">
        <v>2826</v>
      </c>
      <c r="G956" t="s">
        <v>1697</v>
      </c>
      <c r="H956" t="s">
        <v>72</v>
      </c>
      <c r="I956">
        <v>92170</v>
      </c>
      <c r="J956">
        <v>1581</v>
      </c>
      <c r="K956" s="1">
        <v>44172</v>
      </c>
      <c r="L956" t="s">
        <v>295</v>
      </c>
      <c r="M956">
        <v>4</v>
      </c>
      <c r="N956" t="s">
        <v>296</v>
      </c>
      <c r="O956">
        <v>1</v>
      </c>
      <c r="P956">
        <v>9.99</v>
      </c>
      <c r="Q956" t="s">
        <v>31</v>
      </c>
      <c r="R956" t="s">
        <v>32</v>
      </c>
      <c r="S956">
        <f t="shared" si="56"/>
        <v>39.96</v>
      </c>
      <c r="T956">
        <f t="shared" si="57"/>
        <v>7</v>
      </c>
      <c r="U956" t="str">
        <f t="shared" si="58"/>
        <v>Dec</v>
      </c>
      <c r="V956">
        <f t="shared" si="59"/>
        <v>2020</v>
      </c>
    </row>
    <row r="957" spans="1:22" x14ac:dyDescent="0.25">
      <c r="A957">
        <v>619</v>
      </c>
      <c r="B957" t="s">
        <v>2822</v>
      </c>
      <c r="C957" t="s">
        <v>2823</v>
      </c>
      <c r="D957" t="s">
        <v>2824</v>
      </c>
      <c r="E957" t="s">
        <v>2825</v>
      </c>
      <c r="F957" t="s">
        <v>2826</v>
      </c>
      <c r="G957" t="s">
        <v>1697</v>
      </c>
      <c r="H957" t="s">
        <v>72</v>
      </c>
      <c r="I957">
        <v>92170</v>
      </c>
      <c r="J957">
        <v>1756</v>
      </c>
      <c r="K957" s="1">
        <v>44210</v>
      </c>
      <c r="L957" t="s">
        <v>295</v>
      </c>
      <c r="M957">
        <v>2</v>
      </c>
      <c r="N957" t="s">
        <v>296</v>
      </c>
      <c r="O957">
        <v>1</v>
      </c>
      <c r="P957">
        <v>9.99</v>
      </c>
      <c r="Q957" t="s">
        <v>31</v>
      </c>
      <c r="R957" t="s">
        <v>32</v>
      </c>
      <c r="S957">
        <f t="shared" si="56"/>
        <v>19.98</v>
      </c>
      <c r="T957">
        <f t="shared" si="57"/>
        <v>14</v>
      </c>
      <c r="U957" t="str">
        <f t="shared" si="58"/>
        <v>Jan</v>
      </c>
      <c r="V957">
        <f t="shared" si="59"/>
        <v>2021</v>
      </c>
    </row>
    <row r="958" spans="1:22" x14ac:dyDescent="0.25">
      <c r="A958">
        <v>619</v>
      </c>
      <c r="B958" t="s">
        <v>2822</v>
      </c>
      <c r="C958" t="s">
        <v>2823</v>
      </c>
      <c r="D958" t="s">
        <v>2824</v>
      </c>
      <c r="E958" t="s">
        <v>2825</v>
      </c>
      <c r="F958" t="s">
        <v>2826</v>
      </c>
      <c r="G958" t="s">
        <v>1697</v>
      </c>
      <c r="H958" t="s">
        <v>72</v>
      </c>
      <c r="I958">
        <v>92170</v>
      </c>
      <c r="J958">
        <v>2050</v>
      </c>
      <c r="K958" s="1">
        <v>44270</v>
      </c>
      <c r="L958" t="s">
        <v>204</v>
      </c>
      <c r="M958">
        <v>3</v>
      </c>
      <c r="N958" t="s">
        <v>205</v>
      </c>
      <c r="O958">
        <v>7</v>
      </c>
      <c r="P958">
        <v>34.99</v>
      </c>
      <c r="Q958" t="s">
        <v>27</v>
      </c>
      <c r="R958" t="s">
        <v>28</v>
      </c>
      <c r="S958">
        <f t="shared" si="56"/>
        <v>104.97</v>
      </c>
      <c r="T958">
        <f t="shared" si="57"/>
        <v>15</v>
      </c>
      <c r="U958" t="str">
        <f t="shared" si="58"/>
        <v>Mar</v>
      </c>
      <c r="V958">
        <f t="shared" si="59"/>
        <v>2021</v>
      </c>
    </row>
    <row r="959" spans="1:22" x14ac:dyDescent="0.25">
      <c r="A959">
        <v>620</v>
      </c>
      <c r="B959" t="s">
        <v>1660</v>
      </c>
      <c r="C959" t="s">
        <v>2827</v>
      </c>
      <c r="D959" t="s">
        <v>2828</v>
      </c>
      <c r="E959" t="s">
        <v>2829</v>
      </c>
      <c r="F959" t="s">
        <v>2830</v>
      </c>
      <c r="G959" t="s">
        <v>2831</v>
      </c>
      <c r="H959" t="s">
        <v>1166</v>
      </c>
      <c r="I959">
        <v>6859</v>
      </c>
      <c r="J959">
        <v>1039</v>
      </c>
      <c r="K959" s="1">
        <v>44053</v>
      </c>
      <c r="L959" t="s">
        <v>348</v>
      </c>
      <c r="M959">
        <v>2</v>
      </c>
      <c r="N959" t="s">
        <v>349</v>
      </c>
      <c r="O959">
        <v>2</v>
      </c>
      <c r="P959">
        <v>129.94999999999999</v>
      </c>
      <c r="Q959" t="s">
        <v>77</v>
      </c>
      <c r="R959" t="s">
        <v>78</v>
      </c>
      <c r="S959">
        <f t="shared" si="56"/>
        <v>259.89999999999998</v>
      </c>
      <c r="T959">
        <f t="shared" si="57"/>
        <v>10</v>
      </c>
      <c r="U959" t="str">
        <f t="shared" si="58"/>
        <v>Aug</v>
      </c>
      <c r="V959">
        <f t="shared" si="59"/>
        <v>2020</v>
      </c>
    </row>
    <row r="960" spans="1:22" x14ac:dyDescent="0.25">
      <c r="A960">
        <v>620</v>
      </c>
      <c r="B960" t="s">
        <v>1660</v>
      </c>
      <c r="C960" t="s">
        <v>2827</v>
      </c>
      <c r="D960" t="s">
        <v>2828</v>
      </c>
      <c r="E960" t="s">
        <v>2829</v>
      </c>
      <c r="F960" t="s">
        <v>2830</v>
      </c>
      <c r="G960" t="s">
        <v>2831</v>
      </c>
      <c r="H960" t="s">
        <v>1166</v>
      </c>
      <c r="I960">
        <v>6859</v>
      </c>
      <c r="J960">
        <v>1897</v>
      </c>
      <c r="K960" s="1">
        <v>44238</v>
      </c>
      <c r="L960" t="s">
        <v>362</v>
      </c>
      <c r="M960">
        <v>2</v>
      </c>
      <c r="N960" t="s">
        <v>363</v>
      </c>
      <c r="O960">
        <v>4</v>
      </c>
      <c r="P960">
        <v>20.95</v>
      </c>
      <c r="Q960" t="s">
        <v>64</v>
      </c>
      <c r="R960" t="s">
        <v>65</v>
      </c>
      <c r="S960">
        <f t="shared" si="56"/>
        <v>41.9</v>
      </c>
      <c r="T960">
        <f t="shared" si="57"/>
        <v>11</v>
      </c>
      <c r="U960" t="str">
        <f t="shared" si="58"/>
        <v>Feb</v>
      </c>
      <c r="V960">
        <f t="shared" si="59"/>
        <v>2021</v>
      </c>
    </row>
    <row r="961" spans="1:22" x14ac:dyDescent="0.25">
      <c r="A961">
        <v>620</v>
      </c>
      <c r="B961" t="s">
        <v>1660</v>
      </c>
      <c r="C961" t="s">
        <v>2827</v>
      </c>
      <c r="D961" t="s">
        <v>2828</v>
      </c>
      <c r="E961" t="s">
        <v>2829</v>
      </c>
      <c r="F961" t="s">
        <v>2830</v>
      </c>
      <c r="G961" t="s">
        <v>2831</v>
      </c>
      <c r="H961" t="s">
        <v>1166</v>
      </c>
      <c r="I961">
        <v>6859</v>
      </c>
      <c r="J961">
        <v>2662</v>
      </c>
      <c r="K961" s="1">
        <v>44398</v>
      </c>
      <c r="L961" t="s">
        <v>464</v>
      </c>
      <c r="M961">
        <v>5</v>
      </c>
      <c r="N961" t="s">
        <v>465</v>
      </c>
      <c r="O961">
        <v>5</v>
      </c>
      <c r="P961">
        <v>189</v>
      </c>
      <c r="Q961" t="s">
        <v>195</v>
      </c>
      <c r="R961" t="s">
        <v>196</v>
      </c>
      <c r="S961">
        <f t="shared" si="56"/>
        <v>945</v>
      </c>
      <c r="T961">
        <f t="shared" si="57"/>
        <v>21</v>
      </c>
      <c r="U961" t="str">
        <f t="shared" si="58"/>
        <v>Jul</v>
      </c>
      <c r="V961">
        <f t="shared" si="59"/>
        <v>2021</v>
      </c>
    </row>
    <row r="962" spans="1:22" x14ac:dyDescent="0.25">
      <c r="A962">
        <v>621</v>
      </c>
      <c r="B962" t="s">
        <v>2832</v>
      </c>
      <c r="C962" t="s">
        <v>2833</v>
      </c>
      <c r="D962" t="s">
        <v>2834</v>
      </c>
      <c r="E962" t="s">
        <v>2835</v>
      </c>
      <c r="F962" t="s">
        <v>2836</v>
      </c>
      <c r="G962" t="s">
        <v>355</v>
      </c>
      <c r="H962" t="s">
        <v>356</v>
      </c>
      <c r="I962">
        <v>57110</v>
      </c>
      <c r="J962">
        <v>1276</v>
      </c>
      <c r="K962" s="1">
        <v>44103</v>
      </c>
      <c r="L962" t="s">
        <v>971</v>
      </c>
      <c r="M962">
        <v>6</v>
      </c>
      <c r="N962" t="s">
        <v>972</v>
      </c>
      <c r="O962">
        <v>7</v>
      </c>
      <c r="P962">
        <v>42.99</v>
      </c>
      <c r="Q962" t="s">
        <v>27</v>
      </c>
      <c r="R962" t="s">
        <v>28</v>
      </c>
      <c r="S962">
        <f t="shared" si="56"/>
        <v>257.94</v>
      </c>
      <c r="T962">
        <f t="shared" si="57"/>
        <v>29</v>
      </c>
      <c r="U962" t="str">
        <f t="shared" si="58"/>
        <v>Sep</v>
      </c>
      <c r="V962">
        <f t="shared" si="59"/>
        <v>2020</v>
      </c>
    </row>
    <row r="963" spans="1:22" x14ac:dyDescent="0.25">
      <c r="A963">
        <v>624</v>
      </c>
      <c r="B963" t="s">
        <v>2837</v>
      </c>
      <c r="C963" t="s">
        <v>2838</v>
      </c>
      <c r="D963" t="s">
        <v>2839</v>
      </c>
      <c r="E963" t="s">
        <v>2840</v>
      </c>
      <c r="F963" t="s">
        <v>2841</v>
      </c>
      <c r="G963" t="s">
        <v>2821</v>
      </c>
      <c r="H963" t="s">
        <v>212</v>
      </c>
      <c r="I963">
        <v>37939</v>
      </c>
      <c r="J963">
        <v>1126</v>
      </c>
      <c r="K963" s="1">
        <v>44075</v>
      </c>
      <c r="L963" t="s">
        <v>123</v>
      </c>
      <c r="M963">
        <v>3</v>
      </c>
      <c r="N963" t="s">
        <v>124</v>
      </c>
      <c r="O963">
        <v>4</v>
      </c>
      <c r="P963">
        <v>12.99</v>
      </c>
      <c r="Q963" t="s">
        <v>64</v>
      </c>
      <c r="R963" t="s">
        <v>65</v>
      </c>
      <c r="S963">
        <f t="shared" ref="S963:S1026" si="60">P963*M963</f>
        <v>38.97</v>
      </c>
      <c r="T963">
        <f t="shared" ref="T963:T1026" si="61">DAY(K963)</f>
        <v>1</v>
      </c>
      <c r="U963" t="str">
        <f t="shared" ref="U963:U1026" si="62">TEXT(K963,"mmm")</f>
        <v>Sep</v>
      </c>
      <c r="V963">
        <f t="shared" ref="V963:V1026" si="63">YEAR(K963)</f>
        <v>2020</v>
      </c>
    </row>
    <row r="964" spans="1:22" x14ac:dyDescent="0.25">
      <c r="A964">
        <v>624</v>
      </c>
      <c r="B964" t="s">
        <v>2837</v>
      </c>
      <c r="C964" t="s">
        <v>2838</v>
      </c>
      <c r="D964" t="s">
        <v>2839</v>
      </c>
      <c r="E964" t="s">
        <v>2840</v>
      </c>
      <c r="F964" t="s">
        <v>2841</v>
      </c>
      <c r="G964" t="s">
        <v>2821</v>
      </c>
      <c r="H964" t="s">
        <v>212</v>
      </c>
      <c r="I964">
        <v>37939</v>
      </c>
      <c r="J964">
        <v>1427</v>
      </c>
      <c r="K964" s="1">
        <v>44134</v>
      </c>
      <c r="L964" t="s">
        <v>204</v>
      </c>
      <c r="M964">
        <v>3</v>
      </c>
      <c r="N964" t="s">
        <v>205</v>
      </c>
      <c r="O964">
        <v>7</v>
      </c>
      <c r="P964">
        <v>34.99</v>
      </c>
      <c r="Q964" t="s">
        <v>27</v>
      </c>
      <c r="R964" t="s">
        <v>28</v>
      </c>
      <c r="S964">
        <f t="shared" si="60"/>
        <v>104.97</v>
      </c>
      <c r="T964">
        <f t="shared" si="61"/>
        <v>30</v>
      </c>
      <c r="U964" t="str">
        <f t="shared" si="62"/>
        <v>Oct</v>
      </c>
      <c r="V964">
        <f t="shared" si="63"/>
        <v>2020</v>
      </c>
    </row>
    <row r="965" spans="1:22" x14ac:dyDescent="0.25">
      <c r="A965">
        <v>624</v>
      </c>
      <c r="B965" t="s">
        <v>2837</v>
      </c>
      <c r="C965" t="s">
        <v>2838</v>
      </c>
      <c r="D965" t="s">
        <v>2839</v>
      </c>
      <c r="E965" t="s">
        <v>2840</v>
      </c>
      <c r="F965" t="s">
        <v>2841</v>
      </c>
      <c r="G965" t="s">
        <v>2821</v>
      </c>
      <c r="H965" t="s">
        <v>212</v>
      </c>
      <c r="I965">
        <v>37939</v>
      </c>
      <c r="J965">
        <v>2130</v>
      </c>
      <c r="K965" s="1">
        <v>44288</v>
      </c>
      <c r="L965" t="s">
        <v>184</v>
      </c>
      <c r="M965">
        <v>4</v>
      </c>
      <c r="N965" t="s">
        <v>185</v>
      </c>
      <c r="O965">
        <v>4</v>
      </c>
      <c r="P965">
        <v>24.99</v>
      </c>
      <c r="Q965" t="s">
        <v>64</v>
      </c>
      <c r="R965" t="s">
        <v>65</v>
      </c>
      <c r="S965">
        <f t="shared" si="60"/>
        <v>99.96</v>
      </c>
      <c r="T965">
        <f t="shared" si="61"/>
        <v>2</v>
      </c>
      <c r="U965" t="str">
        <f t="shared" si="62"/>
        <v>Apr</v>
      </c>
      <c r="V965">
        <f t="shared" si="63"/>
        <v>2021</v>
      </c>
    </row>
    <row r="966" spans="1:22" x14ac:dyDescent="0.25">
      <c r="A966">
        <v>624</v>
      </c>
      <c r="B966" t="s">
        <v>2837</v>
      </c>
      <c r="C966" t="s">
        <v>2838</v>
      </c>
      <c r="D966" t="s">
        <v>2839</v>
      </c>
      <c r="E966" t="s">
        <v>2840</v>
      </c>
      <c r="F966" t="s">
        <v>2841</v>
      </c>
      <c r="G966" t="s">
        <v>2821</v>
      </c>
      <c r="H966" t="s">
        <v>212</v>
      </c>
      <c r="I966">
        <v>37939</v>
      </c>
      <c r="J966">
        <v>2576</v>
      </c>
      <c r="K966" s="1">
        <v>44380</v>
      </c>
      <c r="L966" t="s">
        <v>230</v>
      </c>
      <c r="M966">
        <v>4</v>
      </c>
      <c r="N966" t="s">
        <v>231</v>
      </c>
      <c r="O966">
        <v>1</v>
      </c>
      <c r="P966">
        <v>12</v>
      </c>
      <c r="Q966" t="s">
        <v>31</v>
      </c>
      <c r="R966" t="s">
        <v>32</v>
      </c>
      <c r="S966">
        <f t="shared" si="60"/>
        <v>48</v>
      </c>
      <c r="T966">
        <f t="shared" si="61"/>
        <v>3</v>
      </c>
      <c r="U966" t="str">
        <f t="shared" si="62"/>
        <v>Jul</v>
      </c>
      <c r="V966">
        <f t="shared" si="63"/>
        <v>2021</v>
      </c>
    </row>
    <row r="967" spans="1:22" x14ac:dyDescent="0.25">
      <c r="A967">
        <v>624</v>
      </c>
      <c r="B967" t="s">
        <v>2837</v>
      </c>
      <c r="C967" t="s">
        <v>2838</v>
      </c>
      <c r="D967" t="s">
        <v>2839</v>
      </c>
      <c r="E967" t="s">
        <v>2840</v>
      </c>
      <c r="F967" t="s">
        <v>2841</v>
      </c>
      <c r="G967" t="s">
        <v>2821</v>
      </c>
      <c r="H967" t="s">
        <v>212</v>
      </c>
      <c r="I967">
        <v>37939</v>
      </c>
      <c r="J967">
        <v>3176</v>
      </c>
      <c r="K967" s="1">
        <v>44524</v>
      </c>
      <c r="L967" t="s">
        <v>131</v>
      </c>
      <c r="M967">
        <v>6</v>
      </c>
      <c r="N967" t="s">
        <v>132</v>
      </c>
      <c r="O967">
        <v>7</v>
      </c>
      <c r="P967">
        <v>32.950000000000003</v>
      </c>
      <c r="Q967" t="s">
        <v>27</v>
      </c>
      <c r="R967" t="s">
        <v>28</v>
      </c>
      <c r="S967">
        <f t="shared" si="60"/>
        <v>197.70000000000002</v>
      </c>
      <c r="T967">
        <f t="shared" si="61"/>
        <v>24</v>
      </c>
      <c r="U967" t="str">
        <f t="shared" si="62"/>
        <v>Nov</v>
      </c>
      <c r="V967">
        <f t="shared" si="63"/>
        <v>2021</v>
      </c>
    </row>
    <row r="968" spans="1:22" x14ac:dyDescent="0.25">
      <c r="A968">
        <v>625</v>
      </c>
      <c r="B968" t="s">
        <v>2842</v>
      </c>
      <c r="C968" t="s">
        <v>2843</v>
      </c>
      <c r="D968" t="s">
        <v>2844</v>
      </c>
      <c r="E968" t="s">
        <v>2845</v>
      </c>
      <c r="F968" t="s">
        <v>2846</v>
      </c>
      <c r="G968" t="s">
        <v>729</v>
      </c>
      <c r="H968" t="s">
        <v>730</v>
      </c>
      <c r="I968">
        <v>63169</v>
      </c>
      <c r="J968">
        <v>2545</v>
      </c>
      <c r="K968" s="1">
        <v>44375</v>
      </c>
      <c r="L968" t="s">
        <v>543</v>
      </c>
      <c r="M968">
        <v>5</v>
      </c>
      <c r="N968" t="s">
        <v>544</v>
      </c>
      <c r="O968">
        <v>3</v>
      </c>
      <c r="P968">
        <v>450</v>
      </c>
      <c r="Q968" t="s">
        <v>105</v>
      </c>
      <c r="R968" t="s">
        <v>106</v>
      </c>
      <c r="S968">
        <f t="shared" si="60"/>
        <v>2250</v>
      </c>
      <c r="T968">
        <f t="shared" si="61"/>
        <v>28</v>
      </c>
      <c r="U968" t="str">
        <f t="shared" si="62"/>
        <v>Jun</v>
      </c>
      <c r="V968">
        <f t="shared" si="63"/>
        <v>2021</v>
      </c>
    </row>
    <row r="969" spans="1:22" x14ac:dyDescent="0.25">
      <c r="A969">
        <v>625</v>
      </c>
      <c r="B969" t="s">
        <v>2842</v>
      </c>
      <c r="C969" t="s">
        <v>2843</v>
      </c>
      <c r="D969" t="s">
        <v>2844</v>
      </c>
      <c r="E969" t="s">
        <v>2845</v>
      </c>
      <c r="F969" t="s">
        <v>2846</v>
      </c>
      <c r="G969" t="s">
        <v>729</v>
      </c>
      <c r="H969" t="s">
        <v>730</v>
      </c>
      <c r="I969">
        <v>63169</v>
      </c>
      <c r="J969">
        <v>3334</v>
      </c>
      <c r="K969" s="1">
        <v>44561</v>
      </c>
      <c r="L969" t="s">
        <v>182</v>
      </c>
      <c r="M969">
        <v>5</v>
      </c>
      <c r="N969" t="s">
        <v>183</v>
      </c>
      <c r="O969">
        <v>3</v>
      </c>
      <c r="P969">
        <v>395</v>
      </c>
      <c r="Q969" t="s">
        <v>105</v>
      </c>
      <c r="R969" t="s">
        <v>106</v>
      </c>
      <c r="S969">
        <f t="shared" si="60"/>
        <v>1975</v>
      </c>
      <c r="T969">
        <f t="shared" si="61"/>
        <v>31</v>
      </c>
      <c r="U969" t="str">
        <f t="shared" si="62"/>
        <v>Dec</v>
      </c>
      <c r="V969">
        <f t="shared" si="63"/>
        <v>2021</v>
      </c>
    </row>
    <row r="970" spans="1:22" x14ac:dyDescent="0.25">
      <c r="A970">
        <v>626</v>
      </c>
      <c r="B970" t="s">
        <v>2847</v>
      </c>
      <c r="C970" t="s">
        <v>2848</v>
      </c>
      <c r="D970" t="s">
        <v>2849</v>
      </c>
      <c r="E970" t="s">
        <v>2850</v>
      </c>
      <c r="F970" t="s">
        <v>2851</v>
      </c>
      <c r="G970" t="s">
        <v>2852</v>
      </c>
      <c r="H970" t="s">
        <v>328</v>
      </c>
      <c r="I970">
        <v>18505</v>
      </c>
      <c r="J970">
        <v>768</v>
      </c>
      <c r="K970" s="1">
        <v>43992</v>
      </c>
      <c r="L970" t="s">
        <v>25</v>
      </c>
      <c r="M970">
        <v>4</v>
      </c>
      <c r="N970" t="s">
        <v>26</v>
      </c>
      <c r="O970">
        <v>7</v>
      </c>
      <c r="P970">
        <v>29.99</v>
      </c>
      <c r="Q970" t="s">
        <v>27</v>
      </c>
      <c r="R970" t="s">
        <v>28</v>
      </c>
      <c r="S970">
        <f t="shared" si="60"/>
        <v>119.96</v>
      </c>
      <c r="T970">
        <f t="shared" si="61"/>
        <v>10</v>
      </c>
      <c r="U970" t="str">
        <f t="shared" si="62"/>
        <v>Jun</v>
      </c>
      <c r="V970">
        <f t="shared" si="63"/>
        <v>2020</v>
      </c>
    </row>
    <row r="971" spans="1:22" x14ac:dyDescent="0.25">
      <c r="A971">
        <v>626</v>
      </c>
      <c r="B971" t="s">
        <v>2847</v>
      </c>
      <c r="C971" t="s">
        <v>2848</v>
      </c>
      <c r="D971" t="s">
        <v>2849</v>
      </c>
      <c r="E971" t="s">
        <v>2850</v>
      </c>
      <c r="F971" t="s">
        <v>2851</v>
      </c>
      <c r="G971" t="s">
        <v>2852</v>
      </c>
      <c r="H971" t="s">
        <v>328</v>
      </c>
      <c r="I971">
        <v>18505</v>
      </c>
      <c r="J971">
        <v>843</v>
      </c>
      <c r="K971" s="1">
        <v>44012</v>
      </c>
      <c r="L971" t="s">
        <v>329</v>
      </c>
      <c r="M971">
        <v>5</v>
      </c>
      <c r="N971" t="s">
        <v>330</v>
      </c>
      <c r="O971">
        <v>6</v>
      </c>
      <c r="P971">
        <v>883</v>
      </c>
      <c r="Q971" t="s">
        <v>51</v>
      </c>
      <c r="R971" t="s">
        <v>52</v>
      </c>
      <c r="S971">
        <f t="shared" si="60"/>
        <v>4415</v>
      </c>
      <c r="T971">
        <f t="shared" si="61"/>
        <v>30</v>
      </c>
      <c r="U971" t="str">
        <f t="shared" si="62"/>
        <v>Jun</v>
      </c>
      <c r="V971">
        <f t="shared" si="63"/>
        <v>2020</v>
      </c>
    </row>
    <row r="972" spans="1:22" x14ac:dyDescent="0.25">
      <c r="A972">
        <v>626</v>
      </c>
      <c r="B972" t="s">
        <v>2847</v>
      </c>
      <c r="C972" t="s">
        <v>2848</v>
      </c>
      <c r="D972" t="s">
        <v>2849</v>
      </c>
      <c r="E972" t="s">
        <v>2850</v>
      </c>
      <c r="F972" t="s">
        <v>2851</v>
      </c>
      <c r="G972" t="s">
        <v>2852</v>
      </c>
      <c r="H972" t="s">
        <v>328</v>
      </c>
      <c r="I972">
        <v>18505</v>
      </c>
      <c r="J972">
        <v>2448</v>
      </c>
      <c r="K972" s="1">
        <v>44358</v>
      </c>
      <c r="L972" t="s">
        <v>116</v>
      </c>
      <c r="M972">
        <v>3</v>
      </c>
      <c r="N972" t="s">
        <v>117</v>
      </c>
      <c r="O972">
        <v>2</v>
      </c>
      <c r="P972">
        <v>179</v>
      </c>
      <c r="Q972" t="s">
        <v>77</v>
      </c>
      <c r="R972" t="s">
        <v>78</v>
      </c>
      <c r="S972">
        <f t="shared" si="60"/>
        <v>537</v>
      </c>
      <c r="T972">
        <f t="shared" si="61"/>
        <v>11</v>
      </c>
      <c r="U972" t="str">
        <f t="shared" si="62"/>
        <v>Jun</v>
      </c>
      <c r="V972">
        <f t="shared" si="63"/>
        <v>2021</v>
      </c>
    </row>
    <row r="973" spans="1:22" x14ac:dyDescent="0.25">
      <c r="A973">
        <v>626</v>
      </c>
      <c r="B973" t="s">
        <v>2847</v>
      </c>
      <c r="C973" t="s">
        <v>2848</v>
      </c>
      <c r="D973" t="s">
        <v>2849</v>
      </c>
      <c r="E973" t="s">
        <v>2850</v>
      </c>
      <c r="F973" t="s">
        <v>2851</v>
      </c>
      <c r="G973" t="s">
        <v>2852</v>
      </c>
      <c r="H973" t="s">
        <v>328</v>
      </c>
      <c r="I973">
        <v>18505</v>
      </c>
      <c r="J973">
        <v>2709</v>
      </c>
      <c r="K973" s="1">
        <v>44411</v>
      </c>
      <c r="L973" t="s">
        <v>184</v>
      </c>
      <c r="M973">
        <v>3</v>
      </c>
      <c r="N973" t="s">
        <v>185</v>
      </c>
      <c r="O973">
        <v>4</v>
      </c>
      <c r="P973">
        <v>24.99</v>
      </c>
      <c r="Q973" t="s">
        <v>64</v>
      </c>
      <c r="R973" t="s">
        <v>65</v>
      </c>
      <c r="S973">
        <f t="shared" si="60"/>
        <v>74.97</v>
      </c>
      <c r="T973">
        <f t="shared" si="61"/>
        <v>3</v>
      </c>
      <c r="U973" t="str">
        <f t="shared" si="62"/>
        <v>Aug</v>
      </c>
      <c r="V973">
        <f t="shared" si="63"/>
        <v>2021</v>
      </c>
    </row>
    <row r="974" spans="1:22" x14ac:dyDescent="0.25">
      <c r="A974">
        <v>627</v>
      </c>
      <c r="B974" t="s">
        <v>2853</v>
      </c>
      <c r="C974" t="s">
        <v>2854</v>
      </c>
      <c r="D974" t="s">
        <v>2855</v>
      </c>
      <c r="E974" t="s">
        <v>2856</v>
      </c>
      <c r="F974" t="s">
        <v>2857</v>
      </c>
      <c r="G974" t="s">
        <v>84</v>
      </c>
      <c r="H974" t="s">
        <v>85</v>
      </c>
      <c r="I974">
        <v>73119</v>
      </c>
      <c r="J974">
        <v>2846</v>
      </c>
      <c r="K974" s="1">
        <v>44441</v>
      </c>
      <c r="L974" t="s">
        <v>928</v>
      </c>
      <c r="M974">
        <v>3</v>
      </c>
      <c r="N974" t="s">
        <v>929</v>
      </c>
      <c r="O974">
        <v>2</v>
      </c>
      <c r="P974">
        <v>89</v>
      </c>
      <c r="Q974" t="s">
        <v>77</v>
      </c>
      <c r="R974" t="s">
        <v>78</v>
      </c>
      <c r="S974">
        <f t="shared" si="60"/>
        <v>267</v>
      </c>
      <c r="T974">
        <f t="shared" si="61"/>
        <v>2</v>
      </c>
      <c r="U974" t="str">
        <f t="shared" si="62"/>
        <v>Sep</v>
      </c>
      <c r="V974">
        <f t="shared" si="63"/>
        <v>2021</v>
      </c>
    </row>
    <row r="975" spans="1:22" x14ac:dyDescent="0.25">
      <c r="A975">
        <v>627</v>
      </c>
      <c r="B975" t="s">
        <v>2853</v>
      </c>
      <c r="C975" t="s">
        <v>2854</v>
      </c>
      <c r="D975" t="s">
        <v>2855</v>
      </c>
      <c r="E975" t="s">
        <v>2856</v>
      </c>
      <c r="F975" t="s">
        <v>2857</v>
      </c>
      <c r="G975" t="s">
        <v>84</v>
      </c>
      <c r="H975" t="s">
        <v>85</v>
      </c>
      <c r="I975">
        <v>73119</v>
      </c>
      <c r="J975">
        <v>3164</v>
      </c>
      <c r="K975" s="1">
        <v>44521</v>
      </c>
      <c r="L975" t="s">
        <v>266</v>
      </c>
      <c r="M975">
        <v>3</v>
      </c>
      <c r="N975" t="s">
        <v>267</v>
      </c>
      <c r="O975">
        <v>4</v>
      </c>
      <c r="P975">
        <v>14.99</v>
      </c>
      <c r="Q975" t="s">
        <v>64</v>
      </c>
      <c r="R975" t="s">
        <v>65</v>
      </c>
      <c r="S975">
        <f t="shared" si="60"/>
        <v>44.97</v>
      </c>
      <c r="T975">
        <f t="shared" si="61"/>
        <v>21</v>
      </c>
      <c r="U975" t="str">
        <f t="shared" si="62"/>
        <v>Nov</v>
      </c>
      <c r="V975">
        <f t="shared" si="63"/>
        <v>2021</v>
      </c>
    </row>
    <row r="976" spans="1:22" x14ac:dyDescent="0.25">
      <c r="A976">
        <v>628</v>
      </c>
      <c r="B976" t="s">
        <v>2858</v>
      </c>
      <c r="C976" t="s">
        <v>2859</v>
      </c>
      <c r="D976" t="s">
        <v>2860</v>
      </c>
      <c r="E976" t="s">
        <v>2861</v>
      </c>
      <c r="F976" t="s">
        <v>2862</v>
      </c>
      <c r="G976" t="s">
        <v>2863</v>
      </c>
      <c r="H976" t="s">
        <v>203</v>
      </c>
      <c r="I976">
        <v>52804</v>
      </c>
      <c r="J976">
        <v>65</v>
      </c>
      <c r="K976" s="1">
        <v>43844</v>
      </c>
      <c r="L976" t="s">
        <v>94</v>
      </c>
      <c r="M976">
        <v>5</v>
      </c>
      <c r="N976" t="s">
        <v>95</v>
      </c>
      <c r="O976">
        <v>7</v>
      </c>
      <c r="P976">
        <v>49</v>
      </c>
      <c r="Q976" t="s">
        <v>27</v>
      </c>
      <c r="R976" t="s">
        <v>28</v>
      </c>
      <c r="S976">
        <f t="shared" si="60"/>
        <v>245</v>
      </c>
      <c r="T976">
        <f t="shared" si="61"/>
        <v>14</v>
      </c>
      <c r="U976" t="str">
        <f t="shared" si="62"/>
        <v>Jan</v>
      </c>
      <c r="V976">
        <f t="shared" si="63"/>
        <v>2020</v>
      </c>
    </row>
    <row r="977" spans="1:22" x14ac:dyDescent="0.25">
      <c r="A977">
        <v>628</v>
      </c>
      <c r="B977" t="s">
        <v>2858</v>
      </c>
      <c r="C977" t="s">
        <v>2859</v>
      </c>
      <c r="D977" t="s">
        <v>2860</v>
      </c>
      <c r="E977" t="s">
        <v>2861</v>
      </c>
      <c r="F977" t="s">
        <v>2862</v>
      </c>
      <c r="G977" t="s">
        <v>2863</v>
      </c>
      <c r="H977" t="s">
        <v>203</v>
      </c>
      <c r="I977">
        <v>52804</v>
      </c>
      <c r="J977">
        <v>852</v>
      </c>
      <c r="K977" s="1">
        <v>44014</v>
      </c>
      <c r="L977" t="s">
        <v>94</v>
      </c>
      <c r="M977">
        <v>5</v>
      </c>
      <c r="N977" t="s">
        <v>95</v>
      </c>
      <c r="O977">
        <v>7</v>
      </c>
      <c r="P977">
        <v>49</v>
      </c>
      <c r="Q977" t="s">
        <v>27</v>
      </c>
      <c r="R977" t="s">
        <v>28</v>
      </c>
      <c r="S977">
        <f t="shared" si="60"/>
        <v>245</v>
      </c>
      <c r="T977">
        <f t="shared" si="61"/>
        <v>2</v>
      </c>
      <c r="U977" t="str">
        <f t="shared" si="62"/>
        <v>Jul</v>
      </c>
      <c r="V977">
        <f t="shared" si="63"/>
        <v>2020</v>
      </c>
    </row>
    <row r="978" spans="1:22" x14ac:dyDescent="0.25">
      <c r="A978">
        <v>628</v>
      </c>
      <c r="B978" t="s">
        <v>2858</v>
      </c>
      <c r="C978" t="s">
        <v>2859</v>
      </c>
      <c r="D978" t="s">
        <v>2860</v>
      </c>
      <c r="E978" t="s">
        <v>2861</v>
      </c>
      <c r="F978" t="s">
        <v>2862</v>
      </c>
      <c r="G978" t="s">
        <v>2863</v>
      </c>
      <c r="H978" t="s">
        <v>203</v>
      </c>
      <c r="I978">
        <v>52804</v>
      </c>
      <c r="J978">
        <v>1686</v>
      </c>
      <c r="K978" s="1">
        <v>44195</v>
      </c>
      <c r="L978" t="s">
        <v>412</v>
      </c>
      <c r="M978">
        <v>3</v>
      </c>
      <c r="N978" t="s">
        <v>413</v>
      </c>
      <c r="O978">
        <v>4</v>
      </c>
      <c r="P978">
        <v>19.5</v>
      </c>
      <c r="Q978" t="s">
        <v>64</v>
      </c>
      <c r="R978" t="s">
        <v>65</v>
      </c>
      <c r="S978">
        <f t="shared" si="60"/>
        <v>58.5</v>
      </c>
      <c r="T978">
        <f t="shared" si="61"/>
        <v>30</v>
      </c>
      <c r="U978" t="str">
        <f t="shared" si="62"/>
        <v>Dec</v>
      </c>
      <c r="V978">
        <f t="shared" si="63"/>
        <v>2020</v>
      </c>
    </row>
    <row r="979" spans="1:22" x14ac:dyDescent="0.25">
      <c r="A979">
        <v>628</v>
      </c>
      <c r="B979" t="s">
        <v>2858</v>
      </c>
      <c r="C979" t="s">
        <v>2859</v>
      </c>
      <c r="D979" t="s">
        <v>2860</v>
      </c>
      <c r="E979" t="s">
        <v>2861</v>
      </c>
      <c r="F979" t="s">
        <v>2862</v>
      </c>
      <c r="G979" t="s">
        <v>2863</v>
      </c>
      <c r="H979" t="s">
        <v>203</v>
      </c>
      <c r="I979">
        <v>52804</v>
      </c>
      <c r="J979">
        <v>1901</v>
      </c>
      <c r="K979" s="1">
        <v>44239</v>
      </c>
      <c r="L979" t="s">
        <v>871</v>
      </c>
      <c r="M979">
        <v>5</v>
      </c>
      <c r="N979" t="s">
        <v>872</v>
      </c>
      <c r="O979">
        <v>4</v>
      </c>
      <c r="P979">
        <v>19.5</v>
      </c>
      <c r="Q979" t="s">
        <v>64</v>
      </c>
      <c r="R979" t="s">
        <v>65</v>
      </c>
      <c r="S979">
        <f t="shared" si="60"/>
        <v>97.5</v>
      </c>
      <c r="T979">
        <f t="shared" si="61"/>
        <v>12</v>
      </c>
      <c r="U979" t="str">
        <f t="shared" si="62"/>
        <v>Feb</v>
      </c>
      <c r="V979">
        <f t="shared" si="63"/>
        <v>2021</v>
      </c>
    </row>
    <row r="980" spans="1:22" x14ac:dyDescent="0.25">
      <c r="A980">
        <v>628</v>
      </c>
      <c r="B980" t="s">
        <v>2858</v>
      </c>
      <c r="C980" t="s">
        <v>2859</v>
      </c>
      <c r="D980" t="s">
        <v>2860</v>
      </c>
      <c r="E980" t="s">
        <v>2861</v>
      </c>
      <c r="F980" t="s">
        <v>2862</v>
      </c>
      <c r="G980" t="s">
        <v>2863</v>
      </c>
      <c r="H980" t="s">
        <v>203</v>
      </c>
      <c r="I980">
        <v>52804</v>
      </c>
      <c r="J980">
        <v>1936</v>
      </c>
      <c r="K980" s="1">
        <v>44245</v>
      </c>
      <c r="L980" t="s">
        <v>193</v>
      </c>
      <c r="M980">
        <v>3</v>
      </c>
      <c r="N980" t="s">
        <v>194</v>
      </c>
      <c r="O980">
        <v>5</v>
      </c>
      <c r="P980">
        <v>245</v>
      </c>
      <c r="Q980" t="s">
        <v>195</v>
      </c>
      <c r="R980" t="s">
        <v>196</v>
      </c>
      <c r="S980">
        <f t="shared" si="60"/>
        <v>735</v>
      </c>
      <c r="T980">
        <f t="shared" si="61"/>
        <v>18</v>
      </c>
      <c r="U980" t="str">
        <f t="shared" si="62"/>
        <v>Feb</v>
      </c>
      <c r="V980">
        <f t="shared" si="63"/>
        <v>2021</v>
      </c>
    </row>
    <row r="981" spans="1:22" x14ac:dyDescent="0.25">
      <c r="A981">
        <v>628</v>
      </c>
      <c r="B981" t="s">
        <v>2858</v>
      </c>
      <c r="C981" t="s">
        <v>2859</v>
      </c>
      <c r="D981" t="s">
        <v>2860</v>
      </c>
      <c r="E981" t="s">
        <v>2861</v>
      </c>
      <c r="F981" t="s">
        <v>2862</v>
      </c>
      <c r="G981" t="s">
        <v>2863</v>
      </c>
      <c r="H981" t="s">
        <v>203</v>
      </c>
      <c r="I981">
        <v>52804</v>
      </c>
      <c r="J981">
        <v>3219</v>
      </c>
      <c r="K981" s="1">
        <v>44534</v>
      </c>
      <c r="L981" t="s">
        <v>116</v>
      </c>
      <c r="M981">
        <v>2</v>
      </c>
      <c r="N981" t="s">
        <v>117</v>
      </c>
      <c r="O981">
        <v>2</v>
      </c>
      <c r="P981">
        <v>179</v>
      </c>
      <c r="Q981" t="s">
        <v>77</v>
      </c>
      <c r="R981" t="s">
        <v>78</v>
      </c>
      <c r="S981">
        <f t="shared" si="60"/>
        <v>358</v>
      </c>
      <c r="T981">
        <f t="shared" si="61"/>
        <v>4</v>
      </c>
      <c r="U981" t="str">
        <f t="shared" si="62"/>
        <v>Dec</v>
      </c>
      <c r="V981">
        <f t="shared" si="63"/>
        <v>2021</v>
      </c>
    </row>
    <row r="982" spans="1:22" x14ac:dyDescent="0.25">
      <c r="A982">
        <v>630</v>
      </c>
      <c r="B982" t="s">
        <v>2864</v>
      </c>
      <c r="C982" t="s">
        <v>2865</v>
      </c>
      <c r="D982" t="s">
        <v>2866</v>
      </c>
      <c r="E982" t="s">
        <v>2867</v>
      </c>
      <c r="F982" t="s">
        <v>2868</v>
      </c>
      <c r="G982" t="s">
        <v>2869</v>
      </c>
      <c r="H982" t="s">
        <v>72</v>
      </c>
      <c r="I982">
        <v>94975</v>
      </c>
      <c r="J982">
        <v>408</v>
      </c>
      <c r="K982" s="1">
        <v>43917</v>
      </c>
      <c r="L982" t="s">
        <v>112</v>
      </c>
      <c r="M982">
        <v>2</v>
      </c>
      <c r="N982" t="s">
        <v>113</v>
      </c>
      <c r="O982">
        <v>1</v>
      </c>
      <c r="P982">
        <v>11.99</v>
      </c>
      <c r="Q982" t="s">
        <v>31</v>
      </c>
      <c r="R982" t="s">
        <v>32</v>
      </c>
      <c r="S982">
        <f t="shared" si="60"/>
        <v>23.98</v>
      </c>
      <c r="T982">
        <f t="shared" si="61"/>
        <v>27</v>
      </c>
      <c r="U982" t="str">
        <f t="shared" si="62"/>
        <v>Mar</v>
      </c>
      <c r="V982">
        <f t="shared" si="63"/>
        <v>2020</v>
      </c>
    </row>
    <row r="983" spans="1:22" x14ac:dyDescent="0.25">
      <c r="A983">
        <v>631</v>
      </c>
      <c r="B983" t="s">
        <v>2870</v>
      </c>
      <c r="C983" t="s">
        <v>2871</v>
      </c>
      <c r="D983" t="s">
        <v>2872</v>
      </c>
      <c r="E983" t="s">
        <v>2873</v>
      </c>
      <c r="F983" t="s">
        <v>2874</v>
      </c>
      <c r="G983" t="s">
        <v>590</v>
      </c>
      <c r="H983" t="s">
        <v>72</v>
      </c>
      <c r="I983">
        <v>90805</v>
      </c>
      <c r="J983">
        <v>465</v>
      </c>
      <c r="K983" s="1">
        <v>43927</v>
      </c>
      <c r="L983" t="s">
        <v>215</v>
      </c>
      <c r="M983">
        <v>6</v>
      </c>
      <c r="N983" t="s">
        <v>216</v>
      </c>
      <c r="O983">
        <v>1</v>
      </c>
      <c r="P983">
        <v>4.99</v>
      </c>
      <c r="Q983" t="s">
        <v>31</v>
      </c>
      <c r="R983" t="s">
        <v>32</v>
      </c>
      <c r="S983">
        <f t="shared" si="60"/>
        <v>29.94</v>
      </c>
      <c r="T983">
        <f t="shared" si="61"/>
        <v>6</v>
      </c>
      <c r="U983" t="str">
        <f t="shared" si="62"/>
        <v>Apr</v>
      </c>
      <c r="V983">
        <f t="shared" si="63"/>
        <v>2020</v>
      </c>
    </row>
    <row r="984" spans="1:22" x14ac:dyDescent="0.25">
      <c r="A984">
        <v>631</v>
      </c>
      <c r="B984" t="s">
        <v>2870</v>
      </c>
      <c r="C984" t="s">
        <v>2871</v>
      </c>
      <c r="D984" t="s">
        <v>2872</v>
      </c>
      <c r="E984" t="s">
        <v>2873</v>
      </c>
      <c r="F984" t="s">
        <v>2874</v>
      </c>
      <c r="G984" t="s">
        <v>590</v>
      </c>
      <c r="H984" t="s">
        <v>72</v>
      </c>
      <c r="I984">
        <v>90805</v>
      </c>
      <c r="J984">
        <v>1354</v>
      </c>
      <c r="K984" s="1">
        <v>44119</v>
      </c>
      <c r="L984" t="s">
        <v>928</v>
      </c>
      <c r="M984">
        <v>2</v>
      </c>
      <c r="N984" t="s">
        <v>929</v>
      </c>
      <c r="O984">
        <v>2</v>
      </c>
      <c r="P984">
        <v>89</v>
      </c>
      <c r="Q984" t="s">
        <v>77</v>
      </c>
      <c r="R984" t="s">
        <v>78</v>
      </c>
      <c r="S984">
        <f t="shared" si="60"/>
        <v>178</v>
      </c>
      <c r="T984">
        <f t="shared" si="61"/>
        <v>15</v>
      </c>
      <c r="U984" t="str">
        <f t="shared" si="62"/>
        <v>Oct</v>
      </c>
      <c r="V984">
        <f t="shared" si="63"/>
        <v>2020</v>
      </c>
    </row>
    <row r="985" spans="1:22" x14ac:dyDescent="0.25">
      <c r="A985">
        <v>631</v>
      </c>
      <c r="B985" t="s">
        <v>2870</v>
      </c>
      <c r="C985" t="s">
        <v>2871</v>
      </c>
      <c r="D985" t="s">
        <v>2872</v>
      </c>
      <c r="E985" t="s">
        <v>2873</v>
      </c>
      <c r="F985" t="s">
        <v>2874</v>
      </c>
      <c r="G985" t="s">
        <v>590</v>
      </c>
      <c r="H985" t="s">
        <v>72</v>
      </c>
      <c r="I985">
        <v>90805</v>
      </c>
      <c r="J985">
        <v>1508</v>
      </c>
      <c r="K985" s="1">
        <v>44154</v>
      </c>
      <c r="L985" t="s">
        <v>312</v>
      </c>
      <c r="M985">
        <v>2</v>
      </c>
      <c r="N985" t="s">
        <v>313</v>
      </c>
      <c r="O985">
        <v>6</v>
      </c>
      <c r="P985">
        <v>899</v>
      </c>
      <c r="Q985" t="s">
        <v>51</v>
      </c>
      <c r="R985" t="s">
        <v>52</v>
      </c>
      <c r="S985">
        <f t="shared" si="60"/>
        <v>1798</v>
      </c>
      <c r="T985">
        <f t="shared" si="61"/>
        <v>19</v>
      </c>
      <c r="U985" t="str">
        <f t="shared" si="62"/>
        <v>Nov</v>
      </c>
      <c r="V985">
        <f t="shared" si="63"/>
        <v>2020</v>
      </c>
    </row>
    <row r="986" spans="1:22" x14ac:dyDescent="0.25">
      <c r="A986">
        <v>633</v>
      </c>
      <c r="B986" t="s">
        <v>2875</v>
      </c>
      <c r="C986" t="s">
        <v>2876</v>
      </c>
      <c r="D986" t="s">
        <v>2877</v>
      </c>
      <c r="E986" t="s">
        <v>2878</v>
      </c>
      <c r="F986" t="s">
        <v>2879</v>
      </c>
      <c r="G986" t="s">
        <v>2632</v>
      </c>
      <c r="H986" t="s">
        <v>59</v>
      </c>
      <c r="I986">
        <v>75049</v>
      </c>
      <c r="J986">
        <v>242</v>
      </c>
      <c r="K986" s="1">
        <v>43879</v>
      </c>
      <c r="L986" t="s">
        <v>338</v>
      </c>
      <c r="M986">
        <v>4</v>
      </c>
      <c r="N986" t="s">
        <v>339</v>
      </c>
      <c r="O986">
        <v>4</v>
      </c>
      <c r="P986">
        <v>24.95</v>
      </c>
      <c r="Q986" t="s">
        <v>64</v>
      </c>
      <c r="R986" t="s">
        <v>65</v>
      </c>
      <c r="S986">
        <f t="shared" si="60"/>
        <v>99.8</v>
      </c>
      <c r="T986">
        <f t="shared" si="61"/>
        <v>18</v>
      </c>
      <c r="U986" t="str">
        <f t="shared" si="62"/>
        <v>Feb</v>
      </c>
      <c r="V986">
        <f t="shared" si="63"/>
        <v>2020</v>
      </c>
    </row>
    <row r="987" spans="1:22" x14ac:dyDescent="0.25">
      <c r="A987">
        <v>633</v>
      </c>
      <c r="B987" t="s">
        <v>2875</v>
      </c>
      <c r="C987" t="s">
        <v>2876</v>
      </c>
      <c r="D987" t="s">
        <v>2877</v>
      </c>
      <c r="E987" t="s">
        <v>2878</v>
      </c>
      <c r="F987" t="s">
        <v>2879</v>
      </c>
      <c r="G987" t="s">
        <v>2632</v>
      </c>
      <c r="H987" t="s">
        <v>59</v>
      </c>
      <c r="I987">
        <v>75049</v>
      </c>
      <c r="J987">
        <v>605</v>
      </c>
      <c r="K987" s="1">
        <v>43961</v>
      </c>
      <c r="L987" t="s">
        <v>60</v>
      </c>
      <c r="M987">
        <v>2</v>
      </c>
      <c r="N987" t="s">
        <v>61</v>
      </c>
      <c r="O987">
        <v>7</v>
      </c>
      <c r="P987">
        <v>37.99</v>
      </c>
      <c r="Q987" t="s">
        <v>27</v>
      </c>
      <c r="R987" t="s">
        <v>28</v>
      </c>
      <c r="S987">
        <f t="shared" si="60"/>
        <v>75.98</v>
      </c>
      <c r="T987">
        <f t="shared" si="61"/>
        <v>10</v>
      </c>
      <c r="U987" t="str">
        <f t="shared" si="62"/>
        <v>May</v>
      </c>
      <c r="V987">
        <f t="shared" si="63"/>
        <v>2020</v>
      </c>
    </row>
    <row r="988" spans="1:22" x14ac:dyDescent="0.25">
      <c r="A988">
        <v>633</v>
      </c>
      <c r="B988" t="s">
        <v>2875</v>
      </c>
      <c r="C988" t="s">
        <v>2876</v>
      </c>
      <c r="D988" t="s">
        <v>2877</v>
      </c>
      <c r="E988" t="s">
        <v>2878</v>
      </c>
      <c r="F988" t="s">
        <v>2879</v>
      </c>
      <c r="G988" t="s">
        <v>2632</v>
      </c>
      <c r="H988" t="s">
        <v>59</v>
      </c>
      <c r="I988">
        <v>75049</v>
      </c>
      <c r="J988">
        <v>2822</v>
      </c>
      <c r="K988" s="1">
        <v>44437</v>
      </c>
      <c r="L988" t="s">
        <v>543</v>
      </c>
      <c r="M988">
        <v>4</v>
      </c>
      <c r="N988" t="s">
        <v>544</v>
      </c>
      <c r="O988">
        <v>3</v>
      </c>
      <c r="P988">
        <v>450</v>
      </c>
      <c r="Q988" t="s">
        <v>105</v>
      </c>
      <c r="R988" t="s">
        <v>106</v>
      </c>
      <c r="S988">
        <f t="shared" si="60"/>
        <v>1800</v>
      </c>
      <c r="T988">
        <f t="shared" si="61"/>
        <v>29</v>
      </c>
      <c r="U988" t="str">
        <f t="shared" si="62"/>
        <v>Aug</v>
      </c>
      <c r="V988">
        <f t="shared" si="63"/>
        <v>2021</v>
      </c>
    </row>
    <row r="989" spans="1:22" x14ac:dyDescent="0.25">
      <c r="A989">
        <v>634</v>
      </c>
      <c r="B989" t="s">
        <v>2880</v>
      </c>
      <c r="C989" t="s">
        <v>2881</v>
      </c>
      <c r="D989" t="s">
        <v>2882</v>
      </c>
      <c r="E989" t="s">
        <v>2883</v>
      </c>
      <c r="F989" t="s">
        <v>2884</v>
      </c>
      <c r="G989" t="s">
        <v>865</v>
      </c>
      <c r="H989" t="s">
        <v>565</v>
      </c>
      <c r="I989">
        <v>35295</v>
      </c>
      <c r="J989">
        <v>2320</v>
      </c>
      <c r="K989" s="1">
        <v>44329</v>
      </c>
      <c r="L989" t="s">
        <v>243</v>
      </c>
      <c r="M989">
        <v>2</v>
      </c>
      <c r="N989" t="s">
        <v>244</v>
      </c>
      <c r="O989">
        <v>2</v>
      </c>
      <c r="P989">
        <v>69</v>
      </c>
      <c r="Q989" t="s">
        <v>77</v>
      </c>
      <c r="R989" t="s">
        <v>78</v>
      </c>
      <c r="S989">
        <f t="shared" si="60"/>
        <v>138</v>
      </c>
      <c r="T989">
        <f t="shared" si="61"/>
        <v>13</v>
      </c>
      <c r="U989" t="str">
        <f t="shared" si="62"/>
        <v>May</v>
      </c>
      <c r="V989">
        <f t="shared" si="63"/>
        <v>2021</v>
      </c>
    </row>
    <row r="990" spans="1:22" x14ac:dyDescent="0.25">
      <c r="A990">
        <v>634</v>
      </c>
      <c r="B990" t="s">
        <v>2880</v>
      </c>
      <c r="C990" t="s">
        <v>2881</v>
      </c>
      <c r="D990" t="s">
        <v>2882</v>
      </c>
      <c r="E990" t="s">
        <v>2883</v>
      </c>
      <c r="F990" t="s">
        <v>2884</v>
      </c>
      <c r="G990" t="s">
        <v>865</v>
      </c>
      <c r="H990" t="s">
        <v>565</v>
      </c>
      <c r="I990">
        <v>35295</v>
      </c>
      <c r="J990">
        <v>2571</v>
      </c>
      <c r="K990" s="1">
        <v>44378</v>
      </c>
      <c r="L990" t="s">
        <v>404</v>
      </c>
      <c r="M990">
        <v>5</v>
      </c>
      <c r="N990" t="s">
        <v>405</v>
      </c>
      <c r="O990">
        <v>7</v>
      </c>
      <c r="P990">
        <v>28.99</v>
      </c>
      <c r="Q990" t="s">
        <v>27</v>
      </c>
      <c r="R990" t="s">
        <v>28</v>
      </c>
      <c r="S990">
        <f t="shared" si="60"/>
        <v>144.94999999999999</v>
      </c>
      <c r="T990">
        <f t="shared" si="61"/>
        <v>1</v>
      </c>
      <c r="U990" t="str">
        <f t="shared" si="62"/>
        <v>Jul</v>
      </c>
      <c r="V990">
        <f t="shared" si="63"/>
        <v>2021</v>
      </c>
    </row>
    <row r="991" spans="1:22" x14ac:dyDescent="0.25">
      <c r="A991">
        <v>635</v>
      </c>
      <c r="B991" t="s">
        <v>2885</v>
      </c>
      <c r="C991" t="s">
        <v>2886</v>
      </c>
      <c r="D991" t="s">
        <v>2887</v>
      </c>
      <c r="E991" t="s">
        <v>2888</v>
      </c>
      <c r="F991" t="s">
        <v>2889</v>
      </c>
      <c r="G991" t="s">
        <v>1632</v>
      </c>
      <c r="H991" t="s">
        <v>1633</v>
      </c>
      <c r="I991">
        <v>25770</v>
      </c>
      <c r="J991">
        <v>430</v>
      </c>
      <c r="K991" s="1">
        <v>43922</v>
      </c>
      <c r="L991" t="s">
        <v>166</v>
      </c>
      <c r="M991">
        <v>3</v>
      </c>
      <c r="N991" t="s">
        <v>167</v>
      </c>
      <c r="O991">
        <v>2</v>
      </c>
      <c r="P991">
        <v>167</v>
      </c>
      <c r="Q991" t="s">
        <v>77</v>
      </c>
      <c r="R991" t="s">
        <v>78</v>
      </c>
      <c r="S991">
        <f t="shared" si="60"/>
        <v>501</v>
      </c>
      <c r="T991">
        <f t="shared" si="61"/>
        <v>1</v>
      </c>
      <c r="U991" t="str">
        <f t="shared" si="62"/>
        <v>Apr</v>
      </c>
      <c r="V991">
        <f t="shared" si="63"/>
        <v>2020</v>
      </c>
    </row>
    <row r="992" spans="1:22" x14ac:dyDescent="0.25">
      <c r="A992">
        <v>635</v>
      </c>
      <c r="B992" t="s">
        <v>2885</v>
      </c>
      <c r="C992" t="s">
        <v>2886</v>
      </c>
      <c r="D992" t="s">
        <v>2887</v>
      </c>
      <c r="E992" t="s">
        <v>2888</v>
      </c>
      <c r="F992" t="s">
        <v>2889</v>
      </c>
      <c r="G992" t="s">
        <v>1632</v>
      </c>
      <c r="H992" t="s">
        <v>1633</v>
      </c>
      <c r="I992">
        <v>25770</v>
      </c>
      <c r="J992">
        <v>575</v>
      </c>
      <c r="K992" s="1">
        <v>43957</v>
      </c>
      <c r="L992" t="s">
        <v>295</v>
      </c>
      <c r="M992">
        <v>2</v>
      </c>
      <c r="N992" t="s">
        <v>296</v>
      </c>
      <c r="O992">
        <v>1</v>
      </c>
      <c r="P992">
        <v>9.99</v>
      </c>
      <c r="Q992" t="s">
        <v>31</v>
      </c>
      <c r="R992" t="s">
        <v>32</v>
      </c>
      <c r="S992">
        <f t="shared" si="60"/>
        <v>19.98</v>
      </c>
      <c r="T992">
        <f t="shared" si="61"/>
        <v>6</v>
      </c>
      <c r="U992" t="str">
        <f t="shared" si="62"/>
        <v>May</v>
      </c>
      <c r="V992">
        <f t="shared" si="63"/>
        <v>2020</v>
      </c>
    </row>
    <row r="993" spans="1:22" x14ac:dyDescent="0.25">
      <c r="A993">
        <v>635</v>
      </c>
      <c r="B993" t="s">
        <v>2885</v>
      </c>
      <c r="C993" t="s">
        <v>2886</v>
      </c>
      <c r="D993" t="s">
        <v>2887</v>
      </c>
      <c r="E993" t="s">
        <v>2888</v>
      </c>
      <c r="F993" t="s">
        <v>2889</v>
      </c>
      <c r="G993" t="s">
        <v>1632</v>
      </c>
      <c r="H993" t="s">
        <v>1633</v>
      </c>
      <c r="I993">
        <v>25770</v>
      </c>
      <c r="J993">
        <v>757</v>
      </c>
      <c r="K993" s="1">
        <v>43990</v>
      </c>
      <c r="L993" t="s">
        <v>971</v>
      </c>
      <c r="M993">
        <v>2</v>
      </c>
      <c r="N993" t="s">
        <v>972</v>
      </c>
      <c r="O993">
        <v>7</v>
      </c>
      <c r="P993">
        <v>42.99</v>
      </c>
      <c r="Q993" t="s">
        <v>27</v>
      </c>
      <c r="R993" t="s">
        <v>28</v>
      </c>
      <c r="S993">
        <f t="shared" si="60"/>
        <v>85.98</v>
      </c>
      <c r="T993">
        <f t="shared" si="61"/>
        <v>8</v>
      </c>
      <c r="U993" t="str">
        <f t="shared" si="62"/>
        <v>Jun</v>
      </c>
      <c r="V993">
        <f t="shared" si="63"/>
        <v>2020</v>
      </c>
    </row>
    <row r="994" spans="1:22" x14ac:dyDescent="0.25">
      <c r="A994">
        <v>635</v>
      </c>
      <c r="B994" t="s">
        <v>2885</v>
      </c>
      <c r="C994" t="s">
        <v>2886</v>
      </c>
      <c r="D994" t="s">
        <v>2887</v>
      </c>
      <c r="E994" t="s">
        <v>2888</v>
      </c>
      <c r="F994" t="s">
        <v>2889</v>
      </c>
      <c r="G994" t="s">
        <v>1632</v>
      </c>
      <c r="H994" t="s">
        <v>1633</v>
      </c>
      <c r="I994">
        <v>25770</v>
      </c>
      <c r="J994">
        <v>1499</v>
      </c>
      <c r="K994" s="1">
        <v>44152</v>
      </c>
      <c r="L994" t="s">
        <v>151</v>
      </c>
      <c r="M994">
        <v>5</v>
      </c>
      <c r="N994" t="s">
        <v>152</v>
      </c>
      <c r="O994">
        <v>3</v>
      </c>
      <c r="P994">
        <v>250</v>
      </c>
      <c r="Q994" t="s">
        <v>105</v>
      </c>
      <c r="R994" t="s">
        <v>106</v>
      </c>
      <c r="S994">
        <f t="shared" si="60"/>
        <v>1250</v>
      </c>
      <c r="T994">
        <f t="shared" si="61"/>
        <v>17</v>
      </c>
      <c r="U994" t="str">
        <f t="shared" si="62"/>
        <v>Nov</v>
      </c>
      <c r="V994">
        <f t="shared" si="63"/>
        <v>2020</v>
      </c>
    </row>
    <row r="995" spans="1:22" x14ac:dyDescent="0.25">
      <c r="A995">
        <v>635</v>
      </c>
      <c r="B995" t="s">
        <v>2885</v>
      </c>
      <c r="C995" t="s">
        <v>2886</v>
      </c>
      <c r="D995" t="s">
        <v>2887</v>
      </c>
      <c r="E995" t="s">
        <v>2888</v>
      </c>
      <c r="F995" t="s">
        <v>2889</v>
      </c>
      <c r="G995" t="s">
        <v>1632</v>
      </c>
      <c r="H995" t="s">
        <v>1633</v>
      </c>
      <c r="I995">
        <v>25770</v>
      </c>
      <c r="J995">
        <v>2062</v>
      </c>
      <c r="K995" s="1">
        <v>44273</v>
      </c>
      <c r="L995" t="s">
        <v>142</v>
      </c>
      <c r="M995">
        <v>2</v>
      </c>
      <c r="N995" t="s">
        <v>143</v>
      </c>
      <c r="O995">
        <v>3</v>
      </c>
      <c r="P995">
        <v>250</v>
      </c>
      <c r="Q995" t="s">
        <v>105</v>
      </c>
      <c r="R995" t="s">
        <v>106</v>
      </c>
      <c r="S995">
        <f t="shared" si="60"/>
        <v>500</v>
      </c>
      <c r="T995">
        <f t="shared" si="61"/>
        <v>18</v>
      </c>
      <c r="U995" t="str">
        <f t="shared" si="62"/>
        <v>Mar</v>
      </c>
      <c r="V995">
        <f t="shared" si="63"/>
        <v>2021</v>
      </c>
    </row>
    <row r="996" spans="1:22" x14ac:dyDescent="0.25">
      <c r="A996">
        <v>636</v>
      </c>
      <c r="B996" t="s">
        <v>2890</v>
      </c>
      <c r="C996" t="s">
        <v>2891</v>
      </c>
      <c r="D996" t="s">
        <v>2892</v>
      </c>
      <c r="E996" t="s">
        <v>2893</v>
      </c>
      <c r="F996" t="s">
        <v>2894</v>
      </c>
      <c r="G996" t="s">
        <v>1401</v>
      </c>
      <c r="H996" t="s">
        <v>39</v>
      </c>
      <c r="I996">
        <v>12325</v>
      </c>
      <c r="J996">
        <v>574</v>
      </c>
      <c r="K996" s="1">
        <v>43956</v>
      </c>
      <c r="L996" t="s">
        <v>971</v>
      </c>
      <c r="M996">
        <v>3</v>
      </c>
      <c r="N996" t="s">
        <v>972</v>
      </c>
      <c r="O996">
        <v>7</v>
      </c>
      <c r="P996">
        <v>42.99</v>
      </c>
      <c r="Q996" t="s">
        <v>27</v>
      </c>
      <c r="R996" t="s">
        <v>28</v>
      </c>
      <c r="S996">
        <f t="shared" si="60"/>
        <v>128.97</v>
      </c>
      <c r="T996">
        <f t="shared" si="61"/>
        <v>5</v>
      </c>
      <c r="U996" t="str">
        <f t="shared" si="62"/>
        <v>May</v>
      </c>
      <c r="V996">
        <f t="shared" si="63"/>
        <v>2020</v>
      </c>
    </row>
    <row r="997" spans="1:22" x14ac:dyDescent="0.25">
      <c r="A997">
        <v>636</v>
      </c>
      <c r="B997" t="s">
        <v>2890</v>
      </c>
      <c r="C997" t="s">
        <v>2891</v>
      </c>
      <c r="D997" t="s">
        <v>2892</v>
      </c>
      <c r="E997" t="s">
        <v>2893</v>
      </c>
      <c r="F997" t="s">
        <v>2894</v>
      </c>
      <c r="G997" t="s">
        <v>1401</v>
      </c>
      <c r="H997" t="s">
        <v>39</v>
      </c>
      <c r="I997">
        <v>12325</v>
      </c>
      <c r="J997">
        <v>1346</v>
      </c>
      <c r="K997" s="1">
        <v>44118</v>
      </c>
      <c r="L997" t="s">
        <v>404</v>
      </c>
      <c r="M997">
        <v>6</v>
      </c>
      <c r="N997" t="s">
        <v>405</v>
      </c>
      <c r="O997">
        <v>7</v>
      </c>
      <c r="P997">
        <v>28.99</v>
      </c>
      <c r="Q997" t="s">
        <v>27</v>
      </c>
      <c r="R997" t="s">
        <v>28</v>
      </c>
      <c r="S997">
        <f t="shared" si="60"/>
        <v>173.94</v>
      </c>
      <c r="T997">
        <f t="shared" si="61"/>
        <v>14</v>
      </c>
      <c r="U997" t="str">
        <f t="shared" si="62"/>
        <v>Oct</v>
      </c>
      <c r="V997">
        <f t="shared" si="63"/>
        <v>2020</v>
      </c>
    </row>
    <row r="998" spans="1:22" x14ac:dyDescent="0.25">
      <c r="A998">
        <v>636</v>
      </c>
      <c r="B998" t="s">
        <v>2890</v>
      </c>
      <c r="C998" t="s">
        <v>2891</v>
      </c>
      <c r="D998" t="s">
        <v>2892</v>
      </c>
      <c r="E998" t="s">
        <v>2893</v>
      </c>
      <c r="F998" t="s">
        <v>2894</v>
      </c>
      <c r="G998" t="s">
        <v>1401</v>
      </c>
      <c r="H998" t="s">
        <v>39</v>
      </c>
      <c r="I998">
        <v>12325</v>
      </c>
      <c r="J998">
        <v>2912</v>
      </c>
      <c r="K998" s="1">
        <v>44458</v>
      </c>
      <c r="L998" t="s">
        <v>1105</v>
      </c>
      <c r="M998">
        <v>5</v>
      </c>
      <c r="N998" t="s">
        <v>1106</v>
      </c>
      <c r="O998">
        <v>4</v>
      </c>
      <c r="P998">
        <v>13.99</v>
      </c>
      <c r="Q998" t="s">
        <v>64</v>
      </c>
      <c r="R998" t="s">
        <v>65</v>
      </c>
      <c r="S998">
        <f t="shared" si="60"/>
        <v>69.95</v>
      </c>
      <c r="T998">
        <f t="shared" si="61"/>
        <v>19</v>
      </c>
      <c r="U998" t="str">
        <f t="shared" si="62"/>
        <v>Sep</v>
      </c>
      <c r="V998">
        <f t="shared" si="63"/>
        <v>2021</v>
      </c>
    </row>
    <row r="999" spans="1:22" x14ac:dyDescent="0.25">
      <c r="A999">
        <v>636</v>
      </c>
      <c r="B999" t="s">
        <v>2890</v>
      </c>
      <c r="C999" t="s">
        <v>2891</v>
      </c>
      <c r="D999" t="s">
        <v>2892</v>
      </c>
      <c r="E999" t="s">
        <v>2893</v>
      </c>
      <c r="F999" t="s">
        <v>2894</v>
      </c>
      <c r="G999" t="s">
        <v>1401</v>
      </c>
      <c r="H999" t="s">
        <v>39</v>
      </c>
      <c r="I999">
        <v>12325</v>
      </c>
      <c r="J999">
        <v>3248</v>
      </c>
      <c r="K999" s="1">
        <v>44540</v>
      </c>
      <c r="L999" t="s">
        <v>591</v>
      </c>
      <c r="M999">
        <v>3</v>
      </c>
      <c r="N999" t="s">
        <v>592</v>
      </c>
      <c r="O999">
        <v>4</v>
      </c>
      <c r="P999">
        <v>16.989999999999998</v>
      </c>
      <c r="Q999" t="s">
        <v>64</v>
      </c>
      <c r="R999" t="s">
        <v>65</v>
      </c>
      <c r="S999">
        <f t="shared" si="60"/>
        <v>50.97</v>
      </c>
      <c r="T999">
        <f t="shared" si="61"/>
        <v>10</v>
      </c>
      <c r="U999" t="str">
        <f t="shared" si="62"/>
        <v>Dec</v>
      </c>
      <c r="V999">
        <f t="shared" si="63"/>
        <v>2021</v>
      </c>
    </row>
    <row r="1000" spans="1:22" x14ac:dyDescent="0.25">
      <c r="A1000">
        <v>637</v>
      </c>
      <c r="B1000" t="s">
        <v>2895</v>
      </c>
      <c r="C1000" t="s">
        <v>2896</v>
      </c>
      <c r="D1000" t="s">
        <v>2897</v>
      </c>
      <c r="E1000" t="s">
        <v>2898</v>
      </c>
      <c r="F1000" t="s">
        <v>2899</v>
      </c>
      <c r="G1000" t="s">
        <v>2174</v>
      </c>
      <c r="H1000" t="s">
        <v>280</v>
      </c>
      <c r="I1000">
        <v>47719</v>
      </c>
      <c r="J1000">
        <v>1468</v>
      </c>
      <c r="K1000" s="1">
        <v>44145</v>
      </c>
      <c r="L1000" t="s">
        <v>442</v>
      </c>
      <c r="M1000">
        <v>2</v>
      </c>
      <c r="N1000" t="s">
        <v>443</v>
      </c>
      <c r="O1000">
        <v>5</v>
      </c>
      <c r="P1000">
        <v>225</v>
      </c>
      <c r="Q1000" t="s">
        <v>195</v>
      </c>
      <c r="R1000" t="s">
        <v>196</v>
      </c>
      <c r="S1000">
        <f t="shared" si="60"/>
        <v>450</v>
      </c>
      <c r="T1000">
        <f t="shared" si="61"/>
        <v>10</v>
      </c>
      <c r="U1000" t="str">
        <f t="shared" si="62"/>
        <v>Nov</v>
      </c>
      <c r="V1000">
        <f t="shared" si="63"/>
        <v>2020</v>
      </c>
    </row>
    <row r="1001" spans="1:22" x14ac:dyDescent="0.25">
      <c r="A1001">
        <v>638</v>
      </c>
      <c r="B1001" t="s">
        <v>2900</v>
      </c>
      <c r="C1001" t="s">
        <v>2901</v>
      </c>
      <c r="D1001" t="s">
        <v>2902</v>
      </c>
      <c r="E1001" t="s">
        <v>2903</v>
      </c>
      <c r="F1001" t="s">
        <v>2904</v>
      </c>
      <c r="G1001" t="s">
        <v>706</v>
      </c>
      <c r="H1001" t="s">
        <v>39</v>
      </c>
      <c r="I1001">
        <v>12262</v>
      </c>
      <c r="J1001">
        <v>24</v>
      </c>
      <c r="K1001" s="1">
        <v>43834</v>
      </c>
      <c r="L1001" t="s">
        <v>312</v>
      </c>
      <c r="M1001">
        <v>5</v>
      </c>
      <c r="N1001" t="s">
        <v>313</v>
      </c>
      <c r="O1001">
        <v>6</v>
      </c>
      <c r="P1001">
        <v>899</v>
      </c>
      <c r="Q1001" t="s">
        <v>51</v>
      </c>
      <c r="R1001" t="s">
        <v>52</v>
      </c>
      <c r="S1001">
        <f t="shared" si="60"/>
        <v>4495</v>
      </c>
      <c r="T1001">
        <f t="shared" si="61"/>
        <v>4</v>
      </c>
      <c r="U1001" t="str">
        <f t="shared" si="62"/>
        <v>Jan</v>
      </c>
      <c r="V1001">
        <f t="shared" si="63"/>
        <v>2020</v>
      </c>
    </row>
    <row r="1002" spans="1:22" x14ac:dyDescent="0.25">
      <c r="A1002">
        <v>638</v>
      </c>
      <c r="B1002" t="s">
        <v>2900</v>
      </c>
      <c r="C1002" t="s">
        <v>2901</v>
      </c>
      <c r="D1002" t="s">
        <v>2902</v>
      </c>
      <c r="E1002" t="s">
        <v>2903</v>
      </c>
      <c r="F1002" t="s">
        <v>2904</v>
      </c>
      <c r="G1002" t="s">
        <v>706</v>
      </c>
      <c r="H1002" t="s">
        <v>39</v>
      </c>
      <c r="I1002">
        <v>12262</v>
      </c>
      <c r="J1002">
        <v>1680</v>
      </c>
      <c r="K1002" s="1">
        <v>44193</v>
      </c>
      <c r="L1002" t="s">
        <v>583</v>
      </c>
      <c r="M1002">
        <v>6</v>
      </c>
      <c r="N1002" t="s">
        <v>584</v>
      </c>
      <c r="O1002">
        <v>2</v>
      </c>
      <c r="P1002">
        <v>58.95</v>
      </c>
      <c r="Q1002" t="s">
        <v>77</v>
      </c>
      <c r="R1002" t="s">
        <v>78</v>
      </c>
      <c r="S1002">
        <f t="shared" si="60"/>
        <v>353.70000000000005</v>
      </c>
      <c r="T1002">
        <f t="shared" si="61"/>
        <v>28</v>
      </c>
      <c r="U1002" t="str">
        <f t="shared" si="62"/>
        <v>Dec</v>
      </c>
      <c r="V1002">
        <f t="shared" si="63"/>
        <v>2020</v>
      </c>
    </row>
    <row r="1003" spans="1:22" x14ac:dyDescent="0.25">
      <c r="A1003">
        <v>641</v>
      </c>
      <c r="B1003" t="s">
        <v>2905</v>
      </c>
      <c r="C1003" t="s">
        <v>2906</v>
      </c>
      <c r="D1003" t="s">
        <v>2907</v>
      </c>
      <c r="E1003" t="s">
        <v>2908</v>
      </c>
      <c r="F1003" t="s">
        <v>2909</v>
      </c>
      <c r="G1003" t="s">
        <v>1839</v>
      </c>
      <c r="H1003" t="s">
        <v>150</v>
      </c>
      <c r="I1003">
        <v>33142</v>
      </c>
      <c r="J1003">
        <v>2392</v>
      </c>
      <c r="K1003" s="1">
        <v>44346</v>
      </c>
      <c r="L1003" t="s">
        <v>576</v>
      </c>
      <c r="M1003">
        <v>4</v>
      </c>
      <c r="N1003" t="s">
        <v>577</v>
      </c>
      <c r="O1003">
        <v>4</v>
      </c>
      <c r="P1003">
        <v>14.99</v>
      </c>
      <c r="Q1003" t="s">
        <v>64</v>
      </c>
      <c r="R1003" t="s">
        <v>65</v>
      </c>
      <c r="S1003">
        <f t="shared" si="60"/>
        <v>59.96</v>
      </c>
      <c r="T1003">
        <f t="shared" si="61"/>
        <v>30</v>
      </c>
      <c r="U1003" t="str">
        <f t="shared" si="62"/>
        <v>May</v>
      </c>
      <c r="V1003">
        <f t="shared" si="63"/>
        <v>2021</v>
      </c>
    </row>
    <row r="1004" spans="1:22" x14ac:dyDescent="0.25">
      <c r="A1004">
        <v>642</v>
      </c>
      <c r="B1004" t="s">
        <v>2910</v>
      </c>
      <c r="C1004" t="s">
        <v>2911</v>
      </c>
      <c r="D1004" t="s">
        <v>2912</v>
      </c>
      <c r="E1004" t="s">
        <v>2913</v>
      </c>
      <c r="F1004" t="s">
        <v>2914</v>
      </c>
      <c r="G1004" t="s">
        <v>2915</v>
      </c>
      <c r="H1004" t="s">
        <v>139</v>
      </c>
      <c r="I1004">
        <v>22217</v>
      </c>
      <c r="J1004">
        <v>800</v>
      </c>
      <c r="K1004" s="1">
        <v>44002</v>
      </c>
      <c r="L1004" t="s">
        <v>310</v>
      </c>
      <c r="M1004">
        <v>3</v>
      </c>
      <c r="N1004" t="s">
        <v>311</v>
      </c>
      <c r="O1004">
        <v>5</v>
      </c>
      <c r="P1004">
        <v>189</v>
      </c>
      <c r="Q1004" t="s">
        <v>195</v>
      </c>
      <c r="R1004" t="s">
        <v>196</v>
      </c>
      <c r="S1004">
        <f t="shared" si="60"/>
        <v>567</v>
      </c>
      <c r="T1004">
        <f t="shared" si="61"/>
        <v>20</v>
      </c>
      <c r="U1004" t="str">
        <f t="shared" si="62"/>
        <v>Jun</v>
      </c>
      <c r="V1004">
        <f t="shared" si="63"/>
        <v>2020</v>
      </c>
    </row>
    <row r="1005" spans="1:22" x14ac:dyDescent="0.25">
      <c r="A1005">
        <v>643</v>
      </c>
      <c r="B1005" t="s">
        <v>2916</v>
      </c>
      <c r="C1005" t="s">
        <v>2917</v>
      </c>
      <c r="D1005" t="s">
        <v>2918</v>
      </c>
      <c r="E1005" t="s">
        <v>2919</v>
      </c>
      <c r="F1005" t="s">
        <v>2920</v>
      </c>
      <c r="G1005" t="s">
        <v>785</v>
      </c>
      <c r="H1005" t="s">
        <v>786</v>
      </c>
      <c r="I1005">
        <v>40287</v>
      </c>
      <c r="J1005">
        <v>826</v>
      </c>
      <c r="K1005" s="1">
        <v>44007</v>
      </c>
      <c r="L1005" t="s">
        <v>444</v>
      </c>
      <c r="M1005">
        <v>5</v>
      </c>
      <c r="N1005" t="s">
        <v>445</v>
      </c>
      <c r="O1005">
        <v>4</v>
      </c>
      <c r="P1005">
        <v>17.5</v>
      </c>
      <c r="Q1005" t="s">
        <v>64</v>
      </c>
      <c r="R1005" t="s">
        <v>65</v>
      </c>
      <c r="S1005">
        <f t="shared" si="60"/>
        <v>87.5</v>
      </c>
      <c r="T1005">
        <f t="shared" si="61"/>
        <v>25</v>
      </c>
      <c r="U1005" t="str">
        <f t="shared" si="62"/>
        <v>Jun</v>
      </c>
      <c r="V1005">
        <f t="shared" si="63"/>
        <v>2020</v>
      </c>
    </row>
    <row r="1006" spans="1:22" x14ac:dyDescent="0.25">
      <c r="A1006">
        <v>643</v>
      </c>
      <c r="B1006" t="s">
        <v>2916</v>
      </c>
      <c r="C1006" t="s">
        <v>2917</v>
      </c>
      <c r="D1006" t="s">
        <v>2918</v>
      </c>
      <c r="E1006" t="s">
        <v>2919</v>
      </c>
      <c r="F1006" t="s">
        <v>2920</v>
      </c>
      <c r="G1006" t="s">
        <v>785</v>
      </c>
      <c r="H1006" t="s">
        <v>786</v>
      </c>
      <c r="I1006">
        <v>40287</v>
      </c>
      <c r="J1006">
        <v>1169</v>
      </c>
      <c r="K1006" s="1">
        <v>44083</v>
      </c>
      <c r="L1006" t="s">
        <v>591</v>
      </c>
      <c r="M1006">
        <v>2</v>
      </c>
      <c r="N1006" t="s">
        <v>592</v>
      </c>
      <c r="O1006">
        <v>4</v>
      </c>
      <c r="P1006">
        <v>16.989999999999998</v>
      </c>
      <c r="Q1006" t="s">
        <v>64</v>
      </c>
      <c r="R1006" t="s">
        <v>65</v>
      </c>
      <c r="S1006">
        <f t="shared" si="60"/>
        <v>33.979999999999997</v>
      </c>
      <c r="T1006">
        <f t="shared" si="61"/>
        <v>9</v>
      </c>
      <c r="U1006" t="str">
        <f t="shared" si="62"/>
        <v>Sep</v>
      </c>
      <c r="V1006">
        <f t="shared" si="63"/>
        <v>2020</v>
      </c>
    </row>
    <row r="1007" spans="1:22" x14ac:dyDescent="0.25">
      <c r="A1007">
        <v>643</v>
      </c>
      <c r="B1007" t="s">
        <v>2916</v>
      </c>
      <c r="C1007" t="s">
        <v>2917</v>
      </c>
      <c r="D1007" t="s">
        <v>2918</v>
      </c>
      <c r="E1007" t="s">
        <v>2919</v>
      </c>
      <c r="F1007" t="s">
        <v>2920</v>
      </c>
      <c r="G1007" t="s">
        <v>785</v>
      </c>
      <c r="H1007" t="s">
        <v>786</v>
      </c>
      <c r="I1007">
        <v>40287</v>
      </c>
      <c r="J1007">
        <v>1614</v>
      </c>
      <c r="K1007" s="1">
        <v>44178</v>
      </c>
      <c r="L1007" t="s">
        <v>114</v>
      </c>
      <c r="M1007">
        <v>3</v>
      </c>
      <c r="N1007" t="s">
        <v>115</v>
      </c>
      <c r="O1007">
        <v>3</v>
      </c>
      <c r="P1007">
        <v>499</v>
      </c>
      <c r="Q1007" t="s">
        <v>105</v>
      </c>
      <c r="R1007" t="s">
        <v>106</v>
      </c>
      <c r="S1007">
        <f t="shared" si="60"/>
        <v>1497</v>
      </c>
      <c r="T1007">
        <f t="shared" si="61"/>
        <v>13</v>
      </c>
      <c r="U1007" t="str">
        <f t="shared" si="62"/>
        <v>Dec</v>
      </c>
      <c r="V1007">
        <f t="shared" si="63"/>
        <v>2020</v>
      </c>
    </row>
    <row r="1008" spans="1:22" x14ac:dyDescent="0.25">
      <c r="A1008">
        <v>643</v>
      </c>
      <c r="B1008" t="s">
        <v>2916</v>
      </c>
      <c r="C1008" t="s">
        <v>2917</v>
      </c>
      <c r="D1008" t="s">
        <v>2918</v>
      </c>
      <c r="E1008" t="s">
        <v>2919</v>
      </c>
      <c r="F1008" t="s">
        <v>2920</v>
      </c>
      <c r="G1008" t="s">
        <v>785</v>
      </c>
      <c r="H1008" t="s">
        <v>786</v>
      </c>
      <c r="I1008">
        <v>40287</v>
      </c>
      <c r="J1008">
        <v>2035</v>
      </c>
      <c r="K1008" s="1">
        <v>44267</v>
      </c>
      <c r="L1008" t="s">
        <v>1105</v>
      </c>
      <c r="M1008">
        <v>3</v>
      </c>
      <c r="N1008" t="s">
        <v>1106</v>
      </c>
      <c r="O1008">
        <v>4</v>
      </c>
      <c r="P1008">
        <v>13.99</v>
      </c>
      <c r="Q1008" t="s">
        <v>64</v>
      </c>
      <c r="R1008" t="s">
        <v>65</v>
      </c>
      <c r="S1008">
        <f t="shared" si="60"/>
        <v>41.97</v>
      </c>
      <c r="T1008">
        <f t="shared" si="61"/>
        <v>12</v>
      </c>
      <c r="U1008" t="str">
        <f t="shared" si="62"/>
        <v>Mar</v>
      </c>
      <c r="V1008">
        <f t="shared" si="63"/>
        <v>2021</v>
      </c>
    </row>
    <row r="1009" spans="1:22" x14ac:dyDescent="0.25">
      <c r="A1009">
        <v>643</v>
      </c>
      <c r="B1009" t="s">
        <v>2916</v>
      </c>
      <c r="C1009" t="s">
        <v>2917</v>
      </c>
      <c r="D1009" t="s">
        <v>2918</v>
      </c>
      <c r="E1009" t="s">
        <v>2919</v>
      </c>
      <c r="F1009" t="s">
        <v>2920</v>
      </c>
      <c r="G1009" t="s">
        <v>785</v>
      </c>
      <c r="H1009" t="s">
        <v>786</v>
      </c>
      <c r="I1009">
        <v>40287</v>
      </c>
      <c r="J1009">
        <v>2125</v>
      </c>
      <c r="K1009" s="1">
        <v>44288</v>
      </c>
      <c r="L1009" t="s">
        <v>320</v>
      </c>
      <c r="M1009">
        <v>5</v>
      </c>
      <c r="N1009" t="s">
        <v>321</v>
      </c>
      <c r="O1009">
        <v>5</v>
      </c>
      <c r="P1009">
        <v>214</v>
      </c>
      <c r="Q1009" t="s">
        <v>195</v>
      </c>
      <c r="R1009" t="s">
        <v>196</v>
      </c>
      <c r="S1009">
        <f t="shared" si="60"/>
        <v>1070</v>
      </c>
      <c r="T1009">
        <f t="shared" si="61"/>
        <v>2</v>
      </c>
      <c r="U1009" t="str">
        <f t="shared" si="62"/>
        <v>Apr</v>
      </c>
      <c r="V1009">
        <f t="shared" si="63"/>
        <v>2021</v>
      </c>
    </row>
    <row r="1010" spans="1:22" x14ac:dyDescent="0.25">
      <c r="A1010">
        <v>644</v>
      </c>
      <c r="B1010" t="s">
        <v>2921</v>
      </c>
      <c r="C1010" t="s">
        <v>2922</v>
      </c>
      <c r="D1010" t="s">
        <v>2923</v>
      </c>
      <c r="E1010" t="s">
        <v>2924</v>
      </c>
      <c r="F1010" t="s">
        <v>2925</v>
      </c>
      <c r="G1010" t="s">
        <v>831</v>
      </c>
      <c r="H1010" t="s">
        <v>59</v>
      </c>
      <c r="I1010">
        <v>77271</v>
      </c>
      <c r="J1010">
        <v>3317</v>
      </c>
      <c r="K1010" s="1">
        <v>44556</v>
      </c>
      <c r="L1010" t="s">
        <v>29</v>
      </c>
      <c r="M1010">
        <v>3</v>
      </c>
      <c r="N1010" t="s">
        <v>30</v>
      </c>
      <c r="O1010">
        <v>1</v>
      </c>
      <c r="P1010">
        <v>8.99</v>
      </c>
      <c r="Q1010" t="s">
        <v>31</v>
      </c>
      <c r="R1010" t="s">
        <v>32</v>
      </c>
      <c r="S1010">
        <f t="shared" si="60"/>
        <v>26.97</v>
      </c>
      <c r="T1010">
        <f t="shared" si="61"/>
        <v>26</v>
      </c>
      <c r="U1010" t="str">
        <f t="shared" si="62"/>
        <v>Dec</v>
      </c>
      <c r="V1010">
        <f t="shared" si="63"/>
        <v>2021</v>
      </c>
    </row>
    <row r="1011" spans="1:22" x14ac:dyDescent="0.25">
      <c r="A1011">
        <v>645</v>
      </c>
      <c r="B1011" t="s">
        <v>2926</v>
      </c>
      <c r="C1011" t="s">
        <v>2927</v>
      </c>
      <c r="D1011" t="s">
        <v>2928</v>
      </c>
      <c r="E1011" t="s">
        <v>2929</v>
      </c>
      <c r="F1011" t="s">
        <v>2930</v>
      </c>
      <c r="G1011" t="s">
        <v>1021</v>
      </c>
      <c r="H1011" t="s">
        <v>59</v>
      </c>
      <c r="I1011">
        <v>79945</v>
      </c>
      <c r="J1011">
        <v>159</v>
      </c>
      <c r="K1011" s="1">
        <v>43863</v>
      </c>
      <c r="L1011" t="s">
        <v>522</v>
      </c>
      <c r="M1011">
        <v>5</v>
      </c>
      <c r="N1011" t="s">
        <v>523</v>
      </c>
      <c r="O1011">
        <v>1</v>
      </c>
      <c r="P1011">
        <v>8.99</v>
      </c>
      <c r="Q1011" t="s">
        <v>31</v>
      </c>
      <c r="R1011" t="s">
        <v>32</v>
      </c>
      <c r="S1011">
        <f t="shared" si="60"/>
        <v>44.95</v>
      </c>
      <c r="T1011">
        <f t="shared" si="61"/>
        <v>2</v>
      </c>
      <c r="U1011" t="str">
        <f t="shared" si="62"/>
        <v>Feb</v>
      </c>
      <c r="V1011">
        <f t="shared" si="63"/>
        <v>2020</v>
      </c>
    </row>
    <row r="1012" spans="1:22" x14ac:dyDescent="0.25">
      <c r="A1012">
        <v>645</v>
      </c>
      <c r="B1012" t="s">
        <v>2926</v>
      </c>
      <c r="C1012" t="s">
        <v>2927</v>
      </c>
      <c r="D1012" t="s">
        <v>2928</v>
      </c>
      <c r="E1012" t="s">
        <v>2929</v>
      </c>
      <c r="F1012" t="s">
        <v>2930</v>
      </c>
      <c r="G1012" t="s">
        <v>1021</v>
      </c>
      <c r="H1012" t="s">
        <v>59</v>
      </c>
      <c r="I1012">
        <v>79945</v>
      </c>
      <c r="J1012">
        <v>2452</v>
      </c>
      <c r="K1012" s="1">
        <v>44359</v>
      </c>
      <c r="L1012" t="s">
        <v>543</v>
      </c>
      <c r="M1012">
        <v>5</v>
      </c>
      <c r="N1012" t="s">
        <v>544</v>
      </c>
      <c r="O1012">
        <v>3</v>
      </c>
      <c r="P1012">
        <v>450</v>
      </c>
      <c r="Q1012" t="s">
        <v>105</v>
      </c>
      <c r="R1012" t="s">
        <v>106</v>
      </c>
      <c r="S1012">
        <f t="shared" si="60"/>
        <v>2250</v>
      </c>
      <c r="T1012">
        <f t="shared" si="61"/>
        <v>12</v>
      </c>
      <c r="U1012" t="str">
        <f t="shared" si="62"/>
        <v>Jun</v>
      </c>
      <c r="V1012">
        <f t="shared" si="63"/>
        <v>2021</v>
      </c>
    </row>
    <row r="1013" spans="1:22" x14ac:dyDescent="0.25">
      <c r="A1013">
        <v>645</v>
      </c>
      <c r="B1013" t="s">
        <v>2926</v>
      </c>
      <c r="C1013" t="s">
        <v>2927</v>
      </c>
      <c r="D1013" t="s">
        <v>2928</v>
      </c>
      <c r="E1013" t="s">
        <v>2929</v>
      </c>
      <c r="F1013" t="s">
        <v>2930</v>
      </c>
      <c r="G1013" t="s">
        <v>1021</v>
      </c>
      <c r="H1013" t="s">
        <v>59</v>
      </c>
      <c r="I1013">
        <v>79945</v>
      </c>
      <c r="J1013">
        <v>2565</v>
      </c>
      <c r="K1013" s="1">
        <v>44378</v>
      </c>
      <c r="L1013" t="s">
        <v>362</v>
      </c>
      <c r="M1013">
        <v>3</v>
      </c>
      <c r="N1013" t="s">
        <v>363</v>
      </c>
      <c r="O1013">
        <v>4</v>
      </c>
      <c r="P1013">
        <v>20.95</v>
      </c>
      <c r="Q1013" t="s">
        <v>64</v>
      </c>
      <c r="R1013" t="s">
        <v>65</v>
      </c>
      <c r="S1013">
        <f t="shared" si="60"/>
        <v>62.849999999999994</v>
      </c>
      <c r="T1013">
        <f t="shared" si="61"/>
        <v>1</v>
      </c>
      <c r="U1013" t="str">
        <f t="shared" si="62"/>
        <v>Jul</v>
      </c>
      <c r="V1013">
        <f t="shared" si="63"/>
        <v>2021</v>
      </c>
    </row>
    <row r="1014" spans="1:22" x14ac:dyDescent="0.25">
      <c r="A1014">
        <v>646</v>
      </c>
      <c r="B1014" t="s">
        <v>2931</v>
      </c>
      <c r="C1014" t="s">
        <v>2932</v>
      </c>
      <c r="D1014" t="s">
        <v>2933</v>
      </c>
      <c r="E1014" t="s">
        <v>2934</v>
      </c>
      <c r="F1014" t="s">
        <v>2935</v>
      </c>
      <c r="G1014" t="s">
        <v>1146</v>
      </c>
      <c r="H1014" t="s">
        <v>1147</v>
      </c>
      <c r="I1014">
        <v>84110</v>
      </c>
      <c r="J1014">
        <v>2399</v>
      </c>
      <c r="K1014" s="1">
        <v>44348</v>
      </c>
      <c r="L1014" t="s">
        <v>215</v>
      </c>
      <c r="M1014">
        <v>3</v>
      </c>
      <c r="N1014" t="s">
        <v>216</v>
      </c>
      <c r="O1014">
        <v>1</v>
      </c>
      <c r="P1014">
        <v>4.99</v>
      </c>
      <c r="Q1014" t="s">
        <v>31</v>
      </c>
      <c r="R1014" t="s">
        <v>32</v>
      </c>
      <c r="S1014">
        <f t="shared" si="60"/>
        <v>14.97</v>
      </c>
      <c r="T1014">
        <f t="shared" si="61"/>
        <v>1</v>
      </c>
      <c r="U1014" t="str">
        <f t="shared" si="62"/>
        <v>Jun</v>
      </c>
      <c r="V1014">
        <f t="shared" si="63"/>
        <v>2021</v>
      </c>
    </row>
    <row r="1015" spans="1:22" x14ac:dyDescent="0.25">
      <c r="A1015">
        <v>646</v>
      </c>
      <c r="B1015" t="s">
        <v>2931</v>
      </c>
      <c r="C1015" t="s">
        <v>2932</v>
      </c>
      <c r="D1015" t="s">
        <v>2933</v>
      </c>
      <c r="E1015" t="s">
        <v>2934</v>
      </c>
      <c r="F1015" t="s">
        <v>2935</v>
      </c>
      <c r="G1015" t="s">
        <v>1146</v>
      </c>
      <c r="H1015" t="s">
        <v>1147</v>
      </c>
      <c r="I1015">
        <v>84110</v>
      </c>
      <c r="J1015">
        <v>3127</v>
      </c>
      <c r="K1015" s="1">
        <v>44511</v>
      </c>
      <c r="L1015" t="s">
        <v>843</v>
      </c>
      <c r="M1015">
        <v>2</v>
      </c>
      <c r="N1015" t="s">
        <v>844</v>
      </c>
      <c r="O1015">
        <v>7</v>
      </c>
      <c r="P1015">
        <v>49</v>
      </c>
      <c r="Q1015" t="s">
        <v>27</v>
      </c>
      <c r="R1015" t="s">
        <v>28</v>
      </c>
      <c r="S1015">
        <f t="shared" si="60"/>
        <v>98</v>
      </c>
      <c r="T1015">
        <f t="shared" si="61"/>
        <v>11</v>
      </c>
      <c r="U1015" t="str">
        <f t="shared" si="62"/>
        <v>Nov</v>
      </c>
      <c r="V1015">
        <f t="shared" si="63"/>
        <v>2021</v>
      </c>
    </row>
    <row r="1016" spans="1:22" x14ac:dyDescent="0.25">
      <c r="A1016">
        <v>647</v>
      </c>
      <c r="B1016" t="s">
        <v>2936</v>
      </c>
      <c r="C1016" t="s">
        <v>2937</v>
      </c>
      <c r="D1016" t="s">
        <v>2938</v>
      </c>
      <c r="E1016" t="s">
        <v>2939</v>
      </c>
      <c r="F1016" t="s">
        <v>2940</v>
      </c>
      <c r="G1016" t="s">
        <v>1990</v>
      </c>
      <c r="H1016" t="s">
        <v>59</v>
      </c>
      <c r="I1016">
        <v>75210</v>
      </c>
      <c r="J1016">
        <v>54</v>
      </c>
      <c r="K1016" s="1">
        <v>43840</v>
      </c>
      <c r="L1016" t="s">
        <v>151</v>
      </c>
      <c r="M1016">
        <v>2</v>
      </c>
      <c r="N1016" t="s">
        <v>152</v>
      </c>
      <c r="O1016">
        <v>3</v>
      </c>
      <c r="P1016">
        <v>250</v>
      </c>
      <c r="Q1016" t="s">
        <v>105</v>
      </c>
      <c r="R1016" t="s">
        <v>106</v>
      </c>
      <c r="S1016">
        <f t="shared" si="60"/>
        <v>500</v>
      </c>
      <c r="T1016">
        <f t="shared" si="61"/>
        <v>10</v>
      </c>
      <c r="U1016" t="str">
        <f t="shared" si="62"/>
        <v>Jan</v>
      </c>
      <c r="V1016">
        <f t="shared" si="63"/>
        <v>2020</v>
      </c>
    </row>
    <row r="1017" spans="1:22" x14ac:dyDescent="0.25">
      <c r="A1017">
        <v>648</v>
      </c>
      <c r="B1017" t="s">
        <v>2941</v>
      </c>
      <c r="C1017" t="s">
        <v>2942</v>
      </c>
      <c r="D1017" t="s">
        <v>2943</v>
      </c>
      <c r="E1017" t="s">
        <v>2944</v>
      </c>
      <c r="F1017" t="s">
        <v>2945</v>
      </c>
      <c r="G1017" t="s">
        <v>831</v>
      </c>
      <c r="H1017" t="s">
        <v>59</v>
      </c>
      <c r="I1017">
        <v>77266</v>
      </c>
      <c r="J1017">
        <v>943</v>
      </c>
      <c r="K1017" s="1">
        <v>44032</v>
      </c>
      <c r="L1017" t="s">
        <v>1105</v>
      </c>
      <c r="M1017">
        <v>4</v>
      </c>
      <c r="N1017" t="s">
        <v>1106</v>
      </c>
      <c r="O1017">
        <v>4</v>
      </c>
      <c r="P1017">
        <v>13.99</v>
      </c>
      <c r="Q1017" t="s">
        <v>64</v>
      </c>
      <c r="R1017" t="s">
        <v>65</v>
      </c>
      <c r="S1017">
        <f t="shared" si="60"/>
        <v>55.96</v>
      </c>
      <c r="T1017">
        <f t="shared" si="61"/>
        <v>20</v>
      </c>
      <c r="U1017" t="str">
        <f t="shared" si="62"/>
        <v>Jul</v>
      </c>
      <c r="V1017">
        <f t="shared" si="63"/>
        <v>2020</v>
      </c>
    </row>
    <row r="1018" spans="1:22" x14ac:dyDescent="0.25">
      <c r="A1018">
        <v>648</v>
      </c>
      <c r="B1018" t="s">
        <v>2941</v>
      </c>
      <c r="C1018" t="s">
        <v>2942</v>
      </c>
      <c r="D1018" t="s">
        <v>2943</v>
      </c>
      <c r="E1018" t="s">
        <v>2944</v>
      </c>
      <c r="F1018" t="s">
        <v>2945</v>
      </c>
      <c r="G1018" t="s">
        <v>831</v>
      </c>
      <c r="H1018" t="s">
        <v>59</v>
      </c>
      <c r="I1018">
        <v>77266</v>
      </c>
      <c r="J1018">
        <v>1648</v>
      </c>
      <c r="K1018" s="1">
        <v>44187</v>
      </c>
      <c r="L1018" t="s">
        <v>230</v>
      </c>
      <c r="M1018">
        <v>5</v>
      </c>
      <c r="N1018" t="s">
        <v>231</v>
      </c>
      <c r="O1018">
        <v>1</v>
      </c>
      <c r="P1018">
        <v>12</v>
      </c>
      <c r="Q1018" t="s">
        <v>31</v>
      </c>
      <c r="R1018" t="s">
        <v>32</v>
      </c>
      <c r="S1018">
        <f t="shared" si="60"/>
        <v>60</v>
      </c>
      <c r="T1018">
        <f t="shared" si="61"/>
        <v>22</v>
      </c>
      <c r="U1018" t="str">
        <f t="shared" si="62"/>
        <v>Dec</v>
      </c>
      <c r="V1018">
        <f t="shared" si="63"/>
        <v>2020</v>
      </c>
    </row>
    <row r="1019" spans="1:22" x14ac:dyDescent="0.25">
      <c r="A1019">
        <v>649</v>
      </c>
      <c r="B1019" t="s">
        <v>2946</v>
      </c>
      <c r="C1019" t="s">
        <v>2947</v>
      </c>
      <c r="D1019" t="s">
        <v>2948</v>
      </c>
      <c r="E1019" t="s">
        <v>2949</v>
      </c>
      <c r="F1019" t="s">
        <v>2950</v>
      </c>
      <c r="G1019" t="s">
        <v>1118</v>
      </c>
      <c r="H1019" t="s">
        <v>72</v>
      </c>
      <c r="I1019">
        <v>91186</v>
      </c>
      <c r="J1019">
        <v>2860</v>
      </c>
      <c r="K1019" s="1">
        <v>44444</v>
      </c>
      <c r="L1019" t="s">
        <v>329</v>
      </c>
      <c r="M1019">
        <v>6</v>
      </c>
      <c r="N1019" t="s">
        <v>330</v>
      </c>
      <c r="O1019">
        <v>6</v>
      </c>
      <c r="P1019">
        <v>883</v>
      </c>
      <c r="Q1019" t="s">
        <v>51</v>
      </c>
      <c r="R1019" t="s">
        <v>52</v>
      </c>
      <c r="S1019">
        <f t="shared" si="60"/>
        <v>5298</v>
      </c>
      <c r="T1019">
        <f t="shared" si="61"/>
        <v>5</v>
      </c>
      <c r="U1019" t="str">
        <f t="shared" si="62"/>
        <v>Sep</v>
      </c>
      <c r="V1019">
        <f t="shared" si="63"/>
        <v>2021</v>
      </c>
    </row>
    <row r="1020" spans="1:22" x14ac:dyDescent="0.25">
      <c r="A1020">
        <v>650</v>
      </c>
      <c r="B1020" t="s">
        <v>2951</v>
      </c>
      <c r="C1020" t="s">
        <v>2952</v>
      </c>
      <c r="D1020" t="s">
        <v>2953</v>
      </c>
      <c r="E1020" t="s">
        <v>2954</v>
      </c>
      <c r="F1020" t="s">
        <v>2955</v>
      </c>
      <c r="G1020" t="s">
        <v>2956</v>
      </c>
      <c r="H1020" t="s">
        <v>223</v>
      </c>
      <c r="I1020">
        <v>89714</v>
      </c>
      <c r="J1020">
        <v>3203</v>
      </c>
      <c r="K1020" s="1">
        <v>44529</v>
      </c>
      <c r="L1020" t="s">
        <v>164</v>
      </c>
      <c r="M1020">
        <v>4</v>
      </c>
      <c r="N1020" t="s">
        <v>165</v>
      </c>
      <c r="O1020">
        <v>6</v>
      </c>
      <c r="P1020">
        <v>599</v>
      </c>
      <c r="Q1020" t="s">
        <v>51</v>
      </c>
      <c r="R1020" t="s">
        <v>52</v>
      </c>
      <c r="S1020">
        <f t="shared" si="60"/>
        <v>2396</v>
      </c>
      <c r="T1020">
        <f t="shared" si="61"/>
        <v>29</v>
      </c>
      <c r="U1020" t="str">
        <f t="shared" si="62"/>
        <v>Nov</v>
      </c>
      <c r="V1020">
        <f t="shared" si="63"/>
        <v>2021</v>
      </c>
    </row>
    <row r="1021" spans="1:22" x14ac:dyDescent="0.25">
      <c r="A1021">
        <v>651</v>
      </c>
      <c r="B1021" t="s">
        <v>2957</v>
      </c>
      <c r="C1021" t="s">
        <v>2958</v>
      </c>
      <c r="D1021" t="s">
        <v>2959</v>
      </c>
      <c r="E1021" t="s">
        <v>2960</v>
      </c>
      <c r="F1021" t="s">
        <v>2961</v>
      </c>
      <c r="G1021" t="s">
        <v>2962</v>
      </c>
      <c r="H1021" t="s">
        <v>380</v>
      </c>
      <c r="I1021">
        <v>48335</v>
      </c>
      <c r="J1021">
        <v>809</v>
      </c>
      <c r="K1021" s="1">
        <v>44004</v>
      </c>
      <c r="L1021" t="s">
        <v>442</v>
      </c>
      <c r="M1021">
        <v>6</v>
      </c>
      <c r="N1021" t="s">
        <v>443</v>
      </c>
      <c r="O1021">
        <v>5</v>
      </c>
      <c r="P1021">
        <v>225</v>
      </c>
      <c r="Q1021" t="s">
        <v>195</v>
      </c>
      <c r="R1021" t="s">
        <v>196</v>
      </c>
      <c r="S1021">
        <f t="shared" si="60"/>
        <v>1350</v>
      </c>
      <c r="T1021">
        <f t="shared" si="61"/>
        <v>22</v>
      </c>
      <c r="U1021" t="str">
        <f t="shared" si="62"/>
        <v>Jun</v>
      </c>
      <c r="V1021">
        <f t="shared" si="63"/>
        <v>2020</v>
      </c>
    </row>
    <row r="1022" spans="1:22" x14ac:dyDescent="0.25">
      <c r="A1022">
        <v>651</v>
      </c>
      <c r="B1022" t="s">
        <v>2957</v>
      </c>
      <c r="C1022" t="s">
        <v>2958</v>
      </c>
      <c r="D1022" t="s">
        <v>2959</v>
      </c>
      <c r="E1022" t="s">
        <v>2960</v>
      </c>
      <c r="F1022" t="s">
        <v>2961</v>
      </c>
      <c r="G1022" t="s">
        <v>2962</v>
      </c>
      <c r="H1022" t="s">
        <v>380</v>
      </c>
      <c r="I1022">
        <v>48335</v>
      </c>
      <c r="J1022">
        <v>825</v>
      </c>
      <c r="K1022" s="1">
        <v>44007</v>
      </c>
      <c r="L1022" t="s">
        <v>75</v>
      </c>
      <c r="M1022">
        <v>5</v>
      </c>
      <c r="N1022" t="s">
        <v>76</v>
      </c>
      <c r="O1022">
        <v>2</v>
      </c>
      <c r="P1022">
        <v>89.95</v>
      </c>
      <c r="Q1022" t="s">
        <v>77</v>
      </c>
      <c r="R1022" t="s">
        <v>78</v>
      </c>
      <c r="S1022">
        <f t="shared" si="60"/>
        <v>449.75</v>
      </c>
      <c r="T1022">
        <f t="shared" si="61"/>
        <v>25</v>
      </c>
      <c r="U1022" t="str">
        <f t="shared" si="62"/>
        <v>Jun</v>
      </c>
      <c r="V1022">
        <f t="shared" si="63"/>
        <v>2020</v>
      </c>
    </row>
    <row r="1023" spans="1:22" x14ac:dyDescent="0.25">
      <c r="A1023">
        <v>652</v>
      </c>
      <c r="B1023" t="s">
        <v>2963</v>
      </c>
      <c r="C1023" t="s">
        <v>2964</v>
      </c>
      <c r="D1023" t="s">
        <v>2965</v>
      </c>
      <c r="E1023" t="s">
        <v>2966</v>
      </c>
      <c r="F1023" t="s">
        <v>2967</v>
      </c>
      <c r="G1023" t="s">
        <v>1385</v>
      </c>
      <c r="H1023" t="s">
        <v>72</v>
      </c>
      <c r="I1023">
        <v>94250</v>
      </c>
      <c r="J1023">
        <v>949</v>
      </c>
      <c r="K1023" s="1">
        <v>44033</v>
      </c>
      <c r="L1023" t="s">
        <v>266</v>
      </c>
      <c r="M1023">
        <v>2</v>
      </c>
      <c r="N1023" t="s">
        <v>267</v>
      </c>
      <c r="O1023">
        <v>4</v>
      </c>
      <c r="P1023">
        <v>14.99</v>
      </c>
      <c r="Q1023" t="s">
        <v>64</v>
      </c>
      <c r="R1023" t="s">
        <v>65</v>
      </c>
      <c r="S1023">
        <f t="shared" si="60"/>
        <v>29.98</v>
      </c>
      <c r="T1023">
        <f t="shared" si="61"/>
        <v>21</v>
      </c>
      <c r="U1023" t="str">
        <f t="shared" si="62"/>
        <v>Jul</v>
      </c>
      <c r="V1023">
        <f t="shared" si="63"/>
        <v>2020</v>
      </c>
    </row>
    <row r="1024" spans="1:22" x14ac:dyDescent="0.25">
      <c r="A1024">
        <v>652</v>
      </c>
      <c r="B1024" t="s">
        <v>2963</v>
      </c>
      <c r="C1024" t="s">
        <v>2964</v>
      </c>
      <c r="D1024" t="s">
        <v>2965</v>
      </c>
      <c r="E1024" t="s">
        <v>2966</v>
      </c>
      <c r="F1024" t="s">
        <v>2967</v>
      </c>
      <c r="G1024" t="s">
        <v>1385</v>
      </c>
      <c r="H1024" t="s">
        <v>72</v>
      </c>
      <c r="I1024">
        <v>94250</v>
      </c>
      <c r="J1024">
        <v>2852</v>
      </c>
      <c r="K1024" s="1">
        <v>44442</v>
      </c>
      <c r="L1024" t="s">
        <v>442</v>
      </c>
      <c r="M1024">
        <v>3</v>
      </c>
      <c r="N1024" t="s">
        <v>443</v>
      </c>
      <c r="O1024">
        <v>5</v>
      </c>
      <c r="P1024">
        <v>225</v>
      </c>
      <c r="Q1024" t="s">
        <v>195</v>
      </c>
      <c r="R1024" t="s">
        <v>196</v>
      </c>
      <c r="S1024">
        <f t="shared" si="60"/>
        <v>675</v>
      </c>
      <c r="T1024">
        <f t="shared" si="61"/>
        <v>3</v>
      </c>
      <c r="U1024" t="str">
        <f t="shared" si="62"/>
        <v>Sep</v>
      </c>
      <c r="V1024">
        <f t="shared" si="63"/>
        <v>2021</v>
      </c>
    </row>
    <row r="1025" spans="1:22" x14ac:dyDescent="0.25">
      <c r="A1025">
        <v>652</v>
      </c>
      <c r="B1025" t="s">
        <v>2963</v>
      </c>
      <c r="C1025" t="s">
        <v>2964</v>
      </c>
      <c r="D1025" t="s">
        <v>2965</v>
      </c>
      <c r="E1025" t="s">
        <v>2966</v>
      </c>
      <c r="F1025" t="s">
        <v>2967</v>
      </c>
      <c r="G1025" t="s">
        <v>1385</v>
      </c>
      <c r="H1025" t="s">
        <v>72</v>
      </c>
      <c r="I1025">
        <v>94250</v>
      </c>
      <c r="J1025">
        <v>3114</v>
      </c>
      <c r="K1025" s="1">
        <v>44508</v>
      </c>
      <c r="L1025" t="s">
        <v>142</v>
      </c>
      <c r="M1025">
        <v>5</v>
      </c>
      <c r="N1025" t="s">
        <v>143</v>
      </c>
      <c r="O1025">
        <v>3</v>
      </c>
      <c r="P1025">
        <v>250</v>
      </c>
      <c r="Q1025" t="s">
        <v>105</v>
      </c>
      <c r="R1025" t="s">
        <v>106</v>
      </c>
      <c r="S1025">
        <f t="shared" si="60"/>
        <v>1250</v>
      </c>
      <c r="T1025">
        <f t="shared" si="61"/>
        <v>8</v>
      </c>
      <c r="U1025" t="str">
        <f t="shared" si="62"/>
        <v>Nov</v>
      </c>
      <c r="V1025">
        <f t="shared" si="63"/>
        <v>2021</v>
      </c>
    </row>
    <row r="1026" spans="1:22" x14ac:dyDescent="0.25">
      <c r="A1026">
        <v>653</v>
      </c>
      <c r="B1026" t="s">
        <v>2968</v>
      </c>
      <c r="C1026" t="s">
        <v>2969</v>
      </c>
      <c r="D1026" t="s">
        <v>2970</v>
      </c>
      <c r="E1026" t="s">
        <v>2971</v>
      </c>
      <c r="F1026" t="s">
        <v>2972</v>
      </c>
      <c r="G1026" t="s">
        <v>1203</v>
      </c>
      <c r="H1026" t="s">
        <v>23</v>
      </c>
      <c r="I1026">
        <v>99252</v>
      </c>
      <c r="J1026">
        <v>81</v>
      </c>
      <c r="K1026" s="1">
        <v>43848</v>
      </c>
      <c r="L1026" t="s">
        <v>412</v>
      </c>
      <c r="M1026">
        <v>3</v>
      </c>
      <c r="N1026" t="s">
        <v>413</v>
      </c>
      <c r="O1026">
        <v>4</v>
      </c>
      <c r="P1026">
        <v>19.5</v>
      </c>
      <c r="Q1026" t="s">
        <v>64</v>
      </c>
      <c r="R1026" t="s">
        <v>65</v>
      </c>
      <c r="S1026">
        <f t="shared" si="60"/>
        <v>58.5</v>
      </c>
      <c r="T1026">
        <f t="shared" si="61"/>
        <v>18</v>
      </c>
      <c r="U1026" t="str">
        <f t="shared" si="62"/>
        <v>Jan</v>
      </c>
      <c r="V1026">
        <f t="shared" si="63"/>
        <v>2020</v>
      </c>
    </row>
    <row r="1027" spans="1:22" x14ac:dyDescent="0.25">
      <c r="A1027">
        <v>653</v>
      </c>
      <c r="B1027" t="s">
        <v>2968</v>
      </c>
      <c r="C1027" t="s">
        <v>2969</v>
      </c>
      <c r="D1027" t="s">
        <v>2970</v>
      </c>
      <c r="E1027" t="s">
        <v>2971</v>
      </c>
      <c r="F1027" t="s">
        <v>2972</v>
      </c>
      <c r="G1027" t="s">
        <v>1203</v>
      </c>
      <c r="H1027" t="s">
        <v>23</v>
      </c>
      <c r="I1027">
        <v>99252</v>
      </c>
      <c r="J1027">
        <v>286</v>
      </c>
      <c r="K1027" s="1">
        <v>43887</v>
      </c>
      <c r="L1027" t="s">
        <v>62</v>
      </c>
      <c r="M1027">
        <v>2</v>
      </c>
      <c r="N1027" t="s">
        <v>63</v>
      </c>
      <c r="O1027">
        <v>4</v>
      </c>
      <c r="P1027">
        <v>15.5</v>
      </c>
      <c r="Q1027" t="s">
        <v>64</v>
      </c>
      <c r="R1027" t="s">
        <v>65</v>
      </c>
      <c r="S1027">
        <f t="shared" ref="S1027:S1090" si="64">P1027*M1027</f>
        <v>31</v>
      </c>
      <c r="T1027">
        <f t="shared" ref="T1027:T1090" si="65">DAY(K1027)</f>
        <v>26</v>
      </c>
      <c r="U1027" t="str">
        <f t="shared" ref="U1027:U1090" si="66">TEXT(K1027,"mmm")</f>
        <v>Feb</v>
      </c>
      <c r="V1027">
        <f t="shared" ref="V1027:V1090" si="67">YEAR(K1027)</f>
        <v>2020</v>
      </c>
    </row>
    <row r="1028" spans="1:22" x14ac:dyDescent="0.25">
      <c r="A1028">
        <v>653</v>
      </c>
      <c r="B1028" t="s">
        <v>2968</v>
      </c>
      <c r="C1028" t="s">
        <v>2969</v>
      </c>
      <c r="D1028" t="s">
        <v>2970</v>
      </c>
      <c r="E1028" t="s">
        <v>2971</v>
      </c>
      <c r="F1028" t="s">
        <v>2972</v>
      </c>
      <c r="G1028" t="s">
        <v>1203</v>
      </c>
      <c r="H1028" t="s">
        <v>23</v>
      </c>
      <c r="I1028">
        <v>99252</v>
      </c>
      <c r="J1028">
        <v>3012</v>
      </c>
      <c r="K1028" s="1">
        <v>44484</v>
      </c>
      <c r="L1028" t="s">
        <v>94</v>
      </c>
      <c r="M1028">
        <v>4</v>
      </c>
      <c r="N1028" t="s">
        <v>95</v>
      </c>
      <c r="O1028">
        <v>7</v>
      </c>
      <c r="P1028">
        <v>49</v>
      </c>
      <c r="Q1028" t="s">
        <v>27</v>
      </c>
      <c r="R1028" t="s">
        <v>28</v>
      </c>
      <c r="S1028">
        <f t="shared" si="64"/>
        <v>196</v>
      </c>
      <c r="T1028">
        <f t="shared" si="65"/>
        <v>15</v>
      </c>
      <c r="U1028" t="str">
        <f t="shared" si="66"/>
        <v>Oct</v>
      </c>
      <c r="V1028">
        <f t="shared" si="67"/>
        <v>2021</v>
      </c>
    </row>
    <row r="1029" spans="1:22" x14ac:dyDescent="0.25">
      <c r="A1029">
        <v>653</v>
      </c>
      <c r="B1029" t="s">
        <v>2968</v>
      </c>
      <c r="C1029" t="s">
        <v>2969</v>
      </c>
      <c r="D1029" t="s">
        <v>2970</v>
      </c>
      <c r="E1029" t="s">
        <v>2971</v>
      </c>
      <c r="F1029" t="s">
        <v>2972</v>
      </c>
      <c r="G1029" t="s">
        <v>1203</v>
      </c>
      <c r="H1029" t="s">
        <v>23</v>
      </c>
      <c r="I1029">
        <v>99252</v>
      </c>
      <c r="J1029">
        <v>3278</v>
      </c>
      <c r="K1029" s="1">
        <v>44547</v>
      </c>
      <c r="L1029" t="s">
        <v>615</v>
      </c>
      <c r="M1029">
        <v>5</v>
      </c>
      <c r="N1029" t="s">
        <v>616</v>
      </c>
      <c r="O1029">
        <v>1</v>
      </c>
      <c r="P1029">
        <v>10.99</v>
      </c>
      <c r="Q1029" t="s">
        <v>31</v>
      </c>
      <c r="R1029" t="s">
        <v>32</v>
      </c>
      <c r="S1029">
        <f t="shared" si="64"/>
        <v>54.95</v>
      </c>
      <c r="T1029">
        <f t="shared" si="65"/>
        <v>17</v>
      </c>
      <c r="U1029" t="str">
        <f t="shared" si="66"/>
        <v>Dec</v>
      </c>
      <c r="V1029">
        <f t="shared" si="67"/>
        <v>2021</v>
      </c>
    </row>
    <row r="1030" spans="1:22" x14ac:dyDescent="0.25">
      <c r="A1030">
        <v>654</v>
      </c>
      <c r="B1030" t="s">
        <v>2973</v>
      </c>
      <c r="C1030" t="s">
        <v>2974</v>
      </c>
      <c r="D1030" t="s">
        <v>2975</v>
      </c>
      <c r="E1030" t="s">
        <v>2976</v>
      </c>
      <c r="F1030" t="s">
        <v>2977</v>
      </c>
      <c r="G1030" t="s">
        <v>627</v>
      </c>
      <c r="H1030" t="s">
        <v>628</v>
      </c>
      <c r="I1030">
        <v>28215</v>
      </c>
      <c r="J1030">
        <v>946</v>
      </c>
      <c r="K1030" s="1">
        <v>44033</v>
      </c>
      <c r="L1030" t="s">
        <v>153</v>
      </c>
      <c r="M1030">
        <v>5</v>
      </c>
      <c r="N1030" t="s">
        <v>154</v>
      </c>
      <c r="O1030">
        <v>2</v>
      </c>
      <c r="P1030">
        <v>54</v>
      </c>
      <c r="Q1030" t="s">
        <v>77</v>
      </c>
      <c r="R1030" t="s">
        <v>78</v>
      </c>
      <c r="S1030">
        <f t="shared" si="64"/>
        <v>270</v>
      </c>
      <c r="T1030">
        <f t="shared" si="65"/>
        <v>21</v>
      </c>
      <c r="U1030" t="str">
        <f t="shared" si="66"/>
        <v>Jul</v>
      </c>
      <c r="V1030">
        <f t="shared" si="67"/>
        <v>2020</v>
      </c>
    </row>
    <row r="1031" spans="1:22" x14ac:dyDescent="0.25">
      <c r="A1031">
        <v>654</v>
      </c>
      <c r="B1031" t="s">
        <v>2973</v>
      </c>
      <c r="C1031" t="s">
        <v>2974</v>
      </c>
      <c r="D1031" t="s">
        <v>2975</v>
      </c>
      <c r="E1031" t="s">
        <v>2976</v>
      </c>
      <c r="F1031" t="s">
        <v>2977</v>
      </c>
      <c r="G1031" t="s">
        <v>627</v>
      </c>
      <c r="H1031" t="s">
        <v>628</v>
      </c>
      <c r="I1031">
        <v>28215</v>
      </c>
      <c r="J1031">
        <v>2543</v>
      </c>
      <c r="K1031" s="1">
        <v>44374</v>
      </c>
      <c r="L1031" t="s">
        <v>412</v>
      </c>
      <c r="M1031">
        <v>3</v>
      </c>
      <c r="N1031" t="s">
        <v>413</v>
      </c>
      <c r="O1031">
        <v>4</v>
      </c>
      <c r="P1031">
        <v>19.5</v>
      </c>
      <c r="Q1031" t="s">
        <v>64</v>
      </c>
      <c r="R1031" t="s">
        <v>65</v>
      </c>
      <c r="S1031">
        <f t="shared" si="64"/>
        <v>58.5</v>
      </c>
      <c r="T1031">
        <f t="shared" si="65"/>
        <v>27</v>
      </c>
      <c r="U1031" t="str">
        <f t="shared" si="66"/>
        <v>Jun</v>
      </c>
      <c r="V1031">
        <f t="shared" si="67"/>
        <v>2021</v>
      </c>
    </row>
    <row r="1032" spans="1:22" x14ac:dyDescent="0.25">
      <c r="A1032">
        <v>655</v>
      </c>
      <c r="B1032" t="s">
        <v>2978</v>
      </c>
      <c r="C1032" t="s">
        <v>2979</v>
      </c>
      <c r="D1032" t="s">
        <v>2980</v>
      </c>
      <c r="E1032" t="s">
        <v>2981</v>
      </c>
      <c r="F1032" t="s">
        <v>2982</v>
      </c>
      <c r="G1032" t="s">
        <v>729</v>
      </c>
      <c r="H1032" t="s">
        <v>730</v>
      </c>
      <c r="I1032">
        <v>63126</v>
      </c>
      <c r="J1032">
        <v>1242</v>
      </c>
      <c r="K1032" s="1">
        <v>44096</v>
      </c>
      <c r="L1032" t="s">
        <v>583</v>
      </c>
      <c r="M1032">
        <v>4</v>
      </c>
      <c r="N1032" t="s">
        <v>584</v>
      </c>
      <c r="O1032">
        <v>2</v>
      </c>
      <c r="P1032">
        <v>58.95</v>
      </c>
      <c r="Q1032" t="s">
        <v>77</v>
      </c>
      <c r="R1032" t="s">
        <v>78</v>
      </c>
      <c r="S1032">
        <f t="shared" si="64"/>
        <v>235.8</v>
      </c>
      <c r="T1032">
        <f t="shared" si="65"/>
        <v>22</v>
      </c>
      <c r="U1032" t="str">
        <f t="shared" si="66"/>
        <v>Sep</v>
      </c>
      <c r="V1032">
        <f t="shared" si="67"/>
        <v>2020</v>
      </c>
    </row>
    <row r="1033" spans="1:22" x14ac:dyDescent="0.25">
      <c r="A1033">
        <v>656</v>
      </c>
      <c r="B1033" t="s">
        <v>2983</v>
      </c>
      <c r="C1033" t="s">
        <v>2984</v>
      </c>
      <c r="D1033" t="s">
        <v>2985</v>
      </c>
      <c r="E1033" t="s">
        <v>2986</v>
      </c>
      <c r="F1033" t="s">
        <v>2987</v>
      </c>
      <c r="G1033" t="s">
        <v>336</v>
      </c>
      <c r="H1033" t="s">
        <v>263</v>
      </c>
      <c r="I1033">
        <v>62764</v>
      </c>
      <c r="J1033">
        <v>624</v>
      </c>
      <c r="K1033" s="1">
        <v>43965</v>
      </c>
      <c r="L1033" t="s">
        <v>998</v>
      </c>
      <c r="M1033">
        <v>3</v>
      </c>
      <c r="N1033" t="s">
        <v>999</v>
      </c>
      <c r="O1033">
        <v>6</v>
      </c>
      <c r="P1033">
        <v>699</v>
      </c>
      <c r="Q1033" t="s">
        <v>51</v>
      </c>
      <c r="R1033" t="s">
        <v>52</v>
      </c>
      <c r="S1033">
        <f t="shared" si="64"/>
        <v>2097</v>
      </c>
      <c r="T1033">
        <f t="shared" si="65"/>
        <v>14</v>
      </c>
      <c r="U1033" t="str">
        <f t="shared" si="66"/>
        <v>May</v>
      </c>
      <c r="V1033">
        <f t="shared" si="67"/>
        <v>2020</v>
      </c>
    </row>
    <row r="1034" spans="1:22" x14ac:dyDescent="0.25">
      <c r="A1034">
        <v>656</v>
      </c>
      <c r="B1034" t="s">
        <v>2983</v>
      </c>
      <c r="C1034" t="s">
        <v>2984</v>
      </c>
      <c r="D1034" t="s">
        <v>2985</v>
      </c>
      <c r="E1034" t="s">
        <v>2986</v>
      </c>
      <c r="F1034" t="s">
        <v>2987</v>
      </c>
      <c r="G1034" t="s">
        <v>336</v>
      </c>
      <c r="H1034" t="s">
        <v>263</v>
      </c>
      <c r="I1034">
        <v>62764</v>
      </c>
      <c r="J1034">
        <v>1812</v>
      </c>
      <c r="K1034" s="1">
        <v>44220</v>
      </c>
      <c r="L1034" t="s">
        <v>140</v>
      </c>
      <c r="M1034">
        <v>5</v>
      </c>
      <c r="N1034" t="s">
        <v>141</v>
      </c>
      <c r="O1034">
        <v>4</v>
      </c>
      <c r="P1034">
        <v>23.99</v>
      </c>
      <c r="Q1034" t="s">
        <v>64</v>
      </c>
      <c r="R1034" t="s">
        <v>65</v>
      </c>
      <c r="S1034">
        <f t="shared" si="64"/>
        <v>119.94999999999999</v>
      </c>
      <c r="T1034">
        <f t="shared" si="65"/>
        <v>24</v>
      </c>
      <c r="U1034" t="str">
        <f t="shared" si="66"/>
        <v>Jan</v>
      </c>
      <c r="V1034">
        <f t="shared" si="67"/>
        <v>2021</v>
      </c>
    </row>
    <row r="1035" spans="1:22" x14ac:dyDescent="0.25">
      <c r="A1035">
        <v>657</v>
      </c>
      <c r="B1035" t="s">
        <v>2988</v>
      </c>
      <c r="C1035" t="s">
        <v>2989</v>
      </c>
      <c r="D1035" t="s">
        <v>2990</v>
      </c>
      <c r="E1035" t="s">
        <v>2991</v>
      </c>
      <c r="F1035" t="s">
        <v>2992</v>
      </c>
      <c r="G1035" t="s">
        <v>884</v>
      </c>
      <c r="H1035" t="s">
        <v>885</v>
      </c>
      <c r="I1035">
        <v>19897</v>
      </c>
      <c r="J1035">
        <v>1232</v>
      </c>
      <c r="K1035" s="1">
        <v>44095</v>
      </c>
      <c r="L1035" t="s">
        <v>86</v>
      </c>
      <c r="M1035">
        <v>5</v>
      </c>
      <c r="N1035" t="s">
        <v>87</v>
      </c>
      <c r="O1035">
        <v>4</v>
      </c>
      <c r="P1035">
        <v>23.99</v>
      </c>
      <c r="Q1035" t="s">
        <v>64</v>
      </c>
      <c r="R1035" t="s">
        <v>65</v>
      </c>
      <c r="S1035">
        <f t="shared" si="64"/>
        <v>119.94999999999999</v>
      </c>
      <c r="T1035">
        <f t="shared" si="65"/>
        <v>21</v>
      </c>
      <c r="U1035" t="str">
        <f t="shared" si="66"/>
        <v>Sep</v>
      </c>
      <c r="V1035">
        <f t="shared" si="67"/>
        <v>2020</v>
      </c>
    </row>
    <row r="1036" spans="1:22" x14ac:dyDescent="0.25">
      <c r="A1036">
        <v>657</v>
      </c>
      <c r="B1036" t="s">
        <v>2988</v>
      </c>
      <c r="C1036" t="s">
        <v>2989</v>
      </c>
      <c r="D1036" t="s">
        <v>2990</v>
      </c>
      <c r="E1036" t="s">
        <v>2991</v>
      </c>
      <c r="F1036" t="s">
        <v>2992</v>
      </c>
      <c r="G1036" t="s">
        <v>884</v>
      </c>
      <c r="H1036" t="s">
        <v>885</v>
      </c>
      <c r="I1036">
        <v>19897</v>
      </c>
      <c r="J1036">
        <v>2624</v>
      </c>
      <c r="K1036" s="1">
        <v>44389</v>
      </c>
      <c r="L1036" t="s">
        <v>444</v>
      </c>
      <c r="M1036">
        <v>5</v>
      </c>
      <c r="N1036" t="s">
        <v>445</v>
      </c>
      <c r="O1036">
        <v>4</v>
      </c>
      <c r="P1036">
        <v>17.5</v>
      </c>
      <c r="Q1036" t="s">
        <v>64</v>
      </c>
      <c r="R1036" t="s">
        <v>65</v>
      </c>
      <c r="S1036">
        <f t="shared" si="64"/>
        <v>87.5</v>
      </c>
      <c r="T1036">
        <f t="shared" si="65"/>
        <v>12</v>
      </c>
      <c r="U1036" t="str">
        <f t="shared" si="66"/>
        <v>Jul</v>
      </c>
      <c r="V1036">
        <f t="shared" si="67"/>
        <v>2021</v>
      </c>
    </row>
    <row r="1037" spans="1:22" x14ac:dyDescent="0.25">
      <c r="A1037">
        <v>658</v>
      </c>
      <c r="B1037" t="s">
        <v>2993</v>
      </c>
      <c r="C1037" t="s">
        <v>2994</v>
      </c>
      <c r="D1037" t="s">
        <v>2995</v>
      </c>
      <c r="E1037" t="s">
        <v>2996</v>
      </c>
      <c r="F1037" t="s">
        <v>2997</v>
      </c>
      <c r="G1037" t="s">
        <v>2915</v>
      </c>
      <c r="H1037" t="s">
        <v>139</v>
      </c>
      <c r="I1037">
        <v>22212</v>
      </c>
      <c r="J1037">
        <v>701</v>
      </c>
      <c r="K1037" s="1">
        <v>43979</v>
      </c>
      <c r="L1037" t="s">
        <v>743</v>
      </c>
      <c r="M1037">
        <v>5</v>
      </c>
      <c r="N1037" t="s">
        <v>744</v>
      </c>
      <c r="O1037">
        <v>7</v>
      </c>
      <c r="P1037">
        <v>36.99</v>
      </c>
      <c r="Q1037" t="s">
        <v>27</v>
      </c>
      <c r="R1037" t="s">
        <v>28</v>
      </c>
      <c r="S1037">
        <f t="shared" si="64"/>
        <v>184.95000000000002</v>
      </c>
      <c r="T1037">
        <f t="shared" si="65"/>
        <v>28</v>
      </c>
      <c r="U1037" t="str">
        <f t="shared" si="66"/>
        <v>May</v>
      </c>
      <c r="V1037">
        <f t="shared" si="67"/>
        <v>2020</v>
      </c>
    </row>
    <row r="1038" spans="1:22" x14ac:dyDescent="0.25">
      <c r="A1038">
        <v>658</v>
      </c>
      <c r="B1038" t="s">
        <v>2993</v>
      </c>
      <c r="C1038" t="s">
        <v>2994</v>
      </c>
      <c r="D1038" t="s">
        <v>2995</v>
      </c>
      <c r="E1038" t="s">
        <v>2996</v>
      </c>
      <c r="F1038" t="s">
        <v>2997</v>
      </c>
      <c r="G1038" t="s">
        <v>2915</v>
      </c>
      <c r="H1038" t="s">
        <v>139</v>
      </c>
      <c r="I1038">
        <v>22212</v>
      </c>
      <c r="J1038">
        <v>3255</v>
      </c>
      <c r="K1038" s="1">
        <v>44541</v>
      </c>
      <c r="L1038" t="s">
        <v>166</v>
      </c>
      <c r="M1038">
        <v>4</v>
      </c>
      <c r="N1038" t="s">
        <v>167</v>
      </c>
      <c r="O1038">
        <v>2</v>
      </c>
      <c r="P1038">
        <v>167</v>
      </c>
      <c r="Q1038" t="s">
        <v>77</v>
      </c>
      <c r="R1038" t="s">
        <v>78</v>
      </c>
      <c r="S1038">
        <f t="shared" si="64"/>
        <v>668</v>
      </c>
      <c r="T1038">
        <f t="shared" si="65"/>
        <v>11</v>
      </c>
      <c r="U1038" t="str">
        <f t="shared" si="66"/>
        <v>Dec</v>
      </c>
      <c r="V1038">
        <f t="shared" si="67"/>
        <v>2021</v>
      </c>
    </row>
    <row r="1039" spans="1:22" x14ac:dyDescent="0.25">
      <c r="A1039">
        <v>659</v>
      </c>
      <c r="B1039" t="s">
        <v>2998</v>
      </c>
      <c r="C1039" t="s">
        <v>2999</v>
      </c>
      <c r="D1039" t="s">
        <v>3000</v>
      </c>
      <c r="E1039" t="s">
        <v>3001</v>
      </c>
      <c r="F1039" t="s">
        <v>3002</v>
      </c>
      <c r="G1039" t="s">
        <v>1088</v>
      </c>
      <c r="H1039" t="s">
        <v>59</v>
      </c>
      <c r="I1039">
        <v>79118</v>
      </c>
      <c r="J1039">
        <v>549</v>
      </c>
      <c r="K1039" s="1">
        <v>43950</v>
      </c>
      <c r="L1039" t="s">
        <v>871</v>
      </c>
      <c r="M1039">
        <v>2</v>
      </c>
      <c r="N1039" t="s">
        <v>872</v>
      </c>
      <c r="O1039">
        <v>4</v>
      </c>
      <c r="P1039">
        <v>19.5</v>
      </c>
      <c r="Q1039" t="s">
        <v>64</v>
      </c>
      <c r="R1039" t="s">
        <v>65</v>
      </c>
      <c r="S1039">
        <f t="shared" si="64"/>
        <v>39</v>
      </c>
      <c r="T1039">
        <f t="shared" si="65"/>
        <v>29</v>
      </c>
      <c r="U1039" t="str">
        <f t="shared" si="66"/>
        <v>Apr</v>
      </c>
      <c r="V1039">
        <f t="shared" si="67"/>
        <v>2020</v>
      </c>
    </row>
    <row r="1040" spans="1:22" x14ac:dyDescent="0.25">
      <c r="A1040">
        <v>659</v>
      </c>
      <c r="B1040" t="s">
        <v>2998</v>
      </c>
      <c r="C1040" t="s">
        <v>2999</v>
      </c>
      <c r="D1040" t="s">
        <v>3000</v>
      </c>
      <c r="E1040" t="s">
        <v>3001</v>
      </c>
      <c r="F1040" t="s">
        <v>3002</v>
      </c>
      <c r="G1040" t="s">
        <v>1088</v>
      </c>
      <c r="H1040" t="s">
        <v>59</v>
      </c>
      <c r="I1040">
        <v>79118</v>
      </c>
      <c r="J1040">
        <v>1566</v>
      </c>
      <c r="K1040" s="1">
        <v>44169</v>
      </c>
      <c r="L1040" t="s">
        <v>204</v>
      </c>
      <c r="M1040">
        <v>5</v>
      </c>
      <c r="N1040" t="s">
        <v>205</v>
      </c>
      <c r="O1040">
        <v>7</v>
      </c>
      <c r="P1040">
        <v>34.99</v>
      </c>
      <c r="Q1040" t="s">
        <v>27</v>
      </c>
      <c r="R1040" t="s">
        <v>28</v>
      </c>
      <c r="S1040">
        <f t="shared" si="64"/>
        <v>174.95000000000002</v>
      </c>
      <c r="T1040">
        <f t="shared" si="65"/>
        <v>4</v>
      </c>
      <c r="U1040" t="str">
        <f t="shared" si="66"/>
        <v>Dec</v>
      </c>
      <c r="V1040">
        <f t="shared" si="67"/>
        <v>2020</v>
      </c>
    </row>
    <row r="1041" spans="1:22" x14ac:dyDescent="0.25">
      <c r="A1041">
        <v>660</v>
      </c>
      <c r="B1041" t="s">
        <v>3003</v>
      </c>
      <c r="C1041" t="s">
        <v>3004</v>
      </c>
      <c r="D1041" t="s">
        <v>3005</v>
      </c>
      <c r="E1041" t="s">
        <v>3006</v>
      </c>
      <c r="F1041" t="s">
        <v>3007</v>
      </c>
      <c r="G1041" t="s">
        <v>84</v>
      </c>
      <c r="H1041" t="s">
        <v>85</v>
      </c>
      <c r="I1041">
        <v>73142</v>
      </c>
      <c r="J1041">
        <v>2708</v>
      </c>
      <c r="K1041" s="1">
        <v>44410</v>
      </c>
      <c r="L1041" t="s">
        <v>615</v>
      </c>
      <c r="M1041">
        <v>4</v>
      </c>
      <c r="N1041" t="s">
        <v>616</v>
      </c>
      <c r="O1041">
        <v>1</v>
      </c>
      <c r="P1041">
        <v>10.99</v>
      </c>
      <c r="Q1041" t="s">
        <v>31</v>
      </c>
      <c r="R1041" t="s">
        <v>32</v>
      </c>
      <c r="S1041">
        <f t="shared" si="64"/>
        <v>43.96</v>
      </c>
      <c r="T1041">
        <f t="shared" si="65"/>
        <v>2</v>
      </c>
      <c r="U1041" t="str">
        <f t="shared" si="66"/>
        <v>Aug</v>
      </c>
      <c r="V1041">
        <f t="shared" si="67"/>
        <v>2021</v>
      </c>
    </row>
    <row r="1042" spans="1:22" x14ac:dyDescent="0.25">
      <c r="A1042">
        <v>661</v>
      </c>
      <c r="B1042" t="s">
        <v>3008</v>
      </c>
      <c r="C1042" t="s">
        <v>3009</v>
      </c>
      <c r="D1042" t="s">
        <v>3010</v>
      </c>
      <c r="E1042" t="s">
        <v>3011</v>
      </c>
      <c r="F1042" t="s">
        <v>3012</v>
      </c>
      <c r="G1042" t="s">
        <v>3013</v>
      </c>
      <c r="H1042" t="s">
        <v>1901</v>
      </c>
      <c r="I1042">
        <v>58122</v>
      </c>
      <c r="J1042">
        <v>183</v>
      </c>
      <c r="K1042" s="1">
        <v>43868</v>
      </c>
      <c r="L1042" t="s">
        <v>184</v>
      </c>
      <c r="M1042">
        <v>4</v>
      </c>
      <c r="N1042" t="s">
        <v>185</v>
      </c>
      <c r="O1042">
        <v>4</v>
      </c>
      <c r="P1042">
        <v>24.99</v>
      </c>
      <c r="Q1042" t="s">
        <v>64</v>
      </c>
      <c r="R1042" t="s">
        <v>65</v>
      </c>
      <c r="S1042">
        <f t="shared" si="64"/>
        <v>99.96</v>
      </c>
      <c r="T1042">
        <f t="shared" si="65"/>
        <v>7</v>
      </c>
      <c r="U1042" t="str">
        <f t="shared" si="66"/>
        <v>Feb</v>
      </c>
      <c r="V1042">
        <f t="shared" si="67"/>
        <v>2020</v>
      </c>
    </row>
    <row r="1043" spans="1:22" x14ac:dyDescent="0.25">
      <c r="A1043">
        <v>661</v>
      </c>
      <c r="B1043" t="s">
        <v>3008</v>
      </c>
      <c r="C1043" t="s">
        <v>3009</v>
      </c>
      <c r="D1043" t="s">
        <v>3010</v>
      </c>
      <c r="E1043" t="s">
        <v>3011</v>
      </c>
      <c r="F1043" t="s">
        <v>3012</v>
      </c>
      <c r="G1043" t="s">
        <v>3013</v>
      </c>
      <c r="H1043" t="s">
        <v>1901</v>
      </c>
      <c r="I1043">
        <v>58122</v>
      </c>
      <c r="J1043">
        <v>580</v>
      </c>
      <c r="K1043" s="1">
        <v>43958</v>
      </c>
      <c r="L1043" t="s">
        <v>166</v>
      </c>
      <c r="M1043">
        <v>5</v>
      </c>
      <c r="N1043" t="s">
        <v>167</v>
      </c>
      <c r="O1043">
        <v>2</v>
      </c>
      <c r="P1043">
        <v>167</v>
      </c>
      <c r="Q1043" t="s">
        <v>77</v>
      </c>
      <c r="R1043" t="s">
        <v>78</v>
      </c>
      <c r="S1043">
        <f t="shared" si="64"/>
        <v>835</v>
      </c>
      <c r="T1043">
        <f t="shared" si="65"/>
        <v>7</v>
      </c>
      <c r="U1043" t="str">
        <f t="shared" si="66"/>
        <v>May</v>
      </c>
      <c r="V1043">
        <f t="shared" si="67"/>
        <v>2020</v>
      </c>
    </row>
    <row r="1044" spans="1:22" x14ac:dyDescent="0.25">
      <c r="A1044">
        <v>661</v>
      </c>
      <c r="B1044" t="s">
        <v>3008</v>
      </c>
      <c r="C1044" t="s">
        <v>3009</v>
      </c>
      <c r="D1044" t="s">
        <v>3010</v>
      </c>
      <c r="E1044" t="s">
        <v>3011</v>
      </c>
      <c r="F1044" t="s">
        <v>3012</v>
      </c>
      <c r="G1044" t="s">
        <v>3013</v>
      </c>
      <c r="H1044" t="s">
        <v>1901</v>
      </c>
      <c r="I1044">
        <v>58122</v>
      </c>
      <c r="J1044">
        <v>2460</v>
      </c>
      <c r="K1044" s="1">
        <v>44360</v>
      </c>
      <c r="L1044" t="s">
        <v>49</v>
      </c>
      <c r="M1044">
        <v>5</v>
      </c>
      <c r="N1044" t="s">
        <v>50</v>
      </c>
      <c r="O1044">
        <v>6</v>
      </c>
      <c r="P1044">
        <v>684</v>
      </c>
      <c r="Q1044" t="s">
        <v>51</v>
      </c>
      <c r="R1044" t="s">
        <v>52</v>
      </c>
      <c r="S1044">
        <f t="shared" si="64"/>
        <v>3420</v>
      </c>
      <c r="T1044">
        <f t="shared" si="65"/>
        <v>13</v>
      </c>
      <c r="U1044" t="str">
        <f t="shared" si="66"/>
        <v>Jun</v>
      </c>
      <c r="V1044">
        <f t="shared" si="67"/>
        <v>2021</v>
      </c>
    </row>
    <row r="1045" spans="1:22" x14ac:dyDescent="0.25">
      <c r="A1045">
        <v>662</v>
      </c>
      <c r="B1045" t="s">
        <v>3014</v>
      </c>
      <c r="C1045" t="s">
        <v>3015</v>
      </c>
      <c r="D1045" t="s">
        <v>3016</v>
      </c>
      <c r="E1045" t="s">
        <v>3017</v>
      </c>
      <c r="F1045" t="s">
        <v>3018</v>
      </c>
      <c r="G1045" t="s">
        <v>47</v>
      </c>
      <c r="H1045" t="s">
        <v>48</v>
      </c>
      <c r="I1045">
        <v>30340</v>
      </c>
      <c r="J1045">
        <v>3096</v>
      </c>
      <c r="K1045" s="1">
        <v>44505</v>
      </c>
      <c r="L1045" t="s">
        <v>29</v>
      </c>
      <c r="M1045">
        <v>4</v>
      </c>
      <c r="N1045" t="s">
        <v>30</v>
      </c>
      <c r="O1045">
        <v>1</v>
      </c>
      <c r="P1045">
        <v>8.99</v>
      </c>
      <c r="Q1045" t="s">
        <v>31</v>
      </c>
      <c r="R1045" t="s">
        <v>32</v>
      </c>
      <c r="S1045">
        <f t="shared" si="64"/>
        <v>35.96</v>
      </c>
      <c r="T1045">
        <f t="shared" si="65"/>
        <v>5</v>
      </c>
      <c r="U1045" t="str">
        <f t="shared" si="66"/>
        <v>Nov</v>
      </c>
      <c r="V1045">
        <f t="shared" si="67"/>
        <v>2021</v>
      </c>
    </row>
    <row r="1046" spans="1:22" x14ac:dyDescent="0.25">
      <c r="A1046">
        <v>665</v>
      </c>
      <c r="B1046" t="s">
        <v>3019</v>
      </c>
      <c r="C1046" t="s">
        <v>3020</v>
      </c>
      <c r="D1046" t="s">
        <v>3021</v>
      </c>
      <c r="E1046" t="s">
        <v>3022</v>
      </c>
      <c r="F1046" t="s">
        <v>3023</v>
      </c>
      <c r="G1046" t="s">
        <v>3024</v>
      </c>
      <c r="H1046" t="s">
        <v>712</v>
      </c>
      <c r="I1046">
        <v>80525</v>
      </c>
      <c r="J1046">
        <v>3194</v>
      </c>
      <c r="K1046" s="1">
        <v>44527</v>
      </c>
      <c r="L1046" t="s">
        <v>94</v>
      </c>
      <c r="M1046">
        <v>4</v>
      </c>
      <c r="N1046" t="s">
        <v>95</v>
      </c>
      <c r="O1046">
        <v>7</v>
      </c>
      <c r="P1046">
        <v>49</v>
      </c>
      <c r="Q1046" t="s">
        <v>27</v>
      </c>
      <c r="R1046" t="s">
        <v>28</v>
      </c>
      <c r="S1046">
        <f t="shared" si="64"/>
        <v>196</v>
      </c>
      <c r="T1046">
        <f t="shared" si="65"/>
        <v>27</v>
      </c>
      <c r="U1046" t="str">
        <f t="shared" si="66"/>
        <v>Nov</v>
      </c>
      <c r="V1046">
        <f t="shared" si="67"/>
        <v>2021</v>
      </c>
    </row>
    <row r="1047" spans="1:22" x14ac:dyDescent="0.25">
      <c r="A1047">
        <v>666</v>
      </c>
      <c r="B1047" t="s">
        <v>3025</v>
      </c>
      <c r="C1047" t="s">
        <v>3026</v>
      </c>
      <c r="D1047" t="s">
        <v>3027</v>
      </c>
      <c r="E1047" t="s">
        <v>3028</v>
      </c>
      <c r="F1047" t="s">
        <v>3029</v>
      </c>
      <c r="G1047" t="s">
        <v>627</v>
      </c>
      <c r="H1047" t="s">
        <v>628</v>
      </c>
      <c r="I1047">
        <v>28220</v>
      </c>
      <c r="J1047">
        <v>1111</v>
      </c>
      <c r="K1047" s="1">
        <v>44070</v>
      </c>
      <c r="L1047" t="s">
        <v>162</v>
      </c>
      <c r="M1047">
        <v>3</v>
      </c>
      <c r="N1047" t="s">
        <v>163</v>
      </c>
      <c r="O1047">
        <v>3</v>
      </c>
      <c r="P1047">
        <v>399</v>
      </c>
      <c r="Q1047" t="s">
        <v>105</v>
      </c>
      <c r="R1047" t="s">
        <v>106</v>
      </c>
      <c r="S1047">
        <f t="shared" si="64"/>
        <v>1197</v>
      </c>
      <c r="T1047">
        <f t="shared" si="65"/>
        <v>27</v>
      </c>
      <c r="U1047" t="str">
        <f t="shared" si="66"/>
        <v>Aug</v>
      </c>
      <c r="V1047">
        <f t="shared" si="67"/>
        <v>2020</v>
      </c>
    </row>
    <row r="1048" spans="1:22" x14ac:dyDescent="0.25">
      <c r="A1048">
        <v>667</v>
      </c>
      <c r="B1048" t="s">
        <v>2342</v>
      </c>
      <c r="C1048" t="s">
        <v>3030</v>
      </c>
      <c r="D1048" t="s">
        <v>3031</v>
      </c>
      <c r="E1048" t="s">
        <v>3032</v>
      </c>
      <c r="F1048" t="s">
        <v>3033</v>
      </c>
      <c r="G1048" t="s">
        <v>1681</v>
      </c>
      <c r="H1048" t="s">
        <v>337</v>
      </c>
      <c r="I1048">
        <v>2283</v>
      </c>
      <c r="J1048">
        <v>1403</v>
      </c>
      <c r="K1048" s="1">
        <v>44129</v>
      </c>
      <c r="L1048" t="s">
        <v>86</v>
      </c>
      <c r="M1048">
        <v>2</v>
      </c>
      <c r="N1048" t="s">
        <v>87</v>
      </c>
      <c r="O1048">
        <v>4</v>
      </c>
      <c r="P1048">
        <v>23.99</v>
      </c>
      <c r="Q1048" t="s">
        <v>64</v>
      </c>
      <c r="R1048" t="s">
        <v>65</v>
      </c>
      <c r="S1048">
        <f t="shared" si="64"/>
        <v>47.98</v>
      </c>
      <c r="T1048">
        <f t="shared" si="65"/>
        <v>25</v>
      </c>
      <c r="U1048" t="str">
        <f t="shared" si="66"/>
        <v>Oct</v>
      </c>
      <c r="V1048">
        <f t="shared" si="67"/>
        <v>2020</v>
      </c>
    </row>
    <row r="1049" spans="1:22" x14ac:dyDescent="0.25">
      <c r="A1049">
        <v>668</v>
      </c>
      <c r="B1049" t="s">
        <v>3034</v>
      </c>
      <c r="C1049" t="s">
        <v>3035</v>
      </c>
      <c r="D1049" t="s">
        <v>3036</v>
      </c>
      <c r="E1049" t="s">
        <v>3037</v>
      </c>
      <c r="F1049" t="s">
        <v>3038</v>
      </c>
      <c r="G1049" t="s">
        <v>661</v>
      </c>
      <c r="H1049" t="s">
        <v>59</v>
      </c>
      <c r="I1049">
        <v>78250</v>
      </c>
      <c r="J1049">
        <v>2263</v>
      </c>
      <c r="K1049" s="1">
        <v>44317</v>
      </c>
      <c r="L1049" t="s">
        <v>62</v>
      </c>
      <c r="M1049">
        <v>4</v>
      </c>
      <c r="N1049" t="s">
        <v>63</v>
      </c>
      <c r="O1049">
        <v>4</v>
      </c>
      <c r="P1049">
        <v>15.5</v>
      </c>
      <c r="Q1049" t="s">
        <v>64</v>
      </c>
      <c r="R1049" t="s">
        <v>65</v>
      </c>
      <c r="S1049">
        <f t="shared" si="64"/>
        <v>62</v>
      </c>
      <c r="T1049">
        <f t="shared" si="65"/>
        <v>1</v>
      </c>
      <c r="U1049" t="str">
        <f t="shared" si="66"/>
        <v>May</v>
      </c>
      <c r="V1049">
        <f t="shared" si="67"/>
        <v>2021</v>
      </c>
    </row>
    <row r="1050" spans="1:22" x14ac:dyDescent="0.25">
      <c r="A1050">
        <v>668</v>
      </c>
      <c r="B1050" t="s">
        <v>3034</v>
      </c>
      <c r="C1050" t="s">
        <v>3035</v>
      </c>
      <c r="D1050" t="s">
        <v>3036</v>
      </c>
      <c r="E1050" t="s">
        <v>3037</v>
      </c>
      <c r="F1050" t="s">
        <v>3038</v>
      </c>
      <c r="G1050" t="s">
        <v>661</v>
      </c>
      <c r="H1050" t="s">
        <v>59</v>
      </c>
      <c r="I1050">
        <v>78250</v>
      </c>
      <c r="J1050">
        <v>2977</v>
      </c>
      <c r="K1050" s="1">
        <v>44476</v>
      </c>
      <c r="L1050" t="s">
        <v>979</v>
      </c>
      <c r="M1050">
        <v>6</v>
      </c>
      <c r="N1050" t="s">
        <v>980</v>
      </c>
      <c r="O1050">
        <v>4</v>
      </c>
      <c r="P1050">
        <v>19.989999999999998</v>
      </c>
      <c r="Q1050" t="s">
        <v>64</v>
      </c>
      <c r="R1050" t="s">
        <v>65</v>
      </c>
      <c r="S1050">
        <f t="shared" si="64"/>
        <v>119.94</v>
      </c>
      <c r="T1050">
        <f t="shared" si="65"/>
        <v>7</v>
      </c>
      <c r="U1050" t="str">
        <f t="shared" si="66"/>
        <v>Oct</v>
      </c>
      <c r="V1050">
        <f t="shared" si="67"/>
        <v>2021</v>
      </c>
    </row>
    <row r="1051" spans="1:22" x14ac:dyDescent="0.25">
      <c r="A1051">
        <v>669</v>
      </c>
      <c r="B1051" t="s">
        <v>3039</v>
      </c>
      <c r="C1051" t="s">
        <v>3040</v>
      </c>
      <c r="D1051" t="s">
        <v>3041</v>
      </c>
      <c r="E1051" t="s">
        <v>3042</v>
      </c>
      <c r="F1051" t="s">
        <v>3043</v>
      </c>
      <c r="G1051" t="s">
        <v>831</v>
      </c>
      <c r="H1051" t="s">
        <v>59</v>
      </c>
      <c r="I1051">
        <v>77055</v>
      </c>
      <c r="J1051">
        <v>822</v>
      </c>
      <c r="K1051" s="1">
        <v>44007</v>
      </c>
      <c r="L1051" t="s">
        <v>166</v>
      </c>
      <c r="M1051">
        <v>5</v>
      </c>
      <c r="N1051" t="s">
        <v>167</v>
      </c>
      <c r="O1051">
        <v>2</v>
      </c>
      <c r="P1051">
        <v>167</v>
      </c>
      <c r="Q1051" t="s">
        <v>77</v>
      </c>
      <c r="R1051" t="s">
        <v>78</v>
      </c>
      <c r="S1051">
        <f t="shared" si="64"/>
        <v>835</v>
      </c>
      <c r="T1051">
        <f t="shared" si="65"/>
        <v>25</v>
      </c>
      <c r="U1051" t="str">
        <f t="shared" si="66"/>
        <v>Jun</v>
      </c>
      <c r="V1051">
        <f t="shared" si="67"/>
        <v>2020</v>
      </c>
    </row>
    <row r="1052" spans="1:22" x14ac:dyDescent="0.25">
      <c r="A1052">
        <v>669</v>
      </c>
      <c r="B1052" t="s">
        <v>3039</v>
      </c>
      <c r="C1052" t="s">
        <v>3040</v>
      </c>
      <c r="D1052" t="s">
        <v>3041</v>
      </c>
      <c r="E1052" t="s">
        <v>3042</v>
      </c>
      <c r="F1052" t="s">
        <v>3043</v>
      </c>
      <c r="G1052" t="s">
        <v>831</v>
      </c>
      <c r="H1052" t="s">
        <v>59</v>
      </c>
      <c r="I1052">
        <v>77055</v>
      </c>
      <c r="J1052">
        <v>848</v>
      </c>
      <c r="K1052" s="1">
        <v>44013</v>
      </c>
      <c r="L1052" t="s">
        <v>162</v>
      </c>
      <c r="M1052">
        <v>6</v>
      </c>
      <c r="N1052" t="s">
        <v>163</v>
      </c>
      <c r="O1052">
        <v>3</v>
      </c>
      <c r="P1052">
        <v>399</v>
      </c>
      <c r="Q1052" t="s">
        <v>105</v>
      </c>
      <c r="R1052" t="s">
        <v>106</v>
      </c>
      <c r="S1052">
        <f t="shared" si="64"/>
        <v>2394</v>
      </c>
      <c r="T1052">
        <f t="shared" si="65"/>
        <v>1</v>
      </c>
      <c r="U1052" t="str">
        <f t="shared" si="66"/>
        <v>Jul</v>
      </c>
      <c r="V1052">
        <f t="shared" si="67"/>
        <v>2020</v>
      </c>
    </row>
    <row r="1053" spans="1:22" x14ac:dyDescent="0.25">
      <c r="A1053">
        <v>669</v>
      </c>
      <c r="B1053" t="s">
        <v>3039</v>
      </c>
      <c r="C1053" t="s">
        <v>3040</v>
      </c>
      <c r="D1053" t="s">
        <v>3041</v>
      </c>
      <c r="E1053" t="s">
        <v>3042</v>
      </c>
      <c r="F1053" t="s">
        <v>3043</v>
      </c>
      <c r="G1053" t="s">
        <v>831</v>
      </c>
      <c r="H1053" t="s">
        <v>59</v>
      </c>
      <c r="I1053">
        <v>77055</v>
      </c>
      <c r="J1053">
        <v>2483</v>
      </c>
      <c r="K1053" s="1">
        <v>44364</v>
      </c>
      <c r="L1053" t="s">
        <v>86</v>
      </c>
      <c r="M1053">
        <v>3</v>
      </c>
      <c r="N1053" t="s">
        <v>87</v>
      </c>
      <c r="O1053">
        <v>4</v>
      </c>
      <c r="P1053">
        <v>23.99</v>
      </c>
      <c r="Q1053" t="s">
        <v>64</v>
      </c>
      <c r="R1053" t="s">
        <v>65</v>
      </c>
      <c r="S1053">
        <f t="shared" si="64"/>
        <v>71.97</v>
      </c>
      <c r="T1053">
        <f t="shared" si="65"/>
        <v>17</v>
      </c>
      <c r="U1053" t="str">
        <f t="shared" si="66"/>
        <v>Jun</v>
      </c>
      <c r="V1053">
        <f t="shared" si="67"/>
        <v>2021</v>
      </c>
    </row>
    <row r="1054" spans="1:22" x14ac:dyDescent="0.25">
      <c r="A1054">
        <v>670</v>
      </c>
      <c r="B1054" t="s">
        <v>3044</v>
      </c>
      <c r="C1054" t="s">
        <v>3045</v>
      </c>
      <c r="D1054" t="s">
        <v>3046</v>
      </c>
      <c r="E1054" t="s">
        <v>3047</v>
      </c>
      <c r="F1054" t="s">
        <v>3048</v>
      </c>
      <c r="G1054" t="s">
        <v>2067</v>
      </c>
      <c r="H1054" t="s">
        <v>39</v>
      </c>
      <c r="I1054">
        <v>11355</v>
      </c>
      <c r="J1054">
        <v>361</v>
      </c>
      <c r="K1054" s="1">
        <v>43905</v>
      </c>
      <c r="L1054" t="s">
        <v>215</v>
      </c>
      <c r="M1054">
        <v>1</v>
      </c>
      <c r="N1054" t="s">
        <v>216</v>
      </c>
      <c r="O1054">
        <v>1</v>
      </c>
      <c r="P1054">
        <v>4.99</v>
      </c>
      <c r="Q1054" t="s">
        <v>31</v>
      </c>
      <c r="R1054" t="s">
        <v>32</v>
      </c>
      <c r="S1054">
        <f t="shared" si="64"/>
        <v>4.99</v>
      </c>
      <c r="T1054">
        <f t="shared" si="65"/>
        <v>15</v>
      </c>
      <c r="U1054" t="str">
        <f t="shared" si="66"/>
        <v>Mar</v>
      </c>
      <c r="V1054">
        <f t="shared" si="67"/>
        <v>2020</v>
      </c>
    </row>
    <row r="1055" spans="1:22" x14ac:dyDescent="0.25">
      <c r="A1055">
        <v>671</v>
      </c>
      <c r="B1055" t="s">
        <v>3049</v>
      </c>
      <c r="C1055" t="s">
        <v>3050</v>
      </c>
      <c r="D1055" t="s">
        <v>3051</v>
      </c>
      <c r="E1055" t="s">
        <v>3052</v>
      </c>
      <c r="F1055" t="s">
        <v>3053</v>
      </c>
      <c r="G1055" t="s">
        <v>391</v>
      </c>
      <c r="H1055" t="s">
        <v>392</v>
      </c>
      <c r="I1055">
        <v>72215</v>
      </c>
      <c r="J1055">
        <v>1324</v>
      </c>
      <c r="K1055" s="1">
        <v>44114</v>
      </c>
      <c r="L1055" t="s">
        <v>29</v>
      </c>
      <c r="M1055">
        <v>4</v>
      </c>
      <c r="N1055" t="s">
        <v>30</v>
      </c>
      <c r="O1055">
        <v>1</v>
      </c>
      <c r="P1055">
        <v>8.99</v>
      </c>
      <c r="Q1055" t="s">
        <v>31</v>
      </c>
      <c r="R1055" t="s">
        <v>32</v>
      </c>
      <c r="S1055">
        <f t="shared" si="64"/>
        <v>35.96</v>
      </c>
      <c r="T1055">
        <f t="shared" si="65"/>
        <v>10</v>
      </c>
      <c r="U1055" t="str">
        <f t="shared" si="66"/>
        <v>Oct</v>
      </c>
      <c r="V1055">
        <f t="shared" si="67"/>
        <v>2020</v>
      </c>
    </row>
    <row r="1056" spans="1:22" x14ac:dyDescent="0.25">
      <c r="A1056">
        <v>672</v>
      </c>
      <c r="B1056" t="s">
        <v>3054</v>
      </c>
      <c r="C1056" t="s">
        <v>3055</v>
      </c>
      <c r="D1056" t="s">
        <v>3056</v>
      </c>
      <c r="E1056" t="s">
        <v>3057</v>
      </c>
      <c r="F1056" t="s">
        <v>3058</v>
      </c>
      <c r="G1056" t="s">
        <v>1249</v>
      </c>
      <c r="H1056" t="s">
        <v>628</v>
      </c>
      <c r="I1056">
        <v>27150</v>
      </c>
      <c r="J1056">
        <v>732</v>
      </c>
      <c r="K1056" s="1">
        <v>43984</v>
      </c>
      <c r="L1056" t="s">
        <v>583</v>
      </c>
      <c r="M1056">
        <v>2</v>
      </c>
      <c r="N1056" t="s">
        <v>584</v>
      </c>
      <c r="O1056">
        <v>2</v>
      </c>
      <c r="P1056">
        <v>58.95</v>
      </c>
      <c r="Q1056" t="s">
        <v>77</v>
      </c>
      <c r="R1056" t="s">
        <v>78</v>
      </c>
      <c r="S1056">
        <f t="shared" si="64"/>
        <v>117.9</v>
      </c>
      <c r="T1056">
        <f t="shared" si="65"/>
        <v>2</v>
      </c>
      <c r="U1056" t="str">
        <f t="shared" si="66"/>
        <v>Jun</v>
      </c>
      <c r="V1056">
        <f t="shared" si="67"/>
        <v>2020</v>
      </c>
    </row>
    <row r="1057" spans="1:22" x14ac:dyDescent="0.25">
      <c r="A1057">
        <v>673</v>
      </c>
      <c r="B1057" t="s">
        <v>3059</v>
      </c>
      <c r="C1057" t="s">
        <v>3060</v>
      </c>
      <c r="D1057" t="s">
        <v>3061</v>
      </c>
      <c r="E1057" t="s">
        <v>3062</v>
      </c>
      <c r="F1057" t="s">
        <v>3063</v>
      </c>
      <c r="G1057" t="s">
        <v>706</v>
      </c>
      <c r="H1057" t="s">
        <v>39</v>
      </c>
      <c r="I1057">
        <v>12232</v>
      </c>
      <c r="J1057">
        <v>991</v>
      </c>
      <c r="K1057" s="1">
        <v>44042</v>
      </c>
      <c r="L1057" t="s">
        <v>348</v>
      </c>
      <c r="M1057">
        <v>3</v>
      </c>
      <c r="N1057" t="s">
        <v>349</v>
      </c>
      <c r="O1057">
        <v>2</v>
      </c>
      <c r="P1057">
        <v>129.94999999999999</v>
      </c>
      <c r="Q1057" t="s">
        <v>77</v>
      </c>
      <c r="R1057" t="s">
        <v>78</v>
      </c>
      <c r="S1057">
        <f t="shared" si="64"/>
        <v>389.84999999999997</v>
      </c>
      <c r="T1057">
        <f t="shared" si="65"/>
        <v>30</v>
      </c>
      <c r="U1057" t="str">
        <f t="shared" si="66"/>
        <v>Jul</v>
      </c>
      <c r="V1057">
        <f t="shared" si="67"/>
        <v>2020</v>
      </c>
    </row>
    <row r="1058" spans="1:22" x14ac:dyDescent="0.25">
      <c r="A1058">
        <v>673</v>
      </c>
      <c r="B1058" t="s">
        <v>3059</v>
      </c>
      <c r="C1058" t="s">
        <v>3060</v>
      </c>
      <c r="D1058" t="s">
        <v>3061</v>
      </c>
      <c r="E1058" t="s">
        <v>3062</v>
      </c>
      <c r="F1058" t="s">
        <v>3063</v>
      </c>
      <c r="G1058" t="s">
        <v>706</v>
      </c>
      <c r="H1058" t="s">
        <v>39</v>
      </c>
      <c r="I1058">
        <v>12232</v>
      </c>
      <c r="J1058">
        <v>3059</v>
      </c>
      <c r="K1058" s="1">
        <v>44497</v>
      </c>
      <c r="L1058" t="s">
        <v>40</v>
      </c>
      <c r="M1058">
        <v>3</v>
      </c>
      <c r="N1058" t="s">
        <v>41</v>
      </c>
      <c r="O1058">
        <v>7</v>
      </c>
      <c r="P1058">
        <v>27.5</v>
      </c>
      <c r="Q1058" t="s">
        <v>27</v>
      </c>
      <c r="R1058" t="s">
        <v>28</v>
      </c>
      <c r="S1058">
        <f t="shared" si="64"/>
        <v>82.5</v>
      </c>
      <c r="T1058">
        <f t="shared" si="65"/>
        <v>28</v>
      </c>
      <c r="U1058" t="str">
        <f t="shared" si="66"/>
        <v>Oct</v>
      </c>
      <c r="V1058">
        <f t="shared" si="67"/>
        <v>2021</v>
      </c>
    </row>
    <row r="1059" spans="1:22" x14ac:dyDescent="0.25">
      <c r="A1059">
        <v>674</v>
      </c>
      <c r="B1059" t="s">
        <v>3064</v>
      </c>
      <c r="C1059" t="s">
        <v>3065</v>
      </c>
      <c r="D1059" t="s">
        <v>3066</v>
      </c>
      <c r="E1059" t="s">
        <v>3067</v>
      </c>
      <c r="F1059" t="s">
        <v>3068</v>
      </c>
      <c r="G1059" t="s">
        <v>93</v>
      </c>
      <c r="H1059" t="s">
        <v>39</v>
      </c>
      <c r="I1059">
        <v>14609</v>
      </c>
      <c r="J1059">
        <v>984</v>
      </c>
      <c r="K1059" s="1">
        <v>44041</v>
      </c>
      <c r="L1059" t="s">
        <v>971</v>
      </c>
      <c r="M1059">
        <v>3</v>
      </c>
      <c r="N1059" t="s">
        <v>972</v>
      </c>
      <c r="O1059">
        <v>7</v>
      </c>
      <c r="P1059">
        <v>42.99</v>
      </c>
      <c r="Q1059" t="s">
        <v>27</v>
      </c>
      <c r="R1059" t="s">
        <v>28</v>
      </c>
      <c r="S1059">
        <f t="shared" si="64"/>
        <v>128.97</v>
      </c>
      <c r="T1059">
        <f t="shared" si="65"/>
        <v>29</v>
      </c>
      <c r="U1059" t="str">
        <f t="shared" si="66"/>
        <v>Jul</v>
      </c>
      <c r="V1059">
        <f t="shared" si="67"/>
        <v>2020</v>
      </c>
    </row>
    <row r="1060" spans="1:22" x14ac:dyDescent="0.25">
      <c r="A1060">
        <v>675</v>
      </c>
      <c r="B1060" t="s">
        <v>3069</v>
      </c>
      <c r="C1060" t="s">
        <v>3070</v>
      </c>
      <c r="D1060" t="s">
        <v>3071</v>
      </c>
      <c r="E1060" t="s">
        <v>3072</v>
      </c>
      <c r="F1060" t="s">
        <v>3073</v>
      </c>
      <c r="G1060" t="s">
        <v>729</v>
      </c>
      <c r="H1060" t="s">
        <v>730</v>
      </c>
      <c r="I1060">
        <v>63121</v>
      </c>
      <c r="J1060">
        <v>366</v>
      </c>
      <c r="K1060" s="1">
        <v>43906</v>
      </c>
      <c r="L1060" t="s">
        <v>49</v>
      </c>
      <c r="M1060">
        <v>3</v>
      </c>
      <c r="N1060" t="s">
        <v>50</v>
      </c>
      <c r="O1060">
        <v>6</v>
      </c>
      <c r="P1060">
        <v>684</v>
      </c>
      <c r="Q1060" t="s">
        <v>51</v>
      </c>
      <c r="R1060" t="s">
        <v>52</v>
      </c>
      <c r="S1060">
        <f t="shared" si="64"/>
        <v>2052</v>
      </c>
      <c r="T1060">
        <f t="shared" si="65"/>
        <v>16</v>
      </c>
      <c r="U1060" t="str">
        <f t="shared" si="66"/>
        <v>Mar</v>
      </c>
      <c r="V1060">
        <f t="shared" si="67"/>
        <v>2020</v>
      </c>
    </row>
    <row r="1061" spans="1:22" x14ac:dyDescent="0.25">
      <c r="A1061">
        <v>677</v>
      </c>
      <c r="B1061" t="s">
        <v>3074</v>
      </c>
      <c r="C1061" t="s">
        <v>3075</v>
      </c>
      <c r="D1061" t="s">
        <v>3076</v>
      </c>
      <c r="E1061" t="s">
        <v>3077</v>
      </c>
      <c r="F1061" t="s">
        <v>3078</v>
      </c>
      <c r="G1061" t="s">
        <v>1585</v>
      </c>
      <c r="H1061" t="s">
        <v>48</v>
      </c>
      <c r="I1061">
        <v>30033</v>
      </c>
      <c r="J1061">
        <v>922</v>
      </c>
      <c r="K1061" s="1">
        <v>44026</v>
      </c>
      <c r="L1061" t="s">
        <v>193</v>
      </c>
      <c r="M1061">
        <v>3</v>
      </c>
      <c r="N1061" t="s">
        <v>194</v>
      </c>
      <c r="O1061">
        <v>5</v>
      </c>
      <c r="P1061">
        <v>245</v>
      </c>
      <c r="Q1061" t="s">
        <v>195</v>
      </c>
      <c r="R1061" t="s">
        <v>196</v>
      </c>
      <c r="S1061">
        <f t="shared" si="64"/>
        <v>735</v>
      </c>
      <c r="T1061">
        <f t="shared" si="65"/>
        <v>14</v>
      </c>
      <c r="U1061" t="str">
        <f t="shared" si="66"/>
        <v>Jul</v>
      </c>
      <c r="V1061">
        <f t="shared" si="67"/>
        <v>2020</v>
      </c>
    </row>
    <row r="1062" spans="1:22" x14ac:dyDescent="0.25">
      <c r="A1062">
        <v>677</v>
      </c>
      <c r="B1062" t="s">
        <v>3074</v>
      </c>
      <c r="C1062" t="s">
        <v>3075</v>
      </c>
      <c r="D1062" t="s">
        <v>3076</v>
      </c>
      <c r="E1062" t="s">
        <v>3077</v>
      </c>
      <c r="F1062" t="s">
        <v>3078</v>
      </c>
      <c r="G1062" t="s">
        <v>1585</v>
      </c>
      <c r="H1062" t="s">
        <v>48</v>
      </c>
      <c r="I1062">
        <v>30033</v>
      </c>
      <c r="J1062">
        <v>1373</v>
      </c>
      <c r="K1062" s="1">
        <v>44123</v>
      </c>
      <c r="L1062" t="s">
        <v>362</v>
      </c>
      <c r="M1062">
        <v>2</v>
      </c>
      <c r="N1062" t="s">
        <v>363</v>
      </c>
      <c r="O1062">
        <v>4</v>
      </c>
      <c r="P1062">
        <v>20.95</v>
      </c>
      <c r="Q1062" t="s">
        <v>64</v>
      </c>
      <c r="R1062" t="s">
        <v>65</v>
      </c>
      <c r="S1062">
        <f t="shared" si="64"/>
        <v>41.9</v>
      </c>
      <c r="T1062">
        <f t="shared" si="65"/>
        <v>19</v>
      </c>
      <c r="U1062" t="str">
        <f t="shared" si="66"/>
        <v>Oct</v>
      </c>
      <c r="V1062">
        <f t="shared" si="67"/>
        <v>2020</v>
      </c>
    </row>
    <row r="1063" spans="1:22" x14ac:dyDescent="0.25">
      <c r="A1063">
        <v>677</v>
      </c>
      <c r="B1063" t="s">
        <v>3074</v>
      </c>
      <c r="C1063" t="s">
        <v>3075</v>
      </c>
      <c r="D1063" t="s">
        <v>3076</v>
      </c>
      <c r="E1063" t="s">
        <v>3077</v>
      </c>
      <c r="F1063" t="s">
        <v>3078</v>
      </c>
      <c r="G1063" t="s">
        <v>1585</v>
      </c>
      <c r="H1063" t="s">
        <v>48</v>
      </c>
      <c r="I1063">
        <v>30033</v>
      </c>
      <c r="J1063">
        <v>1579</v>
      </c>
      <c r="K1063" s="1">
        <v>44171</v>
      </c>
      <c r="L1063" t="s">
        <v>264</v>
      </c>
      <c r="M1063">
        <v>4</v>
      </c>
      <c r="N1063" t="s">
        <v>265</v>
      </c>
      <c r="O1063">
        <v>7</v>
      </c>
      <c r="P1063">
        <v>49.95</v>
      </c>
      <c r="Q1063" t="s">
        <v>27</v>
      </c>
      <c r="R1063" t="s">
        <v>28</v>
      </c>
      <c r="S1063">
        <f t="shared" si="64"/>
        <v>199.8</v>
      </c>
      <c r="T1063">
        <f t="shared" si="65"/>
        <v>6</v>
      </c>
      <c r="U1063" t="str">
        <f t="shared" si="66"/>
        <v>Dec</v>
      </c>
      <c r="V1063">
        <f t="shared" si="67"/>
        <v>2020</v>
      </c>
    </row>
    <row r="1064" spans="1:22" x14ac:dyDescent="0.25">
      <c r="A1064">
        <v>677</v>
      </c>
      <c r="B1064" t="s">
        <v>3074</v>
      </c>
      <c r="C1064" t="s">
        <v>3075</v>
      </c>
      <c r="D1064" t="s">
        <v>3076</v>
      </c>
      <c r="E1064" t="s">
        <v>3077</v>
      </c>
      <c r="F1064" t="s">
        <v>3078</v>
      </c>
      <c r="G1064" t="s">
        <v>1585</v>
      </c>
      <c r="H1064" t="s">
        <v>48</v>
      </c>
      <c r="I1064">
        <v>30033</v>
      </c>
      <c r="J1064">
        <v>2431</v>
      </c>
      <c r="K1064" s="1">
        <v>44355</v>
      </c>
      <c r="L1064" t="s">
        <v>29</v>
      </c>
      <c r="M1064">
        <v>2</v>
      </c>
      <c r="N1064" t="s">
        <v>30</v>
      </c>
      <c r="O1064">
        <v>1</v>
      </c>
      <c r="P1064">
        <v>8.99</v>
      </c>
      <c r="Q1064" t="s">
        <v>31</v>
      </c>
      <c r="R1064" t="s">
        <v>32</v>
      </c>
      <c r="S1064">
        <f t="shared" si="64"/>
        <v>17.98</v>
      </c>
      <c r="T1064">
        <f t="shared" si="65"/>
        <v>8</v>
      </c>
      <c r="U1064" t="str">
        <f t="shared" si="66"/>
        <v>Jun</v>
      </c>
      <c r="V1064">
        <f t="shared" si="67"/>
        <v>2021</v>
      </c>
    </row>
    <row r="1065" spans="1:22" x14ac:dyDescent="0.25">
      <c r="A1065">
        <v>678</v>
      </c>
      <c r="B1065" t="s">
        <v>3079</v>
      </c>
      <c r="C1065" t="s">
        <v>3080</v>
      </c>
      <c r="D1065" t="s">
        <v>3081</v>
      </c>
      <c r="E1065" t="s">
        <v>3082</v>
      </c>
      <c r="F1065" t="s">
        <v>3083</v>
      </c>
      <c r="G1065" t="s">
        <v>627</v>
      </c>
      <c r="H1065" t="s">
        <v>628</v>
      </c>
      <c r="I1065">
        <v>28263</v>
      </c>
      <c r="J1065">
        <v>17</v>
      </c>
      <c r="K1065" s="1">
        <v>43833</v>
      </c>
      <c r="L1065" t="s">
        <v>312</v>
      </c>
      <c r="M1065">
        <v>2</v>
      </c>
      <c r="N1065" t="s">
        <v>313</v>
      </c>
      <c r="O1065">
        <v>6</v>
      </c>
      <c r="P1065">
        <v>899</v>
      </c>
      <c r="Q1065" t="s">
        <v>51</v>
      </c>
      <c r="R1065" t="s">
        <v>52</v>
      </c>
      <c r="S1065">
        <f t="shared" si="64"/>
        <v>1798</v>
      </c>
      <c r="T1065">
        <f t="shared" si="65"/>
        <v>3</v>
      </c>
      <c r="U1065" t="str">
        <f t="shared" si="66"/>
        <v>Jan</v>
      </c>
      <c r="V1065">
        <f t="shared" si="67"/>
        <v>2020</v>
      </c>
    </row>
    <row r="1066" spans="1:22" x14ac:dyDescent="0.25">
      <c r="A1066">
        <v>678</v>
      </c>
      <c r="B1066" t="s">
        <v>3079</v>
      </c>
      <c r="C1066" t="s">
        <v>3080</v>
      </c>
      <c r="D1066" t="s">
        <v>3081</v>
      </c>
      <c r="E1066" t="s">
        <v>3082</v>
      </c>
      <c r="F1066" t="s">
        <v>3083</v>
      </c>
      <c r="G1066" t="s">
        <v>627</v>
      </c>
      <c r="H1066" t="s">
        <v>628</v>
      </c>
      <c r="I1066">
        <v>28263</v>
      </c>
      <c r="J1066">
        <v>254</v>
      </c>
      <c r="K1066" s="1">
        <v>43881</v>
      </c>
      <c r="L1066" t="s">
        <v>928</v>
      </c>
      <c r="M1066">
        <v>4</v>
      </c>
      <c r="N1066" t="s">
        <v>929</v>
      </c>
      <c r="O1066">
        <v>2</v>
      </c>
      <c r="P1066">
        <v>89</v>
      </c>
      <c r="Q1066" t="s">
        <v>77</v>
      </c>
      <c r="R1066" t="s">
        <v>78</v>
      </c>
      <c r="S1066">
        <f t="shared" si="64"/>
        <v>356</v>
      </c>
      <c r="T1066">
        <f t="shared" si="65"/>
        <v>20</v>
      </c>
      <c r="U1066" t="str">
        <f t="shared" si="66"/>
        <v>Feb</v>
      </c>
      <c r="V1066">
        <f t="shared" si="67"/>
        <v>2020</v>
      </c>
    </row>
    <row r="1067" spans="1:22" x14ac:dyDescent="0.25">
      <c r="A1067">
        <v>678</v>
      </c>
      <c r="B1067" t="s">
        <v>3079</v>
      </c>
      <c r="C1067" t="s">
        <v>3080</v>
      </c>
      <c r="D1067" t="s">
        <v>3081</v>
      </c>
      <c r="E1067" t="s">
        <v>3082</v>
      </c>
      <c r="F1067" t="s">
        <v>3083</v>
      </c>
      <c r="G1067" t="s">
        <v>627</v>
      </c>
      <c r="H1067" t="s">
        <v>628</v>
      </c>
      <c r="I1067">
        <v>28263</v>
      </c>
      <c r="J1067">
        <v>3216</v>
      </c>
      <c r="K1067" s="1">
        <v>44533</v>
      </c>
      <c r="L1067" t="s">
        <v>979</v>
      </c>
      <c r="M1067">
        <v>3</v>
      </c>
      <c r="N1067" t="s">
        <v>980</v>
      </c>
      <c r="O1067">
        <v>4</v>
      </c>
      <c r="P1067">
        <v>19.989999999999998</v>
      </c>
      <c r="Q1067" t="s">
        <v>64</v>
      </c>
      <c r="R1067" t="s">
        <v>65</v>
      </c>
      <c r="S1067">
        <f t="shared" si="64"/>
        <v>59.97</v>
      </c>
      <c r="T1067">
        <f t="shared" si="65"/>
        <v>3</v>
      </c>
      <c r="U1067" t="str">
        <f t="shared" si="66"/>
        <v>Dec</v>
      </c>
      <c r="V1067">
        <f t="shared" si="67"/>
        <v>2021</v>
      </c>
    </row>
    <row r="1068" spans="1:22" x14ac:dyDescent="0.25">
      <c r="A1068">
        <v>679</v>
      </c>
      <c r="B1068" t="s">
        <v>3084</v>
      </c>
      <c r="C1068" t="s">
        <v>3085</v>
      </c>
      <c r="D1068" t="s">
        <v>3086</v>
      </c>
      <c r="E1068" t="s">
        <v>3087</v>
      </c>
      <c r="F1068" t="s">
        <v>3088</v>
      </c>
      <c r="G1068" t="s">
        <v>84</v>
      </c>
      <c r="H1068" t="s">
        <v>85</v>
      </c>
      <c r="I1068">
        <v>73119</v>
      </c>
      <c r="J1068">
        <v>928</v>
      </c>
      <c r="K1068" s="1">
        <v>44029</v>
      </c>
      <c r="L1068" t="s">
        <v>29</v>
      </c>
      <c r="M1068">
        <v>2</v>
      </c>
      <c r="N1068" t="s">
        <v>30</v>
      </c>
      <c r="O1068">
        <v>1</v>
      </c>
      <c r="P1068">
        <v>8.99</v>
      </c>
      <c r="Q1068" t="s">
        <v>31</v>
      </c>
      <c r="R1068" t="s">
        <v>32</v>
      </c>
      <c r="S1068">
        <f t="shared" si="64"/>
        <v>17.98</v>
      </c>
      <c r="T1068">
        <f t="shared" si="65"/>
        <v>17</v>
      </c>
      <c r="U1068" t="str">
        <f t="shared" si="66"/>
        <v>Jul</v>
      </c>
      <c r="V1068">
        <f t="shared" si="67"/>
        <v>2020</v>
      </c>
    </row>
    <row r="1069" spans="1:22" x14ac:dyDescent="0.25">
      <c r="A1069">
        <v>679</v>
      </c>
      <c r="B1069" t="s">
        <v>3084</v>
      </c>
      <c r="C1069" t="s">
        <v>3085</v>
      </c>
      <c r="D1069" t="s">
        <v>3086</v>
      </c>
      <c r="E1069" t="s">
        <v>3087</v>
      </c>
      <c r="F1069" t="s">
        <v>3088</v>
      </c>
      <c r="G1069" t="s">
        <v>84</v>
      </c>
      <c r="H1069" t="s">
        <v>85</v>
      </c>
      <c r="I1069">
        <v>73119</v>
      </c>
      <c r="J1069">
        <v>2219</v>
      </c>
      <c r="K1069" s="1">
        <v>44308</v>
      </c>
      <c r="L1069" t="s">
        <v>182</v>
      </c>
      <c r="M1069">
        <v>4</v>
      </c>
      <c r="N1069" t="s">
        <v>183</v>
      </c>
      <c r="O1069">
        <v>3</v>
      </c>
      <c r="P1069">
        <v>395</v>
      </c>
      <c r="Q1069" t="s">
        <v>105</v>
      </c>
      <c r="R1069" t="s">
        <v>106</v>
      </c>
      <c r="S1069">
        <f t="shared" si="64"/>
        <v>1580</v>
      </c>
      <c r="T1069">
        <f t="shared" si="65"/>
        <v>22</v>
      </c>
      <c r="U1069" t="str">
        <f t="shared" si="66"/>
        <v>Apr</v>
      </c>
      <c r="V1069">
        <f t="shared" si="67"/>
        <v>2021</v>
      </c>
    </row>
    <row r="1070" spans="1:22" x14ac:dyDescent="0.25">
      <c r="A1070">
        <v>679</v>
      </c>
      <c r="B1070" t="s">
        <v>3084</v>
      </c>
      <c r="C1070" t="s">
        <v>3085</v>
      </c>
      <c r="D1070" t="s">
        <v>3086</v>
      </c>
      <c r="E1070" t="s">
        <v>3087</v>
      </c>
      <c r="F1070" t="s">
        <v>3088</v>
      </c>
      <c r="G1070" t="s">
        <v>84</v>
      </c>
      <c r="H1070" t="s">
        <v>85</v>
      </c>
      <c r="I1070">
        <v>73119</v>
      </c>
      <c r="J1070">
        <v>3245</v>
      </c>
      <c r="K1070" s="1">
        <v>44539</v>
      </c>
      <c r="L1070" t="s">
        <v>543</v>
      </c>
      <c r="M1070">
        <v>3</v>
      </c>
      <c r="N1070" t="s">
        <v>544</v>
      </c>
      <c r="O1070">
        <v>3</v>
      </c>
      <c r="P1070">
        <v>450</v>
      </c>
      <c r="Q1070" t="s">
        <v>105</v>
      </c>
      <c r="R1070" t="s">
        <v>106</v>
      </c>
      <c r="S1070">
        <f t="shared" si="64"/>
        <v>1350</v>
      </c>
      <c r="T1070">
        <f t="shared" si="65"/>
        <v>9</v>
      </c>
      <c r="U1070" t="str">
        <f t="shared" si="66"/>
        <v>Dec</v>
      </c>
      <c r="V1070">
        <f t="shared" si="67"/>
        <v>2021</v>
      </c>
    </row>
    <row r="1071" spans="1:22" x14ac:dyDescent="0.25">
      <c r="A1071">
        <v>680</v>
      </c>
      <c r="B1071" t="s">
        <v>3089</v>
      </c>
      <c r="C1071" t="s">
        <v>3090</v>
      </c>
      <c r="D1071" t="s">
        <v>3091</v>
      </c>
      <c r="E1071" t="s">
        <v>3092</v>
      </c>
      <c r="F1071" t="s">
        <v>3093</v>
      </c>
      <c r="G1071" t="s">
        <v>23</v>
      </c>
      <c r="H1071" t="s">
        <v>24</v>
      </c>
      <c r="I1071">
        <v>20530</v>
      </c>
      <c r="J1071">
        <v>214</v>
      </c>
      <c r="K1071" s="1">
        <v>43873</v>
      </c>
      <c r="L1071" t="s">
        <v>103</v>
      </c>
      <c r="M1071">
        <v>1</v>
      </c>
      <c r="N1071" t="s">
        <v>104</v>
      </c>
      <c r="O1071">
        <v>3</v>
      </c>
      <c r="P1071">
        <v>455</v>
      </c>
      <c r="Q1071" t="s">
        <v>105</v>
      </c>
      <c r="R1071" t="s">
        <v>106</v>
      </c>
      <c r="S1071">
        <f t="shared" si="64"/>
        <v>455</v>
      </c>
      <c r="T1071">
        <f t="shared" si="65"/>
        <v>12</v>
      </c>
      <c r="U1071" t="str">
        <f t="shared" si="66"/>
        <v>Feb</v>
      </c>
      <c r="V1071">
        <f t="shared" si="67"/>
        <v>2020</v>
      </c>
    </row>
    <row r="1072" spans="1:22" x14ac:dyDescent="0.25">
      <c r="A1072">
        <v>680</v>
      </c>
      <c r="B1072" t="s">
        <v>3089</v>
      </c>
      <c r="C1072" t="s">
        <v>3090</v>
      </c>
      <c r="D1072" t="s">
        <v>3091</v>
      </c>
      <c r="E1072" t="s">
        <v>3092</v>
      </c>
      <c r="F1072" t="s">
        <v>3093</v>
      </c>
      <c r="G1072" t="s">
        <v>23</v>
      </c>
      <c r="H1072" t="s">
        <v>24</v>
      </c>
      <c r="I1072">
        <v>20530</v>
      </c>
      <c r="J1072">
        <v>278</v>
      </c>
      <c r="K1072" s="1">
        <v>43886</v>
      </c>
      <c r="L1072" t="s">
        <v>412</v>
      </c>
      <c r="M1072">
        <v>1</v>
      </c>
      <c r="N1072" t="s">
        <v>413</v>
      </c>
      <c r="O1072">
        <v>4</v>
      </c>
      <c r="P1072">
        <v>19.5</v>
      </c>
      <c r="Q1072" t="s">
        <v>64</v>
      </c>
      <c r="R1072" t="s">
        <v>65</v>
      </c>
      <c r="S1072">
        <f t="shared" si="64"/>
        <v>19.5</v>
      </c>
      <c r="T1072">
        <f t="shared" si="65"/>
        <v>25</v>
      </c>
      <c r="U1072" t="str">
        <f t="shared" si="66"/>
        <v>Feb</v>
      </c>
      <c r="V1072">
        <f t="shared" si="67"/>
        <v>2020</v>
      </c>
    </row>
    <row r="1073" spans="1:22" x14ac:dyDescent="0.25">
      <c r="A1073">
        <v>681</v>
      </c>
      <c r="B1073" t="s">
        <v>1010</v>
      </c>
      <c r="C1073" t="s">
        <v>3094</v>
      </c>
      <c r="D1073" t="s">
        <v>3095</v>
      </c>
      <c r="E1073" t="s">
        <v>3096</v>
      </c>
      <c r="F1073" t="s">
        <v>3097</v>
      </c>
      <c r="G1073" t="s">
        <v>609</v>
      </c>
      <c r="H1073" t="s">
        <v>72</v>
      </c>
      <c r="I1073">
        <v>90050</v>
      </c>
      <c r="J1073">
        <v>92</v>
      </c>
      <c r="K1073" s="1">
        <v>43851</v>
      </c>
      <c r="L1073" t="s">
        <v>464</v>
      </c>
      <c r="M1073">
        <v>4</v>
      </c>
      <c r="N1073" t="s">
        <v>465</v>
      </c>
      <c r="O1073">
        <v>5</v>
      </c>
      <c r="P1073">
        <v>189</v>
      </c>
      <c r="Q1073" t="s">
        <v>195</v>
      </c>
      <c r="R1073" t="s">
        <v>196</v>
      </c>
      <c r="S1073">
        <f t="shared" si="64"/>
        <v>756</v>
      </c>
      <c r="T1073">
        <f t="shared" si="65"/>
        <v>21</v>
      </c>
      <c r="U1073" t="str">
        <f t="shared" si="66"/>
        <v>Jan</v>
      </c>
      <c r="V1073">
        <f t="shared" si="67"/>
        <v>2020</v>
      </c>
    </row>
    <row r="1074" spans="1:22" x14ac:dyDescent="0.25">
      <c r="A1074">
        <v>681</v>
      </c>
      <c r="B1074" t="s">
        <v>1010</v>
      </c>
      <c r="C1074" t="s">
        <v>3094</v>
      </c>
      <c r="D1074" t="s">
        <v>3095</v>
      </c>
      <c r="E1074" t="s">
        <v>3096</v>
      </c>
      <c r="F1074" t="s">
        <v>3097</v>
      </c>
      <c r="G1074" t="s">
        <v>609</v>
      </c>
      <c r="H1074" t="s">
        <v>72</v>
      </c>
      <c r="I1074">
        <v>90050</v>
      </c>
      <c r="J1074">
        <v>2158</v>
      </c>
      <c r="K1074" s="1">
        <v>44295</v>
      </c>
      <c r="L1074" t="s">
        <v>213</v>
      </c>
      <c r="M1074">
        <v>4</v>
      </c>
      <c r="N1074" t="s">
        <v>214</v>
      </c>
      <c r="O1074">
        <v>5</v>
      </c>
      <c r="P1074">
        <v>189</v>
      </c>
      <c r="Q1074" t="s">
        <v>195</v>
      </c>
      <c r="R1074" t="s">
        <v>196</v>
      </c>
      <c r="S1074">
        <f t="shared" si="64"/>
        <v>756</v>
      </c>
      <c r="T1074">
        <f t="shared" si="65"/>
        <v>9</v>
      </c>
      <c r="U1074" t="str">
        <f t="shared" si="66"/>
        <v>Apr</v>
      </c>
      <c r="V1074">
        <f t="shared" si="67"/>
        <v>2021</v>
      </c>
    </row>
    <row r="1075" spans="1:22" x14ac:dyDescent="0.25">
      <c r="A1075">
        <v>682</v>
      </c>
      <c r="B1075" t="s">
        <v>3098</v>
      </c>
      <c r="C1075" t="s">
        <v>3099</v>
      </c>
      <c r="D1075" t="s">
        <v>3100</v>
      </c>
      <c r="E1075" t="s">
        <v>3101</v>
      </c>
      <c r="F1075" t="s">
        <v>3102</v>
      </c>
      <c r="G1075" t="s">
        <v>1304</v>
      </c>
      <c r="H1075" t="s">
        <v>1166</v>
      </c>
      <c r="I1075">
        <v>6105</v>
      </c>
      <c r="J1075">
        <v>407</v>
      </c>
      <c r="K1075" s="1">
        <v>43917</v>
      </c>
      <c r="L1075" t="s">
        <v>288</v>
      </c>
      <c r="M1075">
        <v>3</v>
      </c>
      <c r="N1075" t="s">
        <v>289</v>
      </c>
      <c r="O1075">
        <v>7</v>
      </c>
      <c r="P1075">
        <v>29.99</v>
      </c>
      <c r="Q1075" t="s">
        <v>27</v>
      </c>
      <c r="R1075" t="s">
        <v>28</v>
      </c>
      <c r="S1075">
        <f t="shared" si="64"/>
        <v>89.97</v>
      </c>
      <c r="T1075">
        <f t="shared" si="65"/>
        <v>27</v>
      </c>
      <c r="U1075" t="str">
        <f t="shared" si="66"/>
        <v>Mar</v>
      </c>
      <c r="V1075">
        <f t="shared" si="67"/>
        <v>2020</v>
      </c>
    </row>
    <row r="1076" spans="1:22" x14ac:dyDescent="0.25">
      <c r="A1076">
        <v>683</v>
      </c>
      <c r="B1076" t="s">
        <v>3103</v>
      </c>
      <c r="C1076" t="s">
        <v>3104</v>
      </c>
      <c r="D1076" t="s">
        <v>3105</v>
      </c>
      <c r="E1076" t="s">
        <v>3106</v>
      </c>
      <c r="F1076" t="s">
        <v>3107</v>
      </c>
      <c r="G1076" t="s">
        <v>1021</v>
      </c>
      <c r="H1076" t="s">
        <v>59</v>
      </c>
      <c r="I1076">
        <v>88514</v>
      </c>
      <c r="J1076">
        <v>1862</v>
      </c>
      <c r="K1076" s="1">
        <v>44231</v>
      </c>
      <c r="L1076" t="s">
        <v>49</v>
      </c>
      <c r="M1076">
        <v>4</v>
      </c>
      <c r="N1076" t="s">
        <v>50</v>
      </c>
      <c r="O1076">
        <v>6</v>
      </c>
      <c r="P1076">
        <v>684</v>
      </c>
      <c r="Q1076" t="s">
        <v>51</v>
      </c>
      <c r="R1076" t="s">
        <v>52</v>
      </c>
      <c r="S1076">
        <f t="shared" si="64"/>
        <v>2736</v>
      </c>
      <c r="T1076">
        <f t="shared" si="65"/>
        <v>4</v>
      </c>
      <c r="U1076" t="str">
        <f t="shared" si="66"/>
        <v>Feb</v>
      </c>
      <c r="V1076">
        <f t="shared" si="67"/>
        <v>2021</v>
      </c>
    </row>
    <row r="1077" spans="1:22" x14ac:dyDescent="0.25">
      <c r="A1077">
        <v>683</v>
      </c>
      <c r="B1077" t="s">
        <v>3103</v>
      </c>
      <c r="C1077" t="s">
        <v>3104</v>
      </c>
      <c r="D1077" t="s">
        <v>3105</v>
      </c>
      <c r="E1077" t="s">
        <v>3106</v>
      </c>
      <c r="F1077" t="s">
        <v>3107</v>
      </c>
      <c r="G1077" t="s">
        <v>1021</v>
      </c>
      <c r="H1077" t="s">
        <v>59</v>
      </c>
      <c r="I1077">
        <v>88514</v>
      </c>
      <c r="J1077">
        <v>2195</v>
      </c>
      <c r="K1077" s="1">
        <v>44303</v>
      </c>
      <c r="L1077" t="s">
        <v>166</v>
      </c>
      <c r="M1077">
        <v>3</v>
      </c>
      <c r="N1077" t="s">
        <v>167</v>
      </c>
      <c r="O1077">
        <v>2</v>
      </c>
      <c r="P1077">
        <v>167</v>
      </c>
      <c r="Q1077" t="s">
        <v>77</v>
      </c>
      <c r="R1077" t="s">
        <v>78</v>
      </c>
      <c r="S1077">
        <f t="shared" si="64"/>
        <v>501</v>
      </c>
      <c r="T1077">
        <f t="shared" si="65"/>
        <v>17</v>
      </c>
      <c r="U1077" t="str">
        <f t="shared" si="66"/>
        <v>Apr</v>
      </c>
      <c r="V1077">
        <f t="shared" si="67"/>
        <v>2021</v>
      </c>
    </row>
    <row r="1078" spans="1:22" x14ac:dyDescent="0.25">
      <c r="A1078">
        <v>685</v>
      </c>
      <c r="B1078" t="s">
        <v>3108</v>
      </c>
      <c r="C1078" t="s">
        <v>3109</v>
      </c>
      <c r="D1078" t="s">
        <v>3110</v>
      </c>
      <c r="E1078" t="s">
        <v>3111</v>
      </c>
      <c r="F1078" t="s">
        <v>3112</v>
      </c>
      <c r="G1078" t="s">
        <v>1214</v>
      </c>
      <c r="H1078" t="s">
        <v>174</v>
      </c>
      <c r="I1078">
        <v>99790</v>
      </c>
      <c r="J1078">
        <v>155</v>
      </c>
      <c r="K1078" s="1">
        <v>43862</v>
      </c>
      <c r="L1078" t="s">
        <v>204</v>
      </c>
      <c r="M1078">
        <v>5</v>
      </c>
      <c r="N1078" t="s">
        <v>205</v>
      </c>
      <c r="O1078">
        <v>7</v>
      </c>
      <c r="P1078">
        <v>34.99</v>
      </c>
      <c r="Q1078" t="s">
        <v>27</v>
      </c>
      <c r="R1078" t="s">
        <v>28</v>
      </c>
      <c r="S1078">
        <f t="shared" si="64"/>
        <v>174.95000000000002</v>
      </c>
      <c r="T1078">
        <f t="shared" si="65"/>
        <v>1</v>
      </c>
      <c r="U1078" t="str">
        <f t="shared" si="66"/>
        <v>Feb</v>
      </c>
      <c r="V1078">
        <f t="shared" si="67"/>
        <v>2020</v>
      </c>
    </row>
    <row r="1079" spans="1:22" x14ac:dyDescent="0.25">
      <c r="A1079">
        <v>685</v>
      </c>
      <c r="B1079" t="s">
        <v>3108</v>
      </c>
      <c r="C1079" t="s">
        <v>3109</v>
      </c>
      <c r="D1079" t="s">
        <v>3110</v>
      </c>
      <c r="E1079" t="s">
        <v>3111</v>
      </c>
      <c r="F1079" t="s">
        <v>3112</v>
      </c>
      <c r="G1079" t="s">
        <v>1214</v>
      </c>
      <c r="H1079" t="s">
        <v>174</v>
      </c>
      <c r="I1079">
        <v>99790</v>
      </c>
      <c r="J1079">
        <v>2494</v>
      </c>
      <c r="K1079" s="1">
        <v>44365</v>
      </c>
      <c r="L1079" t="s">
        <v>312</v>
      </c>
      <c r="M1079">
        <v>2</v>
      </c>
      <c r="N1079" t="s">
        <v>313</v>
      </c>
      <c r="O1079">
        <v>6</v>
      </c>
      <c r="P1079">
        <v>899</v>
      </c>
      <c r="Q1079" t="s">
        <v>51</v>
      </c>
      <c r="R1079" t="s">
        <v>52</v>
      </c>
      <c r="S1079">
        <f t="shared" si="64"/>
        <v>1798</v>
      </c>
      <c r="T1079">
        <f t="shared" si="65"/>
        <v>18</v>
      </c>
      <c r="U1079" t="str">
        <f t="shared" si="66"/>
        <v>Jun</v>
      </c>
      <c r="V1079">
        <f t="shared" si="67"/>
        <v>2021</v>
      </c>
    </row>
    <row r="1080" spans="1:22" x14ac:dyDescent="0.25">
      <c r="A1080">
        <v>686</v>
      </c>
      <c r="B1080" t="s">
        <v>3113</v>
      </c>
      <c r="C1080" t="s">
        <v>3114</v>
      </c>
      <c r="D1080" t="s">
        <v>3115</v>
      </c>
      <c r="E1080" t="s">
        <v>3116</v>
      </c>
      <c r="F1080" t="s">
        <v>3117</v>
      </c>
      <c r="G1080" t="s">
        <v>706</v>
      </c>
      <c r="H1080" t="s">
        <v>39</v>
      </c>
      <c r="I1080">
        <v>12247</v>
      </c>
      <c r="J1080">
        <v>378</v>
      </c>
      <c r="K1080" s="1">
        <v>43909</v>
      </c>
      <c r="L1080" t="s">
        <v>166</v>
      </c>
      <c r="M1080">
        <v>4</v>
      </c>
      <c r="N1080" t="s">
        <v>167</v>
      </c>
      <c r="O1080">
        <v>2</v>
      </c>
      <c r="P1080">
        <v>167</v>
      </c>
      <c r="Q1080" t="s">
        <v>77</v>
      </c>
      <c r="R1080" t="s">
        <v>78</v>
      </c>
      <c r="S1080">
        <f t="shared" si="64"/>
        <v>668</v>
      </c>
      <c r="T1080">
        <f t="shared" si="65"/>
        <v>19</v>
      </c>
      <c r="U1080" t="str">
        <f t="shared" si="66"/>
        <v>Mar</v>
      </c>
      <c r="V1080">
        <f t="shared" si="67"/>
        <v>2020</v>
      </c>
    </row>
    <row r="1081" spans="1:22" x14ac:dyDescent="0.25">
      <c r="A1081">
        <v>686</v>
      </c>
      <c r="B1081" t="s">
        <v>3113</v>
      </c>
      <c r="C1081" t="s">
        <v>3114</v>
      </c>
      <c r="D1081" t="s">
        <v>3115</v>
      </c>
      <c r="E1081" t="s">
        <v>3116</v>
      </c>
      <c r="F1081" t="s">
        <v>3117</v>
      </c>
      <c r="G1081" t="s">
        <v>706</v>
      </c>
      <c r="H1081" t="s">
        <v>39</v>
      </c>
      <c r="I1081">
        <v>12247</v>
      </c>
      <c r="J1081">
        <v>3024</v>
      </c>
      <c r="K1081" s="1">
        <v>44488</v>
      </c>
      <c r="L1081" t="s">
        <v>116</v>
      </c>
      <c r="M1081">
        <v>5</v>
      </c>
      <c r="N1081" t="s">
        <v>117</v>
      </c>
      <c r="O1081">
        <v>2</v>
      </c>
      <c r="P1081">
        <v>179</v>
      </c>
      <c r="Q1081" t="s">
        <v>77</v>
      </c>
      <c r="R1081" t="s">
        <v>78</v>
      </c>
      <c r="S1081">
        <f t="shared" si="64"/>
        <v>895</v>
      </c>
      <c r="T1081">
        <f t="shared" si="65"/>
        <v>19</v>
      </c>
      <c r="U1081" t="str">
        <f t="shared" si="66"/>
        <v>Oct</v>
      </c>
      <c r="V1081">
        <f t="shared" si="67"/>
        <v>2021</v>
      </c>
    </row>
    <row r="1082" spans="1:22" x14ac:dyDescent="0.25">
      <c r="A1082">
        <v>688</v>
      </c>
      <c r="B1082" t="s">
        <v>3118</v>
      </c>
      <c r="C1082" t="s">
        <v>3119</v>
      </c>
      <c r="D1082" t="s">
        <v>3120</v>
      </c>
      <c r="E1082" t="s">
        <v>3121</v>
      </c>
      <c r="F1082" t="s">
        <v>3122</v>
      </c>
      <c r="G1082" t="s">
        <v>403</v>
      </c>
      <c r="H1082" t="s">
        <v>328</v>
      </c>
      <c r="I1082">
        <v>19120</v>
      </c>
      <c r="J1082">
        <v>1909</v>
      </c>
      <c r="K1082" s="1">
        <v>44240</v>
      </c>
      <c r="L1082" t="s">
        <v>213</v>
      </c>
      <c r="M1082">
        <v>2</v>
      </c>
      <c r="N1082" t="s">
        <v>214</v>
      </c>
      <c r="O1082">
        <v>5</v>
      </c>
      <c r="P1082">
        <v>189</v>
      </c>
      <c r="Q1082" t="s">
        <v>195</v>
      </c>
      <c r="R1082" t="s">
        <v>196</v>
      </c>
      <c r="S1082">
        <f t="shared" si="64"/>
        <v>378</v>
      </c>
      <c r="T1082">
        <f t="shared" si="65"/>
        <v>13</v>
      </c>
      <c r="U1082" t="str">
        <f t="shared" si="66"/>
        <v>Feb</v>
      </c>
      <c r="V1082">
        <f t="shared" si="67"/>
        <v>2021</v>
      </c>
    </row>
    <row r="1083" spans="1:22" x14ac:dyDescent="0.25">
      <c r="A1083">
        <v>688</v>
      </c>
      <c r="B1083" t="s">
        <v>3118</v>
      </c>
      <c r="C1083" t="s">
        <v>3119</v>
      </c>
      <c r="D1083" t="s">
        <v>3120</v>
      </c>
      <c r="E1083" t="s">
        <v>3121</v>
      </c>
      <c r="F1083" t="s">
        <v>3122</v>
      </c>
      <c r="G1083" t="s">
        <v>403</v>
      </c>
      <c r="H1083" t="s">
        <v>328</v>
      </c>
      <c r="I1083">
        <v>19120</v>
      </c>
      <c r="J1083">
        <v>1971</v>
      </c>
      <c r="K1083" s="1">
        <v>44253</v>
      </c>
      <c r="L1083" t="s">
        <v>1105</v>
      </c>
      <c r="M1083">
        <v>6</v>
      </c>
      <c r="N1083" t="s">
        <v>1106</v>
      </c>
      <c r="O1083">
        <v>4</v>
      </c>
      <c r="P1083">
        <v>13.99</v>
      </c>
      <c r="Q1083" t="s">
        <v>64</v>
      </c>
      <c r="R1083" t="s">
        <v>65</v>
      </c>
      <c r="S1083">
        <f t="shared" si="64"/>
        <v>83.94</v>
      </c>
      <c r="T1083">
        <f t="shared" si="65"/>
        <v>26</v>
      </c>
      <c r="U1083" t="str">
        <f t="shared" si="66"/>
        <v>Feb</v>
      </c>
      <c r="V1083">
        <f t="shared" si="67"/>
        <v>2021</v>
      </c>
    </row>
    <row r="1084" spans="1:22" x14ac:dyDescent="0.25">
      <c r="A1084">
        <v>688</v>
      </c>
      <c r="B1084" t="s">
        <v>3118</v>
      </c>
      <c r="C1084" t="s">
        <v>3119</v>
      </c>
      <c r="D1084" t="s">
        <v>3120</v>
      </c>
      <c r="E1084" t="s">
        <v>3121</v>
      </c>
      <c r="F1084" t="s">
        <v>3122</v>
      </c>
      <c r="G1084" t="s">
        <v>403</v>
      </c>
      <c r="H1084" t="s">
        <v>328</v>
      </c>
      <c r="I1084">
        <v>19120</v>
      </c>
      <c r="J1084">
        <v>2349</v>
      </c>
      <c r="K1084" s="1">
        <v>44334</v>
      </c>
      <c r="L1084" t="s">
        <v>928</v>
      </c>
      <c r="M1084">
        <v>2</v>
      </c>
      <c r="N1084" t="s">
        <v>929</v>
      </c>
      <c r="O1084">
        <v>2</v>
      </c>
      <c r="P1084">
        <v>89</v>
      </c>
      <c r="Q1084" t="s">
        <v>77</v>
      </c>
      <c r="R1084" t="s">
        <v>78</v>
      </c>
      <c r="S1084">
        <f t="shared" si="64"/>
        <v>178</v>
      </c>
      <c r="T1084">
        <f t="shared" si="65"/>
        <v>18</v>
      </c>
      <c r="U1084" t="str">
        <f t="shared" si="66"/>
        <v>May</v>
      </c>
      <c r="V1084">
        <f t="shared" si="67"/>
        <v>2021</v>
      </c>
    </row>
    <row r="1085" spans="1:22" x14ac:dyDescent="0.25">
      <c r="A1085">
        <v>688</v>
      </c>
      <c r="B1085" t="s">
        <v>3118</v>
      </c>
      <c r="C1085" t="s">
        <v>3119</v>
      </c>
      <c r="D1085" t="s">
        <v>3120</v>
      </c>
      <c r="E1085" t="s">
        <v>3121</v>
      </c>
      <c r="F1085" t="s">
        <v>3122</v>
      </c>
      <c r="G1085" t="s">
        <v>403</v>
      </c>
      <c r="H1085" t="s">
        <v>328</v>
      </c>
      <c r="I1085">
        <v>19120</v>
      </c>
      <c r="J1085">
        <v>2619</v>
      </c>
      <c r="K1085" s="1">
        <v>44389</v>
      </c>
      <c r="L1085" t="s">
        <v>346</v>
      </c>
      <c r="M1085">
        <v>4</v>
      </c>
      <c r="N1085" t="s">
        <v>347</v>
      </c>
      <c r="O1085">
        <v>1</v>
      </c>
      <c r="P1085">
        <v>7.99</v>
      </c>
      <c r="Q1085" t="s">
        <v>31</v>
      </c>
      <c r="R1085" t="s">
        <v>32</v>
      </c>
      <c r="S1085">
        <f t="shared" si="64"/>
        <v>31.96</v>
      </c>
      <c r="T1085">
        <f t="shared" si="65"/>
        <v>12</v>
      </c>
      <c r="U1085" t="str">
        <f t="shared" si="66"/>
        <v>Jul</v>
      </c>
      <c r="V1085">
        <f t="shared" si="67"/>
        <v>2021</v>
      </c>
    </row>
    <row r="1086" spans="1:22" x14ac:dyDescent="0.25">
      <c r="A1086">
        <v>691</v>
      </c>
      <c r="B1086" t="s">
        <v>3123</v>
      </c>
      <c r="C1086" t="s">
        <v>3124</v>
      </c>
      <c r="D1086" t="s">
        <v>3125</v>
      </c>
      <c r="E1086" t="s">
        <v>3126</v>
      </c>
      <c r="F1086" t="s">
        <v>3127</v>
      </c>
      <c r="G1086" t="s">
        <v>1447</v>
      </c>
      <c r="H1086" t="s">
        <v>712</v>
      </c>
      <c r="I1086">
        <v>80241</v>
      </c>
      <c r="J1086">
        <v>2236</v>
      </c>
      <c r="K1086" s="1">
        <v>44310</v>
      </c>
      <c r="L1086" t="s">
        <v>338</v>
      </c>
      <c r="M1086">
        <v>2</v>
      </c>
      <c r="N1086" t="s">
        <v>339</v>
      </c>
      <c r="O1086">
        <v>4</v>
      </c>
      <c r="P1086">
        <v>24.95</v>
      </c>
      <c r="Q1086" t="s">
        <v>64</v>
      </c>
      <c r="R1086" t="s">
        <v>65</v>
      </c>
      <c r="S1086">
        <f t="shared" si="64"/>
        <v>49.9</v>
      </c>
      <c r="T1086">
        <f t="shared" si="65"/>
        <v>24</v>
      </c>
      <c r="U1086" t="str">
        <f t="shared" si="66"/>
        <v>Apr</v>
      </c>
      <c r="V1086">
        <f t="shared" si="67"/>
        <v>2021</v>
      </c>
    </row>
    <row r="1087" spans="1:22" x14ac:dyDescent="0.25">
      <c r="A1087">
        <v>692</v>
      </c>
      <c r="B1087" t="s">
        <v>3128</v>
      </c>
      <c r="C1087" t="s">
        <v>3129</v>
      </c>
      <c r="D1087" t="s">
        <v>3130</v>
      </c>
      <c r="E1087" t="s">
        <v>3131</v>
      </c>
      <c r="F1087" t="s">
        <v>3132</v>
      </c>
      <c r="G1087" t="s">
        <v>3133</v>
      </c>
      <c r="H1087" t="s">
        <v>1154</v>
      </c>
      <c r="I1087">
        <v>87592</v>
      </c>
      <c r="J1087">
        <v>2700</v>
      </c>
      <c r="K1087" s="1">
        <v>44408</v>
      </c>
      <c r="L1087" t="s">
        <v>204</v>
      </c>
      <c r="M1087">
        <v>2</v>
      </c>
      <c r="N1087" t="s">
        <v>205</v>
      </c>
      <c r="O1087">
        <v>7</v>
      </c>
      <c r="P1087">
        <v>34.99</v>
      </c>
      <c r="Q1087" t="s">
        <v>27</v>
      </c>
      <c r="R1087" t="s">
        <v>28</v>
      </c>
      <c r="S1087">
        <f t="shared" si="64"/>
        <v>69.98</v>
      </c>
      <c r="T1087">
        <f t="shared" si="65"/>
        <v>31</v>
      </c>
      <c r="U1087" t="str">
        <f t="shared" si="66"/>
        <v>Jul</v>
      </c>
      <c r="V1087">
        <f t="shared" si="67"/>
        <v>2021</v>
      </c>
    </row>
    <row r="1088" spans="1:22" x14ac:dyDescent="0.25">
      <c r="A1088">
        <v>694</v>
      </c>
      <c r="B1088" t="s">
        <v>3134</v>
      </c>
      <c r="C1088" t="s">
        <v>3135</v>
      </c>
      <c r="D1088" t="s">
        <v>3136</v>
      </c>
      <c r="E1088" t="s">
        <v>3137</v>
      </c>
      <c r="F1088" t="s">
        <v>3138</v>
      </c>
      <c r="G1088" t="s">
        <v>653</v>
      </c>
      <c r="H1088" t="s">
        <v>263</v>
      </c>
      <c r="I1088">
        <v>61635</v>
      </c>
      <c r="J1088">
        <v>3160</v>
      </c>
      <c r="K1088" s="1">
        <v>44521</v>
      </c>
      <c r="L1088" t="s">
        <v>112</v>
      </c>
      <c r="M1088">
        <v>4</v>
      </c>
      <c r="N1088" t="s">
        <v>113</v>
      </c>
      <c r="O1088">
        <v>1</v>
      </c>
      <c r="P1088">
        <v>11.99</v>
      </c>
      <c r="Q1088" t="s">
        <v>31</v>
      </c>
      <c r="R1088" t="s">
        <v>32</v>
      </c>
      <c r="S1088">
        <f t="shared" si="64"/>
        <v>47.96</v>
      </c>
      <c r="T1088">
        <f t="shared" si="65"/>
        <v>21</v>
      </c>
      <c r="U1088" t="str">
        <f t="shared" si="66"/>
        <v>Nov</v>
      </c>
      <c r="V1088">
        <f t="shared" si="67"/>
        <v>2021</v>
      </c>
    </row>
    <row r="1089" spans="1:22" x14ac:dyDescent="0.25">
      <c r="A1089">
        <v>695</v>
      </c>
      <c r="B1089" t="s">
        <v>3139</v>
      </c>
      <c r="C1089" t="s">
        <v>3140</v>
      </c>
      <c r="D1089" t="s">
        <v>3141</v>
      </c>
      <c r="E1089" t="s">
        <v>3142</v>
      </c>
      <c r="F1089" t="s">
        <v>3143</v>
      </c>
      <c r="G1089" t="s">
        <v>1447</v>
      </c>
      <c r="H1089" t="s">
        <v>712</v>
      </c>
      <c r="I1089">
        <v>80279</v>
      </c>
      <c r="J1089">
        <v>1008</v>
      </c>
      <c r="K1089" s="1">
        <v>44046</v>
      </c>
      <c r="L1089" t="s">
        <v>114</v>
      </c>
      <c r="M1089">
        <v>5</v>
      </c>
      <c r="N1089" t="s">
        <v>115</v>
      </c>
      <c r="O1089">
        <v>3</v>
      </c>
      <c r="P1089">
        <v>499</v>
      </c>
      <c r="Q1089" t="s">
        <v>105</v>
      </c>
      <c r="R1089" t="s">
        <v>106</v>
      </c>
      <c r="S1089">
        <f t="shared" si="64"/>
        <v>2495</v>
      </c>
      <c r="T1089">
        <f t="shared" si="65"/>
        <v>3</v>
      </c>
      <c r="U1089" t="str">
        <f t="shared" si="66"/>
        <v>Aug</v>
      </c>
      <c r="V1089">
        <f t="shared" si="67"/>
        <v>2020</v>
      </c>
    </row>
    <row r="1090" spans="1:22" x14ac:dyDescent="0.25">
      <c r="A1090">
        <v>696</v>
      </c>
      <c r="B1090" t="s">
        <v>3144</v>
      </c>
      <c r="C1090" t="s">
        <v>3145</v>
      </c>
      <c r="D1090" t="s">
        <v>3146</v>
      </c>
      <c r="E1090" t="s">
        <v>3147</v>
      </c>
      <c r="F1090" t="s">
        <v>3148</v>
      </c>
      <c r="G1090" t="s">
        <v>3149</v>
      </c>
      <c r="H1090" t="s">
        <v>72</v>
      </c>
      <c r="I1090">
        <v>92862</v>
      </c>
      <c r="J1090">
        <v>1534</v>
      </c>
      <c r="K1090" s="1">
        <v>44160</v>
      </c>
      <c r="L1090" t="s">
        <v>503</v>
      </c>
      <c r="M1090">
        <v>4</v>
      </c>
      <c r="N1090" t="s">
        <v>504</v>
      </c>
      <c r="O1090">
        <v>4</v>
      </c>
      <c r="P1090">
        <v>16.75</v>
      </c>
      <c r="Q1090" t="s">
        <v>64</v>
      </c>
      <c r="R1090" t="s">
        <v>65</v>
      </c>
      <c r="S1090">
        <f t="shared" si="64"/>
        <v>67</v>
      </c>
      <c r="T1090">
        <f t="shared" si="65"/>
        <v>25</v>
      </c>
      <c r="U1090" t="str">
        <f t="shared" si="66"/>
        <v>Nov</v>
      </c>
      <c r="V1090">
        <f t="shared" si="67"/>
        <v>2020</v>
      </c>
    </row>
    <row r="1091" spans="1:22" x14ac:dyDescent="0.25">
      <c r="A1091">
        <v>697</v>
      </c>
      <c r="B1091" t="s">
        <v>3150</v>
      </c>
      <c r="C1091" t="s">
        <v>3151</v>
      </c>
      <c r="D1091" t="s">
        <v>3152</v>
      </c>
      <c r="E1091" t="s">
        <v>3153</v>
      </c>
      <c r="F1091" t="s">
        <v>3154</v>
      </c>
      <c r="G1091" t="s">
        <v>1021</v>
      </c>
      <c r="H1091" t="s">
        <v>59</v>
      </c>
      <c r="I1091">
        <v>79945</v>
      </c>
      <c r="J1091">
        <v>3100</v>
      </c>
      <c r="K1091" s="1">
        <v>44507</v>
      </c>
      <c r="L1091" t="s">
        <v>266</v>
      </c>
      <c r="M1091">
        <v>3</v>
      </c>
      <c r="N1091" t="s">
        <v>267</v>
      </c>
      <c r="O1091">
        <v>4</v>
      </c>
      <c r="P1091">
        <v>14.99</v>
      </c>
      <c r="Q1091" t="s">
        <v>64</v>
      </c>
      <c r="R1091" t="s">
        <v>65</v>
      </c>
      <c r="S1091">
        <f t="shared" ref="S1091:S1154" si="68">P1091*M1091</f>
        <v>44.97</v>
      </c>
      <c r="T1091">
        <f t="shared" ref="T1091:T1154" si="69">DAY(K1091)</f>
        <v>7</v>
      </c>
      <c r="U1091" t="str">
        <f t="shared" ref="U1091:U1154" si="70">TEXT(K1091,"mmm")</f>
        <v>Nov</v>
      </c>
      <c r="V1091">
        <f t="shared" ref="V1091:V1154" si="71">YEAR(K1091)</f>
        <v>2021</v>
      </c>
    </row>
    <row r="1092" spans="1:22" x14ac:dyDescent="0.25">
      <c r="A1092">
        <v>697</v>
      </c>
      <c r="B1092" t="s">
        <v>3150</v>
      </c>
      <c r="C1092" t="s">
        <v>3151</v>
      </c>
      <c r="D1092" t="s">
        <v>3152</v>
      </c>
      <c r="E1092" t="s">
        <v>3153</v>
      </c>
      <c r="F1092" t="s">
        <v>3154</v>
      </c>
      <c r="G1092" t="s">
        <v>1021</v>
      </c>
      <c r="H1092" t="s">
        <v>59</v>
      </c>
      <c r="I1092">
        <v>79945</v>
      </c>
      <c r="J1092">
        <v>3157</v>
      </c>
      <c r="K1092" s="1">
        <v>44521</v>
      </c>
      <c r="L1092" t="s">
        <v>464</v>
      </c>
      <c r="M1092">
        <v>3</v>
      </c>
      <c r="N1092" t="s">
        <v>465</v>
      </c>
      <c r="O1092">
        <v>5</v>
      </c>
      <c r="P1092">
        <v>189</v>
      </c>
      <c r="Q1092" t="s">
        <v>195</v>
      </c>
      <c r="R1092" t="s">
        <v>196</v>
      </c>
      <c r="S1092">
        <f t="shared" si="68"/>
        <v>567</v>
      </c>
      <c r="T1092">
        <f t="shared" si="69"/>
        <v>21</v>
      </c>
      <c r="U1092" t="str">
        <f t="shared" si="70"/>
        <v>Nov</v>
      </c>
      <c r="V1092">
        <f t="shared" si="71"/>
        <v>2021</v>
      </c>
    </row>
    <row r="1093" spans="1:22" x14ac:dyDescent="0.25">
      <c r="A1093">
        <v>698</v>
      </c>
      <c r="B1093" t="s">
        <v>3155</v>
      </c>
      <c r="C1093" t="s">
        <v>3156</v>
      </c>
      <c r="D1093" t="s">
        <v>3157</v>
      </c>
      <c r="E1093" t="s">
        <v>3158</v>
      </c>
      <c r="F1093" t="s">
        <v>3159</v>
      </c>
      <c r="G1093" t="s">
        <v>779</v>
      </c>
      <c r="H1093" t="s">
        <v>192</v>
      </c>
      <c r="I1093">
        <v>54915</v>
      </c>
      <c r="J1093">
        <v>677</v>
      </c>
      <c r="K1093" s="1">
        <v>43974</v>
      </c>
      <c r="L1093" t="s">
        <v>264</v>
      </c>
      <c r="M1093">
        <v>1</v>
      </c>
      <c r="N1093" t="s">
        <v>265</v>
      </c>
      <c r="O1093">
        <v>7</v>
      </c>
      <c r="P1093">
        <v>49.95</v>
      </c>
      <c r="Q1093" t="s">
        <v>27</v>
      </c>
      <c r="R1093" t="s">
        <v>28</v>
      </c>
      <c r="S1093">
        <f t="shared" si="68"/>
        <v>49.95</v>
      </c>
      <c r="T1093">
        <f t="shared" si="69"/>
        <v>23</v>
      </c>
      <c r="U1093" t="str">
        <f t="shared" si="70"/>
        <v>May</v>
      </c>
      <c r="V1093">
        <f t="shared" si="71"/>
        <v>2020</v>
      </c>
    </row>
    <row r="1094" spans="1:22" x14ac:dyDescent="0.25">
      <c r="A1094">
        <v>698</v>
      </c>
      <c r="B1094" t="s">
        <v>3155</v>
      </c>
      <c r="C1094" t="s">
        <v>3156</v>
      </c>
      <c r="D1094" t="s">
        <v>3157</v>
      </c>
      <c r="E1094" t="s">
        <v>3158</v>
      </c>
      <c r="F1094" t="s">
        <v>3159</v>
      </c>
      <c r="G1094" t="s">
        <v>779</v>
      </c>
      <c r="H1094" t="s">
        <v>192</v>
      </c>
      <c r="I1094">
        <v>54915</v>
      </c>
      <c r="J1094">
        <v>1546</v>
      </c>
      <c r="K1094" s="1">
        <v>44164</v>
      </c>
      <c r="L1094" t="s">
        <v>543</v>
      </c>
      <c r="M1094">
        <v>5</v>
      </c>
      <c r="N1094" t="s">
        <v>544</v>
      </c>
      <c r="O1094">
        <v>3</v>
      </c>
      <c r="P1094">
        <v>450</v>
      </c>
      <c r="Q1094" t="s">
        <v>105</v>
      </c>
      <c r="R1094" t="s">
        <v>106</v>
      </c>
      <c r="S1094">
        <f t="shared" si="68"/>
        <v>2250</v>
      </c>
      <c r="T1094">
        <f t="shared" si="69"/>
        <v>29</v>
      </c>
      <c r="U1094" t="str">
        <f t="shared" si="70"/>
        <v>Nov</v>
      </c>
      <c r="V1094">
        <f t="shared" si="71"/>
        <v>2020</v>
      </c>
    </row>
    <row r="1095" spans="1:22" x14ac:dyDescent="0.25">
      <c r="A1095">
        <v>698</v>
      </c>
      <c r="B1095" t="s">
        <v>3155</v>
      </c>
      <c r="C1095" t="s">
        <v>3156</v>
      </c>
      <c r="D1095" t="s">
        <v>3157</v>
      </c>
      <c r="E1095" t="s">
        <v>3158</v>
      </c>
      <c r="F1095" t="s">
        <v>3159</v>
      </c>
      <c r="G1095" t="s">
        <v>779</v>
      </c>
      <c r="H1095" t="s">
        <v>192</v>
      </c>
      <c r="I1095">
        <v>54915</v>
      </c>
      <c r="J1095">
        <v>2120</v>
      </c>
      <c r="K1095" s="1">
        <v>44287</v>
      </c>
      <c r="L1095" t="s">
        <v>112</v>
      </c>
      <c r="M1095">
        <v>5</v>
      </c>
      <c r="N1095" t="s">
        <v>113</v>
      </c>
      <c r="O1095">
        <v>1</v>
      </c>
      <c r="P1095">
        <v>11.99</v>
      </c>
      <c r="Q1095" t="s">
        <v>31</v>
      </c>
      <c r="R1095" t="s">
        <v>32</v>
      </c>
      <c r="S1095">
        <f t="shared" si="68"/>
        <v>59.95</v>
      </c>
      <c r="T1095">
        <f t="shared" si="69"/>
        <v>1</v>
      </c>
      <c r="U1095" t="str">
        <f t="shared" si="70"/>
        <v>Apr</v>
      </c>
      <c r="V1095">
        <f t="shared" si="71"/>
        <v>2021</v>
      </c>
    </row>
    <row r="1096" spans="1:22" x14ac:dyDescent="0.25">
      <c r="A1096">
        <v>699</v>
      </c>
      <c r="B1096" t="s">
        <v>3160</v>
      </c>
      <c r="C1096" t="s">
        <v>3161</v>
      </c>
      <c r="D1096" t="s">
        <v>3162</v>
      </c>
      <c r="E1096" t="s">
        <v>3163</v>
      </c>
      <c r="F1096" t="s">
        <v>3164</v>
      </c>
      <c r="G1096" t="s">
        <v>1697</v>
      </c>
      <c r="H1096" t="s">
        <v>72</v>
      </c>
      <c r="I1096">
        <v>92196</v>
      </c>
      <c r="J1096">
        <v>799</v>
      </c>
      <c r="K1096" s="1">
        <v>44001</v>
      </c>
      <c r="L1096" t="s">
        <v>230</v>
      </c>
      <c r="M1096">
        <v>6</v>
      </c>
      <c r="N1096" t="s">
        <v>231</v>
      </c>
      <c r="O1096">
        <v>1</v>
      </c>
      <c r="P1096">
        <v>12</v>
      </c>
      <c r="Q1096" t="s">
        <v>31</v>
      </c>
      <c r="R1096" t="s">
        <v>32</v>
      </c>
      <c r="S1096">
        <f t="shared" si="68"/>
        <v>72</v>
      </c>
      <c r="T1096">
        <f t="shared" si="69"/>
        <v>19</v>
      </c>
      <c r="U1096" t="str">
        <f t="shared" si="70"/>
        <v>Jun</v>
      </c>
      <c r="V1096">
        <f t="shared" si="71"/>
        <v>2020</v>
      </c>
    </row>
    <row r="1097" spans="1:22" x14ac:dyDescent="0.25">
      <c r="A1097">
        <v>699</v>
      </c>
      <c r="B1097" t="s">
        <v>3160</v>
      </c>
      <c r="C1097" t="s">
        <v>3161</v>
      </c>
      <c r="D1097" t="s">
        <v>3162</v>
      </c>
      <c r="E1097" t="s">
        <v>3163</v>
      </c>
      <c r="F1097" t="s">
        <v>3164</v>
      </c>
      <c r="G1097" t="s">
        <v>1697</v>
      </c>
      <c r="H1097" t="s">
        <v>72</v>
      </c>
      <c r="I1097">
        <v>92196</v>
      </c>
      <c r="J1097">
        <v>1481</v>
      </c>
      <c r="K1097" s="1">
        <v>44150</v>
      </c>
      <c r="L1097" t="s">
        <v>213</v>
      </c>
      <c r="M1097">
        <v>5</v>
      </c>
      <c r="N1097" t="s">
        <v>214</v>
      </c>
      <c r="O1097">
        <v>5</v>
      </c>
      <c r="P1097">
        <v>189</v>
      </c>
      <c r="Q1097" t="s">
        <v>195</v>
      </c>
      <c r="R1097" t="s">
        <v>196</v>
      </c>
      <c r="S1097">
        <f t="shared" si="68"/>
        <v>945</v>
      </c>
      <c r="T1097">
        <f t="shared" si="69"/>
        <v>15</v>
      </c>
      <c r="U1097" t="str">
        <f t="shared" si="70"/>
        <v>Nov</v>
      </c>
      <c r="V1097">
        <f t="shared" si="71"/>
        <v>2020</v>
      </c>
    </row>
    <row r="1098" spans="1:22" x14ac:dyDescent="0.25">
      <c r="A1098">
        <v>700</v>
      </c>
      <c r="B1098" t="s">
        <v>3165</v>
      </c>
      <c r="C1098" t="s">
        <v>3166</v>
      </c>
      <c r="D1098" t="s">
        <v>3167</v>
      </c>
      <c r="E1098" t="s">
        <v>3168</v>
      </c>
      <c r="F1098" t="s">
        <v>3169</v>
      </c>
      <c r="G1098" t="s">
        <v>23</v>
      </c>
      <c r="H1098" t="s">
        <v>24</v>
      </c>
      <c r="I1098">
        <v>20029</v>
      </c>
      <c r="J1098">
        <v>73</v>
      </c>
      <c r="K1098" s="1">
        <v>43845</v>
      </c>
      <c r="L1098" t="s">
        <v>86</v>
      </c>
      <c r="M1098">
        <v>3</v>
      </c>
      <c r="N1098" t="s">
        <v>87</v>
      </c>
      <c r="O1098">
        <v>4</v>
      </c>
      <c r="P1098">
        <v>23.99</v>
      </c>
      <c r="Q1098" t="s">
        <v>64</v>
      </c>
      <c r="R1098" t="s">
        <v>65</v>
      </c>
      <c r="S1098">
        <f t="shared" si="68"/>
        <v>71.97</v>
      </c>
      <c r="T1098">
        <f t="shared" si="69"/>
        <v>15</v>
      </c>
      <c r="U1098" t="str">
        <f t="shared" si="70"/>
        <v>Jan</v>
      </c>
      <c r="V1098">
        <f t="shared" si="71"/>
        <v>2020</v>
      </c>
    </row>
    <row r="1099" spans="1:22" x14ac:dyDescent="0.25">
      <c r="A1099">
        <v>700</v>
      </c>
      <c r="B1099" t="s">
        <v>3165</v>
      </c>
      <c r="C1099" t="s">
        <v>3166</v>
      </c>
      <c r="D1099" t="s">
        <v>3167</v>
      </c>
      <c r="E1099" t="s">
        <v>3168</v>
      </c>
      <c r="F1099" t="s">
        <v>3169</v>
      </c>
      <c r="G1099" t="s">
        <v>23</v>
      </c>
      <c r="H1099" t="s">
        <v>24</v>
      </c>
      <c r="I1099">
        <v>20029</v>
      </c>
      <c r="J1099">
        <v>1744</v>
      </c>
      <c r="K1099" s="1">
        <v>44208</v>
      </c>
      <c r="L1099" t="s">
        <v>442</v>
      </c>
      <c r="M1099">
        <v>5</v>
      </c>
      <c r="N1099" t="s">
        <v>443</v>
      </c>
      <c r="O1099">
        <v>5</v>
      </c>
      <c r="P1099">
        <v>225</v>
      </c>
      <c r="Q1099" t="s">
        <v>195</v>
      </c>
      <c r="R1099" t="s">
        <v>196</v>
      </c>
      <c r="S1099">
        <f t="shared" si="68"/>
        <v>1125</v>
      </c>
      <c r="T1099">
        <f t="shared" si="69"/>
        <v>12</v>
      </c>
      <c r="U1099" t="str">
        <f t="shared" si="70"/>
        <v>Jan</v>
      </c>
      <c r="V1099">
        <f t="shared" si="71"/>
        <v>2021</v>
      </c>
    </row>
    <row r="1100" spans="1:22" x14ac:dyDescent="0.25">
      <c r="A1100">
        <v>700</v>
      </c>
      <c r="B1100" t="s">
        <v>3165</v>
      </c>
      <c r="C1100" t="s">
        <v>3166</v>
      </c>
      <c r="D1100" t="s">
        <v>3167</v>
      </c>
      <c r="E1100" t="s">
        <v>3168</v>
      </c>
      <c r="F1100" t="s">
        <v>3169</v>
      </c>
      <c r="G1100" t="s">
        <v>23</v>
      </c>
      <c r="H1100" t="s">
        <v>24</v>
      </c>
      <c r="I1100">
        <v>20029</v>
      </c>
      <c r="J1100">
        <v>2849</v>
      </c>
      <c r="K1100" s="1">
        <v>44442</v>
      </c>
      <c r="L1100" t="s">
        <v>112</v>
      </c>
      <c r="M1100">
        <v>5</v>
      </c>
      <c r="N1100" t="s">
        <v>113</v>
      </c>
      <c r="O1100">
        <v>1</v>
      </c>
      <c r="P1100">
        <v>11.99</v>
      </c>
      <c r="Q1100" t="s">
        <v>31</v>
      </c>
      <c r="R1100" t="s">
        <v>32</v>
      </c>
      <c r="S1100">
        <f t="shared" si="68"/>
        <v>59.95</v>
      </c>
      <c r="T1100">
        <f t="shared" si="69"/>
        <v>3</v>
      </c>
      <c r="U1100" t="str">
        <f t="shared" si="70"/>
        <v>Sep</v>
      </c>
      <c r="V1100">
        <f t="shared" si="71"/>
        <v>2021</v>
      </c>
    </row>
    <row r="1101" spans="1:22" x14ac:dyDescent="0.25">
      <c r="A1101">
        <v>703</v>
      </c>
      <c r="B1101" t="s">
        <v>3170</v>
      </c>
      <c r="C1101" t="s">
        <v>3171</v>
      </c>
      <c r="D1101" t="s">
        <v>3172</v>
      </c>
      <c r="E1101" t="s">
        <v>3173</v>
      </c>
      <c r="F1101" t="s">
        <v>3174</v>
      </c>
      <c r="G1101" t="s">
        <v>1165</v>
      </c>
      <c r="H1101" t="s">
        <v>1166</v>
      </c>
      <c r="I1101">
        <v>6721</v>
      </c>
      <c r="J1101">
        <v>1326</v>
      </c>
      <c r="K1101" s="1">
        <v>44114</v>
      </c>
      <c r="L1101" t="s">
        <v>1215</v>
      </c>
      <c r="M1101">
        <v>4</v>
      </c>
      <c r="N1101" t="s">
        <v>1216</v>
      </c>
      <c r="O1101">
        <v>7</v>
      </c>
      <c r="P1101">
        <v>44.95</v>
      </c>
      <c r="Q1101" t="s">
        <v>27</v>
      </c>
      <c r="R1101" t="s">
        <v>28</v>
      </c>
      <c r="S1101">
        <f t="shared" si="68"/>
        <v>179.8</v>
      </c>
      <c r="T1101">
        <f t="shared" si="69"/>
        <v>10</v>
      </c>
      <c r="U1101" t="str">
        <f t="shared" si="70"/>
        <v>Oct</v>
      </c>
      <c r="V1101">
        <f t="shared" si="71"/>
        <v>2020</v>
      </c>
    </row>
    <row r="1102" spans="1:22" x14ac:dyDescent="0.25">
      <c r="A1102">
        <v>705</v>
      </c>
      <c r="B1102" t="s">
        <v>3175</v>
      </c>
      <c r="C1102" t="s">
        <v>3176</v>
      </c>
      <c r="D1102" t="s">
        <v>3177</v>
      </c>
      <c r="E1102" t="s">
        <v>3178</v>
      </c>
      <c r="F1102" t="s">
        <v>3179</v>
      </c>
      <c r="G1102" t="s">
        <v>865</v>
      </c>
      <c r="H1102" t="s">
        <v>565</v>
      </c>
      <c r="I1102">
        <v>35242</v>
      </c>
      <c r="J1102">
        <v>293</v>
      </c>
      <c r="K1102" s="1">
        <v>43889</v>
      </c>
      <c r="L1102" t="s">
        <v>103</v>
      </c>
      <c r="M1102">
        <v>4</v>
      </c>
      <c r="N1102" t="s">
        <v>104</v>
      </c>
      <c r="O1102">
        <v>3</v>
      </c>
      <c r="P1102">
        <v>455</v>
      </c>
      <c r="Q1102" t="s">
        <v>105</v>
      </c>
      <c r="R1102" t="s">
        <v>106</v>
      </c>
      <c r="S1102">
        <f t="shared" si="68"/>
        <v>1820</v>
      </c>
      <c r="T1102">
        <f t="shared" si="69"/>
        <v>28</v>
      </c>
      <c r="U1102" t="str">
        <f t="shared" si="70"/>
        <v>Feb</v>
      </c>
      <c r="V1102">
        <f t="shared" si="71"/>
        <v>2020</v>
      </c>
    </row>
    <row r="1103" spans="1:22" x14ac:dyDescent="0.25">
      <c r="A1103">
        <v>705</v>
      </c>
      <c r="B1103" t="s">
        <v>3175</v>
      </c>
      <c r="C1103" t="s">
        <v>3176</v>
      </c>
      <c r="D1103" t="s">
        <v>3177</v>
      </c>
      <c r="E1103" t="s">
        <v>3178</v>
      </c>
      <c r="F1103" t="s">
        <v>3179</v>
      </c>
      <c r="G1103" t="s">
        <v>865</v>
      </c>
      <c r="H1103" t="s">
        <v>565</v>
      </c>
      <c r="I1103">
        <v>35242</v>
      </c>
      <c r="J1103">
        <v>2111</v>
      </c>
      <c r="K1103" s="1">
        <v>44284</v>
      </c>
      <c r="L1103" t="s">
        <v>434</v>
      </c>
      <c r="M1103">
        <v>2</v>
      </c>
      <c r="N1103" t="s">
        <v>435</v>
      </c>
      <c r="O1103">
        <v>2</v>
      </c>
      <c r="P1103">
        <v>119</v>
      </c>
      <c r="Q1103" t="s">
        <v>77</v>
      </c>
      <c r="R1103" t="s">
        <v>78</v>
      </c>
      <c r="S1103">
        <f t="shared" si="68"/>
        <v>238</v>
      </c>
      <c r="T1103">
        <f t="shared" si="69"/>
        <v>29</v>
      </c>
      <c r="U1103" t="str">
        <f t="shared" si="70"/>
        <v>Mar</v>
      </c>
      <c r="V1103">
        <f t="shared" si="71"/>
        <v>2021</v>
      </c>
    </row>
    <row r="1104" spans="1:22" x14ac:dyDescent="0.25">
      <c r="A1104">
        <v>706</v>
      </c>
      <c r="B1104" t="s">
        <v>3180</v>
      </c>
      <c r="C1104" t="s">
        <v>3181</v>
      </c>
      <c r="D1104" t="s">
        <v>3182</v>
      </c>
      <c r="E1104" t="s">
        <v>3183</v>
      </c>
      <c r="F1104" t="s">
        <v>3184</v>
      </c>
      <c r="G1104" t="s">
        <v>661</v>
      </c>
      <c r="H1104" t="s">
        <v>59</v>
      </c>
      <c r="I1104">
        <v>78265</v>
      </c>
      <c r="J1104">
        <v>1485</v>
      </c>
      <c r="K1104" s="1">
        <v>44151</v>
      </c>
      <c r="L1104" t="s">
        <v>404</v>
      </c>
      <c r="M1104">
        <v>3</v>
      </c>
      <c r="N1104" t="s">
        <v>405</v>
      </c>
      <c r="O1104">
        <v>7</v>
      </c>
      <c r="P1104">
        <v>28.99</v>
      </c>
      <c r="Q1104" t="s">
        <v>27</v>
      </c>
      <c r="R1104" t="s">
        <v>28</v>
      </c>
      <c r="S1104">
        <f t="shared" si="68"/>
        <v>86.97</v>
      </c>
      <c r="T1104">
        <f t="shared" si="69"/>
        <v>16</v>
      </c>
      <c r="U1104" t="str">
        <f t="shared" si="70"/>
        <v>Nov</v>
      </c>
      <c r="V1104">
        <f t="shared" si="71"/>
        <v>2020</v>
      </c>
    </row>
    <row r="1105" spans="1:22" x14ac:dyDescent="0.25">
      <c r="A1105">
        <v>706</v>
      </c>
      <c r="B1105" t="s">
        <v>3180</v>
      </c>
      <c r="C1105" t="s">
        <v>3181</v>
      </c>
      <c r="D1105" t="s">
        <v>3182</v>
      </c>
      <c r="E1105" t="s">
        <v>3183</v>
      </c>
      <c r="F1105" t="s">
        <v>3184</v>
      </c>
      <c r="G1105" t="s">
        <v>661</v>
      </c>
      <c r="H1105" t="s">
        <v>59</v>
      </c>
      <c r="I1105">
        <v>78265</v>
      </c>
      <c r="J1105">
        <v>1885</v>
      </c>
      <c r="K1105" s="1">
        <v>44235</v>
      </c>
      <c r="L1105" t="s">
        <v>362</v>
      </c>
      <c r="M1105">
        <v>3</v>
      </c>
      <c r="N1105" t="s">
        <v>363</v>
      </c>
      <c r="O1105">
        <v>4</v>
      </c>
      <c r="P1105">
        <v>20.95</v>
      </c>
      <c r="Q1105" t="s">
        <v>64</v>
      </c>
      <c r="R1105" t="s">
        <v>65</v>
      </c>
      <c r="S1105">
        <f t="shared" si="68"/>
        <v>62.849999999999994</v>
      </c>
      <c r="T1105">
        <f t="shared" si="69"/>
        <v>8</v>
      </c>
      <c r="U1105" t="str">
        <f t="shared" si="70"/>
        <v>Feb</v>
      </c>
      <c r="V1105">
        <f t="shared" si="71"/>
        <v>2021</v>
      </c>
    </row>
    <row r="1106" spans="1:22" x14ac:dyDescent="0.25">
      <c r="A1106">
        <v>707</v>
      </c>
      <c r="B1106" t="s">
        <v>3185</v>
      </c>
      <c r="C1106" t="s">
        <v>3186</v>
      </c>
      <c r="D1106" t="s">
        <v>3187</v>
      </c>
      <c r="E1106" t="s">
        <v>3188</v>
      </c>
      <c r="F1106" t="s">
        <v>3189</v>
      </c>
      <c r="G1106" t="s">
        <v>3190</v>
      </c>
      <c r="H1106" t="s">
        <v>72</v>
      </c>
      <c r="I1106">
        <v>92505</v>
      </c>
      <c r="J1106">
        <v>173</v>
      </c>
      <c r="K1106" s="1">
        <v>43866</v>
      </c>
      <c r="L1106" t="s">
        <v>426</v>
      </c>
      <c r="M1106">
        <v>3</v>
      </c>
      <c r="N1106" t="s">
        <v>427</v>
      </c>
      <c r="O1106">
        <v>4</v>
      </c>
      <c r="P1106">
        <v>24.95</v>
      </c>
      <c r="Q1106" t="s">
        <v>64</v>
      </c>
      <c r="R1106" t="s">
        <v>65</v>
      </c>
      <c r="S1106">
        <f t="shared" si="68"/>
        <v>74.849999999999994</v>
      </c>
      <c r="T1106">
        <f t="shared" si="69"/>
        <v>5</v>
      </c>
      <c r="U1106" t="str">
        <f t="shared" si="70"/>
        <v>Feb</v>
      </c>
      <c r="V1106">
        <f t="shared" si="71"/>
        <v>2020</v>
      </c>
    </row>
    <row r="1107" spans="1:22" x14ac:dyDescent="0.25">
      <c r="A1107">
        <v>707</v>
      </c>
      <c r="B1107" t="s">
        <v>3185</v>
      </c>
      <c r="C1107" t="s">
        <v>3186</v>
      </c>
      <c r="D1107" t="s">
        <v>3187</v>
      </c>
      <c r="E1107" t="s">
        <v>3188</v>
      </c>
      <c r="F1107" t="s">
        <v>3189</v>
      </c>
      <c r="G1107" t="s">
        <v>3190</v>
      </c>
      <c r="H1107" t="s">
        <v>72</v>
      </c>
      <c r="I1107">
        <v>92505</v>
      </c>
      <c r="J1107">
        <v>1106</v>
      </c>
      <c r="K1107" s="1">
        <v>44069</v>
      </c>
      <c r="L1107" t="s">
        <v>503</v>
      </c>
      <c r="M1107">
        <v>6</v>
      </c>
      <c r="N1107" t="s">
        <v>504</v>
      </c>
      <c r="O1107">
        <v>4</v>
      </c>
      <c r="P1107">
        <v>16.75</v>
      </c>
      <c r="Q1107" t="s">
        <v>64</v>
      </c>
      <c r="R1107" t="s">
        <v>65</v>
      </c>
      <c r="S1107">
        <f t="shared" si="68"/>
        <v>100.5</v>
      </c>
      <c r="T1107">
        <f t="shared" si="69"/>
        <v>26</v>
      </c>
      <c r="U1107" t="str">
        <f t="shared" si="70"/>
        <v>Aug</v>
      </c>
      <c r="V1107">
        <f t="shared" si="71"/>
        <v>2020</v>
      </c>
    </row>
    <row r="1108" spans="1:22" x14ac:dyDescent="0.25">
      <c r="A1108">
        <v>708</v>
      </c>
      <c r="B1108" t="s">
        <v>3191</v>
      </c>
      <c r="C1108" t="s">
        <v>3192</v>
      </c>
      <c r="D1108" t="s">
        <v>3193</v>
      </c>
      <c r="E1108" t="s">
        <v>3194</v>
      </c>
      <c r="F1108" t="s">
        <v>3195</v>
      </c>
      <c r="G1108" t="s">
        <v>3196</v>
      </c>
      <c r="H1108" t="s">
        <v>1934</v>
      </c>
      <c r="I1108">
        <v>39305</v>
      </c>
      <c r="J1108">
        <v>865</v>
      </c>
      <c r="K1108" s="1">
        <v>44017</v>
      </c>
      <c r="L1108" t="s">
        <v>112</v>
      </c>
      <c r="M1108">
        <v>6</v>
      </c>
      <c r="N1108" t="s">
        <v>113</v>
      </c>
      <c r="O1108">
        <v>1</v>
      </c>
      <c r="P1108">
        <v>11.99</v>
      </c>
      <c r="Q1108" t="s">
        <v>31</v>
      </c>
      <c r="R1108" t="s">
        <v>32</v>
      </c>
      <c r="S1108">
        <f t="shared" si="68"/>
        <v>71.94</v>
      </c>
      <c r="T1108">
        <f t="shared" si="69"/>
        <v>5</v>
      </c>
      <c r="U1108" t="str">
        <f t="shared" si="70"/>
        <v>Jul</v>
      </c>
      <c r="V1108">
        <f t="shared" si="71"/>
        <v>2020</v>
      </c>
    </row>
    <row r="1109" spans="1:22" x14ac:dyDescent="0.25">
      <c r="A1109">
        <v>708</v>
      </c>
      <c r="B1109" t="s">
        <v>3191</v>
      </c>
      <c r="C1109" t="s">
        <v>3192</v>
      </c>
      <c r="D1109" t="s">
        <v>3193</v>
      </c>
      <c r="E1109" t="s">
        <v>3194</v>
      </c>
      <c r="F1109" t="s">
        <v>3195</v>
      </c>
      <c r="G1109" t="s">
        <v>3196</v>
      </c>
      <c r="H1109" t="s">
        <v>1934</v>
      </c>
      <c r="I1109">
        <v>39305</v>
      </c>
      <c r="J1109">
        <v>1786</v>
      </c>
      <c r="K1109" s="1">
        <v>44217</v>
      </c>
      <c r="L1109" t="s">
        <v>131</v>
      </c>
      <c r="M1109">
        <v>1</v>
      </c>
      <c r="N1109" t="s">
        <v>132</v>
      </c>
      <c r="O1109">
        <v>7</v>
      </c>
      <c r="P1109">
        <v>32.950000000000003</v>
      </c>
      <c r="Q1109" t="s">
        <v>27</v>
      </c>
      <c r="R1109" t="s">
        <v>28</v>
      </c>
      <c r="S1109">
        <f t="shared" si="68"/>
        <v>32.950000000000003</v>
      </c>
      <c r="T1109">
        <f t="shared" si="69"/>
        <v>21</v>
      </c>
      <c r="U1109" t="str">
        <f t="shared" si="70"/>
        <v>Jan</v>
      </c>
      <c r="V1109">
        <f t="shared" si="71"/>
        <v>2021</v>
      </c>
    </row>
    <row r="1110" spans="1:22" x14ac:dyDescent="0.25">
      <c r="A1110">
        <v>710</v>
      </c>
      <c r="B1110" t="s">
        <v>3197</v>
      </c>
      <c r="C1110" t="s">
        <v>3198</v>
      </c>
      <c r="D1110" t="s">
        <v>3199</v>
      </c>
      <c r="E1110" t="s">
        <v>3200</v>
      </c>
      <c r="F1110" t="s">
        <v>3201</v>
      </c>
      <c r="G1110" t="s">
        <v>84</v>
      </c>
      <c r="H1110" t="s">
        <v>85</v>
      </c>
      <c r="I1110">
        <v>73142</v>
      </c>
      <c r="J1110">
        <v>635</v>
      </c>
      <c r="K1110" s="1">
        <v>43967</v>
      </c>
      <c r="L1110" t="s">
        <v>116</v>
      </c>
      <c r="M1110">
        <v>5</v>
      </c>
      <c r="N1110" t="s">
        <v>117</v>
      </c>
      <c r="O1110">
        <v>2</v>
      </c>
      <c r="P1110">
        <v>179</v>
      </c>
      <c r="Q1110" t="s">
        <v>77</v>
      </c>
      <c r="R1110" t="s">
        <v>78</v>
      </c>
      <c r="S1110">
        <f t="shared" si="68"/>
        <v>895</v>
      </c>
      <c r="T1110">
        <f t="shared" si="69"/>
        <v>16</v>
      </c>
      <c r="U1110" t="str">
        <f t="shared" si="70"/>
        <v>May</v>
      </c>
      <c r="V1110">
        <f t="shared" si="71"/>
        <v>2020</v>
      </c>
    </row>
    <row r="1111" spans="1:22" x14ac:dyDescent="0.25">
      <c r="A1111">
        <v>710</v>
      </c>
      <c r="B1111" t="s">
        <v>3197</v>
      </c>
      <c r="C1111" t="s">
        <v>3198</v>
      </c>
      <c r="D1111" t="s">
        <v>3199</v>
      </c>
      <c r="E1111" t="s">
        <v>3200</v>
      </c>
      <c r="F1111" t="s">
        <v>3201</v>
      </c>
      <c r="G1111" t="s">
        <v>84</v>
      </c>
      <c r="H1111" t="s">
        <v>85</v>
      </c>
      <c r="I1111">
        <v>73142</v>
      </c>
      <c r="J1111">
        <v>786</v>
      </c>
      <c r="K1111" s="1">
        <v>43998</v>
      </c>
      <c r="L1111" t="s">
        <v>464</v>
      </c>
      <c r="M1111">
        <v>3</v>
      </c>
      <c r="N1111" t="s">
        <v>465</v>
      </c>
      <c r="O1111">
        <v>5</v>
      </c>
      <c r="P1111">
        <v>189</v>
      </c>
      <c r="Q1111" t="s">
        <v>195</v>
      </c>
      <c r="R1111" t="s">
        <v>196</v>
      </c>
      <c r="S1111">
        <f t="shared" si="68"/>
        <v>567</v>
      </c>
      <c r="T1111">
        <f t="shared" si="69"/>
        <v>16</v>
      </c>
      <c r="U1111" t="str">
        <f t="shared" si="70"/>
        <v>Jun</v>
      </c>
      <c r="V1111">
        <f t="shared" si="71"/>
        <v>2020</v>
      </c>
    </row>
    <row r="1112" spans="1:22" x14ac:dyDescent="0.25">
      <c r="A1112">
        <v>710</v>
      </c>
      <c r="B1112" t="s">
        <v>3197</v>
      </c>
      <c r="C1112" t="s">
        <v>3198</v>
      </c>
      <c r="D1112" t="s">
        <v>3199</v>
      </c>
      <c r="E1112" t="s">
        <v>3200</v>
      </c>
      <c r="F1112" t="s">
        <v>3201</v>
      </c>
      <c r="G1112" t="s">
        <v>84</v>
      </c>
      <c r="H1112" t="s">
        <v>85</v>
      </c>
      <c r="I1112">
        <v>73142</v>
      </c>
      <c r="J1112">
        <v>1893</v>
      </c>
      <c r="K1112" s="1">
        <v>44237</v>
      </c>
      <c r="L1112" t="s">
        <v>164</v>
      </c>
      <c r="M1112">
        <v>2</v>
      </c>
      <c r="N1112" t="s">
        <v>165</v>
      </c>
      <c r="O1112">
        <v>6</v>
      </c>
      <c r="P1112">
        <v>599</v>
      </c>
      <c r="Q1112" t="s">
        <v>51</v>
      </c>
      <c r="R1112" t="s">
        <v>52</v>
      </c>
      <c r="S1112">
        <f t="shared" si="68"/>
        <v>1198</v>
      </c>
      <c r="T1112">
        <f t="shared" si="69"/>
        <v>10</v>
      </c>
      <c r="U1112" t="str">
        <f t="shared" si="70"/>
        <v>Feb</v>
      </c>
      <c r="V1112">
        <f t="shared" si="71"/>
        <v>2021</v>
      </c>
    </row>
    <row r="1113" spans="1:22" x14ac:dyDescent="0.25">
      <c r="A1113">
        <v>711</v>
      </c>
      <c r="B1113" t="s">
        <v>3202</v>
      </c>
      <c r="C1113" t="s">
        <v>3203</v>
      </c>
      <c r="D1113" t="s">
        <v>3204</v>
      </c>
      <c r="E1113" t="s">
        <v>3205</v>
      </c>
      <c r="F1113" t="s">
        <v>3206</v>
      </c>
      <c r="G1113" t="s">
        <v>1203</v>
      </c>
      <c r="H1113" t="s">
        <v>23</v>
      </c>
      <c r="I1113">
        <v>99205</v>
      </c>
      <c r="J1113">
        <v>1239</v>
      </c>
      <c r="K1113" s="1">
        <v>44096</v>
      </c>
      <c r="L1113" t="s">
        <v>62</v>
      </c>
      <c r="M1113">
        <v>5</v>
      </c>
      <c r="N1113" t="s">
        <v>63</v>
      </c>
      <c r="O1113">
        <v>4</v>
      </c>
      <c r="P1113">
        <v>15.5</v>
      </c>
      <c r="Q1113" t="s">
        <v>64</v>
      </c>
      <c r="R1113" t="s">
        <v>65</v>
      </c>
      <c r="S1113">
        <f t="shared" si="68"/>
        <v>77.5</v>
      </c>
      <c r="T1113">
        <f t="shared" si="69"/>
        <v>22</v>
      </c>
      <c r="U1113" t="str">
        <f t="shared" si="70"/>
        <v>Sep</v>
      </c>
      <c r="V1113">
        <f t="shared" si="71"/>
        <v>2020</v>
      </c>
    </row>
    <row r="1114" spans="1:22" x14ac:dyDescent="0.25">
      <c r="A1114">
        <v>711</v>
      </c>
      <c r="B1114" t="s">
        <v>3202</v>
      </c>
      <c r="C1114" t="s">
        <v>3203</v>
      </c>
      <c r="D1114" t="s">
        <v>3204</v>
      </c>
      <c r="E1114" t="s">
        <v>3205</v>
      </c>
      <c r="F1114" t="s">
        <v>3206</v>
      </c>
      <c r="G1114" t="s">
        <v>1203</v>
      </c>
      <c r="H1114" t="s">
        <v>23</v>
      </c>
      <c r="I1114">
        <v>99205</v>
      </c>
      <c r="J1114">
        <v>1547</v>
      </c>
      <c r="K1114" s="1">
        <v>44165</v>
      </c>
      <c r="L1114" t="s">
        <v>114</v>
      </c>
      <c r="M1114">
        <v>6</v>
      </c>
      <c r="N1114" t="s">
        <v>115</v>
      </c>
      <c r="O1114">
        <v>3</v>
      </c>
      <c r="P1114">
        <v>499</v>
      </c>
      <c r="Q1114" t="s">
        <v>105</v>
      </c>
      <c r="R1114" t="s">
        <v>106</v>
      </c>
      <c r="S1114">
        <f t="shared" si="68"/>
        <v>2994</v>
      </c>
      <c r="T1114">
        <f t="shared" si="69"/>
        <v>30</v>
      </c>
      <c r="U1114" t="str">
        <f t="shared" si="70"/>
        <v>Nov</v>
      </c>
      <c r="V1114">
        <f t="shared" si="71"/>
        <v>2020</v>
      </c>
    </row>
    <row r="1115" spans="1:22" x14ac:dyDescent="0.25">
      <c r="A1115">
        <v>711</v>
      </c>
      <c r="B1115" t="s">
        <v>3202</v>
      </c>
      <c r="C1115" t="s">
        <v>3203</v>
      </c>
      <c r="D1115" t="s">
        <v>3204</v>
      </c>
      <c r="E1115" t="s">
        <v>3205</v>
      </c>
      <c r="F1115" t="s">
        <v>3206</v>
      </c>
      <c r="G1115" t="s">
        <v>1203</v>
      </c>
      <c r="H1115" t="s">
        <v>23</v>
      </c>
      <c r="I1115">
        <v>99205</v>
      </c>
      <c r="J1115">
        <v>2057</v>
      </c>
      <c r="K1115" s="1">
        <v>44272</v>
      </c>
      <c r="L1115" t="s">
        <v>928</v>
      </c>
      <c r="M1115">
        <v>3</v>
      </c>
      <c r="N1115" t="s">
        <v>929</v>
      </c>
      <c r="O1115">
        <v>2</v>
      </c>
      <c r="P1115">
        <v>89</v>
      </c>
      <c r="Q1115" t="s">
        <v>77</v>
      </c>
      <c r="R1115" t="s">
        <v>78</v>
      </c>
      <c r="S1115">
        <f t="shared" si="68"/>
        <v>267</v>
      </c>
      <c r="T1115">
        <f t="shared" si="69"/>
        <v>17</v>
      </c>
      <c r="U1115" t="str">
        <f t="shared" si="70"/>
        <v>Mar</v>
      </c>
      <c r="V1115">
        <f t="shared" si="71"/>
        <v>2021</v>
      </c>
    </row>
    <row r="1116" spans="1:22" x14ac:dyDescent="0.25">
      <c r="A1116">
        <v>711</v>
      </c>
      <c r="B1116" t="s">
        <v>3202</v>
      </c>
      <c r="C1116" t="s">
        <v>3203</v>
      </c>
      <c r="D1116" t="s">
        <v>3204</v>
      </c>
      <c r="E1116" t="s">
        <v>3205</v>
      </c>
      <c r="F1116" t="s">
        <v>3206</v>
      </c>
      <c r="G1116" t="s">
        <v>1203</v>
      </c>
      <c r="H1116" t="s">
        <v>23</v>
      </c>
      <c r="I1116">
        <v>99205</v>
      </c>
      <c r="J1116">
        <v>2632</v>
      </c>
      <c r="K1116" s="1">
        <v>44392</v>
      </c>
      <c r="L1116" t="s">
        <v>153</v>
      </c>
      <c r="M1116">
        <v>4</v>
      </c>
      <c r="N1116" t="s">
        <v>154</v>
      </c>
      <c r="O1116">
        <v>2</v>
      </c>
      <c r="P1116">
        <v>54</v>
      </c>
      <c r="Q1116" t="s">
        <v>77</v>
      </c>
      <c r="R1116" t="s">
        <v>78</v>
      </c>
      <c r="S1116">
        <f t="shared" si="68"/>
        <v>216</v>
      </c>
      <c r="T1116">
        <f t="shared" si="69"/>
        <v>15</v>
      </c>
      <c r="U1116" t="str">
        <f t="shared" si="70"/>
        <v>Jul</v>
      </c>
      <c r="V1116">
        <f t="shared" si="71"/>
        <v>2021</v>
      </c>
    </row>
    <row r="1117" spans="1:22" x14ac:dyDescent="0.25">
      <c r="A1117">
        <v>711</v>
      </c>
      <c r="B1117" t="s">
        <v>3202</v>
      </c>
      <c r="C1117" t="s">
        <v>3203</v>
      </c>
      <c r="D1117" t="s">
        <v>3204</v>
      </c>
      <c r="E1117" t="s">
        <v>3205</v>
      </c>
      <c r="F1117" t="s">
        <v>3206</v>
      </c>
      <c r="G1117" t="s">
        <v>1203</v>
      </c>
      <c r="H1117" t="s">
        <v>23</v>
      </c>
      <c r="I1117">
        <v>99205</v>
      </c>
      <c r="J1117">
        <v>3072</v>
      </c>
      <c r="K1117" s="1">
        <v>44500</v>
      </c>
      <c r="L1117" t="s">
        <v>123</v>
      </c>
      <c r="M1117">
        <v>1</v>
      </c>
      <c r="N1117" t="s">
        <v>124</v>
      </c>
      <c r="O1117">
        <v>4</v>
      </c>
      <c r="P1117">
        <v>12.99</v>
      </c>
      <c r="Q1117" t="s">
        <v>64</v>
      </c>
      <c r="R1117" t="s">
        <v>65</v>
      </c>
      <c r="S1117">
        <f t="shared" si="68"/>
        <v>12.99</v>
      </c>
      <c r="T1117">
        <f t="shared" si="69"/>
        <v>31</v>
      </c>
      <c r="U1117" t="str">
        <f t="shared" si="70"/>
        <v>Oct</v>
      </c>
      <c r="V1117">
        <f t="shared" si="71"/>
        <v>2021</v>
      </c>
    </row>
    <row r="1118" spans="1:22" x14ac:dyDescent="0.25">
      <c r="A1118">
        <v>714</v>
      </c>
      <c r="B1118" t="s">
        <v>3207</v>
      </c>
      <c r="C1118" t="s">
        <v>3208</v>
      </c>
      <c r="D1118" t="s">
        <v>3209</v>
      </c>
      <c r="E1118" t="s">
        <v>3210</v>
      </c>
      <c r="F1118" t="s">
        <v>3211</v>
      </c>
      <c r="G1118" t="s">
        <v>1990</v>
      </c>
      <c r="H1118" t="s">
        <v>59</v>
      </c>
      <c r="I1118">
        <v>75241</v>
      </c>
      <c r="J1118">
        <v>904</v>
      </c>
      <c r="K1118" s="1">
        <v>44023</v>
      </c>
      <c r="L1118" t="s">
        <v>230</v>
      </c>
      <c r="M1118">
        <v>2</v>
      </c>
      <c r="N1118" t="s">
        <v>231</v>
      </c>
      <c r="O1118">
        <v>1</v>
      </c>
      <c r="P1118">
        <v>12</v>
      </c>
      <c r="Q1118" t="s">
        <v>31</v>
      </c>
      <c r="R1118" t="s">
        <v>32</v>
      </c>
      <c r="S1118">
        <f t="shared" si="68"/>
        <v>24</v>
      </c>
      <c r="T1118">
        <f t="shared" si="69"/>
        <v>11</v>
      </c>
      <c r="U1118" t="str">
        <f t="shared" si="70"/>
        <v>Jul</v>
      </c>
      <c r="V1118">
        <f t="shared" si="71"/>
        <v>2020</v>
      </c>
    </row>
    <row r="1119" spans="1:22" x14ac:dyDescent="0.25">
      <c r="A1119">
        <v>714</v>
      </c>
      <c r="B1119" t="s">
        <v>3207</v>
      </c>
      <c r="C1119" t="s">
        <v>3208</v>
      </c>
      <c r="D1119" t="s">
        <v>3209</v>
      </c>
      <c r="E1119" t="s">
        <v>3210</v>
      </c>
      <c r="F1119" t="s">
        <v>3211</v>
      </c>
      <c r="G1119" t="s">
        <v>1990</v>
      </c>
      <c r="H1119" t="s">
        <v>59</v>
      </c>
      <c r="I1119">
        <v>75241</v>
      </c>
      <c r="J1119">
        <v>1224</v>
      </c>
      <c r="K1119" s="1">
        <v>44093</v>
      </c>
      <c r="L1119" t="s">
        <v>230</v>
      </c>
      <c r="M1119">
        <v>5</v>
      </c>
      <c r="N1119" t="s">
        <v>231</v>
      </c>
      <c r="O1119">
        <v>1</v>
      </c>
      <c r="P1119">
        <v>12</v>
      </c>
      <c r="Q1119" t="s">
        <v>31</v>
      </c>
      <c r="R1119" t="s">
        <v>32</v>
      </c>
      <c r="S1119">
        <f t="shared" si="68"/>
        <v>60</v>
      </c>
      <c r="T1119">
        <f t="shared" si="69"/>
        <v>19</v>
      </c>
      <c r="U1119" t="str">
        <f t="shared" si="70"/>
        <v>Sep</v>
      </c>
      <c r="V1119">
        <f t="shared" si="71"/>
        <v>2020</v>
      </c>
    </row>
    <row r="1120" spans="1:22" x14ac:dyDescent="0.25">
      <c r="A1120">
        <v>715</v>
      </c>
      <c r="B1120" t="s">
        <v>3212</v>
      </c>
      <c r="C1120" t="s">
        <v>3213</v>
      </c>
      <c r="D1120" t="s">
        <v>3214</v>
      </c>
      <c r="E1120" t="s">
        <v>3215</v>
      </c>
      <c r="F1120" t="s">
        <v>3216</v>
      </c>
      <c r="G1120" t="s">
        <v>922</v>
      </c>
      <c r="H1120" t="s">
        <v>161</v>
      </c>
      <c r="I1120">
        <v>21265</v>
      </c>
      <c r="J1120">
        <v>1249</v>
      </c>
      <c r="K1120" s="1">
        <v>44098</v>
      </c>
      <c r="L1120" t="s">
        <v>312</v>
      </c>
      <c r="M1120">
        <v>2</v>
      </c>
      <c r="N1120" t="s">
        <v>313</v>
      </c>
      <c r="O1120">
        <v>6</v>
      </c>
      <c r="P1120">
        <v>899</v>
      </c>
      <c r="Q1120" t="s">
        <v>51</v>
      </c>
      <c r="R1120" t="s">
        <v>52</v>
      </c>
      <c r="S1120">
        <f t="shared" si="68"/>
        <v>1798</v>
      </c>
      <c r="T1120">
        <f t="shared" si="69"/>
        <v>24</v>
      </c>
      <c r="U1120" t="str">
        <f t="shared" si="70"/>
        <v>Sep</v>
      </c>
      <c r="V1120">
        <f t="shared" si="71"/>
        <v>2020</v>
      </c>
    </row>
    <row r="1121" spans="1:22" x14ac:dyDescent="0.25">
      <c r="A1121">
        <v>716</v>
      </c>
      <c r="B1121" t="s">
        <v>3217</v>
      </c>
      <c r="C1121" t="s">
        <v>3218</v>
      </c>
      <c r="D1121" t="s">
        <v>3219</v>
      </c>
      <c r="E1121" t="s">
        <v>3220</v>
      </c>
      <c r="F1121" t="s">
        <v>3221</v>
      </c>
      <c r="G1121" t="s">
        <v>3222</v>
      </c>
      <c r="H1121" t="s">
        <v>303</v>
      </c>
      <c r="I1121">
        <v>45296</v>
      </c>
      <c r="J1121">
        <v>3231</v>
      </c>
      <c r="K1121" s="1">
        <v>44536</v>
      </c>
      <c r="L1121" t="s">
        <v>25</v>
      </c>
      <c r="M1121">
        <v>4</v>
      </c>
      <c r="N1121" t="s">
        <v>26</v>
      </c>
      <c r="O1121">
        <v>7</v>
      </c>
      <c r="P1121">
        <v>29.99</v>
      </c>
      <c r="Q1121" t="s">
        <v>27</v>
      </c>
      <c r="R1121" t="s">
        <v>28</v>
      </c>
      <c r="S1121">
        <f t="shared" si="68"/>
        <v>119.96</v>
      </c>
      <c r="T1121">
        <f t="shared" si="69"/>
        <v>6</v>
      </c>
      <c r="U1121" t="str">
        <f t="shared" si="70"/>
        <v>Dec</v>
      </c>
      <c r="V1121">
        <f t="shared" si="71"/>
        <v>2021</v>
      </c>
    </row>
    <row r="1122" spans="1:22" x14ac:dyDescent="0.25">
      <c r="A1122">
        <v>717</v>
      </c>
      <c r="B1122" t="s">
        <v>3223</v>
      </c>
      <c r="C1122" t="s">
        <v>3224</v>
      </c>
      <c r="D1122" t="s">
        <v>3225</v>
      </c>
      <c r="E1122" t="s">
        <v>3226</v>
      </c>
      <c r="F1122" t="s">
        <v>3227</v>
      </c>
      <c r="G1122" t="s">
        <v>1515</v>
      </c>
      <c r="H1122" t="s">
        <v>39</v>
      </c>
      <c r="I1122">
        <v>10454</v>
      </c>
      <c r="J1122">
        <v>618</v>
      </c>
      <c r="K1122" s="1">
        <v>43964</v>
      </c>
      <c r="L1122" t="s">
        <v>153</v>
      </c>
      <c r="M1122">
        <v>3</v>
      </c>
      <c r="N1122" t="s">
        <v>154</v>
      </c>
      <c r="O1122">
        <v>2</v>
      </c>
      <c r="P1122">
        <v>54</v>
      </c>
      <c r="Q1122" t="s">
        <v>77</v>
      </c>
      <c r="R1122" t="s">
        <v>78</v>
      </c>
      <c r="S1122">
        <f t="shared" si="68"/>
        <v>162</v>
      </c>
      <c r="T1122">
        <f t="shared" si="69"/>
        <v>13</v>
      </c>
      <c r="U1122" t="str">
        <f t="shared" si="70"/>
        <v>May</v>
      </c>
      <c r="V1122">
        <f t="shared" si="71"/>
        <v>2020</v>
      </c>
    </row>
    <row r="1123" spans="1:22" x14ac:dyDescent="0.25">
      <c r="A1123">
        <v>717</v>
      </c>
      <c r="B1123" t="s">
        <v>3223</v>
      </c>
      <c r="C1123" t="s">
        <v>3224</v>
      </c>
      <c r="D1123" t="s">
        <v>3225</v>
      </c>
      <c r="E1123" t="s">
        <v>3226</v>
      </c>
      <c r="F1123" t="s">
        <v>3227</v>
      </c>
      <c r="G1123" t="s">
        <v>1515</v>
      </c>
      <c r="H1123" t="s">
        <v>39</v>
      </c>
      <c r="I1123">
        <v>10454</v>
      </c>
      <c r="J1123">
        <v>906</v>
      </c>
      <c r="K1123" s="1">
        <v>44024</v>
      </c>
      <c r="L1123" t="s">
        <v>162</v>
      </c>
      <c r="M1123">
        <v>2</v>
      </c>
      <c r="N1123" t="s">
        <v>163</v>
      </c>
      <c r="O1123">
        <v>3</v>
      </c>
      <c r="P1123">
        <v>399</v>
      </c>
      <c r="Q1123" t="s">
        <v>105</v>
      </c>
      <c r="R1123" t="s">
        <v>106</v>
      </c>
      <c r="S1123">
        <f t="shared" si="68"/>
        <v>798</v>
      </c>
      <c r="T1123">
        <f t="shared" si="69"/>
        <v>12</v>
      </c>
      <c r="U1123" t="str">
        <f t="shared" si="70"/>
        <v>Jul</v>
      </c>
      <c r="V1123">
        <f t="shared" si="71"/>
        <v>2020</v>
      </c>
    </row>
    <row r="1124" spans="1:22" x14ac:dyDescent="0.25">
      <c r="A1124">
        <v>717</v>
      </c>
      <c r="B1124" t="s">
        <v>3223</v>
      </c>
      <c r="C1124" t="s">
        <v>3224</v>
      </c>
      <c r="D1124" t="s">
        <v>3225</v>
      </c>
      <c r="E1124" t="s">
        <v>3226</v>
      </c>
      <c r="F1124" t="s">
        <v>3227</v>
      </c>
      <c r="G1124" t="s">
        <v>1515</v>
      </c>
      <c r="H1124" t="s">
        <v>39</v>
      </c>
      <c r="I1124">
        <v>10454</v>
      </c>
      <c r="J1124">
        <v>2479</v>
      </c>
      <c r="K1124" s="1">
        <v>44363</v>
      </c>
      <c r="L1124" t="s">
        <v>142</v>
      </c>
      <c r="M1124">
        <v>5</v>
      </c>
      <c r="N1124" t="s">
        <v>143</v>
      </c>
      <c r="O1124">
        <v>3</v>
      </c>
      <c r="P1124">
        <v>250</v>
      </c>
      <c r="Q1124" t="s">
        <v>105</v>
      </c>
      <c r="R1124" t="s">
        <v>106</v>
      </c>
      <c r="S1124">
        <f t="shared" si="68"/>
        <v>1250</v>
      </c>
      <c r="T1124">
        <f t="shared" si="69"/>
        <v>16</v>
      </c>
      <c r="U1124" t="str">
        <f t="shared" si="70"/>
        <v>Jun</v>
      </c>
      <c r="V1124">
        <f t="shared" si="71"/>
        <v>2021</v>
      </c>
    </row>
    <row r="1125" spans="1:22" x14ac:dyDescent="0.25">
      <c r="A1125">
        <v>718</v>
      </c>
      <c r="B1125" t="s">
        <v>3228</v>
      </c>
      <c r="C1125" t="s">
        <v>3229</v>
      </c>
      <c r="D1125" t="s">
        <v>3230</v>
      </c>
      <c r="E1125" t="s">
        <v>3231</v>
      </c>
      <c r="F1125" t="s">
        <v>3232</v>
      </c>
      <c r="G1125" t="s">
        <v>3233</v>
      </c>
      <c r="H1125" t="s">
        <v>139</v>
      </c>
      <c r="I1125">
        <v>23663</v>
      </c>
      <c r="J1125">
        <v>2883</v>
      </c>
      <c r="K1125" s="1">
        <v>44449</v>
      </c>
      <c r="L1125" t="s">
        <v>442</v>
      </c>
      <c r="M1125">
        <v>5</v>
      </c>
      <c r="N1125" t="s">
        <v>443</v>
      </c>
      <c r="O1125">
        <v>5</v>
      </c>
      <c r="P1125">
        <v>225</v>
      </c>
      <c r="Q1125" t="s">
        <v>195</v>
      </c>
      <c r="R1125" t="s">
        <v>196</v>
      </c>
      <c r="S1125">
        <f t="shared" si="68"/>
        <v>1125</v>
      </c>
      <c r="T1125">
        <f t="shared" si="69"/>
        <v>10</v>
      </c>
      <c r="U1125" t="str">
        <f t="shared" si="70"/>
        <v>Sep</v>
      </c>
      <c r="V1125">
        <f t="shared" si="71"/>
        <v>2021</v>
      </c>
    </row>
    <row r="1126" spans="1:22" x14ac:dyDescent="0.25">
      <c r="A1126">
        <v>719</v>
      </c>
      <c r="B1126" t="s">
        <v>2041</v>
      </c>
      <c r="C1126" t="s">
        <v>3234</v>
      </c>
      <c r="D1126" t="s">
        <v>3235</v>
      </c>
      <c r="E1126" t="s">
        <v>3236</v>
      </c>
      <c r="F1126" t="s">
        <v>3237</v>
      </c>
      <c r="G1126" t="s">
        <v>3190</v>
      </c>
      <c r="H1126" t="s">
        <v>72</v>
      </c>
      <c r="I1126">
        <v>92519</v>
      </c>
      <c r="J1126">
        <v>97</v>
      </c>
      <c r="K1126" s="1">
        <v>43851</v>
      </c>
      <c r="L1126" t="s">
        <v>162</v>
      </c>
      <c r="M1126">
        <v>3</v>
      </c>
      <c r="N1126" t="s">
        <v>163</v>
      </c>
      <c r="O1126">
        <v>3</v>
      </c>
      <c r="P1126">
        <v>399</v>
      </c>
      <c r="Q1126" t="s">
        <v>105</v>
      </c>
      <c r="R1126" t="s">
        <v>106</v>
      </c>
      <c r="S1126">
        <f t="shared" si="68"/>
        <v>1197</v>
      </c>
      <c r="T1126">
        <f t="shared" si="69"/>
        <v>21</v>
      </c>
      <c r="U1126" t="str">
        <f t="shared" si="70"/>
        <v>Jan</v>
      </c>
      <c r="V1126">
        <f t="shared" si="71"/>
        <v>2020</v>
      </c>
    </row>
    <row r="1127" spans="1:22" x14ac:dyDescent="0.25">
      <c r="A1127">
        <v>719</v>
      </c>
      <c r="B1127" t="s">
        <v>2041</v>
      </c>
      <c r="C1127" t="s">
        <v>3234</v>
      </c>
      <c r="D1127" t="s">
        <v>3235</v>
      </c>
      <c r="E1127" t="s">
        <v>3236</v>
      </c>
      <c r="F1127" t="s">
        <v>3237</v>
      </c>
      <c r="G1127" t="s">
        <v>3190</v>
      </c>
      <c r="H1127" t="s">
        <v>72</v>
      </c>
      <c r="I1127">
        <v>92519</v>
      </c>
      <c r="J1127">
        <v>1726</v>
      </c>
      <c r="K1127" s="1">
        <v>44204</v>
      </c>
      <c r="L1127" t="s">
        <v>103</v>
      </c>
      <c r="M1127">
        <v>3</v>
      </c>
      <c r="N1127" t="s">
        <v>104</v>
      </c>
      <c r="O1127">
        <v>3</v>
      </c>
      <c r="P1127">
        <v>455</v>
      </c>
      <c r="Q1127" t="s">
        <v>105</v>
      </c>
      <c r="R1127" t="s">
        <v>106</v>
      </c>
      <c r="S1127">
        <f t="shared" si="68"/>
        <v>1365</v>
      </c>
      <c r="T1127">
        <f t="shared" si="69"/>
        <v>8</v>
      </c>
      <c r="U1127" t="str">
        <f t="shared" si="70"/>
        <v>Jan</v>
      </c>
      <c r="V1127">
        <f t="shared" si="71"/>
        <v>2021</v>
      </c>
    </row>
    <row r="1128" spans="1:22" x14ac:dyDescent="0.25">
      <c r="A1128">
        <v>719</v>
      </c>
      <c r="B1128" t="s">
        <v>2041</v>
      </c>
      <c r="C1128" t="s">
        <v>3234</v>
      </c>
      <c r="D1128" t="s">
        <v>3235</v>
      </c>
      <c r="E1128" t="s">
        <v>3236</v>
      </c>
      <c r="F1128" t="s">
        <v>3237</v>
      </c>
      <c r="G1128" t="s">
        <v>3190</v>
      </c>
      <c r="H1128" t="s">
        <v>72</v>
      </c>
      <c r="I1128">
        <v>92519</v>
      </c>
      <c r="J1128">
        <v>3303</v>
      </c>
      <c r="K1128" s="1">
        <v>44554</v>
      </c>
      <c r="L1128" t="s">
        <v>320</v>
      </c>
      <c r="M1128">
        <v>3</v>
      </c>
      <c r="N1128" t="s">
        <v>321</v>
      </c>
      <c r="O1128">
        <v>5</v>
      </c>
      <c r="P1128">
        <v>214</v>
      </c>
      <c r="Q1128" t="s">
        <v>195</v>
      </c>
      <c r="R1128" t="s">
        <v>196</v>
      </c>
      <c r="S1128">
        <f t="shared" si="68"/>
        <v>642</v>
      </c>
      <c r="T1128">
        <f t="shared" si="69"/>
        <v>24</v>
      </c>
      <c r="U1128" t="str">
        <f t="shared" si="70"/>
        <v>Dec</v>
      </c>
      <c r="V1128">
        <f t="shared" si="71"/>
        <v>2021</v>
      </c>
    </row>
    <row r="1129" spans="1:22" x14ac:dyDescent="0.25">
      <c r="A1129">
        <v>720</v>
      </c>
      <c r="B1129" t="s">
        <v>3238</v>
      </c>
      <c r="C1129" t="s">
        <v>3239</v>
      </c>
      <c r="D1129" t="s">
        <v>3240</v>
      </c>
      <c r="E1129" t="s">
        <v>3241</v>
      </c>
      <c r="F1129" t="s">
        <v>3242</v>
      </c>
      <c r="G1129" t="s">
        <v>729</v>
      </c>
      <c r="H1129" t="s">
        <v>730</v>
      </c>
      <c r="I1129">
        <v>63180</v>
      </c>
      <c r="J1129">
        <v>557</v>
      </c>
      <c r="K1129" s="1">
        <v>43951</v>
      </c>
      <c r="L1129" t="s">
        <v>871</v>
      </c>
      <c r="M1129">
        <v>4</v>
      </c>
      <c r="N1129" t="s">
        <v>872</v>
      </c>
      <c r="O1129">
        <v>4</v>
      </c>
      <c r="P1129">
        <v>19.5</v>
      </c>
      <c r="Q1129" t="s">
        <v>64</v>
      </c>
      <c r="R1129" t="s">
        <v>65</v>
      </c>
      <c r="S1129">
        <f t="shared" si="68"/>
        <v>78</v>
      </c>
      <c r="T1129">
        <f t="shared" si="69"/>
        <v>30</v>
      </c>
      <c r="U1129" t="str">
        <f t="shared" si="70"/>
        <v>Apr</v>
      </c>
      <c r="V1129">
        <f t="shared" si="71"/>
        <v>2020</v>
      </c>
    </row>
    <row r="1130" spans="1:22" x14ac:dyDescent="0.25">
      <c r="A1130">
        <v>720</v>
      </c>
      <c r="B1130" t="s">
        <v>3238</v>
      </c>
      <c r="C1130" t="s">
        <v>3239</v>
      </c>
      <c r="D1130" t="s">
        <v>3240</v>
      </c>
      <c r="E1130" t="s">
        <v>3241</v>
      </c>
      <c r="F1130" t="s">
        <v>3242</v>
      </c>
      <c r="G1130" t="s">
        <v>729</v>
      </c>
      <c r="H1130" t="s">
        <v>730</v>
      </c>
      <c r="I1130">
        <v>63180</v>
      </c>
      <c r="J1130">
        <v>1011</v>
      </c>
      <c r="K1130" s="1">
        <v>44047</v>
      </c>
      <c r="L1130" t="s">
        <v>871</v>
      </c>
      <c r="M1130">
        <v>4</v>
      </c>
      <c r="N1130" t="s">
        <v>872</v>
      </c>
      <c r="O1130">
        <v>4</v>
      </c>
      <c r="P1130">
        <v>19.5</v>
      </c>
      <c r="Q1130" t="s">
        <v>64</v>
      </c>
      <c r="R1130" t="s">
        <v>65</v>
      </c>
      <c r="S1130">
        <f t="shared" si="68"/>
        <v>78</v>
      </c>
      <c r="T1130">
        <f t="shared" si="69"/>
        <v>4</v>
      </c>
      <c r="U1130" t="str">
        <f t="shared" si="70"/>
        <v>Aug</v>
      </c>
      <c r="V1130">
        <f t="shared" si="71"/>
        <v>2020</v>
      </c>
    </row>
    <row r="1131" spans="1:22" x14ac:dyDescent="0.25">
      <c r="A1131">
        <v>720</v>
      </c>
      <c r="B1131" t="s">
        <v>3238</v>
      </c>
      <c r="C1131" t="s">
        <v>3239</v>
      </c>
      <c r="D1131" t="s">
        <v>3240</v>
      </c>
      <c r="E1131" t="s">
        <v>3241</v>
      </c>
      <c r="F1131" t="s">
        <v>3242</v>
      </c>
      <c r="G1131" t="s">
        <v>729</v>
      </c>
      <c r="H1131" t="s">
        <v>730</v>
      </c>
      <c r="I1131">
        <v>63180</v>
      </c>
      <c r="J1131">
        <v>2428</v>
      </c>
      <c r="K1131" s="1">
        <v>44353</v>
      </c>
      <c r="L1131" t="s">
        <v>86</v>
      </c>
      <c r="M1131">
        <v>1</v>
      </c>
      <c r="N1131" t="s">
        <v>87</v>
      </c>
      <c r="O1131">
        <v>4</v>
      </c>
      <c r="P1131">
        <v>23.99</v>
      </c>
      <c r="Q1131" t="s">
        <v>64</v>
      </c>
      <c r="R1131" t="s">
        <v>65</v>
      </c>
      <c r="S1131">
        <f t="shared" si="68"/>
        <v>23.99</v>
      </c>
      <c r="T1131">
        <f t="shared" si="69"/>
        <v>6</v>
      </c>
      <c r="U1131" t="str">
        <f t="shared" si="70"/>
        <v>Jun</v>
      </c>
      <c r="V1131">
        <f t="shared" si="71"/>
        <v>2021</v>
      </c>
    </row>
    <row r="1132" spans="1:22" x14ac:dyDescent="0.25">
      <c r="A1132">
        <v>722</v>
      </c>
      <c r="B1132" t="s">
        <v>3243</v>
      </c>
      <c r="C1132" t="s">
        <v>3244</v>
      </c>
      <c r="D1132" t="s">
        <v>3245</v>
      </c>
      <c r="E1132" t="s">
        <v>3246</v>
      </c>
      <c r="F1132" t="s">
        <v>3247</v>
      </c>
      <c r="G1132" t="s">
        <v>1045</v>
      </c>
      <c r="H1132" t="s">
        <v>730</v>
      </c>
      <c r="I1132">
        <v>64149</v>
      </c>
      <c r="J1132">
        <v>2353</v>
      </c>
      <c r="K1132" s="1">
        <v>44335</v>
      </c>
      <c r="L1132" t="s">
        <v>184</v>
      </c>
      <c r="M1132">
        <v>3</v>
      </c>
      <c r="N1132" t="s">
        <v>185</v>
      </c>
      <c r="O1132">
        <v>4</v>
      </c>
      <c r="P1132">
        <v>24.99</v>
      </c>
      <c r="Q1132" t="s">
        <v>64</v>
      </c>
      <c r="R1132" t="s">
        <v>65</v>
      </c>
      <c r="S1132">
        <f t="shared" si="68"/>
        <v>74.97</v>
      </c>
      <c r="T1132">
        <f t="shared" si="69"/>
        <v>19</v>
      </c>
      <c r="U1132" t="str">
        <f t="shared" si="70"/>
        <v>May</v>
      </c>
      <c r="V1132">
        <f t="shared" si="71"/>
        <v>2021</v>
      </c>
    </row>
    <row r="1133" spans="1:22" x14ac:dyDescent="0.25">
      <c r="A1133">
        <v>723</v>
      </c>
      <c r="B1133" t="s">
        <v>3248</v>
      </c>
      <c r="C1133" t="s">
        <v>3249</v>
      </c>
      <c r="D1133" t="s">
        <v>3250</v>
      </c>
      <c r="E1133" t="s">
        <v>3251</v>
      </c>
      <c r="F1133" t="s">
        <v>3252</v>
      </c>
      <c r="G1133" t="s">
        <v>3253</v>
      </c>
      <c r="H1133" t="s">
        <v>72</v>
      </c>
      <c r="I1133">
        <v>93907</v>
      </c>
      <c r="J1133">
        <v>426</v>
      </c>
      <c r="K1133" s="1">
        <v>43921</v>
      </c>
      <c r="L1133" t="s">
        <v>86</v>
      </c>
      <c r="M1133">
        <v>4</v>
      </c>
      <c r="N1133" t="s">
        <v>87</v>
      </c>
      <c r="O1133">
        <v>4</v>
      </c>
      <c r="P1133">
        <v>23.99</v>
      </c>
      <c r="Q1133" t="s">
        <v>64</v>
      </c>
      <c r="R1133" t="s">
        <v>65</v>
      </c>
      <c r="S1133">
        <f t="shared" si="68"/>
        <v>95.96</v>
      </c>
      <c r="T1133">
        <f t="shared" si="69"/>
        <v>31</v>
      </c>
      <c r="U1133" t="str">
        <f t="shared" si="70"/>
        <v>Mar</v>
      </c>
      <c r="V1133">
        <f t="shared" si="71"/>
        <v>2020</v>
      </c>
    </row>
    <row r="1134" spans="1:22" x14ac:dyDescent="0.25">
      <c r="A1134">
        <v>723</v>
      </c>
      <c r="B1134" t="s">
        <v>3248</v>
      </c>
      <c r="C1134" t="s">
        <v>3249</v>
      </c>
      <c r="D1134" t="s">
        <v>3250</v>
      </c>
      <c r="E1134" t="s">
        <v>3251</v>
      </c>
      <c r="F1134" t="s">
        <v>3252</v>
      </c>
      <c r="G1134" t="s">
        <v>3253</v>
      </c>
      <c r="H1134" t="s">
        <v>72</v>
      </c>
      <c r="I1134">
        <v>93907</v>
      </c>
      <c r="J1134">
        <v>1660</v>
      </c>
      <c r="K1134" s="1">
        <v>44189</v>
      </c>
      <c r="L1134" t="s">
        <v>442</v>
      </c>
      <c r="M1134">
        <v>4</v>
      </c>
      <c r="N1134" t="s">
        <v>443</v>
      </c>
      <c r="O1134">
        <v>5</v>
      </c>
      <c r="P1134">
        <v>225</v>
      </c>
      <c r="Q1134" t="s">
        <v>195</v>
      </c>
      <c r="R1134" t="s">
        <v>196</v>
      </c>
      <c r="S1134">
        <f t="shared" si="68"/>
        <v>900</v>
      </c>
      <c r="T1134">
        <f t="shared" si="69"/>
        <v>24</v>
      </c>
      <c r="U1134" t="str">
        <f t="shared" si="70"/>
        <v>Dec</v>
      </c>
      <c r="V1134">
        <f t="shared" si="71"/>
        <v>2020</v>
      </c>
    </row>
    <row r="1135" spans="1:22" x14ac:dyDescent="0.25">
      <c r="A1135">
        <v>724</v>
      </c>
      <c r="B1135" t="s">
        <v>1141</v>
      </c>
      <c r="C1135" t="s">
        <v>3254</v>
      </c>
      <c r="D1135" t="s">
        <v>3255</v>
      </c>
      <c r="E1135" t="s">
        <v>3256</v>
      </c>
      <c r="F1135" t="s">
        <v>3257</v>
      </c>
      <c r="G1135" t="s">
        <v>2401</v>
      </c>
      <c r="H1135" t="s">
        <v>328</v>
      </c>
      <c r="I1135">
        <v>16565</v>
      </c>
      <c r="J1135">
        <v>249</v>
      </c>
      <c r="K1135" s="1">
        <v>43880</v>
      </c>
      <c r="L1135" t="s">
        <v>591</v>
      </c>
      <c r="M1135">
        <v>2</v>
      </c>
      <c r="N1135" t="s">
        <v>592</v>
      </c>
      <c r="O1135">
        <v>4</v>
      </c>
      <c r="P1135">
        <v>16.989999999999998</v>
      </c>
      <c r="Q1135" t="s">
        <v>64</v>
      </c>
      <c r="R1135" t="s">
        <v>65</v>
      </c>
      <c r="S1135">
        <f t="shared" si="68"/>
        <v>33.979999999999997</v>
      </c>
      <c r="T1135">
        <f t="shared" si="69"/>
        <v>19</v>
      </c>
      <c r="U1135" t="str">
        <f t="shared" si="70"/>
        <v>Feb</v>
      </c>
      <c r="V1135">
        <f t="shared" si="71"/>
        <v>2020</v>
      </c>
    </row>
    <row r="1136" spans="1:22" x14ac:dyDescent="0.25">
      <c r="A1136">
        <v>724</v>
      </c>
      <c r="B1136" t="s">
        <v>1141</v>
      </c>
      <c r="C1136" t="s">
        <v>3254</v>
      </c>
      <c r="D1136" t="s">
        <v>3255</v>
      </c>
      <c r="E1136" t="s">
        <v>3256</v>
      </c>
      <c r="F1136" t="s">
        <v>3257</v>
      </c>
      <c r="G1136" t="s">
        <v>2401</v>
      </c>
      <c r="H1136" t="s">
        <v>328</v>
      </c>
      <c r="I1136">
        <v>16565</v>
      </c>
      <c r="J1136">
        <v>387</v>
      </c>
      <c r="K1136" s="1">
        <v>43912</v>
      </c>
      <c r="L1136" t="s">
        <v>971</v>
      </c>
      <c r="M1136">
        <v>4</v>
      </c>
      <c r="N1136" t="s">
        <v>972</v>
      </c>
      <c r="O1136">
        <v>7</v>
      </c>
      <c r="P1136">
        <v>42.99</v>
      </c>
      <c r="Q1136" t="s">
        <v>27</v>
      </c>
      <c r="R1136" t="s">
        <v>28</v>
      </c>
      <c r="S1136">
        <f t="shared" si="68"/>
        <v>171.96</v>
      </c>
      <c r="T1136">
        <f t="shared" si="69"/>
        <v>22</v>
      </c>
      <c r="U1136" t="str">
        <f t="shared" si="70"/>
        <v>Mar</v>
      </c>
      <c r="V1136">
        <f t="shared" si="71"/>
        <v>2020</v>
      </c>
    </row>
    <row r="1137" spans="1:22" x14ac:dyDescent="0.25">
      <c r="A1137">
        <v>724</v>
      </c>
      <c r="B1137" t="s">
        <v>1141</v>
      </c>
      <c r="C1137" t="s">
        <v>3254</v>
      </c>
      <c r="D1137" t="s">
        <v>3255</v>
      </c>
      <c r="E1137" t="s">
        <v>3256</v>
      </c>
      <c r="F1137" t="s">
        <v>3257</v>
      </c>
      <c r="G1137" t="s">
        <v>2401</v>
      </c>
      <c r="H1137" t="s">
        <v>328</v>
      </c>
      <c r="I1137">
        <v>16565</v>
      </c>
      <c r="J1137">
        <v>1882</v>
      </c>
      <c r="K1137" s="1">
        <v>44235</v>
      </c>
      <c r="L1137" t="s">
        <v>215</v>
      </c>
      <c r="M1137">
        <v>5</v>
      </c>
      <c r="N1137" t="s">
        <v>216</v>
      </c>
      <c r="O1137">
        <v>1</v>
      </c>
      <c r="P1137">
        <v>4.99</v>
      </c>
      <c r="Q1137" t="s">
        <v>31</v>
      </c>
      <c r="R1137" t="s">
        <v>32</v>
      </c>
      <c r="S1137">
        <f t="shared" si="68"/>
        <v>24.950000000000003</v>
      </c>
      <c r="T1137">
        <f t="shared" si="69"/>
        <v>8</v>
      </c>
      <c r="U1137" t="str">
        <f t="shared" si="70"/>
        <v>Feb</v>
      </c>
      <c r="V1137">
        <f t="shared" si="71"/>
        <v>2021</v>
      </c>
    </row>
    <row r="1138" spans="1:22" x14ac:dyDescent="0.25">
      <c r="A1138">
        <v>725</v>
      </c>
      <c r="B1138" t="s">
        <v>3258</v>
      </c>
      <c r="C1138" t="s">
        <v>3259</v>
      </c>
      <c r="D1138" t="s">
        <v>3260</v>
      </c>
      <c r="E1138" t="s">
        <v>3261</v>
      </c>
      <c r="F1138" t="s">
        <v>3262</v>
      </c>
      <c r="G1138" t="s">
        <v>211</v>
      </c>
      <c r="H1138" t="s">
        <v>212</v>
      </c>
      <c r="I1138">
        <v>37405</v>
      </c>
      <c r="J1138">
        <v>2745</v>
      </c>
      <c r="K1138" s="1">
        <v>44419</v>
      </c>
      <c r="L1138" t="s">
        <v>1215</v>
      </c>
      <c r="M1138">
        <v>5</v>
      </c>
      <c r="N1138" t="s">
        <v>1216</v>
      </c>
      <c r="O1138">
        <v>7</v>
      </c>
      <c r="P1138">
        <v>44.95</v>
      </c>
      <c r="Q1138" t="s">
        <v>27</v>
      </c>
      <c r="R1138" t="s">
        <v>28</v>
      </c>
      <c r="S1138">
        <f t="shared" si="68"/>
        <v>224.75</v>
      </c>
      <c r="T1138">
        <f t="shared" si="69"/>
        <v>11</v>
      </c>
      <c r="U1138" t="str">
        <f t="shared" si="70"/>
        <v>Aug</v>
      </c>
      <c r="V1138">
        <f t="shared" si="71"/>
        <v>2021</v>
      </c>
    </row>
    <row r="1139" spans="1:22" x14ac:dyDescent="0.25">
      <c r="A1139">
        <v>725</v>
      </c>
      <c r="B1139" t="s">
        <v>3258</v>
      </c>
      <c r="C1139" t="s">
        <v>3259</v>
      </c>
      <c r="D1139" t="s">
        <v>3260</v>
      </c>
      <c r="E1139" t="s">
        <v>3261</v>
      </c>
      <c r="F1139" t="s">
        <v>3262</v>
      </c>
      <c r="G1139" t="s">
        <v>211</v>
      </c>
      <c r="H1139" t="s">
        <v>212</v>
      </c>
      <c r="I1139">
        <v>37405</v>
      </c>
      <c r="J1139">
        <v>2939</v>
      </c>
      <c r="K1139" s="1">
        <v>44466</v>
      </c>
      <c r="L1139" t="s">
        <v>112</v>
      </c>
      <c r="M1139">
        <v>2</v>
      </c>
      <c r="N1139" t="s">
        <v>113</v>
      </c>
      <c r="O1139">
        <v>1</v>
      </c>
      <c r="P1139">
        <v>11.99</v>
      </c>
      <c r="Q1139" t="s">
        <v>31</v>
      </c>
      <c r="R1139" t="s">
        <v>32</v>
      </c>
      <c r="S1139">
        <f t="shared" si="68"/>
        <v>23.98</v>
      </c>
      <c r="T1139">
        <f t="shared" si="69"/>
        <v>27</v>
      </c>
      <c r="U1139" t="str">
        <f t="shared" si="70"/>
        <v>Sep</v>
      </c>
      <c r="V1139">
        <f t="shared" si="71"/>
        <v>2021</v>
      </c>
    </row>
    <row r="1140" spans="1:22" x14ac:dyDescent="0.25">
      <c r="A1140">
        <v>726</v>
      </c>
      <c r="B1140" t="s">
        <v>3263</v>
      </c>
      <c r="C1140" t="s">
        <v>3264</v>
      </c>
      <c r="D1140" t="s">
        <v>3265</v>
      </c>
      <c r="E1140" t="s">
        <v>3266</v>
      </c>
      <c r="F1140" t="s">
        <v>3267</v>
      </c>
      <c r="G1140" t="s">
        <v>831</v>
      </c>
      <c r="H1140" t="s">
        <v>59</v>
      </c>
      <c r="I1140">
        <v>77020</v>
      </c>
      <c r="J1140">
        <v>7</v>
      </c>
      <c r="K1140" s="1">
        <v>43832</v>
      </c>
      <c r="L1140" t="s">
        <v>310</v>
      </c>
      <c r="M1140">
        <v>2</v>
      </c>
      <c r="N1140" t="s">
        <v>311</v>
      </c>
      <c r="O1140">
        <v>5</v>
      </c>
      <c r="P1140">
        <v>189</v>
      </c>
      <c r="Q1140" t="s">
        <v>195</v>
      </c>
      <c r="R1140" t="s">
        <v>196</v>
      </c>
      <c r="S1140">
        <f t="shared" si="68"/>
        <v>378</v>
      </c>
      <c r="T1140">
        <f t="shared" si="69"/>
        <v>2</v>
      </c>
      <c r="U1140" t="str">
        <f t="shared" si="70"/>
        <v>Jan</v>
      </c>
      <c r="V1140">
        <f t="shared" si="71"/>
        <v>2020</v>
      </c>
    </row>
    <row r="1141" spans="1:22" x14ac:dyDescent="0.25">
      <c r="A1141">
        <v>726</v>
      </c>
      <c r="B1141" t="s">
        <v>3263</v>
      </c>
      <c r="C1141" t="s">
        <v>3264</v>
      </c>
      <c r="D1141" t="s">
        <v>3265</v>
      </c>
      <c r="E1141" t="s">
        <v>3266</v>
      </c>
      <c r="F1141" t="s">
        <v>3267</v>
      </c>
      <c r="G1141" t="s">
        <v>831</v>
      </c>
      <c r="H1141" t="s">
        <v>59</v>
      </c>
      <c r="I1141">
        <v>77020</v>
      </c>
      <c r="J1141">
        <v>2947</v>
      </c>
      <c r="K1141" s="1">
        <v>44468</v>
      </c>
      <c r="L1141" t="s">
        <v>25</v>
      </c>
      <c r="M1141">
        <v>4</v>
      </c>
      <c r="N1141" t="s">
        <v>26</v>
      </c>
      <c r="O1141">
        <v>7</v>
      </c>
      <c r="P1141">
        <v>29.99</v>
      </c>
      <c r="Q1141" t="s">
        <v>27</v>
      </c>
      <c r="R1141" t="s">
        <v>28</v>
      </c>
      <c r="S1141">
        <f t="shared" si="68"/>
        <v>119.96</v>
      </c>
      <c r="T1141">
        <f t="shared" si="69"/>
        <v>29</v>
      </c>
      <c r="U1141" t="str">
        <f t="shared" si="70"/>
        <v>Sep</v>
      </c>
      <c r="V1141">
        <f t="shared" si="71"/>
        <v>2021</v>
      </c>
    </row>
    <row r="1142" spans="1:22" x14ac:dyDescent="0.25">
      <c r="A1142">
        <v>727</v>
      </c>
      <c r="B1142" t="s">
        <v>3268</v>
      </c>
      <c r="C1142" t="s">
        <v>3269</v>
      </c>
      <c r="D1142" t="s">
        <v>3270</v>
      </c>
      <c r="E1142" t="s">
        <v>3271</v>
      </c>
      <c r="F1142" t="s">
        <v>3272</v>
      </c>
      <c r="G1142" t="s">
        <v>1863</v>
      </c>
      <c r="H1142" t="s">
        <v>1633</v>
      </c>
      <c r="I1142">
        <v>25331</v>
      </c>
      <c r="J1142">
        <v>911</v>
      </c>
      <c r="K1142" s="1">
        <v>44025</v>
      </c>
      <c r="L1142" t="s">
        <v>320</v>
      </c>
      <c r="M1142">
        <v>2</v>
      </c>
      <c r="N1142" t="s">
        <v>321</v>
      </c>
      <c r="O1142">
        <v>5</v>
      </c>
      <c r="P1142">
        <v>214</v>
      </c>
      <c r="Q1142" t="s">
        <v>195</v>
      </c>
      <c r="R1142" t="s">
        <v>196</v>
      </c>
      <c r="S1142">
        <f t="shared" si="68"/>
        <v>428</v>
      </c>
      <c r="T1142">
        <f t="shared" si="69"/>
        <v>13</v>
      </c>
      <c r="U1142" t="str">
        <f t="shared" si="70"/>
        <v>Jul</v>
      </c>
      <c r="V1142">
        <f t="shared" si="71"/>
        <v>2020</v>
      </c>
    </row>
    <row r="1143" spans="1:22" x14ac:dyDescent="0.25">
      <c r="A1143">
        <v>728</v>
      </c>
      <c r="B1143" t="s">
        <v>3273</v>
      </c>
      <c r="C1143" t="s">
        <v>3274</v>
      </c>
      <c r="D1143" t="s">
        <v>3275</v>
      </c>
      <c r="E1143" t="s">
        <v>3276</v>
      </c>
      <c r="F1143" t="s">
        <v>3277</v>
      </c>
      <c r="G1143" t="s">
        <v>262</v>
      </c>
      <c r="H1143" t="s">
        <v>263</v>
      </c>
      <c r="I1143">
        <v>60641</v>
      </c>
      <c r="J1143">
        <v>1014</v>
      </c>
      <c r="K1143" s="1">
        <v>44048</v>
      </c>
      <c r="L1143" t="s">
        <v>151</v>
      </c>
      <c r="M1143">
        <v>4</v>
      </c>
      <c r="N1143" t="s">
        <v>152</v>
      </c>
      <c r="O1143">
        <v>3</v>
      </c>
      <c r="P1143">
        <v>250</v>
      </c>
      <c r="Q1143" t="s">
        <v>105</v>
      </c>
      <c r="R1143" t="s">
        <v>106</v>
      </c>
      <c r="S1143">
        <f t="shared" si="68"/>
        <v>1000</v>
      </c>
      <c r="T1143">
        <f t="shared" si="69"/>
        <v>5</v>
      </c>
      <c r="U1143" t="str">
        <f t="shared" si="70"/>
        <v>Aug</v>
      </c>
      <c r="V1143">
        <f t="shared" si="71"/>
        <v>2020</v>
      </c>
    </row>
    <row r="1144" spans="1:22" x14ac:dyDescent="0.25">
      <c r="A1144">
        <v>728</v>
      </c>
      <c r="B1144" t="s">
        <v>3273</v>
      </c>
      <c r="C1144" t="s">
        <v>3274</v>
      </c>
      <c r="D1144" t="s">
        <v>3275</v>
      </c>
      <c r="E1144" t="s">
        <v>3276</v>
      </c>
      <c r="F1144" t="s">
        <v>3277</v>
      </c>
      <c r="G1144" t="s">
        <v>262</v>
      </c>
      <c r="H1144" t="s">
        <v>263</v>
      </c>
      <c r="I1144">
        <v>60641</v>
      </c>
      <c r="J1144">
        <v>2796</v>
      </c>
      <c r="K1144" s="1">
        <v>44431</v>
      </c>
      <c r="L1144" t="s">
        <v>162</v>
      </c>
      <c r="M1144">
        <v>2</v>
      </c>
      <c r="N1144" t="s">
        <v>163</v>
      </c>
      <c r="O1144">
        <v>3</v>
      </c>
      <c r="P1144">
        <v>399</v>
      </c>
      <c r="Q1144" t="s">
        <v>105</v>
      </c>
      <c r="R1144" t="s">
        <v>106</v>
      </c>
      <c r="S1144">
        <f t="shared" si="68"/>
        <v>798</v>
      </c>
      <c r="T1144">
        <f t="shared" si="69"/>
        <v>23</v>
      </c>
      <c r="U1144" t="str">
        <f t="shared" si="70"/>
        <v>Aug</v>
      </c>
      <c r="V1144">
        <f t="shared" si="71"/>
        <v>2021</v>
      </c>
    </row>
    <row r="1145" spans="1:22" x14ac:dyDescent="0.25">
      <c r="A1145">
        <v>729</v>
      </c>
      <c r="B1145" t="s">
        <v>3278</v>
      </c>
      <c r="C1145" t="s">
        <v>3279</v>
      </c>
      <c r="D1145" t="s">
        <v>3280</v>
      </c>
      <c r="E1145" t="s">
        <v>3281</v>
      </c>
      <c r="F1145" t="s">
        <v>3282</v>
      </c>
      <c r="G1145" t="s">
        <v>47</v>
      </c>
      <c r="H1145" t="s">
        <v>48</v>
      </c>
      <c r="I1145">
        <v>30311</v>
      </c>
      <c r="J1145">
        <v>511</v>
      </c>
      <c r="K1145" s="1">
        <v>43938</v>
      </c>
      <c r="L1145" t="s">
        <v>295</v>
      </c>
      <c r="M1145">
        <v>5</v>
      </c>
      <c r="N1145" t="s">
        <v>296</v>
      </c>
      <c r="O1145">
        <v>1</v>
      </c>
      <c r="P1145">
        <v>9.99</v>
      </c>
      <c r="Q1145" t="s">
        <v>31</v>
      </c>
      <c r="R1145" t="s">
        <v>32</v>
      </c>
      <c r="S1145">
        <f t="shared" si="68"/>
        <v>49.95</v>
      </c>
      <c r="T1145">
        <f t="shared" si="69"/>
        <v>17</v>
      </c>
      <c r="U1145" t="str">
        <f t="shared" si="70"/>
        <v>Apr</v>
      </c>
      <c r="V1145">
        <f t="shared" si="71"/>
        <v>2020</v>
      </c>
    </row>
    <row r="1146" spans="1:22" x14ac:dyDescent="0.25">
      <c r="A1146">
        <v>729</v>
      </c>
      <c r="B1146" t="s">
        <v>3278</v>
      </c>
      <c r="C1146" t="s">
        <v>3279</v>
      </c>
      <c r="D1146" t="s">
        <v>3280</v>
      </c>
      <c r="E1146" t="s">
        <v>3281</v>
      </c>
      <c r="F1146" t="s">
        <v>3282</v>
      </c>
      <c r="G1146" t="s">
        <v>47</v>
      </c>
      <c r="H1146" t="s">
        <v>48</v>
      </c>
      <c r="I1146">
        <v>30311</v>
      </c>
      <c r="J1146">
        <v>2401</v>
      </c>
      <c r="K1146" s="1">
        <v>44349</v>
      </c>
      <c r="L1146" t="s">
        <v>312</v>
      </c>
      <c r="M1146">
        <v>3</v>
      </c>
      <c r="N1146" t="s">
        <v>313</v>
      </c>
      <c r="O1146">
        <v>6</v>
      </c>
      <c r="P1146">
        <v>899</v>
      </c>
      <c r="Q1146" t="s">
        <v>51</v>
      </c>
      <c r="R1146" t="s">
        <v>52</v>
      </c>
      <c r="S1146">
        <f t="shared" si="68"/>
        <v>2697</v>
      </c>
      <c r="T1146">
        <f t="shared" si="69"/>
        <v>2</v>
      </c>
      <c r="U1146" t="str">
        <f t="shared" si="70"/>
        <v>Jun</v>
      </c>
      <c r="V1146">
        <f t="shared" si="71"/>
        <v>2021</v>
      </c>
    </row>
    <row r="1147" spans="1:22" x14ac:dyDescent="0.25">
      <c r="A1147">
        <v>729</v>
      </c>
      <c r="B1147" t="s">
        <v>3278</v>
      </c>
      <c r="C1147" t="s">
        <v>3279</v>
      </c>
      <c r="D1147" t="s">
        <v>3280</v>
      </c>
      <c r="E1147" t="s">
        <v>3281</v>
      </c>
      <c r="F1147" t="s">
        <v>3282</v>
      </c>
      <c r="G1147" t="s">
        <v>47</v>
      </c>
      <c r="H1147" t="s">
        <v>48</v>
      </c>
      <c r="I1147">
        <v>30311</v>
      </c>
      <c r="J1147">
        <v>3121</v>
      </c>
      <c r="K1147" s="1">
        <v>44509</v>
      </c>
      <c r="L1147" t="s">
        <v>404</v>
      </c>
      <c r="M1147">
        <v>5</v>
      </c>
      <c r="N1147" t="s">
        <v>405</v>
      </c>
      <c r="O1147">
        <v>7</v>
      </c>
      <c r="P1147">
        <v>28.99</v>
      </c>
      <c r="Q1147" t="s">
        <v>27</v>
      </c>
      <c r="R1147" t="s">
        <v>28</v>
      </c>
      <c r="S1147">
        <f t="shared" si="68"/>
        <v>144.94999999999999</v>
      </c>
      <c r="T1147">
        <f t="shared" si="69"/>
        <v>9</v>
      </c>
      <c r="U1147" t="str">
        <f t="shared" si="70"/>
        <v>Nov</v>
      </c>
      <c r="V1147">
        <f t="shared" si="71"/>
        <v>2021</v>
      </c>
    </row>
    <row r="1148" spans="1:22" x14ac:dyDescent="0.25">
      <c r="A1148">
        <v>730</v>
      </c>
      <c r="B1148" t="s">
        <v>3283</v>
      </c>
      <c r="C1148" t="s">
        <v>3284</v>
      </c>
      <c r="D1148" t="s">
        <v>3285</v>
      </c>
      <c r="E1148" t="s">
        <v>3286</v>
      </c>
      <c r="F1148" t="s">
        <v>3287</v>
      </c>
      <c r="G1148" t="s">
        <v>3288</v>
      </c>
      <c r="H1148" t="s">
        <v>263</v>
      </c>
      <c r="I1148">
        <v>62205</v>
      </c>
      <c r="J1148">
        <v>706</v>
      </c>
      <c r="K1148" s="1">
        <v>43980</v>
      </c>
      <c r="L1148" t="s">
        <v>151</v>
      </c>
      <c r="M1148">
        <v>3</v>
      </c>
      <c r="N1148" t="s">
        <v>152</v>
      </c>
      <c r="O1148">
        <v>3</v>
      </c>
      <c r="P1148">
        <v>250</v>
      </c>
      <c r="Q1148" t="s">
        <v>105</v>
      </c>
      <c r="R1148" t="s">
        <v>106</v>
      </c>
      <c r="S1148">
        <f t="shared" si="68"/>
        <v>750</v>
      </c>
      <c r="T1148">
        <f t="shared" si="69"/>
        <v>29</v>
      </c>
      <c r="U1148" t="str">
        <f t="shared" si="70"/>
        <v>May</v>
      </c>
      <c r="V1148">
        <f t="shared" si="71"/>
        <v>2020</v>
      </c>
    </row>
    <row r="1149" spans="1:22" x14ac:dyDescent="0.25">
      <c r="A1149">
        <v>731</v>
      </c>
      <c r="B1149" t="s">
        <v>3289</v>
      </c>
      <c r="C1149" t="s">
        <v>3290</v>
      </c>
      <c r="D1149" t="s">
        <v>3291</v>
      </c>
      <c r="E1149" t="s">
        <v>3292</v>
      </c>
      <c r="F1149" t="s">
        <v>3293</v>
      </c>
      <c r="G1149" t="s">
        <v>1385</v>
      </c>
      <c r="H1149" t="s">
        <v>72</v>
      </c>
      <c r="I1149">
        <v>94273</v>
      </c>
      <c r="J1149">
        <v>2138</v>
      </c>
      <c r="K1149" s="1">
        <v>44289</v>
      </c>
      <c r="L1149" t="s">
        <v>112</v>
      </c>
      <c r="M1149">
        <v>3</v>
      </c>
      <c r="N1149" t="s">
        <v>113</v>
      </c>
      <c r="O1149">
        <v>1</v>
      </c>
      <c r="P1149">
        <v>11.99</v>
      </c>
      <c r="Q1149" t="s">
        <v>31</v>
      </c>
      <c r="R1149" t="s">
        <v>32</v>
      </c>
      <c r="S1149">
        <f t="shared" si="68"/>
        <v>35.97</v>
      </c>
      <c r="T1149">
        <f t="shared" si="69"/>
        <v>3</v>
      </c>
      <c r="U1149" t="str">
        <f t="shared" si="70"/>
        <v>Apr</v>
      </c>
      <c r="V1149">
        <f t="shared" si="71"/>
        <v>2021</v>
      </c>
    </row>
    <row r="1150" spans="1:22" x14ac:dyDescent="0.25">
      <c r="A1150">
        <v>731</v>
      </c>
      <c r="B1150" t="s">
        <v>3289</v>
      </c>
      <c r="C1150" t="s">
        <v>3290</v>
      </c>
      <c r="D1150" t="s">
        <v>3291</v>
      </c>
      <c r="E1150" t="s">
        <v>3292</v>
      </c>
      <c r="F1150" t="s">
        <v>3293</v>
      </c>
      <c r="G1150" t="s">
        <v>1385</v>
      </c>
      <c r="H1150" t="s">
        <v>72</v>
      </c>
      <c r="I1150">
        <v>94273</v>
      </c>
      <c r="J1150">
        <v>2342</v>
      </c>
      <c r="K1150" s="1">
        <v>44333</v>
      </c>
      <c r="L1150" t="s">
        <v>123</v>
      </c>
      <c r="M1150">
        <v>3</v>
      </c>
      <c r="N1150" t="s">
        <v>124</v>
      </c>
      <c r="O1150">
        <v>4</v>
      </c>
      <c r="P1150">
        <v>12.99</v>
      </c>
      <c r="Q1150" t="s">
        <v>64</v>
      </c>
      <c r="R1150" t="s">
        <v>65</v>
      </c>
      <c r="S1150">
        <f t="shared" si="68"/>
        <v>38.97</v>
      </c>
      <c r="T1150">
        <f t="shared" si="69"/>
        <v>17</v>
      </c>
      <c r="U1150" t="str">
        <f t="shared" si="70"/>
        <v>May</v>
      </c>
      <c r="V1150">
        <f t="shared" si="71"/>
        <v>2021</v>
      </c>
    </row>
    <row r="1151" spans="1:22" x14ac:dyDescent="0.25">
      <c r="A1151">
        <v>732</v>
      </c>
      <c r="B1151" t="s">
        <v>3294</v>
      </c>
      <c r="C1151" t="s">
        <v>3295</v>
      </c>
      <c r="D1151" t="s">
        <v>3296</v>
      </c>
      <c r="E1151" t="s">
        <v>3297</v>
      </c>
      <c r="F1151" t="s">
        <v>3298</v>
      </c>
      <c r="G1151" t="s">
        <v>3299</v>
      </c>
      <c r="H1151" t="s">
        <v>280</v>
      </c>
      <c r="I1151">
        <v>46406</v>
      </c>
      <c r="J1151">
        <v>2595</v>
      </c>
      <c r="K1151" s="1">
        <v>44385</v>
      </c>
      <c r="L1151" t="s">
        <v>182</v>
      </c>
      <c r="M1151">
        <v>4</v>
      </c>
      <c r="N1151" t="s">
        <v>183</v>
      </c>
      <c r="O1151">
        <v>3</v>
      </c>
      <c r="P1151">
        <v>395</v>
      </c>
      <c r="Q1151" t="s">
        <v>105</v>
      </c>
      <c r="R1151" t="s">
        <v>106</v>
      </c>
      <c r="S1151">
        <f t="shared" si="68"/>
        <v>1580</v>
      </c>
      <c r="T1151">
        <f t="shared" si="69"/>
        <v>8</v>
      </c>
      <c r="U1151" t="str">
        <f t="shared" si="70"/>
        <v>Jul</v>
      </c>
      <c r="V1151">
        <f t="shared" si="71"/>
        <v>2021</v>
      </c>
    </row>
    <row r="1152" spans="1:22" x14ac:dyDescent="0.25">
      <c r="A1152">
        <v>733</v>
      </c>
      <c r="B1152" t="s">
        <v>3300</v>
      </c>
      <c r="C1152" t="s">
        <v>3301</v>
      </c>
      <c r="D1152" t="s">
        <v>3302</v>
      </c>
      <c r="E1152" t="s">
        <v>3303</v>
      </c>
      <c r="F1152" t="s">
        <v>3304</v>
      </c>
      <c r="G1152" t="s">
        <v>1611</v>
      </c>
      <c r="H1152" t="s">
        <v>899</v>
      </c>
      <c r="I1152">
        <v>67220</v>
      </c>
      <c r="J1152">
        <v>1150</v>
      </c>
      <c r="K1152" s="1">
        <v>44078</v>
      </c>
      <c r="L1152" t="s">
        <v>230</v>
      </c>
      <c r="M1152">
        <v>4</v>
      </c>
      <c r="N1152" t="s">
        <v>231</v>
      </c>
      <c r="O1152">
        <v>1</v>
      </c>
      <c r="P1152">
        <v>12</v>
      </c>
      <c r="Q1152" t="s">
        <v>31</v>
      </c>
      <c r="R1152" t="s">
        <v>32</v>
      </c>
      <c r="S1152">
        <f t="shared" si="68"/>
        <v>48</v>
      </c>
      <c r="T1152">
        <f t="shared" si="69"/>
        <v>4</v>
      </c>
      <c r="U1152" t="str">
        <f t="shared" si="70"/>
        <v>Sep</v>
      </c>
      <c r="V1152">
        <f t="shared" si="71"/>
        <v>2020</v>
      </c>
    </row>
    <row r="1153" spans="1:22" x14ac:dyDescent="0.25">
      <c r="A1153">
        <v>733</v>
      </c>
      <c r="B1153" t="s">
        <v>3300</v>
      </c>
      <c r="C1153" t="s">
        <v>3301</v>
      </c>
      <c r="D1153" t="s">
        <v>3302</v>
      </c>
      <c r="E1153" t="s">
        <v>3303</v>
      </c>
      <c r="F1153" t="s">
        <v>3304</v>
      </c>
      <c r="G1153" t="s">
        <v>1611</v>
      </c>
      <c r="H1153" t="s">
        <v>899</v>
      </c>
      <c r="I1153">
        <v>67220</v>
      </c>
      <c r="J1153">
        <v>2604</v>
      </c>
      <c r="K1153" s="1">
        <v>44386</v>
      </c>
      <c r="L1153" t="s">
        <v>40</v>
      </c>
      <c r="M1153">
        <v>6</v>
      </c>
      <c r="N1153" t="s">
        <v>41</v>
      </c>
      <c r="O1153">
        <v>7</v>
      </c>
      <c r="P1153">
        <v>27.5</v>
      </c>
      <c r="Q1153" t="s">
        <v>27</v>
      </c>
      <c r="R1153" t="s">
        <v>28</v>
      </c>
      <c r="S1153">
        <f t="shared" si="68"/>
        <v>165</v>
      </c>
      <c r="T1153">
        <f t="shared" si="69"/>
        <v>9</v>
      </c>
      <c r="U1153" t="str">
        <f t="shared" si="70"/>
        <v>Jul</v>
      </c>
      <c r="V1153">
        <f t="shared" si="71"/>
        <v>2021</v>
      </c>
    </row>
    <row r="1154" spans="1:22" x14ac:dyDescent="0.25">
      <c r="A1154">
        <v>735</v>
      </c>
      <c r="B1154" t="s">
        <v>3305</v>
      </c>
      <c r="C1154" t="s">
        <v>3306</v>
      </c>
      <c r="D1154" t="s">
        <v>3307</v>
      </c>
      <c r="E1154" t="s">
        <v>3308</v>
      </c>
      <c r="F1154" t="s">
        <v>3309</v>
      </c>
      <c r="G1154" t="s">
        <v>2186</v>
      </c>
      <c r="H1154" t="s">
        <v>2187</v>
      </c>
      <c r="I1154">
        <v>83716</v>
      </c>
      <c r="J1154">
        <v>247</v>
      </c>
      <c r="K1154" s="1">
        <v>43879</v>
      </c>
      <c r="L1154" t="s">
        <v>404</v>
      </c>
      <c r="M1154">
        <v>3</v>
      </c>
      <c r="N1154" t="s">
        <v>405</v>
      </c>
      <c r="O1154">
        <v>7</v>
      </c>
      <c r="P1154">
        <v>28.99</v>
      </c>
      <c r="Q1154" t="s">
        <v>27</v>
      </c>
      <c r="R1154" t="s">
        <v>28</v>
      </c>
      <c r="S1154">
        <f t="shared" si="68"/>
        <v>86.97</v>
      </c>
      <c r="T1154">
        <f t="shared" si="69"/>
        <v>18</v>
      </c>
      <c r="U1154" t="str">
        <f t="shared" si="70"/>
        <v>Feb</v>
      </c>
      <c r="V1154">
        <f t="shared" si="71"/>
        <v>2020</v>
      </c>
    </row>
    <row r="1155" spans="1:22" x14ac:dyDescent="0.25">
      <c r="A1155">
        <v>735</v>
      </c>
      <c r="B1155" t="s">
        <v>3305</v>
      </c>
      <c r="C1155" t="s">
        <v>3306</v>
      </c>
      <c r="D1155" t="s">
        <v>3307</v>
      </c>
      <c r="E1155" t="s">
        <v>3308</v>
      </c>
      <c r="F1155" t="s">
        <v>3309</v>
      </c>
      <c r="G1155" t="s">
        <v>2186</v>
      </c>
      <c r="H1155" t="s">
        <v>2187</v>
      </c>
      <c r="I1155">
        <v>83716</v>
      </c>
      <c r="J1155">
        <v>409</v>
      </c>
      <c r="K1155" s="1">
        <v>43917</v>
      </c>
      <c r="L1155" t="s">
        <v>86</v>
      </c>
      <c r="M1155">
        <v>6</v>
      </c>
      <c r="N1155" t="s">
        <v>87</v>
      </c>
      <c r="O1155">
        <v>4</v>
      </c>
      <c r="P1155">
        <v>23.99</v>
      </c>
      <c r="Q1155" t="s">
        <v>64</v>
      </c>
      <c r="R1155" t="s">
        <v>65</v>
      </c>
      <c r="S1155">
        <f t="shared" ref="S1155:S1218" si="72">P1155*M1155</f>
        <v>143.94</v>
      </c>
      <c r="T1155">
        <f t="shared" ref="T1155:T1218" si="73">DAY(K1155)</f>
        <v>27</v>
      </c>
      <c r="U1155" t="str">
        <f t="shared" ref="U1155:U1218" si="74">TEXT(K1155,"mmm")</f>
        <v>Mar</v>
      </c>
      <c r="V1155">
        <f t="shared" ref="V1155:V1218" si="75">YEAR(K1155)</f>
        <v>2020</v>
      </c>
    </row>
    <row r="1156" spans="1:22" x14ac:dyDescent="0.25">
      <c r="A1156">
        <v>735</v>
      </c>
      <c r="B1156" t="s">
        <v>3305</v>
      </c>
      <c r="C1156" t="s">
        <v>3306</v>
      </c>
      <c r="D1156" t="s">
        <v>3307</v>
      </c>
      <c r="E1156" t="s">
        <v>3308</v>
      </c>
      <c r="F1156" t="s">
        <v>3309</v>
      </c>
      <c r="G1156" t="s">
        <v>2186</v>
      </c>
      <c r="H1156" t="s">
        <v>2187</v>
      </c>
      <c r="I1156">
        <v>83716</v>
      </c>
      <c r="J1156">
        <v>466</v>
      </c>
      <c r="K1156" s="1">
        <v>43927</v>
      </c>
      <c r="L1156" t="s">
        <v>151</v>
      </c>
      <c r="M1156">
        <v>2</v>
      </c>
      <c r="N1156" t="s">
        <v>152</v>
      </c>
      <c r="O1156">
        <v>3</v>
      </c>
      <c r="P1156">
        <v>250</v>
      </c>
      <c r="Q1156" t="s">
        <v>105</v>
      </c>
      <c r="R1156" t="s">
        <v>106</v>
      </c>
      <c r="S1156">
        <f t="shared" si="72"/>
        <v>500</v>
      </c>
      <c r="T1156">
        <f t="shared" si="73"/>
        <v>6</v>
      </c>
      <c r="U1156" t="str">
        <f t="shared" si="74"/>
        <v>Apr</v>
      </c>
      <c r="V1156">
        <f t="shared" si="75"/>
        <v>2020</v>
      </c>
    </row>
    <row r="1157" spans="1:22" x14ac:dyDescent="0.25">
      <c r="A1157">
        <v>736</v>
      </c>
      <c r="B1157" t="s">
        <v>3310</v>
      </c>
      <c r="C1157" t="s">
        <v>3311</v>
      </c>
      <c r="D1157" t="s">
        <v>3312</v>
      </c>
      <c r="E1157" t="s">
        <v>3313</v>
      </c>
      <c r="F1157" t="s">
        <v>3314</v>
      </c>
      <c r="G1157" t="s">
        <v>23</v>
      </c>
      <c r="H1157" t="s">
        <v>24</v>
      </c>
      <c r="I1157">
        <v>20299</v>
      </c>
      <c r="J1157">
        <v>1019</v>
      </c>
      <c r="K1157" s="1">
        <v>44049</v>
      </c>
      <c r="L1157" t="s">
        <v>434</v>
      </c>
      <c r="M1157">
        <v>2</v>
      </c>
      <c r="N1157" t="s">
        <v>435</v>
      </c>
      <c r="O1157">
        <v>2</v>
      </c>
      <c r="P1157">
        <v>119</v>
      </c>
      <c r="Q1157" t="s">
        <v>77</v>
      </c>
      <c r="R1157" t="s">
        <v>78</v>
      </c>
      <c r="S1157">
        <f t="shared" si="72"/>
        <v>238</v>
      </c>
      <c r="T1157">
        <f t="shared" si="73"/>
        <v>6</v>
      </c>
      <c r="U1157" t="str">
        <f t="shared" si="74"/>
        <v>Aug</v>
      </c>
      <c r="V1157">
        <f t="shared" si="75"/>
        <v>2020</v>
      </c>
    </row>
    <row r="1158" spans="1:22" x14ac:dyDescent="0.25">
      <c r="A1158">
        <v>737</v>
      </c>
      <c r="B1158" t="s">
        <v>3315</v>
      </c>
      <c r="C1158" t="s">
        <v>3316</v>
      </c>
      <c r="D1158" t="s">
        <v>3317</v>
      </c>
      <c r="E1158" t="s">
        <v>3318</v>
      </c>
      <c r="F1158" t="s">
        <v>3319</v>
      </c>
      <c r="G1158" t="s">
        <v>1118</v>
      </c>
      <c r="H1158" t="s">
        <v>72</v>
      </c>
      <c r="I1158">
        <v>91117</v>
      </c>
      <c r="J1158">
        <v>1911</v>
      </c>
      <c r="K1158" s="1">
        <v>44240</v>
      </c>
      <c r="L1158" t="s">
        <v>29</v>
      </c>
      <c r="M1158">
        <v>5</v>
      </c>
      <c r="N1158" t="s">
        <v>30</v>
      </c>
      <c r="O1158">
        <v>1</v>
      </c>
      <c r="P1158">
        <v>8.99</v>
      </c>
      <c r="Q1158" t="s">
        <v>31</v>
      </c>
      <c r="R1158" t="s">
        <v>32</v>
      </c>
      <c r="S1158">
        <f t="shared" si="72"/>
        <v>44.95</v>
      </c>
      <c r="T1158">
        <f t="shared" si="73"/>
        <v>13</v>
      </c>
      <c r="U1158" t="str">
        <f t="shared" si="74"/>
        <v>Feb</v>
      </c>
      <c r="V1158">
        <f t="shared" si="75"/>
        <v>2021</v>
      </c>
    </row>
    <row r="1159" spans="1:22" x14ac:dyDescent="0.25">
      <c r="A1159">
        <v>737</v>
      </c>
      <c r="B1159" t="s">
        <v>3315</v>
      </c>
      <c r="C1159" t="s">
        <v>3316</v>
      </c>
      <c r="D1159" t="s">
        <v>3317</v>
      </c>
      <c r="E1159" t="s">
        <v>3318</v>
      </c>
      <c r="F1159" t="s">
        <v>3319</v>
      </c>
      <c r="G1159" t="s">
        <v>1118</v>
      </c>
      <c r="H1159" t="s">
        <v>72</v>
      </c>
      <c r="I1159">
        <v>91117</v>
      </c>
      <c r="J1159">
        <v>2614</v>
      </c>
      <c r="K1159" s="1">
        <v>44388</v>
      </c>
      <c r="L1159" t="s">
        <v>164</v>
      </c>
      <c r="M1159">
        <v>2</v>
      </c>
      <c r="N1159" t="s">
        <v>165</v>
      </c>
      <c r="O1159">
        <v>6</v>
      </c>
      <c r="P1159">
        <v>599</v>
      </c>
      <c r="Q1159" t="s">
        <v>51</v>
      </c>
      <c r="R1159" t="s">
        <v>52</v>
      </c>
      <c r="S1159">
        <f t="shared" si="72"/>
        <v>1198</v>
      </c>
      <c r="T1159">
        <f t="shared" si="73"/>
        <v>11</v>
      </c>
      <c r="U1159" t="str">
        <f t="shared" si="74"/>
        <v>Jul</v>
      </c>
      <c r="V1159">
        <f t="shared" si="75"/>
        <v>2021</v>
      </c>
    </row>
    <row r="1160" spans="1:22" x14ac:dyDescent="0.25">
      <c r="A1160">
        <v>737</v>
      </c>
      <c r="B1160" t="s">
        <v>3315</v>
      </c>
      <c r="C1160" t="s">
        <v>3316</v>
      </c>
      <c r="D1160" t="s">
        <v>3317</v>
      </c>
      <c r="E1160" t="s">
        <v>3318</v>
      </c>
      <c r="F1160" t="s">
        <v>3319</v>
      </c>
      <c r="G1160" t="s">
        <v>1118</v>
      </c>
      <c r="H1160" t="s">
        <v>72</v>
      </c>
      <c r="I1160">
        <v>91117</v>
      </c>
      <c r="J1160">
        <v>2744</v>
      </c>
      <c r="K1160" s="1">
        <v>44418</v>
      </c>
      <c r="L1160" t="s">
        <v>484</v>
      </c>
      <c r="M1160">
        <v>3</v>
      </c>
      <c r="N1160" t="s">
        <v>485</v>
      </c>
      <c r="O1160">
        <v>6</v>
      </c>
      <c r="P1160">
        <v>549</v>
      </c>
      <c r="Q1160" t="s">
        <v>51</v>
      </c>
      <c r="R1160" t="s">
        <v>52</v>
      </c>
      <c r="S1160">
        <f t="shared" si="72"/>
        <v>1647</v>
      </c>
      <c r="T1160">
        <f t="shared" si="73"/>
        <v>10</v>
      </c>
      <c r="U1160" t="str">
        <f t="shared" si="74"/>
        <v>Aug</v>
      </c>
      <c r="V1160">
        <f t="shared" si="75"/>
        <v>2021</v>
      </c>
    </row>
    <row r="1161" spans="1:22" x14ac:dyDescent="0.25">
      <c r="A1161">
        <v>739</v>
      </c>
      <c r="B1161" t="s">
        <v>3155</v>
      </c>
      <c r="C1161" t="s">
        <v>3320</v>
      </c>
      <c r="D1161" t="s">
        <v>3321</v>
      </c>
      <c r="E1161" t="s">
        <v>3322</v>
      </c>
      <c r="F1161" t="s">
        <v>3323</v>
      </c>
      <c r="G1161" t="s">
        <v>47</v>
      </c>
      <c r="H1161" t="s">
        <v>48</v>
      </c>
      <c r="I1161">
        <v>30375</v>
      </c>
      <c r="J1161">
        <v>814</v>
      </c>
      <c r="K1161" s="1">
        <v>44005</v>
      </c>
      <c r="L1161" t="s">
        <v>25</v>
      </c>
      <c r="M1161">
        <v>2</v>
      </c>
      <c r="N1161" t="s">
        <v>26</v>
      </c>
      <c r="O1161">
        <v>7</v>
      </c>
      <c r="P1161">
        <v>29.99</v>
      </c>
      <c r="Q1161" t="s">
        <v>27</v>
      </c>
      <c r="R1161" t="s">
        <v>28</v>
      </c>
      <c r="S1161">
        <f t="shared" si="72"/>
        <v>59.98</v>
      </c>
      <c r="T1161">
        <f t="shared" si="73"/>
        <v>23</v>
      </c>
      <c r="U1161" t="str">
        <f t="shared" si="74"/>
        <v>Jun</v>
      </c>
      <c r="V1161">
        <f t="shared" si="75"/>
        <v>2020</v>
      </c>
    </row>
    <row r="1162" spans="1:22" x14ac:dyDescent="0.25">
      <c r="A1162">
        <v>740</v>
      </c>
      <c r="B1162" t="s">
        <v>3324</v>
      </c>
      <c r="C1162" t="s">
        <v>3325</v>
      </c>
      <c r="D1162" t="s">
        <v>3326</v>
      </c>
      <c r="E1162" t="s">
        <v>3327</v>
      </c>
      <c r="F1162" t="s">
        <v>3328</v>
      </c>
      <c r="G1162" t="s">
        <v>3329</v>
      </c>
      <c r="H1162" t="s">
        <v>139</v>
      </c>
      <c r="I1162">
        <v>22047</v>
      </c>
      <c r="J1162">
        <v>551</v>
      </c>
      <c r="K1162" s="1">
        <v>43950</v>
      </c>
      <c r="L1162" t="s">
        <v>310</v>
      </c>
      <c r="M1162">
        <v>3</v>
      </c>
      <c r="N1162" t="s">
        <v>311</v>
      </c>
      <c r="O1162">
        <v>5</v>
      </c>
      <c r="P1162">
        <v>189</v>
      </c>
      <c r="Q1162" t="s">
        <v>195</v>
      </c>
      <c r="R1162" t="s">
        <v>196</v>
      </c>
      <c r="S1162">
        <f t="shared" si="72"/>
        <v>567</v>
      </c>
      <c r="T1162">
        <f t="shared" si="73"/>
        <v>29</v>
      </c>
      <c r="U1162" t="str">
        <f t="shared" si="74"/>
        <v>Apr</v>
      </c>
      <c r="V1162">
        <f t="shared" si="75"/>
        <v>2020</v>
      </c>
    </row>
    <row r="1163" spans="1:22" x14ac:dyDescent="0.25">
      <c r="A1163">
        <v>740</v>
      </c>
      <c r="B1163" t="s">
        <v>3324</v>
      </c>
      <c r="C1163" t="s">
        <v>3325</v>
      </c>
      <c r="D1163" t="s">
        <v>3326</v>
      </c>
      <c r="E1163" t="s">
        <v>3327</v>
      </c>
      <c r="F1163" t="s">
        <v>3328</v>
      </c>
      <c r="G1163" t="s">
        <v>3329</v>
      </c>
      <c r="H1163" t="s">
        <v>139</v>
      </c>
      <c r="I1163">
        <v>22047</v>
      </c>
      <c r="J1163">
        <v>2557</v>
      </c>
      <c r="K1163" s="1">
        <v>44377</v>
      </c>
      <c r="L1163" t="s">
        <v>116</v>
      </c>
      <c r="M1163">
        <v>2</v>
      </c>
      <c r="N1163" t="s">
        <v>117</v>
      </c>
      <c r="O1163">
        <v>2</v>
      </c>
      <c r="P1163">
        <v>179</v>
      </c>
      <c r="Q1163" t="s">
        <v>77</v>
      </c>
      <c r="R1163" t="s">
        <v>78</v>
      </c>
      <c r="S1163">
        <f t="shared" si="72"/>
        <v>358</v>
      </c>
      <c r="T1163">
        <f t="shared" si="73"/>
        <v>30</v>
      </c>
      <c r="U1163" t="str">
        <f t="shared" si="74"/>
        <v>Jun</v>
      </c>
      <c r="V1163">
        <f t="shared" si="75"/>
        <v>2021</v>
      </c>
    </row>
    <row r="1164" spans="1:22" x14ac:dyDescent="0.25">
      <c r="A1164">
        <v>741</v>
      </c>
      <c r="B1164" t="s">
        <v>3330</v>
      </c>
      <c r="C1164" t="s">
        <v>3331</v>
      </c>
      <c r="D1164" t="s">
        <v>3332</v>
      </c>
      <c r="E1164" t="s">
        <v>3333</v>
      </c>
      <c r="F1164" t="s">
        <v>3334</v>
      </c>
      <c r="G1164" t="s">
        <v>2363</v>
      </c>
      <c r="H1164" t="s">
        <v>212</v>
      </c>
      <c r="I1164">
        <v>38188</v>
      </c>
      <c r="J1164">
        <v>785</v>
      </c>
      <c r="K1164" s="1">
        <v>43998</v>
      </c>
      <c r="L1164" t="s">
        <v>348</v>
      </c>
      <c r="M1164">
        <v>3</v>
      </c>
      <c r="N1164" t="s">
        <v>349</v>
      </c>
      <c r="O1164">
        <v>2</v>
      </c>
      <c r="P1164">
        <v>129.94999999999999</v>
      </c>
      <c r="Q1164" t="s">
        <v>77</v>
      </c>
      <c r="R1164" t="s">
        <v>78</v>
      </c>
      <c r="S1164">
        <f t="shared" si="72"/>
        <v>389.84999999999997</v>
      </c>
      <c r="T1164">
        <f t="shared" si="73"/>
        <v>16</v>
      </c>
      <c r="U1164" t="str">
        <f t="shared" si="74"/>
        <v>Jun</v>
      </c>
      <c r="V1164">
        <f t="shared" si="75"/>
        <v>2020</v>
      </c>
    </row>
    <row r="1165" spans="1:22" x14ac:dyDescent="0.25">
      <c r="A1165">
        <v>741</v>
      </c>
      <c r="B1165" t="s">
        <v>3330</v>
      </c>
      <c r="C1165" t="s">
        <v>3331</v>
      </c>
      <c r="D1165" t="s">
        <v>3332</v>
      </c>
      <c r="E1165" t="s">
        <v>3333</v>
      </c>
      <c r="F1165" t="s">
        <v>3334</v>
      </c>
      <c r="G1165" t="s">
        <v>2363</v>
      </c>
      <c r="H1165" t="s">
        <v>212</v>
      </c>
      <c r="I1165">
        <v>38188</v>
      </c>
      <c r="J1165">
        <v>3152</v>
      </c>
      <c r="K1165" s="1">
        <v>44519</v>
      </c>
      <c r="L1165" t="s">
        <v>112</v>
      </c>
      <c r="M1165">
        <v>4</v>
      </c>
      <c r="N1165" t="s">
        <v>113</v>
      </c>
      <c r="O1165">
        <v>1</v>
      </c>
      <c r="P1165">
        <v>11.99</v>
      </c>
      <c r="Q1165" t="s">
        <v>31</v>
      </c>
      <c r="R1165" t="s">
        <v>32</v>
      </c>
      <c r="S1165">
        <f t="shared" si="72"/>
        <v>47.96</v>
      </c>
      <c r="T1165">
        <f t="shared" si="73"/>
        <v>19</v>
      </c>
      <c r="U1165" t="str">
        <f t="shared" si="74"/>
        <v>Nov</v>
      </c>
      <c r="V1165">
        <f t="shared" si="75"/>
        <v>2021</v>
      </c>
    </row>
    <row r="1166" spans="1:22" x14ac:dyDescent="0.25">
      <c r="A1166">
        <v>742</v>
      </c>
      <c r="B1166" t="s">
        <v>3335</v>
      </c>
      <c r="C1166" t="s">
        <v>3336</v>
      </c>
      <c r="D1166" t="s">
        <v>3337</v>
      </c>
      <c r="E1166" t="s">
        <v>3338</v>
      </c>
      <c r="F1166" t="s">
        <v>3339</v>
      </c>
      <c r="G1166" t="s">
        <v>441</v>
      </c>
      <c r="H1166" t="s">
        <v>23</v>
      </c>
      <c r="I1166">
        <v>98481</v>
      </c>
      <c r="J1166">
        <v>905</v>
      </c>
      <c r="K1166" s="1">
        <v>44023</v>
      </c>
      <c r="L1166" t="s">
        <v>338</v>
      </c>
      <c r="M1166">
        <v>4</v>
      </c>
      <c r="N1166" t="s">
        <v>339</v>
      </c>
      <c r="O1166">
        <v>4</v>
      </c>
      <c r="P1166">
        <v>24.95</v>
      </c>
      <c r="Q1166" t="s">
        <v>64</v>
      </c>
      <c r="R1166" t="s">
        <v>65</v>
      </c>
      <c r="S1166">
        <f t="shared" si="72"/>
        <v>99.8</v>
      </c>
      <c r="T1166">
        <f t="shared" si="73"/>
        <v>11</v>
      </c>
      <c r="U1166" t="str">
        <f t="shared" si="74"/>
        <v>Jul</v>
      </c>
      <c r="V1166">
        <f t="shared" si="75"/>
        <v>2020</v>
      </c>
    </row>
    <row r="1167" spans="1:22" x14ac:dyDescent="0.25">
      <c r="A1167">
        <v>743</v>
      </c>
      <c r="B1167" t="s">
        <v>3340</v>
      </c>
      <c r="C1167" t="s">
        <v>3341</v>
      </c>
      <c r="D1167" t="s">
        <v>3342</v>
      </c>
      <c r="E1167" t="s">
        <v>3343</v>
      </c>
      <c r="F1167" t="s">
        <v>3344</v>
      </c>
      <c r="G1167" t="s">
        <v>3345</v>
      </c>
      <c r="H1167" t="s">
        <v>483</v>
      </c>
      <c r="I1167">
        <v>55564</v>
      </c>
      <c r="J1167">
        <v>531</v>
      </c>
      <c r="K1167" s="1">
        <v>43945</v>
      </c>
      <c r="L1167" t="s">
        <v>162</v>
      </c>
      <c r="M1167">
        <v>5</v>
      </c>
      <c r="N1167" t="s">
        <v>163</v>
      </c>
      <c r="O1167">
        <v>3</v>
      </c>
      <c r="P1167">
        <v>399</v>
      </c>
      <c r="Q1167" t="s">
        <v>105</v>
      </c>
      <c r="R1167" t="s">
        <v>106</v>
      </c>
      <c r="S1167">
        <f t="shared" si="72"/>
        <v>1995</v>
      </c>
      <c r="T1167">
        <f t="shared" si="73"/>
        <v>24</v>
      </c>
      <c r="U1167" t="str">
        <f t="shared" si="74"/>
        <v>Apr</v>
      </c>
      <c r="V1167">
        <f t="shared" si="75"/>
        <v>2020</v>
      </c>
    </row>
    <row r="1168" spans="1:22" x14ac:dyDescent="0.25">
      <c r="A1168">
        <v>746</v>
      </c>
      <c r="B1168" t="s">
        <v>3346</v>
      </c>
      <c r="C1168" t="s">
        <v>3347</v>
      </c>
      <c r="D1168" t="s">
        <v>3348</v>
      </c>
      <c r="E1168" t="s">
        <v>3349</v>
      </c>
      <c r="F1168" t="s">
        <v>3350</v>
      </c>
      <c r="G1168" t="s">
        <v>3351</v>
      </c>
      <c r="H1168" t="s">
        <v>1934</v>
      </c>
      <c r="I1168">
        <v>39505</v>
      </c>
      <c r="J1168">
        <v>1682</v>
      </c>
      <c r="K1168" s="1">
        <v>44194</v>
      </c>
      <c r="L1168" t="s">
        <v>288</v>
      </c>
      <c r="M1168">
        <v>5</v>
      </c>
      <c r="N1168" t="s">
        <v>289</v>
      </c>
      <c r="O1168">
        <v>7</v>
      </c>
      <c r="P1168">
        <v>29.99</v>
      </c>
      <c r="Q1168" t="s">
        <v>27</v>
      </c>
      <c r="R1168" t="s">
        <v>28</v>
      </c>
      <c r="S1168">
        <f t="shared" si="72"/>
        <v>149.94999999999999</v>
      </c>
      <c r="T1168">
        <f t="shared" si="73"/>
        <v>29</v>
      </c>
      <c r="U1168" t="str">
        <f t="shared" si="74"/>
        <v>Dec</v>
      </c>
      <c r="V1168">
        <f t="shared" si="75"/>
        <v>2020</v>
      </c>
    </row>
    <row r="1169" spans="1:22" x14ac:dyDescent="0.25">
      <c r="A1169">
        <v>747</v>
      </c>
      <c r="B1169" t="s">
        <v>2994</v>
      </c>
      <c r="C1169" t="s">
        <v>3352</v>
      </c>
      <c r="D1169" t="s">
        <v>3353</v>
      </c>
      <c r="E1169" t="s">
        <v>3354</v>
      </c>
      <c r="F1169" t="s">
        <v>3355</v>
      </c>
      <c r="G1169" t="s">
        <v>1118</v>
      </c>
      <c r="H1169" t="s">
        <v>72</v>
      </c>
      <c r="I1169">
        <v>91117</v>
      </c>
      <c r="J1169">
        <v>2316</v>
      </c>
      <c r="K1169" s="1">
        <v>44328</v>
      </c>
      <c r="L1169" t="s">
        <v>928</v>
      </c>
      <c r="M1169">
        <v>5</v>
      </c>
      <c r="N1169" t="s">
        <v>929</v>
      </c>
      <c r="O1169">
        <v>2</v>
      </c>
      <c r="P1169">
        <v>89</v>
      </c>
      <c r="Q1169" t="s">
        <v>77</v>
      </c>
      <c r="R1169" t="s">
        <v>78</v>
      </c>
      <c r="S1169">
        <f t="shared" si="72"/>
        <v>445</v>
      </c>
      <c r="T1169">
        <f t="shared" si="73"/>
        <v>12</v>
      </c>
      <c r="U1169" t="str">
        <f t="shared" si="74"/>
        <v>May</v>
      </c>
      <c r="V1169">
        <f t="shared" si="75"/>
        <v>2021</v>
      </c>
    </row>
    <row r="1170" spans="1:22" x14ac:dyDescent="0.25">
      <c r="A1170">
        <v>751</v>
      </c>
      <c r="B1170" t="s">
        <v>3356</v>
      </c>
      <c r="C1170" t="s">
        <v>3357</v>
      </c>
      <c r="D1170" t="s">
        <v>3358</v>
      </c>
      <c r="E1170" t="s">
        <v>3359</v>
      </c>
      <c r="F1170" t="s">
        <v>3360</v>
      </c>
      <c r="G1170" t="s">
        <v>1395</v>
      </c>
      <c r="H1170" t="s">
        <v>328</v>
      </c>
      <c r="I1170">
        <v>15230</v>
      </c>
      <c r="J1170">
        <v>2882</v>
      </c>
      <c r="K1170" s="1">
        <v>44449</v>
      </c>
      <c r="L1170" t="s">
        <v>576</v>
      </c>
      <c r="M1170">
        <v>1</v>
      </c>
      <c r="N1170" t="s">
        <v>577</v>
      </c>
      <c r="O1170">
        <v>4</v>
      </c>
      <c r="P1170">
        <v>14.99</v>
      </c>
      <c r="Q1170" t="s">
        <v>64</v>
      </c>
      <c r="R1170" t="s">
        <v>65</v>
      </c>
      <c r="S1170">
        <f t="shared" si="72"/>
        <v>14.99</v>
      </c>
      <c r="T1170">
        <f t="shared" si="73"/>
        <v>10</v>
      </c>
      <c r="U1170" t="str">
        <f t="shared" si="74"/>
        <v>Sep</v>
      </c>
      <c r="V1170">
        <f t="shared" si="75"/>
        <v>2021</v>
      </c>
    </row>
    <row r="1171" spans="1:22" x14ac:dyDescent="0.25">
      <c r="A1171">
        <v>752</v>
      </c>
      <c r="B1171" t="s">
        <v>3361</v>
      </c>
      <c r="C1171" t="s">
        <v>3362</v>
      </c>
      <c r="D1171" t="s">
        <v>3363</v>
      </c>
      <c r="E1171" t="s">
        <v>3364</v>
      </c>
      <c r="F1171" t="s">
        <v>3365</v>
      </c>
      <c r="G1171" t="s">
        <v>101</v>
      </c>
      <c r="H1171" t="s">
        <v>102</v>
      </c>
      <c r="I1171">
        <v>85743</v>
      </c>
      <c r="J1171">
        <v>1918</v>
      </c>
      <c r="K1171" s="1">
        <v>44242</v>
      </c>
      <c r="L1171" t="s">
        <v>153</v>
      </c>
      <c r="M1171">
        <v>5</v>
      </c>
      <c r="N1171" t="s">
        <v>154</v>
      </c>
      <c r="O1171">
        <v>2</v>
      </c>
      <c r="P1171">
        <v>54</v>
      </c>
      <c r="Q1171" t="s">
        <v>77</v>
      </c>
      <c r="R1171" t="s">
        <v>78</v>
      </c>
      <c r="S1171">
        <f t="shared" si="72"/>
        <v>270</v>
      </c>
      <c r="T1171">
        <f t="shared" si="73"/>
        <v>15</v>
      </c>
      <c r="U1171" t="str">
        <f t="shared" si="74"/>
        <v>Feb</v>
      </c>
      <c r="V1171">
        <f t="shared" si="75"/>
        <v>2021</v>
      </c>
    </row>
    <row r="1172" spans="1:22" x14ac:dyDescent="0.25">
      <c r="A1172">
        <v>754</v>
      </c>
      <c r="B1172" t="s">
        <v>3366</v>
      </c>
      <c r="C1172" t="s">
        <v>3367</v>
      </c>
      <c r="D1172" t="s">
        <v>3368</v>
      </c>
      <c r="E1172" t="s">
        <v>3369</v>
      </c>
      <c r="F1172" t="s">
        <v>3370</v>
      </c>
      <c r="G1172" t="s">
        <v>138</v>
      </c>
      <c r="H1172" t="s">
        <v>139</v>
      </c>
      <c r="I1172">
        <v>23293</v>
      </c>
      <c r="J1172">
        <v>2176</v>
      </c>
      <c r="K1172" s="1">
        <v>44299</v>
      </c>
      <c r="L1172" t="s">
        <v>166</v>
      </c>
      <c r="M1172">
        <v>5</v>
      </c>
      <c r="N1172" t="s">
        <v>167</v>
      </c>
      <c r="O1172">
        <v>2</v>
      </c>
      <c r="P1172">
        <v>167</v>
      </c>
      <c r="Q1172" t="s">
        <v>77</v>
      </c>
      <c r="R1172" t="s">
        <v>78</v>
      </c>
      <c r="S1172">
        <f t="shared" si="72"/>
        <v>835</v>
      </c>
      <c r="T1172">
        <f t="shared" si="73"/>
        <v>13</v>
      </c>
      <c r="U1172" t="str">
        <f t="shared" si="74"/>
        <v>Apr</v>
      </c>
      <c r="V1172">
        <f t="shared" si="75"/>
        <v>2021</v>
      </c>
    </row>
    <row r="1173" spans="1:22" x14ac:dyDescent="0.25">
      <c r="A1173">
        <v>754</v>
      </c>
      <c r="B1173" t="s">
        <v>3366</v>
      </c>
      <c r="C1173" t="s">
        <v>3367</v>
      </c>
      <c r="D1173" t="s">
        <v>3368</v>
      </c>
      <c r="E1173" t="s">
        <v>3369</v>
      </c>
      <c r="F1173" t="s">
        <v>3370</v>
      </c>
      <c r="G1173" t="s">
        <v>138</v>
      </c>
      <c r="H1173" t="s">
        <v>139</v>
      </c>
      <c r="I1173">
        <v>23293</v>
      </c>
      <c r="J1173">
        <v>3148</v>
      </c>
      <c r="K1173" s="1">
        <v>44519</v>
      </c>
      <c r="L1173" t="s">
        <v>434</v>
      </c>
      <c r="M1173">
        <v>4</v>
      </c>
      <c r="N1173" t="s">
        <v>435</v>
      </c>
      <c r="O1173">
        <v>2</v>
      </c>
      <c r="P1173">
        <v>119</v>
      </c>
      <c r="Q1173" t="s">
        <v>77</v>
      </c>
      <c r="R1173" t="s">
        <v>78</v>
      </c>
      <c r="S1173">
        <f t="shared" si="72"/>
        <v>476</v>
      </c>
      <c r="T1173">
        <f t="shared" si="73"/>
        <v>19</v>
      </c>
      <c r="U1173" t="str">
        <f t="shared" si="74"/>
        <v>Nov</v>
      </c>
      <c r="V1173">
        <f t="shared" si="75"/>
        <v>2021</v>
      </c>
    </row>
    <row r="1174" spans="1:22" x14ac:dyDescent="0.25">
      <c r="A1174">
        <v>755</v>
      </c>
      <c r="B1174" t="s">
        <v>3371</v>
      </c>
      <c r="C1174" t="s">
        <v>3372</v>
      </c>
      <c r="D1174" t="s">
        <v>3373</v>
      </c>
      <c r="E1174" t="s">
        <v>3374</v>
      </c>
      <c r="F1174" t="s">
        <v>3375</v>
      </c>
      <c r="G1174" t="s">
        <v>1697</v>
      </c>
      <c r="H1174" t="s">
        <v>72</v>
      </c>
      <c r="I1174">
        <v>92153</v>
      </c>
      <c r="J1174">
        <v>632</v>
      </c>
      <c r="K1174" s="1">
        <v>43966</v>
      </c>
      <c r="L1174" t="s">
        <v>576</v>
      </c>
      <c r="M1174">
        <v>5</v>
      </c>
      <c r="N1174" t="s">
        <v>577</v>
      </c>
      <c r="O1174">
        <v>4</v>
      </c>
      <c r="P1174">
        <v>14.99</v>
      </c>
      <c r="Q1174" t="s">
        <v>64</v>
      </c>
      <c r="R1174" t="s">
        <v>65</v>
      </c>
      <c r="S1174">
        <f t="shared" si="72"/>
        <v>74.95</v>
      </c>
      <c r="T1174">
        <f t="shared" si="73"/>
        <v>15</v>
      </c>
      <c r="U1174" t="str">
        <f t="shared" si="74"/>
        <v>May</v>
      </c>
      <c r="V1174">
        <f t="shared" si="75"/>
        <v>2020</v>
      </c>
    </row>
    <row r="1175" spans="1:22" x14ac:dyDescent="0.25">
      <c r="A1175">
        <v>755</v>
      </c>
      <c r="B1175" t="s">
        <v>3371</v>
      </c>
      <c r="C1175" t="s">
        <v>3372</v>
      </c>
      <c r="D1175" t="s">
        <v>3373</v>
      </c>
      <c r="E1175" t="s">
        <v>3374</v>
      </c>
      <c r="F1175" t="s">
        <v>3375</v>
      </c>
      <c r="G1175" t="s">
        <v>1697</v>
      </c>
      <c r="H1175" t="s">
        <v>72</v>
      </c>
      <c r="I1175">
        <v>92153</v>
      </c>
      <c r="J1175">
        <v>870</v>
      </c>
      <c r="K1175" s="1">
        <v>44017</v>
      </c>
      <c r="L1175" t="s">
        <v>264</v>
      </c>
      <c r="M1175">
        <v>2</v>
      </c>
      <c r="N1175" t="s">
        <v>265</v>
      </c>
      <c r="O1175">
        <v>7</v>
      </c>
      <c r="P1175">
        <v>49.95</v>
      </c>
      <c r="Q1175" t="s">
        <v>27</v>
      </c>
      <c r="R1175" t="s">
        <v>28</v>
      </c>
      <c r="S1175">
        <f t="shared" si="72"/>
        <v>99.9</v>
      </c>
      <c r="T1175">
        <f t="shared" si="73"/>
        <v>5</v>
      </c>
      <c r="U1175" t="str">
        <f t="shared" si="74"/>
        <v>Jul</v>
      </c>
      <c r="V1175">
        <f t="shared" si="75"/>
        <v>2020</v>
      </c>
    </row>
    <row r="1176" spans="1:22" x14ac:dyDescent="0.25">
      <c r="A1176">
        <v>755</v>
      </c>
      <c r="B1176" t="s">
        <v>3371</v>
      </c>
      <c r="C1176" t="s">
        <v>3372</v>
      </c>
      <c r="D1176" t="s">
        <v>3373</v>
      </c>
      <c r="E1176" t="s">
        <v>3374</v>
      </c>
      <c r="F1176" t="s">
        <v>3375</v>
      </c>
      <c r="G1176" t="s">
        <v>1697</v>
      </c>
      <c r="H1176" t="s">
        <v>72</v>
      </c>
      <c r="I1176">
        <v>92153</v>
      </c>
      <c r="J1176">
        <v>1475</v>
      </c>
      <c r="K1176" s="1">
        <v>44148</v>
      </c>
      <c r="L1176" t="s">
        <v>184</v>
      </c>
      <c r="M1176">
        <v>5</v>
      </c>
      <c r="N1176" t="s">
        <v>185</v>
      </c>
      <c r="O1176">
        <v>4</v>
      </c>
      <c r="P1176">
        <v>24.99</v>
      </c>
      <c r="Q1176" t="s">
        <v>64</v>
      </c>
      <c r="R1176" t="s">
        <v>65</v>
      </c>
      <c r="S1176">
        <f t="shared" si="72"/>
        <v>124.94999999999999</v>
      </c>
      <c r="T1176">
        <f t="shared" si="73"/>
        <v>13</v>
      </c>
      <c r="U1176" t="str">
        <f t="shared" si="74"/>
        <v>Nov</v>
      </c>
      <c r="V1176">
        <f t="shared" si="75"/>
        <v>2020</v>
      </c>
    </row>
    <row r="1177" spans="1:22" x14ac:dyDescent="0.25">
      <c r="A1177">
        <v>755</v>
      </c>
      <c r="B1177" t="s">
        <v>3371</v>
      </c>
      <c r="C1177" t="s">
        <v>3372</v>
      </c>
      <c r="D1177" t="s">
        <v>3373</v>
      </c>
      <c r="E1177" t="s">
        <v>3374</v>
      </c>
      <c r="F1177" t="s">
        <v>3375</v>
      </c>
      <c r="G1177" t="s">
        <v>1697</v>
      </c>
      <c r="H1177" t="s">
        <v>72</v>
      </c>
      <c r="I1177">
        <v>92153</v>
      </c>
      <c r="J1177">
        <v>2648</v>
      </c>
      <c r="K1177" s="1">
        <v>44395</v>
      </c>
      <c r="L1177" t="s">
        <v>522</v>
      </c>
      <c r="M1177">
        <v>4</v>
      </c>
      <c r="N1177" t="s">
        <v>523</v>
      </c>
      <c r="O1177">
        <v>1</v>
      </c>
      <c r="P1177">
        <v>8.99</v>
      </c>
      <c r="Q1177" t="s">
        <v>31</v>
      </c>
      <c r="R1177" t="s">
        <v>32</v>
      </c>
      <c r="S1177">
        <f t="shared" si="72"/>
        <v>35.96</v>
      </c>
      <c r="T1177">
        <f t="shared" si="73"/>
        <v>18</v>
      </c>
      <c r="U1177" t="str">
        <f t="shared" si="74"/>
        <v>Jul</v>
      </c>
      <c r="V1177">
        <f t="shared" si="75"/>
        <v>2021</v>
      </c>
    </row>
    <row r="1178" spans="1:22" x14ac:dyDescent="0.25">
      <c r="A1178">
        <v>755</v>
      </c>
      <c r="B1178" t="s">
        <v>3371</v>
      </c>
      <c r="C1178" t="s">
        <v>3372</v>
      </c>
      <c r="D1178" t="s">
        <v>3373</v>
      </c>
      <c r="E1178" t="s">
        <v>3374</v>
      </c>
      <c r="F1178" t="s">
        <v>3375</v>
      </c>
      <c r="G1178" t="s">
        <v>1697</v>
      </c>
      <c r="H1178" t="s">
        <v>72</v>
      </c>
      <c r="I1178">
        <v>92153</v>
      </c>
      <c r="J1178">
        <v>2812</v>
      </c>
      <c r="K1178" s="1">
        <v>44435</v>
      </c>
      <c r="L1178" t="s">
        <v>543</v>
      </c>
      <c r="M1178">
        <v>4</v>
      </c>
      <c r="N1178" t="s">
        <v>544</v>
      </c>
      <c r="O1178">
        <v>3</v>
      </c>
      <c r="P1178">
        <v>450</v>
      </c>
      <c r="Q1178" t="s">
        <v>105</v>
      </c>
      <c r="R1178" t="s">
        <v>106</v>
      </c>
      <c r="S1178">
        <f t="shared" si="72"/>
        <v>1800</v>
      </c>
      <c r="T1178">
        <f t="shared" si="73"/>
        <v>27</v>
      </c>
      <c r="U1178" t="str">
        <f t="shared" si="74"/>
        <v>Aug</v>
      </c>
      <c r="V1178">
        <f t="shared" si="75"/>
        <v>2021</v>
      </c>
    </row>
    <row r="1179" spans="1:22" x14ac:dyDescent="0.25">
      <c r="A1179">
        <v>756</v>
      </c>
      <c r="B1179" t="s">
        <v>3376</v>
      </c>
      <c r="C1179" t="s">
        <v>3377</v>
      </c>
      <c r="D1179" t="s">
        <v>3378</v>
      </c>
      <c r="E1179" t="s">
        <v>3379</v>
      </c>
      <c r="F1179" t="s">
        <v>3380</v>
      </c>
      <c r="G1179" t="s">
        <v>355</v>
      </c>
      <c r="H1179" t="s">
        <v>356</v>
      </c>
      <c r="I1179">
        <v>57110</v>
      </c>
      <c r="J1179">
        <v>460</v>
      </c>
      <c r="K1179" s="1">
        <v>43926</v>
      </c>
      <c r="L1179" t="s">
        <v>971</v>
      </c>
      <c r="M1179">
        <v>5</v>
      </c>
      <c r="N1179" t="s">
        <v>972</v>
      </c>
      <c r="O1179">
        <v>7</v>
      </c>
      <c r="P1179">
        <v>42.99</v>
      </c>
      <c r="Q1179" t="s">
        <v>27</v>
      </c>
      <c r="R1179" t="s">
        <v>28</v>
      </c>
      <c r="S1179">
        <f t="shared" si="72"/>
        <v>214.95000000000002</v>
      </c>
      <c r="T1179">
        <f t="shared" si="73"/>
        <v>5</v>
      </c>
      <c r="U1179" t="str">
        <f t="shared" si="74"/>
        <v>Apr</v>
      </c>
      <c r="V1179">
        <f t="shared" si="75"/>
        <v>2020</v>
      </c>
    </row>
    <row r="1180" spans="1:22" x14ac:dyDescent="0.25">
      <c r="A1180">
        <v>756</v>
      </c>
      <c r="B1180" t="s">
        <v>3376</v>
      </c>
      <c r="C1180" t="s">
        <v>3377</v>
      </c>
      <c r="D1180" t="s">
        <v>3378</v>
      </c>
      <c r="E1180" t="s">
        <v>3379</v>
      </c>
      <c r="F1180" t="s">
        <v>3380</v>
      </c>
      <c r="G1180" t="s">
        <v>355</v>
      </c>
      <c r="H1180" t="s">
        <v>356</v>
      </c>
      <c r="I1180">
        <v>57110</v>
      </c>
      <c r="J1180">
        <v>1352</v>
      </c>
      <c r="K1180" s="1">
        <v>44119</v>
      </c>
      <c r="L1180" t="s">
        <v>193</v>
      </c>
      <c r="M1180">
        <v>4</v>
      </c>
      <c r="N1180" t="s">
        <v>194</v>
      </c>
      <c r="O1180">
        <v>5</v>
      </c>
      <c r="P1180">
        <v>245</v>
      </c>
      <c r="Q1180" t="s">
        <v>195</v>
      </c>
      <c r="R1180" t="s">
        <v>196</v>
      </c>
      <c r="S1180">
        <f t="shared" si="72"/>
        <v>980</v>
      </c>
      <c r="T1180">
        <f t="shared" si="73"/>
        <v>15</v>
      </c>
      <c r="U1180" t="str">
        <f t="shared" si="74"/>
        <v>Oct</v>
      </c>
      <c r="V1180">
        <f t="shared" si="75"/>
        <v>2020</v>
      </c>
    </row>
    <row r="1181" spans="1:22" x14ac:dyDescent="0.25">
      <c r="A1181">
        <v>757</v>
      </c>
      <c r="B1181" t="s">
        <v>3381</v>
      </c>
      <c r="C1181" t="s">
        <v>3382</v>
      </c>
      <c r="D1181" t="s">
        <v>3383</v>
      </c>
      <c r="E1181" t="s">
        <v>3384</v>
      </c>
      <c r="F1181" t="s">
        <v>3385</v>
      </c>
      <c r="G1181" t="s">
        <v>831</v>
      </c>
      <c r="H1181" t="s">
        <v>59</v>
      </c>
      <c r="I1181">
        <v>77060</v>
      </c>
      <c r="J1181">
        <v>1361</v>
      </c>
      <c r="K1181" s="1">
        <v>44120</v>
      </c>
      <c r="L1181" t="s">
        <v>215</v>
      </c>
      <c r="M1181">
        <v>3</v>
      </c>
      <c r="N1181" t="s">
        <v>216</v>
      </c>
      <c r="O1181">
        <v>1</v>
      </c>
      <c r="P1181">
        <v>4.99</v>
      </c>
      <c r="Q1181" t="s">
        <v>31</v>
      </c>
      <c r="R1181" t="s">
        <v>32</v>
      </c>
      <c r="S1181">
        <f t="shared" si="72"/>
        <v>14.97</v>
      </c>
      <c r="T1181">
        <f t="shared" si="73"/>
        <v>16</v>
      </c>
      <c r="U1181" t="str">
        <f t="shared" si="74"/>
        <v>Oct</v>
      </c>
      <c r="V1181">
        <f t="shared" si="75"/>
        <v>2020</v>
      </c>
    </row>
    <row r="1182" spans="1:22" x14ac:dyDescent="0.25">
      <c r="A1182">
        <v>758</v>
      </c>
      <c r="B1182" t="s">
        <v>3386</v>
      </c>
      <c r="C1182" t="s">
        <v>3387</v>
      </c>
      <c r="D1182" t="s">
        <v>3388</v>
      </c>
      <c r="E1182" t="s">
        <v>3389</v>
      </c>
      <c r="F1182" t="s">
        <v>3390</v>
      </c>
      <c r="G1182" t="s">
        <v>3190</v>
      </c>
      <c r="H1182" t="s">
        <v>72</v>
      </c>
      <c r="I1182">
        <v>92513</v>
      </c>
      <c r="J1182">
        <v>1769</v>
      </c>
      <c r="K1182" s="1">
        <v>44212</v>
      </c>
      <c r="L1182" t="s">
        <v>928</v>
      </c>
      <c r="M1182">
        <v>6</v>
      </c>
      <c r="N1182" t="s">
        <v>929</v>
      </c>
      <c r="O1182">
        <v>2</v>
      </c>
      <c r="P1182">
        <v>89</v>
      </c>
      <c r="Q1182" t="s">
        <v>77</v>
      </c>
      <c r="R1182" t="s">
        <v>78</v>
      </c>
      <c r="S1182">
        <f t="shared" si="72"/>
        <v>534</v>
      </c>
      <c r="T1182">
        <f t="shared" si="73"/>
        <v>16</v>
      </c>
      <c r="U1182" t="str">
        <f t="shared" si="74"/>
        <v>Jan</v>
      </c>
      <c r="V1182">
        <f t="shared" si="75"/>
        <v>2021</v>
      </c>
    </row>
    <row r="1183" spans="1:22" x14ac:dyDescent="0.25">
      <c r="A1183">
        <v>758</v>
      </c>
      <c r="B1183" t="s">
        <v>3386</v>
      </c>
      <c r="C1183" t="s">
        <v>3387</v>
      </c>
      <c r="D1183" t="s">
        <v>3388</v>
      </c>
      <c r="E1183" t="s">
        <v>3389</v>
      </c>
      <c r="F1183" t="s">
        <v>3390</v>
      </c>
      <c r="G1183" t="s">
        <v>3190</v>
      </c>
      <c r="H1183" t="s">
        <v>72</v>
      </c>
      <c r="I1183">
        <v>92513</v>
      </c>
      <c r="J1183">
        <v>2925</v>
      </c>
      <c r="K1183" s="1">
        <v>44463</v>
      </c>
      <c r="L1183" t="s">
        <v>998</v>
      </c>
      <c r="M1183">
        <v>5</v>
      </c>
      <c r="N1183" t="s">
        <v>999</v>
      </c>
      <c r="O1183">
        <v>6</v>
      </c>
      <c r="P1183">
        <v>699</v>
      </c>
      <c r="Q1183" t="s">
        <v>51</v>
      </c>
      <c r="R1183" t="s">
        <v>52</v>
      </c>
      <c r="S1183">
        <f t="shared" si="72"/>
        <v>3495</v>
      </c>
      <c r="T1183">
        <f t="shared" si="73"/>
        <v>24</v>
      </c>
      <c r="U1183" t="str">
        <f t="shared" si="74"/>
        <v>Sep</v>
      </c>
      <c r="V1183">
        <f t="shared" si="75"/>
        <v>2021</v>
      </c>
    </row>
    <row r="1184" spans="1:22" x14ac:dyDescent="0.25">
      <c r="A1184">
        <v>759</v>
      </c>
      <c r="B1184" t="s">
        <v>3391</v>
      </c>
      <c r="C1184" t="s">
        <v>3392</v>
      </c>
      <c r="D1184" t="s">
        <v>3393</v>
      </c>
      <c r="E1184" t="s">
        <v>3394</v>
      </c>
      <c r="F1184" t="s">
        <v>3395</v>
      </c>
      <c r="G1184" t="s">
        <v>1104</v>
      </c>
      <c r="H1184" t="s">
        <v>263</v>
      </c>
      <c r="I1184">
        <v>60158</v>
      </c>
      <c r="J1184">
        <v>2380</v>
      </c>
      <c r="K1184" s="1">
        <v>44342</v>
      </c>
      <c r="L1184" t="s">
        <v>112</v>
      </c>
      <c r="M1184">
        <v>3</v>
      </c>
      <c r="N1184" t="s">
        <v>113</v>
      </c>
      <c r="O1184">
        <v>1</v>
      </c>
      <c r="P1184">
        <v>11.99</v>
      </c>
      <c r="Q1184" t="s">
        <v>31</v>
      </c>
      <c r="R1184" t="s">
        <v>32</v>
      </c>
      <c r="S1184">
        <f t="shared" si="72"/>
        <v>35.97</v>
      </c>
      <c r="T1184">
        <f t="shared" si="73"/>
        <v>26</v>
      </c>
      <c r="U1184" t="str">
        <f t="shared" si="74"/>
        <v>May</v>
      </c>
      <c r="V1184">
        <f t="shared" si="75"/>
        <v>2021</v>
      </c>
    </row>
    <row r="1185" spans="1:22" x14ac:dyDescent="0.25">
      <c r="A1185">
        <v>760</v>
      </c>
      <c r="B1185" t="s">
        <v>3396</v>
      </c>
      <c r="C1185" t="s">
        <v>3397</v>
      </c>
      <c r="D1185" t="s">
        <v>3398</v>
      </c>
      <c r="E1185" t="s">
        <v>3399</v>
      </c>
      <c r="F1185" t="s">
        <v>3400</v>
      </c>
      <c r="G1185" t="s">
        <v>3401</v>
      </c>
      <c r="H1185" t="s">
        <v>23</v>
      </c>
      <c r="I1185">
        <v>98008</v>
      </c>
      <c r="J1185">
        <v>342</v>
      </c>
      <c r="K1185" s="1">
        <v>43900</v>
      </c>
      <c r="L1185" t="s">
        <v>654</v>
      </c>
      <c r="M1185">
        <v>2</v>
      </c>
      <c r="N1185" t="s">
        <v>655</v>
      </c>
      <c r="O1185">
        <v>4</v>
      </c>
      <c r="P1185">
        <v>16.989999999999998</v>
      </c>
      <c r="Q1185" t="s">
        <v>64</v>
      </c>
      <c r="R1185" t="s">
        <v>65</v>
      </c>
      <c r="S1185">
        <f t="shared" si="72"/>
        <v>33.979999999999997</v>
      </c>
      <c r="T1185">
        <f t="shared" si="73"/>
        <v>10</v>
      </c>
      <c r="U1185" t="str">
        <f t="shared" si="74"/>
        <v>Mar</v>
      </c>
      <c r="V1185">
        <f t="shared" si="75"/>
        <v>2020</v>
      </c>
    </row>
    <row r="1186" spans="1:22" x14ac:dyDescent="0.25">
      <c r="A1186">
        <v>760</v>
      </c>
      <c r="B1186" t="s">
        <v>3396</v>
      </c>
      <c r="C1186" t="s">
        <v>3397</v>
      </c>
      <c r="D1186" t="s">
        <v>3398</v>
      </c>
      <c r="E1186" t="s">
        <v>3399</v>
      </c>
      <c r="F1186" t="s">
        <v>3400</v>
      </c>
      <c r="G1186" t="s">
        <v>3401</v>
      </c>
      <c r="H1186" t="s">
        <v>23</v>
      </c>
      <c r="I1186">
        <v>98008</v>
      </c>
      <c r="J1186">
        <v>847</v>
      </c>
      <c r="K1186" s="1">
        <v>44013</v>
      </c>
      <c r="L1186" t="s">
        <v>583</v>
      </c>
      <c r="M1186">
        <v>4</v>
      </c>
      <c r="N1186" t="s">
        <v>584</v>
      </c>
      <c r="O1186">
        <v>2</v>
      </c>
      <c r="P1186">
        <v>58.95</v>
      </c>
      <c r="Q1186" t="s">
        <v>77</v>
      </c>
      <c r="R1186" t="s">
        <v>78</v>
      </c>
      <c r="S1186">
        <f t="shared" si="72"/>
        <v>235.8</v>
      </c>
      <c r="T1186">
        <f t="shared" si="73"/>
        <v>1</v>
      </c>
      <c r="U1186" t="str">
        <f t="shared" si="74"/>
        <v>Jul</v>
      </c>
      <c r="V1186">
        <f t="shared" si="75"/>
        <v>2020</v>
      </c>
    </row>
    <row r="1187" spans="1:22" x14ac:dyDescent="0.25">
      <c r="A1187">
        <v>760</v>
      </c>
      <c r="B1187" t="s">
        <v>3396</v>
      </c>
      <c r="C1187" t="s">
        <v>3397</v>
      </c>
      <c r="D1187" t="s">
        <v>3398</v>
      </c>
      <c r="E1187" t="s">
        <v>3399</v>
      </c>
      <c r="F1187" t="s">
        <v>3400</v>
      </c>
      <c r="G1187" t="s">
        <v>3401</v>
      </c>
      <c r="H1187" t="s">
        <v>23</v>
      </c>
      <c r="I1187">
        <v>98008</v>
      </c>
      <c r="J1187">
        <v>3134</v>
      </c>
      <c r="K1187" s="1">
        <v>44513</v>
      </c>
      <c r="L1187" t="s">
        <v>348</v>
      </c>
      <c r="M1187">
        <v>5</v>
      </c>
      <c r="N1187" t="s">
        <v>349</v>
      </c>
      <c r="O1187">
        <v>2</v>
      </c>
      <c r="P1187">
        <v>129.94999999999999</v>
      </c>
      <c r="Q1187" t="s">
        <v>77</v>
      </c>
      <c r="R1187" t="s">
        <v>78</v>
      </c>
      <c r="S1187">
        <f t="shared" si="72"/>
        <v>649.75</v>
      </c>
      <c r="T1187">
        <f t="shared" si="73"/>
        <v>13</v>
      </c>
      <c r="U1187" t="str">
        <f t="shared" si="74"/>
        <v>Nov</v>
      </c>
      <c r="V1187">
        <f t="shared" si="75"/>
        <v>2021</v>
      </c>
    </row>
    <row r="1188" spans="1:22" x14ac:dyDescent="0.25">
      <c r="A1188">
        <v>761</v>
      </c>
      <c r="B1188" t="s">
        <v>3402</v>
      </c>
      <c r="C1188" t="s">
        <v>3403</v>
      </c>
      <c r="D1188" t="s">
        <v>3404</v>
      </c>
      <c r="E1188" t="s">
        <v>3405</v>
      </c>
      <c r="F1188" t="s">
        <v>3406</v>
      </c>
      <c r="G1188" t="s">
        <v>2488</v>
      </c>
      <c r="H1188" t="s">
        <v>150</v>
      </c>
      <c r="I1188">
        <v>33811</v>
      </c>
      <c r="J1188">
        <v>2658</v>
      </c>
      <c r="K1188" s="1">
        <v>44397</v>
      </c>
      <c r="L1188" t="s">
        <v>288</v>
      </c>
      <c r="M1188">
        <v>4</v>
      </c>
      <c r="N1188" t="s">
        <v>289</v>
      </c>
      <c r="O1188">
        <v>7</v>
      </c>
      <c r="P1188">
        <v>29.99</v>
      </c>
      <c r="Q1188" t="s">
        <v>27</v>
      </c>
      <c r="R1188" t="s">
        <v>28</v>
      </c>
      <c r="S1188">
        <f t="shared" si="72"/>
        <v>119.96</v>
      </c>
      <c r="T1188">
        <f t="shared" si="73"/>
        <v>20</v>
      </c>
      <c r="U1188" t="str">
        <f t="shared" si="74"/>
        <v>Jul</v>
      </c>
      <c r="V1188">
        <f t="shared" si="75"/>
        <v>2021</v>
      </c>
    </row>
    <row r="1189" spans="1:22" x14ac:dyDescent="0.25">
      <c r="A1189">
        <v>762</v>
      </c>
      <c r="B1189" t="s">
        <v>3407</v>
      </c>
      <c r="C1189" t="s">
        <v>3259</v>
      </c>
      <c r="D1189" t="s">
        <v>3408</v>
      </c>
      <c r="E1189" t="s">
        <v>3409</v>
      </c>
      <c r="F1189" t="s">
        <v>3410</v>
      </c>
      <c r="G1189" t="s">
        <v>3411</v>
      </c>
      <c r="H1189" t="s">
        <v>72</v>
      </c>
      <c r="I1189">
        <v>93584</v>
      </c>
      <c r="J1189">
        <v>1738</v>
      </c>
      <c r="K1189" s="1">
        <v>44207</v>
      </c>
      <c r="L1189" t="s">
        <v>25</v>
      </c>
      <c r="M1189">
        <v>3</v>
      </c>
      <c r="N1189" t="s">
        <v>26</v>
      </c>
      <c r="O1189">
        <v>7</v>
      </c>
      <c r="P1189">
        <v>29.99</v>
      </c>
      <c r="Q1189" t="s">
        <v>27</v>
      </c>
      <c r="R1189" t="s">
        <v>28</v>
      </c>
      <c r="S1189">
        <f t="shared" si="72"/>
        <v>89.97</v>
      </c>
      <c r="T1189">
        <f t="shared" si="73"/>
        <v>11</v>
      </c>
      <c r="U1189" t="str">
        <f t="shared" si="74"/>
        <v>Jan</v>
      </c>
      <c r="V1189">
        <f t="shared" si="75"/>
        <v>2021</v>
      </c>
    </row>
    <row r="1190" spans="1:22" x14ac:dyDescent="0.25">
      <c r="A1190">
        <v>763</v>
      </c>
      <c r="B1190" t="s">
        <v>3412</v>
      </c>
      <c r="C1190" t="s">
        <v>3413</v>
      </c>
      <c r="D1190" t="s">
        <v>3414</v>
      </c>
      <c r="E1190" t="s">
        <v>3415</v>
      </c>
      <c r="F1190" t="s">
        <v>3416</v>
      </c>
      <c r="G1190" t="s">
        <v>1222</v>
      </c>
      <c r="H1190" t="s">
        <v>303</v>
      </c>
      <c r="I1190">
        <v>44315</v>
      </c>
      <c r="J1190">
        <v>440</v>
      </c>
      <c r="K1190" s="1">
        <v>43924</v>
      </c>
      <c r="L1190" t="s">
        <v>243</v>
      </c>
      <c r="M1190">
        <v>6</v>
      </c>
      <c r="N1190" t="s">
        <v>244</v>
      </c>
      <c r="O1190">
        <v>2</v>
      </c>
      <c r="P1190">
        <v>69</v>
      </c>
      <c r="Q1190" t="s">
        <v>77</v>
      </c>
      <c r="R1190" t="s">
        <v>78</v>
      </c>
      <c r="S1190">
        <f t="shared" si="72"/>
        <v>414</v>
      </c>
      <c r="T1190">
        <f t="shared" si="73"/>
        <v>3</v>
      </c>
      <c r="U1190" t="str">
        <f t="shared" si="74"/>
        <v>Apr</v>
      </c>
      <c r="V1190">
        <f t="shared" si="75"/>
        <v>2020</v>
      </c>
    </row>
    <row r="1191" spans="1:22" x14ac:dyDescent="0.25">
      <c r="A1191">
        <v>763</v>
      </c>
      <c r="B1191" t="s">
        <v>3412</v>
      </c>
      <c r="C1191" t="s">
        <v>3413</v>
      </c>
      <c r="D1191" t="s">
        <v>3414</v>
      </c>
      <c r="E1191" t="s">
        <v>3415</v>
      </c>
      <c r="F1191" t="s">
        <v>3416</v>
      </c>
      <c r="G1191" t="s">
        <v>1222</v>
      </c>
      <c r="H1191" t="s">
        <v>303</v>
      </c>
      <c r="I1191">
        <v>44315</v>
      </c>
      <c r="J1191">
        <v>493</v>
      </c>
      <c r="K1191" s="1">
        <v>43934</v>
      </c>
      <c r="L1191" t="s">
        <v>1105</v>
      </c>
      <c r="M1191">
        <v>4</v>
      </c>
      <c r="N1191" t="s">
        <v>1106</v>
      </c>
      <c r="O1191">
        <v>4</v>
      </c>
      <c r="P1191">
        <v>13.99</v>
      </c>
      <c r="Q1191" t="s">
        <v>64</v>
      </c>
      <c r="R1191" t="s">
        <v>65</v>
      </c>
      <c r="S1191">
        <f t="shared" si="72"/>
        <v>55.96</v>
      </c>
      <c r="T1191">
        <f t="shared" si="73"/>
        <v>13</v>
      </c>
      <c r="U1191" t="str">
        <f t="shared" si="74"/>
        <v>Apr</v>
      </c>
      <c r="V1191">
        <f t="shared" si="75"/>
        <v>2020</v>
      </c>
    </row>
    <row r="1192" spans="1:22" x14ac:dyDescent="0.25">
      <c r="A1192">
        <v>763</v>
      </c>
      <c r="B1192" t="s">
        <v>3412</v>
      </c>
      <c r="C1192" t="s">
        <v>3413</v>
      </c>
      <c r="D1192" t="s">
        <v>3414</v>
      </c>
      <c r="E1192" t="s">
        <v>3415</v>
      </c>
      <c r="F1192" t="s">
        <v>3416</v>
      </c>
      <c r="G1192" t="s">
        <v>1222</v>
      </c>
      <c r="H1192" t="s">
        <v>303</v>
      </c>
      <c r="I1192">
        <v>44315</v>
      </c>
      <c r="J1192">
        <v>2060</v>
      </c>
      <c r="K1192" s="1">
        <v>44273</v>
      </c>
      <c r="L1192" t="s">
        <v>404</v>
      </c>
      <c r="M1192">
        <v>1</v>
      </c>
      <c r="N1192" t="s">
        <v>405</v>
      </c>
      <c r="O1192">
        <v>7</v>
      </c>
      <c r="P1192">
        <v>28.99</v>
      </c>
      <c r="Q1192" t="s">
        <v>27</v>
      </c>
      <c r="R1192" t="s">
        <v>28</v>
      </c>
      <c r="S1192">
        <f t="shared" si="72"/>
        <v>28.99</v>
      </c>
      <c r="T1192">
        <f t="shared" si="73"/>
        <v>18</v>
      </c>
      <c r="U1192" t="str">
        <f t="shared" si="74"/>
        <v>Mar</v>
      </c>
      <c r="V1192">
        <f t="shared" si="75"/>
        <v>2021</v>
      </c>
    </row>
    <row r="1193" spans="1:22" x14ac:dyDescent="0.25">
      <c r="A1193">
        <v>764</v>
      </c>
      <c r="B1193" t="s">
        <v>3417</v>
      </c>
      <c r="C1193" t="s">
        <v>3418</v>
      </c>
      <c r="D1193" t="s">
        <v>3419</v>
      </c>
      <c r="E1193" t="s">
        <v>3420</v>
      </c>
      <c r="F1193" t="s">
        <v>3421</v>
      </c>
      <c r="G1193" t="s">
        <v>1112</v>
      </c>
      <c r="H1193" t="s">
        <v>150</v>
      </c>
      <c r="I1193">
        <v>32230</v>
      </c>
      <c r="J1193">
        <v>884</v>
      </c>
      <c r="K1193" s="1">
        <v>44020</v>
      </c>
      <c r="L1193" t="s">
        <v>60</v>
      </c>
      <c r="M1193">
        <v>3</v>
      </c>
      <c r="N1193" t="s">
        <v>61</v>
      </c>
      <c r="O1193">
        <v>7</v>
      </c>
      <c r="P1193">
        <v>37.99</v>
      </c>
      <c r="Q1193" t="s">
        <v>27</v>
      </c>
      <c r="R1193" t="s">
        <v>28</v>
      </c>
      <c r="S1193">
        <f t="shared" si="72"/>
        <v>113.97</v>
      </c>
      <c r="T1193">
        <f t="shared" si="73"/>
        <v>8</v>
      </c>
      <c r="U1193" t="str">
        <f t="shared" si="74"/>
        <v>Jul</v>
      </c>
      <c r="V1193">
        <f t="shared" si="75"/>
        <v>2020</v>
      </c>
    </row>
    <row r="1194" spans="1:22" x14ac:dyDescent="0.25">
      <c r="A1194">
        <v>764</v>
      </c>
      <c r="B1194" t="s">
        <v>3417</v>
      </c>
      <c r="C1194" t="s">
        <v>3418</v>
      </c>
      <c r="D1194" t="s">
        <v>3419</v>
      </c>
      <c r="E1194" t="s">
        <v>3420</v>
      </c>
      <c r="F1194" t="s">
        <v>3421</v>
      </c>
      <c r="G1194" t="s">
        <v>1112</v>
      </c>
      <c r="H1194" t="s">
        <v>150</v>
      </c>
      <c r="I1194">
        <v>32230</v>
      </c>
      <c r="J1194">
        <v>2269</v>
      </c>
      <c r="K1194" s="1">
        <v>44318</v>
      </c>
      <c r="L1194" t="s">
        <v>86</v>
      </c>
      <c r="M1194">
        <v>4</v>
      </c>
      <c r="N1194" t="s">
        <v>87</v>
      </c>
      <c r="O1194">
        <v>4</v>
      </c>
      <c r="P1194">
        <v>23.99</v>
      </c>
      <c r="Q1194" t="s">
        <v>64</v>
      </c>
      <c r="R1194" t="s">
        <v>65</v>
      </c>
      <c r="S1194">
        <f t="shared" si="72"/>
        <v>95.96</v>
      </c>
      <c r="T1194">
        <f t="shared" si="73"/>
        <v>2</v>
      </c>
      <c r="U1194" t="str">
        <f t="shared" si="74"/>
        <v>May</v>
      </c>
      <c r="V1194">
        <f t="shared" si="75"/>
        <v>2021</v>
      </c>
    </row>
    <row r="1195" spans="1:22" x14ac:dyDescent="0.25">
      <c r="A1195">
        <v>765</v>
      </c>
      <c r="B1195" t="s">
        <v>3422</v>
      </c>
      <c r="C1195" t="s">
        <v>3423</v>
      </c>
      <c r="D1195" t="s">
        <v>3424</v>
      </c>
      <c r="E1195" t="s">
        <v>3425</v>
      </c>
      <c r="F1195" t="s">
        <v>3426</v>
      </c>
      <c r="G1195" t="s">
        <v>1851</v>
      </c>
      <c r="H1195" t="s">
        <v>786</v>
      </c>
      <c r="I1195">
        <v>40524</v>
      </c>
      <c r="J1195">
        <v>3204</v>
      </c>
      <c r="K1195" s="1">
        <v>44530</v>
      </c>
      <c r="L1195" t="s">
        <v>114</v>
      </c>
      <c r="M1195">
        <v>5</v>
      </c>
      <c r="N1195" t="s">
        <v>115</v>
      </c>
      <c r="O1195">
        <v>3</v>
      </c>
      <c r="P1195">
        <v>499</v>
      </c>
      <c r="Q1195" t="s">
        <v>105</v>
      </c>
      <c r="R1195" t="s">
        <v>106</v>
      </c>
      <c r="S1195">
        <f t="shared" si="72"/>
        <v>2495</v>
      </c>
      <c r="T1195">
        <f t="shared" si="73"/>
        <v>30</v>
      </c>
      <c r="U1195" t="str">
        <f t="shared" si="74"/>
        <v>Nov</v>
      </c>
      <c r="V1195">
        <f t="shared" si="75"/>
        <v>2021</v>
      </c>
    </row>
    <row r="1196" spans="1:22" x14ac:dyDescent="0.25">
      <c r="A1196">
        <v>766</v>
      </c>
      <c r="B1196" t="s">
        <v>3427</v>
      </c>
      <c r="C1196" t="s">
        <v>3428</v>
      </c>
      <c r="D1196" t="s">
        <v>3429</v>
      </c>
      <c r="E1196" t="s">
        <v>3430</v>
      </c>
      <c r="F1196" t="s">
        <v>3431</v>
      </c>
      <c r="G1196" t="s">
        <v>180</v>
      </c>
      <c r="H1196" t="s">
        <v>181</v>
      </c>
      <c r="I1196">
        <v>8695</v>
      </c>
      <c r="J1196">
        <v>1805</v>
      </c>
      <c r="K1196" s="1">
        <v>44220</v>
      </c>
      <c r="L1196" t="s">
        <v>404</v>
      </c>
      <c r="M1196">
        <v>4</v>
      </c>
      <c r="N1196" t="s">
        <v>405</v>
      </c>
      <c r="O1196">
        <v>7</v>
      </c>
      <c r="P1196">
        <v>28.99</v>
      </c>
      <c r="Q1196" t="s">
        <v>27</v>
      </c>
      <c r="R1196" t="s">
        <v>28</v>
      </c>
      <c r="S1196">
        <f t="shared" si="72"/>
        <v>115.96</v>
      </c>
      <c r="T1196">
        <f t="shared" si="73"/>
        <v>24</v>
      </c>
      <c r="U1196" t="str">
        <f t="shared" si="74"/>
        <v>Jan</v>
      </c>
      <c r="V1196">
        <f t="shared" si="75"/>
        <v>2021</v>
      </c>
    </row>
    <row r="1197" spans="1:22" x14ac:dyDescent="0.25">
      <c r="A1197">
        <v>766</v>
      </c>
      <c r="B1197" t="s">
        <v>3427</v>
      </c>
      <c r="C1197" t="s">
        <v>3428</v>
      </c>
      <c r="D1197" t="s">
        <v>3429</v>
      </c>
      <c r="E1197" t="s">
        <v>3430</v>
      </c>
      <c r="F1197" t="s">
        <v>3431</v>
      </c>
      <c r="G1197" t="s">
        <v>180</v>
      </c>
      <c r="H1197" t="s">
        <v>181</v>
      </c>
      <c r="I1197">
        <v>8695</v>
      </c>
      <c r="J1197">
        <v>2486</v>
      </c>
      <c r="K1197" s="1">
        <v>44364</v>
      </c>
      <c r="L1197" t="s">
        <v>62</v>
      </c>
      <c r="M1197">
        <v>5</v>
      </c>
      <c r="N1197" t="s">
        <v>63</v>
      </c>
      <c r="O1197">
        <v>4</v>
      </c>
      <c r="P1197">
        <v>15.5</v>
      </c>
      <c r="Q1197" t="s">
        <v>64</v>
      </c>
      <c r="R1197" t="s">
        <v>65</v>
      </c>
      <c r="S1197">
        <f t="shared" si="72"/>
        <v>77.5</v>
      </c>
      <c r="T1197">
        <f t="shared" si="73"/>
        <v>17</v>
      </c>
      <c r="U1197" t="str">
        <f t="shared" si="74"/>
        <v>Jun</v>
      </c>
      <c r="V1197">
        <f t="shared" si="75"/>
        <v>2021</v>
      </c>
    </row>
    <row r="1198" spans="1:22" x14ac:dyDescent="0.25">
      <c r="A1198">
        <v>767</v>
      </c>
      <c r="B1198" t="s">
        <v>3432</v>
      </c>
      <c r="C1198" t="s">
        <v>3433</v>
      </c>
      <c r="D1198" t="s">
        <v>3434</v>
      </c>
      <c r="E1198" t="s">
        <v>3435</v>
      </c>
      <c r="F1198" t="s">
        <v>3436</v>
      </c>
      <c r="G1198" t="s">
        <v>831</v>
      </c>
      <c r="H1198" t="s">
        <v>59</v>
      </c>
      <c r="I1198">
        <v>77276</v>
      </c>
      <c r="J1198">
        <v>1856</v>
      </c>
      <c r="K1198" s="1">
        <v>44229</v>
      </c>
      <c r="L1198" t="s">
        <v>215</v>
      </c>
      <c r="M1198">
        <v>2</v>
      </c>
      <c r="N1198" t="s">
        <v>216</v>
      </c>
      <c r="O1198">
        <v>1</v>
      </c>
      <c r="P1198">
        <v>4.99</v>
      </c>
      <c r="Q1198" t="s">
        <v>31</v>
      </c>
      <c r="R1198" t="s">
        <v>32</v>
      </c>
      <c r="S1198">
        <f t="shared" si="72"/>
        <v>9.98</v>
      </c>
      <c r="T1198">
        <f t="shared" si="73"/>
        <v>2</v>
      </c>
      <c r="U1198" t="str">
        <f t="shared" si="74"/>
        <v>Feb</v>
      </c>
      <c r="V1198">
        <f t="shared" si="75"/>
        <v>2021</v>
      </c>
    </row>
    <row r="1199" spans="1:22" x14ac:dyDescent="0.25">
      <c r="A1199">
        <v>770</v>
      </c>
      <c r="B1199" t="s">
        <v>3437</v>
      </c>
      <c r="C1199" t="s">
        <v>3438</v>
      </c>
      <c r="D1199" t="s">
        <v>3439</v>
      </c>
      <c r="E1199" t="s">
        <v>3440</v>
      </c>
      <c r="F1199" t="s">
        <v>3441</v>
      </c>
      <c r="G1199" t="s">
        <v>550</v>
      </c>
      <c r="H1199" t="s">
        <v>380</v>
      </c>
      <c r="I1199">
        <v>48275</v>
      </c>
      <c r="J1199">
        <v>181</v>
      </c>
      <c r="K1199" s="1">
        <v>43867</v>
      </c>
      <c r="L1199" t="s">
        <v>116</v>
      </c>
      <c r="M1199">
        <v>3</v>
      </c>
      <c r="N1199" t="s">
        <v>117</v>
      </c>
      <c r="O1199">
        <v>2</v>
      </c>
      <c r="P1199">
        <v>179</v>
      </c>
      <c r="Q1199" t="s">
        <v>77</v>
      </c>
      <c r="R1199" t="s">
        <v>78</v>
      </c>
      <c r="S1199">
        <f t="shared" si="72"/>
        <v>537</v>
      </c>
      <c r="T1199">
        <f t="shared" si="73"/>
        <v>6</v>
      </c>
      <c r="U1199" t="str">
        <f t="shared" si="74"/>
        <v>Feb</v>
      </c>
      <c r="V1199">
        <f t="shared" si="75"/>
        <v>2020</v>
      </c>
    </row>
    <row r="1200" spans="1:22" x14ac:dyDescent="0.25">
      <c r="A1200">
        <v>770</v>
      </c>
      <c r="B1200" t="s">
        <v>3437</v>
      </c>
      <c r="C1200" t="s">
        <v>3438</v>
      </c>
      <c r="D1200" t="s">
        <v>3439</v>
      </c>
      <c r="E1200" t="s">
        <v>3440</v>
      </c>
      <c r="F1200" t="s">
        <v>3441</v>
      </c>
      <c r="G1200" t="s">
        <v>550</v>
      </c>
      <c r="H1200" t="s">
        <v>380</v>
      </c>
      <c r="I1200">
        <v>48275</v>
      </c>
      <c r="J1200">
        <v>2398</v>
      </c>
      <c r="K1200" s="1">
        <v>44348</v>
      </c>
      <c r="L1200" t="s">
        <v>444</v>
      </c>
      <c r="M1200">
        <v>1</v>
      </c>
      <c r="N1200" t="s">
        <v>445</v>
      </c>
      <c r="O1200">
        <v>4</v>
      </c>
      <c r="P1200">
        <v>17.5</v>
      </c>
      <c r="Q1200" t="s">
        <v>64</v>
      </c>
      <c r="R1200" t="s">
        <v>65</v>
      </c>
      <c r="S1200">
        <f t="shared" si="72"/>
        <v>17.5</v>
      </c>
      <c r="T1200">
        <f t="shared" si="73"/>
        <v>1</v>
      </c>
      <c r="U1200" t="str">
        <f t="shared" si="74"/>
        <v>Jun</v>
      </c>
      <c r="V1200">
        <f t="shared" si="75"/>
        <v>2021</v>
      </c>
    </row>
    <row r="1201" spans="1:22" x14ac:dyDescent="0.25">
      <c r="A1201">
        <v>772</v>
      </c>
      <c r="B1201" t="s">
        <v>3442</v>
      </c>
      <c r="C1201" t="s">
        <v>3443</v>
      </c>
      <c r="D1201" t="s">
        <v>3444</v>
      </c>
      <c r="E1201" t="s">
        <v>3445</v>
      </c>
      <c r="F1201" t="s">
        <v>3446</v>
      </c>
      <c r="G1201" t="s">
        <v>590</v>
      </c>
      <c r="H1201" t="s">
        <v>72</v>
      </c>
      <c r="I1201">
        <v>90805</v>
      </c>
      <c r="J1201">
        <v>85</v>
      </c>
      <c r="K1201" s="1">
        <v>43849</v>
      </c>
      <c r="L1201" t="s">
        <v>213</v>
      </c>
      <c r="M1201">
        <v>5</v>
      </c>
      <c r="N1201" t="s">
        <v>214</v>
      </c>
      <c r="O1201">
        <v>5</v>
      </c>
      <c r="P1201">
        <v>189</v>
      </c>
      <c r="Q1201" t="s">
        <v>195</v>
      </c>
      <c r="R1201" t="s">
        <v>196</v>
      </c>
      <c r="S1201">
        <f t="shared" si="72"/>
        <v>945</v>
      </c>
      <c r="T1201">
        <f t="shared" si="73"/>
        <v>19</v>
      </c>
      <c r="U1201" t="str">
        <f t="shared" si="74"/>
        <v>Jan</v>
      </c>
      <c r="V1201">
        <f t="shared" si="75"/>
        <v>2020</v>
      </c>
    </row>
    <row r="1202" spans="1:22" x14ac:dyDescent="0.25">
      <c r="A1202">
        <v>772</v>
      </c>
      <c r="B1202" t="s">
        <v>3442</v>
      </c>
      <c r="C1202" t="s">
        <v>3443</v>
      </c>
      <c r="D1202" t="s">
        <v>3444</v>
      </c>
      <c r="E1202" t="s">
        <v>3445</v>
      </c>
      <c r="F1202" t="s">
        <v>3446</v>
      </c>
      <c r="G1202" t="s">
        <v>590</v>
      </c>
      <c r="H1202" t="s">
        <v>72</v>
      </c>
      <c r="I1202">
        <v>90805</v>
      </c>
      <c r="J1202">
        <v>2546</v>
      </c>
      <c r="K1202" s="1">
        <v>44375</v>
      </c>
      <c r="L1202" t="s">
        <v>426</v>
      </c>
      <c r="M1202">
        <v>4</v>
      </c>
      <c r="N1202" t="s">
        <v>427</v>
      </c>
      <c r="O1202">
        <v>4</v>
      </c>
      <c r="P1202">
        <v>24.95</v>
      </c>
      <c r="Q1202" t="s">
        <v>64</v>
      </c>
      <c r="R1202" t="s">
        <v>65</v>
      </c>
      <c r="S1202">
        <f t="shared" si="72"/>
        <v>99.8</v>
      </c>
      <c r="T1202">
        <f t="shared" si="73"/>
        <v>28</v>
      </c>
      <c r="U1202" t="str">
        <f t="shared" si="74"/>
        <v>Jun</v>
      </c>
      <c r="V1202">
        <f t="shared" si="75"/>
        <v>2021</v>
      </c>
    </row>
    <row r="1203" spans="1:22" x14ac:dyDescent="0.25">
      <c r="A1203">
        <v>773</v>
      </c>
      <c r="B1203" t="s">
        <v>3447</v>
      </c>
      <c r="C1203" t="s">
        <v>3448</v>
      </c>
      <c r="D1203" t="s">
        <v>3449</v>
      </c>
      <c r="E1203" t="s">
        <v>3450</v>
      </c>
      <c r="F1203" t="s">
        <v>3451</v>
      </c>
      <c r="G1203" t="s">
        <v>302</v>
      </c>
      <c r="H1203" t="s">
        <v>303</v>
      </c>
      <c r="I1203">
        <v>43284</v>
      </c>
      <c r="J1203">
        <v>1297</v>
      </c>
      <c r="K1203" s="1">
        <v>44108</v>
      </c>
      <c r="L1203" t="s">
        <v>871</v>
      </c>
      <c r="M1203">
        <v>4</v>
      </c>
      <c r="N1203" t="s">
        <v>872</v>
      </c>
      <c r="O1203">
        <v>4</v>
      </c>
      <c r="P1203">
        <v>19.5</v>
      </c>
      <c r="Q1203" t="s">
        <v>64</v>
      </c>
      <c r="R1203" t="s">
        <v>65</v>
      </c>
      <c r="S1203">
        <f t="shared" si="72"/>
        <v>78</v>
      </c>
      <c r="T1203">
        <f t="shared" si="73"/>
        <v>4</v>
      </c>
      <c r="U1203" t="str">
        <f t="shared" si="74"/>
        <v>Oct</v>
      </c>
      <c r="V1203">
        <f t="shared" si="75"/>
        <v>2020</v>
      </c>
    </row>
    <row r="1204" spans="1:22" x14ac:dyDescent="0.25">
      <c r="A1204">
        <v>774</v>
      </c>
      <c r="B1204" t="s">
        <v>3452</v>
      </c>
      <c r="C1204" t="s">
        <v>3453</v>
      </c>
      <c r="D1204" t="s">
        <v>3454</v>
      </c>
      <c r="E1204" t="s">
        <v>3455</v>
      </c>
      <c r="F1204" t="s">
        <v>3456</v>
      </c>
      <c r="G1204" t="s">
        <v>1112</v>
      </c>
      <c r="H1204" t="s">
        <v>150</v>
      </c>
      <c r="I1204">
        <v>32225</v>
      </c>
      <c r="J1204">
        <v>720</v>
      </c>
      <c r="K1204" s="1">
        <v>43983</v>
      </c>
      <c r="L1204" t="s">
        <v>29</v>
      </c>
      <c r="M1204">
        <v>3</v>
      </c>
      <c r="N1204" t="s">
        <v>30</v>
      </c>
      <c r="O1204">
        <v>1</v>
      </c>
      <c r="P1204">
        <v>8.99</v>
      </c>
      <c r="Q1204" t="s">
        <v>31</v>
      </c>
      <c r="R1204" t="s">
        <v>32</v>
      </c>
      <c r="S1204">
        <f t="shared" si="72"/>
        <v>26.97</v>
      </c>
      <c r="T1204">
        <f t="shared" si="73"/>
        <v>1</v>
      </c>
      <c r="U1204" t="str">
        <f t="shared" si="74"/>
        <v>Jun</v>
      </c>
      <c r="V1204">
        <f t="shared" si="75"/>
        <v>2020</v>
      </c>
    </row>
    <row r="1205" spans="1:22" x14ac:dyDescent="0.25">
      <c r="A1205">
        <v>775</v>
      </c>
      <c r="B1205" t="s">
        <v>3457</v>
      </c>
      <c r="C1205" t="s">
        <v>3458</v>
      </c>
      <c r="D1205" t="s">
        <v>3459</v>
      </c>
      <c r="E1205" t="s">
        <v>3460</v>
      </c>
      <c r="F1205" t="s">
        <v>3461</v>
      </c>
      <c r="G1205" t="s">
        <v>661</v>
      </c>
      <c r="H1205" t="s">
        <v>59</v>
      </c>
      <c r="I1205">
        <v>78235</v>
      </c>
      <c r="J1205">
        <v>577</v>
      </c>
      <c r="K1205" s="1">
        <v>43957</v>
      </c>
      <c r="L1205" t="s">
        <v>971</v>
      </c>
      <c r="M1205">
        <v>5</v>
      </c>
      <c r="N1205" t="s">
        <v>972</v>
      </c>
      <c r="O1205">
        <v>7</v>
      </c>
      <c r="P1205">
        <v>42.99</v>
      </c>
      <c r="Q1205" t="s">
        <v>27</v>
      </c>
      <c r="R1205" t="s">
        <v>28</v>
      </c>
      <c r="S1205">
        <f t="shared" si="72"/>
        <v>214.95000000000002</v>
      </c>
      <c r="T1205">
        <f t="shared" si="73"/>
        <v>6</v>
      </c>
      <c r="U1205" t="str">
        <f t="shared" si="74"/>
        <v>May</v>
      </c>
      <c r="V1205">
        <f t="shared" si="75"/>
        <v>2020</v>
      </c>
    </row>
    <row r="1206" spans="1:22" x14ac:dyDescent="0.25">
      <c r="A1206">
        <v>775</v>
      </c>
      <c r="B1206" t="s">
        <v>3457</v>
      </c>
      <c r="C1206" t="s">
        <v>3458</v>
      </c>
      <c r="D1206" t="s">
        <v>3459</v>
      </c>
      <c r="E1206" t="s">
        <v>3460</v>
      </c>
      <c r="F1206" t="s">
        <v>3461</v>
      </c>
      <c r="G1206" t="s">
        <v>661</v>
      </c>
      <c r="H1206" t="s">
        <v>59</v>
      </c>
      <c r="I1206">
        <v>78235</v>
      </c>
      <c r="J1206">
        <v>830</v>
      </c>
      <c r="K1206" s="1">
        <v>44008</v>
      </c>
      <c r="L1206" t="s">
        <v>60</v>
      </c>
      <c r="M1206">
        <v>6</v>
      </c>
      <c r="N1206" t="s">
        <v>61</v>
      </c>
      <c r="O1206">
        <v>7</v>
      </c>
      <c r="P1206">
        <v>37.99</v>
      </c>
      <c r="Q1206" t="s">
        <v>27</v>
      </c>
      <c r="R1206" t="s">
        <v>28</v>
      </c>
      <c r="S1206">
        <f t="shared" si="72"/>
        <v>227.94</v>
      </c>
      <c r="T1206">
        <f t="shared" si="73"/>
        <v>26</v>
      </c>
      <c r="U1206" t="str">
        <f t="shared" si="74"/>
        <v>Jun</v>
      </c>
      <c r="V1206">
        <f t="shared" si="75"/>
        <v>2020</v>
      </c>
    </row>
    <row r="1207" spans="1:22" x14ac:dyDescent="0.25">
      <c r="A1207">
        <v>775</v>
      </c>
      <c r="B1207" t="s">
        <v>3457</v>
      </c>
      <c r="C1207" t="s">
        <v>3458</v>
      </c>
      <c r="D1207" t="s">
        <v>3459</v>
      </c>
      <c r="E1207" t="s">
        <v>3460</v>
      </c>
      <c r="F1207" t="s">
        <v>3461</v>
      </c>
      <c r="G1207" t="s">
        <v>661</v>
      </c>
      <c r="H1207" t="s">
        <v>59</v>
      </c>
      <c r="I1207">
        <v>78235</v>
      </c>
      <c r="J1207">
        <v>1251</v>
      </c>
      <c r="K1207" s="1">
        <v>44098</v>
      </c>
      <c r="L1207" t="s">
        <v>131</v>
      </c>
      <c r="M1207">
        <v>2</v>
      </c>
      <c r="N1207" t="s">
        <v>132</v>
      </c>
      <c r="O1207">
        <v>7</v>
      </c>
      <c r="P1207">
        <v>32.950000000000003</v>
      </c>
      <c r="Q1207" t="s">
        <v>27</v>
      </c>
      <c r="R1207" t="s">
        <v>28</v>
      </c>
      <c r="S1207">
        <f t="shared" si="72"/>
        <v>65.900000000000006</v>
      </c>
      <c r="T1207">
        <f t="shared" si="73"/>
        <v>24</v>
      </c>
      <c r="U1207" t="str">
        <f t="shared" si="74"/>
        <v>Sep</v>
      </c>
      <c r="V1207">
        <f t="shared" si="75"/>
        <v>2020</v>
      </c>
    </row>
    <row r="1208" spans="1:22" x14ac:dyDescent="0.25">
      <c r="A1208">
        <v>775</v>
      </c>
      <c r="B1208" t="s">
        <v>3457</v>
      </c>
      <c r="C1208" t="s">
        <v>3458</v>
      </c>
      <c r="D1208" t="s">
        <v>3459</v>
      </c>
      <c r="E1208" t="s">
        <v>3460</v>
      </c>
      <c r="F1208" t="s">
        <v>3461</v>
      </c>
      <c r="G1208" t="s">
        <v>661</v>
      </c>
      <c r="H1208" t="s">
        <v>59</v>
      </c>
      <c r="I1208">
        <v>78235</v>
      </c>
      <c r="J1208">
        <v>3277</v>
      </c>
      <c r="K1208" s="1">
        <v>44547</v>
      </c>
      <c r="L1208" t="s">
        <v>329</v>
      </c>
      <c r="M1208">
        <v>5</v>
      </c>
      <c r="N1208" t="s">
        <v>330</v>
      </c>
      <c r="O1208">
        <v>6</v>
      </c>
      <c r="P1208">
        <v>883</v>
      </c>
      <c r="Q1208" t="s">
        <v>51</v>
      </c>
      <c r="R1208" t="s">
        <v>52</v>
      </c>
      <c r="S1208">
        <f t="shared" si="72"/>
        <v>4415</v>
      </c>
      <c r="T1208">
        <f t="shared" si="73"/>
        <v>17</v>
      </c>
      <c r="U1208" t="str">
        <f t="shared" si="74"/>
        <v>Dec</v>
      </c>
      <c r="V1208">
        <f t="shared" si="75"/>
        <v>2021</v>
      </c>
    </row>
    <row r="1209" spans="1:22" x14ac:dyDescent="0.25">
      <c r="A1209">
        <v>776</v>
      </c>
      <c r="B1209" t="s">
        <v>3462</v>
      </c>
      <c r="C1209" t="s">
        <v>3463</v>
      </c>
      <c r="D1209" t="s">
        <v>3464</v>
      </c>
      <c r="E1209" t="s">
        <v>3465</v>
      </c>
      <c r="F1209" t="s">
        <v>3466</v>
      </c>
      <c r="G1209" t="s">
        <v>891</v>
      </c>
      <c r="H1209" t="s">
        <v>892</v>
      </c>
      <c r="I1209">
        <v>97075</v>
      </c>
      <c r="J1209">
        <v>1390</v>
      </c>
      <c r="K1209" s="1">
        <v>44126</v>
      </c>
      <c r="L1209" t="s">
        <v>151</v>
      </c>
      <c r="M1209">
        <v>1</v>
      </c>
      <c r="N1209" t="s">
        <v>152</v>
      </c>
      <c r="O1209">
        <v>3</v>
      </c>
      <c r="P1209">
        <v>250</v>
      </c>
      <c r="Q1209" t="s">
        <v>105</v>
      </c>
      <c r="R1209" t="s">
        <v>106</v>
      </c>
      <c r="S1209">
        <f t="shared" si="72"/>
        <v>250</v>
      </c>
      <c r="T1209">
        <f t="shared" si="73"/>
        <v>22</v>
      </c>
      <c r="U1209" t="str">
        <f t="shared" si="74"/>
        <v>Oct</v>
      </c>
      <c r="V1209">
        <f t="shared" si="75"/>
        <v>2020</v>
      </c>
    </row>
    <row r="1210" spans="1:22" x14ac:dyDescent="0.25">
      <c r="A1210">
        <v>777</v>
      </c>
      <c r="B1210" t="s">
        <v>3467</v>
      </c>
      <c r="C1210" t="s">
        <v>3468</v>
      </c>
      <c r="D1210" t="s">
        <v>3469</v>
      </c>
      <c r="E1210" t="s">
        <v>3470</v>
      </c>
      <c r="F1210" t="s">
        <v>3471</v>
      </c>
      <c r="G1210" t="s">
        <v>262</v>
      </c>
      <c r="H1210" t="s">
        <v>263</v>
      </c>
      <c r="I1210">
        <v>60652</v>
      </c>
      <c r="J1210">
        <v>2678</v>
      </c>
      <c r="K1210" s="1">
        <v>44402</v>
      </c>
      <c r="L1210" t="s">
        <v>182</v>
      </c>
      <c r="M1210">
        <v>2</v>
      </c>
      <c r="N1210" t="s">
        <v>183</v>
      </c>
      <c r="O1210">
        <v>3</v>
      </c>
      <c r="P1210">
        <v>395</v>
      </c>
      <c r="Q1210" t="s">
        <v>105</v>
      </c>
      <c r="R1210" t="s">
        <v>106</v>
      </c>
      <c r="S1210">
        <f t="shared" si="72"/>
        <v>790</v>
      </c>
      <c r="T1210">
        <f t="shared" si="73"/>
        <v>25</v>
      </c>
      <c r="U1210" t="str">
        <f t="shared" si="74"/>
        <v>Jul</v>
      </c>
      <c r="V1210">
        <f t="shared" si="75"/>
        <v>2021</v>
      </c>
    </row>
    <row r="1211" spans="1:22" x14ac:dyDescent="0.25">
      <c r="A1211">
        <v>778</v>
      </c>
      <c r="B1211" t="s">
        <v>3472</v>
      </c>
      <c r="C1211" t="s">
        <v>3473</v>
      </c>
      <c r="D1211" t="s">
        <v>3474</v>
      </c>
      <c r="E1211" t="s">
        <v>3475</v>
      </c>
      <c r="F1211" t="s">
        <v>3476</v>
      </c>
      <c r="G1211" t="s">
        <v>3477</v>
      </c>
      <c r="H1211" t="s">
        <v>150</v>
      </c>
      <c r="I1211">
        <v>33915</v>
      </c>
      <c r="J1211">
        <v>1467</v>
      </c>
      <c r="K1211" s="1">
        <v>44145</v>
      </c>
      <c r="L1211" t="s">
        <v>404</v>
      </c>
      <c r="M1211">
        <v>2</v>
      </c>
      <c r="N1211" t="s">
        <v>405</v>
      </c>
      <c r="O1211">
        <v>7</v>
      </c>
      <c r="P1211">
        <v>28.99</v>
      </c>
      <c r="Q1211" t="s">
        <v>27</v>
      </c>
      <c r="R1211" t="s">
        <v>28</v>
      </c>
      <c r="S1211">
        <f t="shared" si="72"/>
        <v>57.98</v>
      </c>
      <c r="T1211">
        <f t="shared" si="73"/>
        <v>10</v>
      </c>
      <c r="U1211" t="str">
        <f t="shared" si="74"/>
        <v>Nov</v>
      </c>
      <c r="V1211">
        <f t="shared" si="75"/>
        <v>2020</v>
      </c>
    </row>
    <row r="1212" spans="1:22" x14ac:dyDescent="0.25">
      <c r="A1212">
        <v>779</v>
      </c>
      <c r="B1212" t="s">
        <v>3478</v>
      </c>
      <c r="C1212" t="s">
        <v>3479</v>
      </c>
      <c r="D1212" t="s">
        <v>3480</v>
      </c>
      <c r="E1212" t="s">
        <v>3481</v>
      </c>
      <c r="F1212" t="s">
        <v>3482</v>
      </c>
      <c r="G1212" t="s">
        <v>1077</v>
      </c>
      <c r="H1212" t="s">
        <v>223</v>
      </c>
      <c r="I1212">
        <v>89105</v>
      </c>
      <c r="J1212">
        <v>445</v>
      </c>
      <c r="K1212" s="1">
        <v>43924</v>
      </c>
      <c r="L1212" t="s">
        <v>464</v>
      </c>
      <c r="M1212">
        <v>3</v>
      </c>
      <c r="N1212" t="s">
        <v>465</v>
      </c>
      <c r="O1212">
        <v>5</v>
      </c>
      <c r="P1212">
        <v>189</v>
      </c>
      <c r="Q1212" t="s">
        <v>195</v>
      </c>
      <c r="R1212" t="s">
        <v>196</v>
      </c>
      <c r="S1212">
        <f t="shared" si="72"/>
        <v>567</v>
      </c>
      <c r="T1212">
        <f t="shared" si="73"/>
        <v>3</v>
      </c>
      <c r="U1212" t="str">
        <f t="shared" si="74"/>
        <v>Apr</v>
      </c>
      <c r="V1212">
        <f t="shared" si="75"/>
        <v>2020</v>
      </c>
    </row>
    <row r="1213" spans="1:22" x14ac:dyDescent="0.25">
      <c r="A1213">
        <v>779</v>
      </c>
      <c r="B1213" t="s">
        <v>3478</v>
      </c>
      <c r="C1213" t="s">
        <v>3479</v>
      </c>
      <c r="D1213" t="s">
        <v>3480</v>
      </c>
      <c r="E1213" t="s">
        <v>3481</v>
      </c>
      <c r="F1213" t="s">
        <v>3482</v>
      </c>
      <c r="G1213" t="s">
        <v>1077</v>
      </c>
      <c r="H1213" t="s">
        <v>223</v>
      </c>
      <c r="I1213">
        <v>89105</v>
      </c>
      <c r="J1213">
        <v>3090</v>
      </c>
      <c r="K1213" s="1">
        <v>44504</v>
      </c>
      <c r="L1213" t="s">
        <v>444</v>
      </c>
      <c r="M1213">
        <v>4</v>
      </c>
      <c r="N1213" t="s">
        <v>445</v>
      </c>
      <c r="O1213">
        <v>4</v>
      </c>
      <c r="P1213">
        <v>17.5</v>
      </c>
      <c r="Q1213" t="s">
        <v>64</v>
      </c>
      <c r="R1213" t="s">
        <v>65</v>
      </c>
      <c r="S1213">
        <f t="shared" si="72"/>
        <v>70</v>
      </c>
      <c r="T1213">
        <f t="shared" si="73"/>
        <v>4</v>
      </c>
      <c r="U1213" t="str">
        <f t="shared" si="74"/>
        <v>Nov</v>
      </c>
      <c r="V1213">
        <f t="shared" si="75"/>
        <v>2021</v>
      </c>
    </row>
    <row r="1214" spans="1:22" x14ac:dyDescent="0.25">
      <c r="A1214">
        <v>782</v>
      </c>
      <c r="B1214" t="s">
        <v>3483</v>
      </c>
      <c r="C1214" t="s">
        <v>3484</v>
      </c>
      <c r="D1214" t="s">
        <v>3485</v>
      </c>
      <c r="E1214" t="s">
        <v>3486</v>
      </c>
      <c r="F1214" t="s">
        <v>3487</v>
      </c>
      <c r="G1214" t="s">
        <v>831</v>
      </c>
      <c r="H1214" t="s">
        <v>59</v>
      </c>
      <c r="I1214">
        <v>77040</v>
      </c>
      <c r="J1214">
        <v>658</v>
      </c>
      <c r="K1214" s="1">
        <v>43970</v>
      </c>
      <c r="L1214" t="s">
        <v>264</v>
      </c>
      <c r="M1214">
        <v>4</v>
      </c>
      <c r="N1214" t="s">
        <v>265</v>
      </c>
      <c r="O1214">
        <v>7</v>
      </c>
      <c r="P1214">
        <v>49.95</v>
      </c>
      <c r="Q1214" t="s">
        <v>27</v>
      </c>
      <c r="R1214" t="s">
        <v>28</v>
      </c>
      <c r="S1214">
        <f t="shared" si="72"/>
        <v>199.8</v>
      </c>
      <c r="T1214">
        <f t="shared" si="73"/>
        <v>19</v>
      </c>
      <c r="U1214" t="str">
        <f t="shared" si="74"/>
        <v>May</v>
      </c>
      <c r="V1214">
        <f t="shared" si="75"/>
        <v>2020</v>
      </c>
    </row>
    <row r="1215" spans="1:22" x14ac:dyDescent="0.25">
      <c r="A1215">
        <v>782</v>
      </c>
      <c r="B1215" t="s">
        <v>3483</v>
      </c>
      <c r="C1215" t="s">
        <v>3484</v>
      </c>
      <c r="D1215" t="s">
        <v>3485</v>
      </c>
      <c r="E1215" t="s">
        <v>3486</v>
      </c>
      <c r="F1215" t="s">
        <v>3487</v>
      </c>
      <c r="G1215" t="s">
        <v>831</v>
      </c>
      <c r="H1215" t="s">
        <v>59</v>
      </c>
      <c r="I1215">
        <v>77040</v>
      </c>
      <c r="J1215">
        <v>1875</v>
      </c>
      <c r="K1215" s="1">
        <v>44234</v>
      </c>
      <c r="L1215" t="s">
        <v>871</v>
      </c>
      <c r="M1215">
        <v>3</v>
      </c>
      <c r="N1215" t="s">
        <v>872</v>
      </c>
      <c r="O1215">
        <v>4</v>
      </c>
      <c r="P1215">
        <v>19.5</v>
      </c>
      <c r="Q1215" t="s">
        <v>64</v>
      </c>
      <c r="R1215" t="s">
        <v>65</v>
      </c>
      <c r="S1215">
        <f t="shared" si="72"/>
        <v>58.5</v>
      </c>
      <c r="T1215">
        <f t="shared" si="73"/>
        <v>7</v>
      </c>
      <c r="U1215" t="str">
        <f t="shared" si="74"/>
        <v>Feb</v>
      </c>
      <c r="V1215">
        <f t="shared" si="75"/>
        <v>2021</v>
      </c>
    </row>
    <row r="1216" spans="1:22" x14ac:dyDescent="0.25">
      <c r="A1216">
        <v>782</v>
      </c>
      <c r="B1216" t="s">
        <v>3483</v>
      </c>
      <c r="C1216" t="s">
        <v>3484</v>
      </c>
      <c r="D1216" t="s">
        <v>3485</v>
      </c>
      <c r="E1216" t="s">
        <v>3486</v>
      </c>
      <c r="F1216" t="s">
        <v>3487</v>
      </c>
      <c r="G1216" t="s">
        <v>831</v>
      </c>
      <c r="H1216" t="s">
        <v>59</v>
      </c>
      <c r="I1216">
        <v>77040</v>
      </c>
      <c r="J1216">
        <v>2410</v>
      </c>
      <c r="K1216" s="1">
        <v>44350</v>
      </c>
      <c r="L1216" t="s">
        <v>362</v>
      </c>
      <c r="M1216">
        <v>3</v>
      </c>
      <c r="N1216" t="s">
        <v>363</v>
      </c>
      <c r="O1216">
        <v>4</v>
      </c>
      <c r="P1216">
        <v>20.95</v>
      </c>
      <c r="Q1216" t="s">
        <v>64</v>
      </c>
      <c r="R1216" t="s">
        <v>65</v>
      </c>
      <c r="S1216">
        <f t="shared" si="72"/>
        <v>62.849999999999994</v>
      </c>
      <c r="T1216">
        <f t="shared" si="73"/>
        <v>3</v>
      </c>
      <c r="U1216" t="str">
        <f t="shared" si="74"/>
        <v>Jun</v>
      </c>
      <c r="V1216">
        <f t="shared" si="75"/>
        <v>2021</v>
      </c>
    </row>
    <row r="1217" spans="1:22" x14ac:dyDescent="0.25">
      <c r="A1217">
        <v>783</v>
      </c>
      <c r="B1217" t="s">
        <v>3488</v>
      </c>
      <c r="C1217" t="s">
        <v>3489</v>
      </c>
      <c r="D1217" t="s">
        <v>3490</v>
      </c>
      <c r="E1217" t="s">
        <v>3491</v>
      </c>
      <c r="F1217" t="s">
        <v>3492</v>
      </c>
      <c r="G1217" t="s">
        <v>309</v>
      </c>
      <c r="H1217" t="s">
        <v>102</v>
      </c>
      <c r="I1217">
        <v>85053</v>
      </c>
      <c r="J1217">
        <v>754</v>
      </c>
      <c r="K1217" s="1">
        <v>43989</v>
      </c>
      <c r="L1217" t="s">
        <v>426</v>
      </c>
      <c r="M1217">
        <v>6</v>
      </c>
      <c r="N1217" t="s">
        <v>427</v>
      </c>
      <c r="O1217">
        <v>4</v>
      </c>
      <c r="P1217">
        <v>24.95</v>
      </c>
      <c r="Q1217" t="s">
        <v>64</v>
      </c>
      <c r="R1217" t="s">
        <v>65</v>
      </c>
      <c r="S1217">
        <f t="shared" si="72"/>
        <v>149.69999999999999</v>
      </c>
      <c r="T1217">
        <f t="shared" si="73"/>
        <v>7</v>
      </c>
      <c r="U1217" t="str">
        <f t="shared" si="74"/>
        <v>Jun</v>
      </c>
      <c r="V1217">
        <f t="shared" si="75"/>
        <v>2020</v>
      </c>
    </row>
    <row r="1218" spans="1:22" x14ac:dyDescent="0.25">
      <c r="A1218">
        <v>783</v>
      </c>
      <c r="B1218" t="s">
        <v>3488</v>
      </c>
      <c r="C1218" t="s">
        <v>3489</v>
      </c>
      <c r="D1218" t="s">
        <v>3490</v>
      </c>
      <c r="E1218" t="s">
        <v>3491</v>
      </c>
      <c r="F1218" t="s">
        <v>3492</v>
      </c>
      <c r="G1218" t="s">
        <v>309</v>
      </c>
      <c r="H1218" t="s">
        <v>102</v>
      </c>
      <c r="I1218">
        <v>85053</v>
      </c>
      <c r="J1218">
        <v>2527</v>
      </c>
      <c r="K1218" s="1">
        <v>44371</v>
      </c>
      <c r="L1218" t="s">
        <v>166</v>
      </c>
      <c r="M1218">
        <v>6</v>
      </c>
      <c r="N1218" t="s">
        <v>167</v>
      </c>
      <c r="O1218">
        <v>2</v>
      </c>
      <c r="P1218">
        <v>167</v>
      </c>
      <c r="Q1218" t="s">
        <v>77</v>
      </c>
      <c r="R1218" t="s">
        <v>78</v>
      </c>
      <c r="S1218">
        <f t="shared" si="72"/>
        <v>1002</v>
      </c>
      <c r="T1218">
        <f t="shared" si="73"/>
        <v>24</v>
      </c>
      <c r="U1218" t="str">
        <f t="shared" si="74"/>
        <v>Jun</v>
      </c>
      <c r="V1218">
        <f t="shared" si="75"/>
        <v>2021</v>
      </c>
    </row>
    <row r="1219" spans="1:22" x14ac:dyDescent="0.25">
      <c r="A1219">
        <v>785</v>
      </c>
      <c r="B1219" t="s">
        <v>3493</v>
      </c>
      <c r="C1219" t="s">
        <v>3494</v>
      </c>
      <c r="D1219" t="s">
        <v>3495</v>
      </c>
      <c r="E1219" t="s">
        <v>3496</v>
      </c>
      <c r="F1219" t="s">
        <v>3497</v>
      </c>
      <c r="G1219" t="s">
        <v>262</v>
      </c>
      <c r="H1219" t="s">
        <v>263</v>
      </c>
      <c r="I1219">
        <v>60609</v>
      </c>
      <c r="J1219">
        <v>2372</v>
      </c>
      <c r="K1219" s="1">
        <v>44339</v>
      </c>
      <c r="L1219" t="s">
        <v>464</v>
      </c>
      <c r="M1219">
        <v>3</v>
      </c>
      <c r="N1219" t="s">
        <v>465</v>
      </c>
      <c r="O1219">
        <v>5</v>
      </c>
      <c r="P1219">
        <v>189</v>
      </c>
      <c r="Q1219" t="s">
        <v>195</v>
      </c>
      <c r="R1219" t="s">
        <v>196</v>
      </c>
      <c r="S1219">
        <f t="shared" ref="S1219:S1282" si="76">P1219*M1219</f>
        <v>567</v>
      </c>
      <c r="T1219">
        <f t="shared" ref="T1219:T1282" si="77">DAY(K1219)</f>
        <v>23</v>
      </c>
      <c r="U1219" t="str">
        <f t="shared" ref="U1219:U1282" si="78">TEXT(K1219,"mmm")</f>
        <v>May</v>
      </c>
      <c r="V1219">
        <f t="shared" ref="V1219:V1282" si="79">YEAR(K1219)</f>
        <v>2021</v>
      </c>
    </row>
    <row r="1220" spans="1:22" x14ac:dyDescent="0.25">
      <c r="A1220">
        <v>785</v>
      </c>
      <c r="B1220" t="s">
        <v>3493</v>
      </c>
      <c r="C1220" t="s">
        <v>3494</v>
      </c>
      <c r="D1220" t="s">
        <v>3495</v>
      </c>
      <c r="E1220" t="s">
        <v>3496</v>
      </c>
      <c r="F1220" t="s">
        <v>3497</v>
      </c>
      <c r="G1220" t="s">
        <v>262</v>
      </c>
      <c r="H1220" t="s">
        <v>263</v>
      </c>
      <c r="I1220">
        <v>60609</v>
      </c>
      <c r="J1220">
        <v>2850</v>
      </c>
      <c r="K1220" s="1">
        <v>44442</v>
      </c>
      <c r="L1220" t="s">
        <v>25</v>
      </c>
      <c r="M1220">
        <v>5</v>
      </c>
      <c r="N1220" t="s">
        <v>26</v>
      </c>
      <c r="O1220">
        <v>7</v>
      </c>
      <c r="P1220">
        <v>29.99</v>
      </c>
      <c r="Q1220" t="s">
        <v>27</v>
      </c>
      <c r="R1220" t="s">
        <v>28</v>
      </c>
      <c r="S1220">
        <f t="shared" si="76"/>
        <v>149.94999999999999</v>
      </c>
      <c r="T1220">
        <f t="shared" si="77"/>
        <v>3</v>
      </c>
      <c r="U1220" t="str">
        <f t="shared" si="78"/>
        <v>Sep</v>
      </c>
      <c r="V1220">
        <f t="shared" si="79"/>
        <v>2021</v>
      </c>
    </row>
    <row r="1221" spans="1:22" x14ac:dyDescent="0.25">
      <c r="A1221">
        <v>787</v>
      </c>
      <c r="B1221" t="s">
        <v>3498</v>
      </c>
      <c r="C1221" t="s">
        <v>3499</v>
      </c>
      <c r="D1221" t="s">
        <v>3500</v>
      </c>
      <c r="E1221" t="s">
        <v>3501</v>
      </c>
      <c r="F1221" t="s">
        <v>3502</v>
      </c>
      <c r="G1221" t="s">
        <v>3503</v>
      </c>
      <c r="H1221" t="s">
        <v>203</v>
      </c>
      <c r="I1221">
        <v>51105</v>
      </c>
      <c r="J1221">
        <v>1012</v>
      </c>
      <c r="K1221" s="1">
        <v>44047</v>
      </c>
      <c r="L1221" t="s">
        <v>166</v>
      </c>
      <c r="M1221">
        <v>5</v>
      </c>
      <c r="N1221" t="s">
        <v>167</v>
      </c>
      <c r="O1221">
        <v>2</v>
      </c>
      <c r="P1221">
        <v>167</v>
      </c>
      <c r="Q1221" t="s">
        <v>77</v>
      </c>
      <c r="R1221" t="s">
        <v>78</v>
      </c>
      <c r="S1221">
        <f t="shared" si="76"/>
        <v>835</v>
      </c>
      <c r="T1221">
        <f t="shared" si="77"/>
        <v>4</v>
      </c>
      <c r="U1221" t="str">
        <f t="shared" si="78"/>
        <v>Aug</v>
      </c>
      <c r="V1221">
        <f t="shared" si="79"/>
        <v>2020</v>
      </c>
    </row>
    <row r="1222" spans="1:22" x14ac:dyDescent="0.25">
      <c r="A1222">
        <v>787</v>
      </c>
      <c r="B1222" t="s">
        <v>3498</v>
      </c>
      <c r="C1222" t="s">
        <v>3499</v>
      </c>
      <c r="D1222" t="s">
        <v>3500</v>
      </c>
      <c r="E1222" t="s">
        <v>3501</v>
      </c>
      <c r="F1222" t="s">
        <v>3502</v>
      </c>
      <c r="G1222" t="s">
        <v>3503</v>
      </c>
      <c r="H1222" t="s">
        <v>203</v>
      </c>
      <c r="I1222">
        <v>51105</v>
      </c>
      <c r="J1222">
        <v>1555</v>
      </c>
      <c r="K1222" s="1">
        <v>44167</v>
      </c>
      <c r="L1222" t="s">
        <v>193</v>
      </c>
      <c r="M1222">
        <v>1</v>
      </c>
      <c r="N1222" t="s">
        <v>194</v>
      </c>
      <c r="O1222">
        <v>5</v>
      </c>
      <c r="P1222">
        <v>245</v>
      </c>
      <c r="Q1222" t="s">
        <v>195</v>
      </c>
      <c r="R1222" t="s">
        <v>196</v>
      </c>
      <c r="S1222">
        <f t="shared" si="76"/>
        <v>245</v>
      </c>
      <c r="T1222">
        <f t="shared" si="77"/>
        <v>2</v>
      </c>
      <c r="U1222" t="str">
        <f t="shared" si="78"/>
        <v>Dec</v>
      </c>
      <c r="V1222">
        <f t="shared" si="79"/>
        <v>2020</v>
      </c>
    </row>
    <row r="1223" spans="1:22" x14ac:dyDescent="0.25">
      <c r="A1223">
        <v>787</v>
      </c>
      <c r="B1223" t="s">
        <v>3498</v>
      </c>
      <c r="C1223" t="s">
        <v>3499</v>
      </c>
      <c r="D1223" t="s">
        <v>3500</v>
      </c>
      <c r="E1223" t="s">
        <v>3501</v>
      </c>
      <c r="F1223" t="s">
        <v>3502</v>
      </c>
      <c r="G1223" t="s">
        <v>3503</v>
      </c>
      <c r="H1223" t="s">
        <v>203</v>
      </c>
      <c r="I1223">
        <v>51105</v>
      </c>
      <c r="J1223">
        <v>1571</v>
      </c>
      <c r="K1223" s="1">
        <v>44170</v>
      </c>
      <c r="L1223" t="s">
        <v>112</v>
      </c>
      <c r="M1223">
        <v>5</v>
      </c>
      <c r="N1223" t="s">
        <v>113</v>
      </c>
      <c r="O1223">
        <v>1</v>
      </c>
      <c r="P1223">
        <v>11.99</v>
      </c>
      <c r="Q1223" t="s">
        <v>31</v>
      </c>
      <c r="R1223" t="s">
        <v>32</v>
      </c>
      <c r="S1223">
        <f t="shared" si="76"/>
        <v>59.95</v>
      </c>
      <c r="T1223">
        <f t="shared" si="77"/>
        <v>5</v>
      </c>
      <c r="U1223" t="str">
        <f t="shared" si="78"/>
        <v>Dec</v>
      </c>
      <c r="V1223">
        <f t="shared" si="79"/>
        <v>2020</v>
      </c>
    </row>
    <row r="1224" spans="1:22" x14ac:dyDescent="0.25">
      <c r="A1224">
        <v>787</v>
      </c>
      <c r="B1224" t="s">
        <v>3498</v>
      </c>
      <c r="C1224" t="s">
        <v>3499</v>
      </c>
      <c r="D1224" t="s">
        <v>3500</v>
      </c>
      <c r="E1224" t="s">
        <v>3501</v>
      </c>
      <c r="F1224" t="s">
        <v>3502</v>
      </c>
      <c r="G1224" t="s">
        <v>3503</v>
      </c>
      <c r="H1224" t="s">
        <v>203</v>
      </c>
      <c r="I1224">
        <v>51105</v>
      </c>
      <c r="J1224">
        <v>3108</v>
      </c>
      <c r="K1224" s="1">
        <v>44508</v>
      </c>
      <c r="L1224" t="s">
        <v>114</v>
      </c>
      <c r="M1224">
        <v>5</v>
      </c>
      <c r="N1224" t="s">
        <v>115</v>
      </c>
      <c r="O1224">
        <v>3</v>
      </c>
      <c r="P1224">
        <v>499</v>
      </c>
      <c r="Q1224" t="s">
        <v>105</v>
      </c>
      <c r="R1224" t="s">
        <v>106</v>
      </c>
      <c r="S1224">
        <f t="shared" si="76"/>
        <v>2495</v>
      </c>
      <c r="T1224">
        <f t="shared" si="77"/>
        <v>8</v>
      </c>
      <c r="U1224" t="str">
        <f t="shared" si="78"/>
        <v>Nov</v>
      </c>
      <c r="V1224">
        <f t="shared" si="79"/>
        <v>2021</v>
      </c>
    </row>
    <row r="1225" spans="1:22" x14ac:dyDescent="0.25">
      <c r="A1225">
        <v>788</v>
      </c>
      <c r="B1225" t="s">
        <v>3504</v>
      </c>
      <c r="C1225" t="s">
        <v>3505</v>
      </c>
      <c r="D1225" t="s">
        <v>3506</v>
      </c>
      <c r="E1225" t="s">
        <v>3507</v>
      </c>
      <c r="F1225" t="s">
        <v>3508</v>
      </c>
      <c r="G1225" t="s">
        <v>1585</v>
      </c>
      <c r="H1225" t="s">
        <v>48</v>
      </c>
      <c r="I1225">
        <v>30089</v>
      </c>
      <c r="J1225">
        <v>1120</v>
      </c>
      <c r="K1225" s="1">
        <v>44073</v>
      </c>
      <c r="L1225" t="s">
        <v>166</v>
      </c>
      <c r="M1225">
        <v>3</v>
      </c>
      <c r="N1225" t="s">
        <v>167</v>
      </c>
      <c r="O1225">
        <v>2</v>
      </c>
      <c r="P1225">
        <v>167</v>
      </c>
      <c r="Q1225" t="s">
        <v>77</v>
      </c>
      <c r="R1225" t="s">
        <v>78</v>
      </c>
      <c r="S1225">
        <f t="shared" si="76"/>
        <v>501</v>
      </c>
      <c r="T1225">
        <f t="shared" si="77"/>
        <v>30</v>
      </c>
      <c r="U1225" t="str">
        <f t="shared" si="78"/>
        <v>Aug</v>
      </c>
      <c r="V1225">
        <f t="shared" si="79"/>
        <v>2020</v>
      </c>
    </row>
    <row r="1226" spans="1:22" x14ac:dyDescent="0.25">
      <c r="A1226">
        <v>788</v>
      </c>
      <c r="B1226" t="s">
        <v>3504</v>
      </c>
      <c r="C1226" t="s">
        <v>3505</v>
      </c>
      <c r="D1226" t="s">
        <v>3506</v>
      </c>
      <c r="E1226" t="s">
        <v>3507</v>
      </c>
      <c r="F1226" t="s">
        <v>3508</v>
      </c>
      <c r="G1226" t="s">
        <v>1585</v>
      </c>
      <c r="H1226" t="s">
        <v>48</v>
      </c>
      <c r="I1226">
        <v>30089</v>
      </c>
      <c r="J1226">
        <v>3125</v>
      </c>
      <c r="K1226" s="1">
        <v>44511</v>
      </c>
      <c r="L1226" t="s">
        <v>338</v>
      </c>
      <c r="M1226">
        <v>5</v>
      </c>
      <c r="N1226" t="s">
        <v>339</v>
      </c>
      <c r="O1226">
        <v>4</v>
      </c>
      <c r="P1226">
        <v>24.95</v>
      </c>
      <c r="Q1226" t="s">
        <v>64</v>
      </c>
      <c r="R1226" t="s">
        <v>65</v>
      </c>
      <c r="S1226">
        <f t="shared" si="76"/>
        <v>124.75</v>
      </c>
      <c r="T1226">
        <f t="shared" si="77"/>
        <v>11</v>
      </c>
      <c r="U1226" t="str">
        <f t="shared" si="78"/>
        <v>Nov</v>
      </c>
      <c r="V1226">
        <f t="shared" si="79"/>
        <v>2021</v>
      </c>
    </row>
    <row r="1227" spans="1:22" x14ac:dyDescent="0.25">
      <c r="A1227">
        <v>790</v>
      </c>
      <c r="B1227" t="s">
        <v>3509</v>
      </c>
      <c r="C1227" t="s">
        <v>3510</v>
      </c>
      <c r="D1227" t="s">
        <v>3511</v>
      </c>
      <c r="E1227" t="s">
        <v>3512</v>
      </c>
      <c r="F1227" t="s">
        <v>3513</v>
      </c>
      <c r="G1227" t="s">
        <v>149</v>
      </c>
      <c r="H1227" t="s">
        <v>150</v>
      </c>
      <c r="I1227">
        <v>33605</v>
      </c>
      <c r="J1227">
        <v>621</v>
      </c>
      <c r="K1227" s="1">
        <v>43964</v>
      </c>
      <c r="L1227" t="s">
        <v>576</v>
      </c>
      <c r="M1227">
        <v>5</v>
      </c>
      <c r="N1227" t="s">
        <v>577</v>
      </c>
      <c r="O1227">
        <v>4</v>
      </c>
      <c r="P1227">
        <v>14.99</v>
      </c>
      <c r="Q1227" t="s">
        <v>64</v>
      </c>
      <c r="R1227" t="s">
        <v>65</v>
      </c>
      <c r="S1227">
        <f t="shared" si="76"/>
        <v>74.95</v>
      </c>
      <c r="T1227">
        <f t="shared" si="77"/>
        <v>13</v>
      </c>
      <c r="U1227" t="str">
        <f t="shared" si="78"/>
        <v>May</v>
      </c>
      <c r="V1227">
        <f t="shared" si="79"/>
        <v>2020</v>
      </c>
    </row>
    <row r="1228" spans="1:22" x14ac:dyDescent="0.25">
      <c r="A1228">
        <v>792</v>
      </c>
      <c r="B1228" t="s">
        <v>3514</v>
      </c>
      <c r="C1228" t="s">
        <v>3515</v>
      </c>
      <c r="D1228" t="s">
        <v>3516</v>
      </c>
      <c r="E1228" t="s">
        <v>3517</v>
      </c>
      <c r="F1228" t="s">
        <v>3518</v>
      </c>
      <c r="G1228" t="s">
        <v>1933</v>
      </c>
      <c r="H1228" t="s">
        <v>1934</v>
      </c>
      <c r="I1228">
        <v>39296</v>
      </c>
      <c r="J1228">
        <v>2894</v>
      </c>
      <c r="K1228" s="1">
        <v>44453</v>
      </c>
      <c r="L1228" t="s">
        <v>243</v>
      </c>
      <c r="M1228">
        <v>1</v>
      </c>
      <c r="N1228" t="s">
        <v>244</v>
      </c>
      <c r="O1228">
        <v>2</v>
      </c>
      <c r="P1228">
        <v>69</v>
      </c>
      <c r="Q1228" t="s">
        <v>77</v>
      </c>
      <c r="R1228" t="s">
        <v>78</v>
      </c>
      <c r="S1228">
        <f t="shared" si="76"/>
        <v>69</v>
      </c>
      <c r="T1228">
        <f t="shared" si="77"/>
        <v>14</v>
      </c>
      <c r="U1228" t="str">
        <f t="shared" si="78"/>
        <v>Sep</v>
      </c>
      <c r="V1228">
        <f t="shared" si="79"/>
        <v>2021</v>
      </c>
    </row>
    <row r="1229" spans="1:22" x14ac:dyDescent="0.25">
      <c r="A1229">
        <v>792</v>
      </c>
      <c r="B1229" t="s">
        <v>3514</v>
      </c>
      <c r="C1229" t="s">
        <v>3515</v>
      </c>
      <c r="D1229" t="s">
        <v>3516</v>
      </c>
      <c r="E1229" t="s">
        <v>3517</v>
      </c>
      <c r="F1229" t="s">
        <v>3518</v>
      </c>
      <c r="G1229" t="s">
        <v>1933</v>
      </c>
      <c r="H1229" t="s">
        <v>1934</v>
      </c>
      <c r="I1229">
        <v>39296</v>
      </c>
      <c r="J1229">
        <v>3228</v>
      </c>
      <c r="K1229" s="1">
        <v>44536</v>
      </c>
      <c r="L1229" t="s">
        <v>131</v>
      </c>
      <c r="M1229">
        <v>3</v>
      </c>
      <c r="N1229" t="s">
        <v>132</v>
      </c>
      <c r="O1229">
        <v>7</v>
      </c>
      <c r="P1229">
        <v>32.950000000000003</v>
      </c>
      <c r="Q1229" t="s">
        <v>27</v>
      </c>
      <c r="R1229" t="s">
        <v>28</v>
      </c>
      <c r="S1229">
        <f t="shared" si="76"/>
        <v>98.850000000000009</v>
      </c>
      <c r="T1229">
        <f t="shared" si="77"/>
        <v>6</v>
      </c>
      <c r="U1229" t="str">
        <f t="shared" si="78"/>
        <v>Dec</v>
      </c>
      <c r="V1229">
        <f t="shared" si="79"/>
        <v>2021</v>
      </c>
    </row>
    <row r="1230" spans="1:22" x14ac:dyDescent="0.25">
      <c r="A1230">
        <v>793</v>
      </c>
      <c r="B1230" t="s">
        <v>3519</v>
      </c>
      <c r="C1230" t="s">
        <v>3520</v>
      </c>
      <c r="D1230" t="s">
        <v>3521</v>
      </c>
      <c r="E1230" t="s">
        <v>3522</v>
      </c>
      <c r="F1230" t="s">
        <v>3523</v>
      </c>
      <c r="G1230" t="s">
        <v>653</v>
      </c>
      <c r="H1230" t="s">
        <v>263</v>
      </c>
      <c r="I1230">
        <v>61605</v>
      </c>
      <c r="J1230">
        <v>1096</v>
      </c>
      <c r="K1230" s="1">
        <v>44067</v>
      </c>
      <c r="L1230" t="s">
        <v>583</v>
      </c>
      <c r="M1230">
        <v>4</v>
      </c>
      <c r="N1230" t="s">
        <v>584</v>
      </c>
      <c r="O1230">
        <v>2</v>
      </c>
      <c r="P1230">
        <v>58.95</v>
      </c>
      <c r="Q1230" t="s">
        <v>77</v>
      </c>
      <c r="R1230" t="s">
        <v>78</v>
      </c>
      <c r="S1230">
        <f t="shared" si="76"/>
        <v>235.8</v>
      </c>
      <c r="T1230">
        <f t="shared" si="77"/>
        <v>24</v>
      </c>
      <c r="U1230" t="str">
        <f t="shared" si="78"/>
        <v>Aug</v>
      </c>
      <c r="V1230">
        <f t="shared" si="79"/>
        <v>2020</v>
      </c>
    </row>
    <row r="1231" spans="1:22" x14ac:dyDescent="0.25">
      <c r="A1231">
        <v>793</v>
      </c>
      <c r="B1231" t="s">
        <v>3519</v>
      </c>
      <c r="C1231" t="s">
        <v>3520</v>
      </c>
      <c r="D1231" t="s">
        <v>3521</v>
      </c>
      <c r="E1231" t="s">
        <v>3522</v>
      </c>
      <c r="F1231" t="s">
        <v>3523</v>
      </c>
      <c r="G1231" t="s">
        <v>653</v>
      </c>
      <c r="H1231" t="s">
        <v>263</v>
      </c>
      <c r="I1231">
        <v>61605</v>
      </c>
      <c r="J1231">
        <v>1654</v>
      </c>
      <c r="K1231" s="1">
        <v>44187</v>
      </c>
      <c r="L1231" t="s">
        <v>522</v>
      </c>
      <c r="M1231">
        <v>3</v>
      </c>
      <c r="N1231" t="s">
        <v>523</v>
      </c>
      <c r="O1231">
        <v>1</v>
      </c>
      <c r="P1231">
        <v>8.99</v>
      </c>
      <c r="Q1231" t="s">
        <v>31</v>
      </c>
      <c r="R1231" t="s">
        <v>32</v>
      </c>
      <c r="S1231">
        <f t="shared" si="76"/>
        <v>26.97</v>
      </c>
      <c r="T1231">
        <f t="shared" si="77"/>
        <v>22</v>
      </c>
      <c r="U1231" t="str">
        <f t="shared" si="78"/>
        <v>Dec</v>
      </c>
      <c r="V1231">
        <f t="shared" si="79"/>
        <v>2020</v>
      </c>
    </row>
    <row r="1232" spans="1:22" x14ac:dyDescent="0.25">
      <c r="A1232">
        <v>793</v>
      </c>
      <c r="B1232" t="s">
        <v>3519</v>
      </c>
      <c r="C1232" t="s">
        <v>3520</v>
      </c>
      <c r="D1232" t="s">
        <v>3521</v>
      </c>
      <c r="E1232" t="s">
        <v>3522</v>
      </c>
      <c r="F1232" t="s">
        <v>3523</v>
      </c>
      <c r="G1232" t="s">
        <v>653</v>
      </c>
      <c r="H1232" t="s">
        <v>263</v>
      </c>
      <c r="I1232">
        <v>61605</v>
      </c>
      <c r="J1232">
        <v>2520</v>
      </c>
      <c r="K1232" s="1">
        <v>44369</v>
      </c>
      <c r="L1232" t="s">
        <v>243</v>
      </c>
      <c r="M1232">
        <v>2</v>
      </c>
      <c r="N1232" t="s">
        <v>244</v>
      </c>
      <c r="O1232">
        <v>2</v>
      </c>
      <c r="P1232">
        <v>69</v>
      </c>
      <c r="Q1232" t="s">
        <v>77</v>
      </c>
      <c r="R1232" t="s">
        <v>78</v>
      </c>
      <c r="S1232">
        <f t="shared" si="76"/>
        <v>138</v>
      </c>
      <c r="T1232">
        <f t="shared" si="77"/>
        <v>22</v>
      </c>
      <c r="U1232" t="str">
        <f t="shared" si="78"/>
        <v>Jun</v>
      </c>
      <c r="V1232">
        <f t="shared" si="79"/>
        <v>2021</v>
      </c>
    </row>
    <row r="1233" spans="1:22" x14ac:dyDescent="0.25">
      <c r="A1233">
        <v>793</v>
      </c>
      <c r="B1233" t="s">
        <v>3519</v>
      </c>
      <c r="C1233" t="s">
        <v>3520</v>
      </c>
      <c r="D1233" t="s">
        <v>3521</v>
      </c>
      <c r="E1233" t="s">
        <v>3522</v>
      </c>
      <c r="F1233" t="s">
        <v>3523</v>
      </c>
      <c r="G1233" t="s">
        <v>653</v>
      </c>
      <c r="H1233" t="s">
        <v>263</v>
      </c>
      <c r="I1233">
        <v>61605</v>
      </c>
      <c r="J1233">
        <v>3260</v>
      </c>
      <c r="K1233" s="1">
        <v>44542</v>
      </c>
      <c r="L1233" t="s">
        <v>615</v>
      </c>
      <c r="M1233">
        <v>4</v>
      </c>
      <c r="N1233" t="s">
        <v>616</v>
      </c>
      <c r="O1233">
        <v>1</v>
      </c>
      <c r="P1233">
        <v>10.99</v>
      </c>
      <c r="Q1233" t="s">
        <v>31</v>
      </c>
      <c r="R1233" t="s">
        <v>32</v>
      </c>
      <c r="S1233">
        <f t="shared" si="76"/>
        <v>43.96</v>
      </c>
      <c r="T1233">
        <f t="shared" si="77"/>
        <v>12</v>
      </c>
      <c r="U1233" t="str">
        <f t="shared" si="78"/>
        <v>Dec</v>
      </c>
      <c r="V1233">
        <f t="shared" si="79"/>
        <v>2021</v>
      </c>
    </row>
    <row r="1234" spans="1:22" x14ac:dyDescent="0.25">
      <c r="A1234">
        <v>794</v>
      </c>
      <c r="B1234" t="s">
        <v>3524</v>
      </c>
      <c r="C1234" t="s">
        <v>3525</v>
      </c>
      <c r="D1234" t="s">
        <v>3526</v>
      </c>
      <c r="E1234" t="s">
        <v>3527</v>
      </c>
      <c r="F1234" t="s">
        <v>3528</v>
      </c>
      <c r="G1234" t="s">
        <v>302</v>
      </c>
      <c r="H1234" t="s">
        <v>48</v>
      </c>
      <c r="I1234">
        <v>31998</v>
      </c>
      <c r="J1234">
        <v>45</v>
      </c>
      <c r="K1234" s="1">
        <v>43838</v>
      </c>
      <c r="L1234" t="s">
        <v>971</v>
      </c>
      <c r="M1234">
        <v>4</v>
      </c>
      <c r="N1234" t="s">
        <v>972</v>
      </c>
      <c r="O1234">
        <v>7</v>
      </c>
      <c r="P1234">
        <v>42.99</v>
      </c>
      <c r="Q1234" t="s">
        <v>27</v>
      </c>
      <c r="R1234" t="s">
        <v>28</v>
      </c>
      <c r="S1234">
        <f t="shared" si="76"/>
        <v>171.96</v>
      </c>
      <c r="T1234">
        <f t="shared" si="77"/>
        <v>8</v>
      </c>
      <c r="U1234" t="str">
        <f t="shared" si="78"/>
        <v>Jan</v>
      </c>
      <c r="V1234">
        <f t="shared" si="79"/>
        <v>2020</v>
      </c>
    </row>
    <row r="1235" spans="1:22" x14ac:dyDescent="0.25">
      <c r="A1235">
        <v>794</v>
      </c>
      <c r="B1235" t="s">
        <v>3524</v>
      </c>
      <c r="C1235" t="s">
        <v>3525</v>
      </c>
      <c r="D1235" t="s">
        <v>3526</v>
      </c>
      <c r="E1235" t="s">
        <v>3527</v>
      </c>
      <c r="F1235" t="s">
        <v>3528</v>
      </c>
      <c r="G1235" t="s">
        <v>302</v>
      </c>
      <c r="H1235" t="s">
        <v>48</v>
      </c>
      <c r="I1235">
        <v>31998</v>
      </c>
      <c r="J1235">
        <v>562</v>
      </c>
      <c r="K1235" s="1">
        <v>43954</v>
      </c>
      <c r="L1235" t="s">
        <v>112</v>
      </c>
      <c r="M1235">
        <v>2</v>
      </c>
      <c r="N1235" t="s">
        <v>113</v>
      </c>
      <c r="O1235">
        <v>1</v>
      </c>
      <c r="P1235">
        <v>11.99</v>
      </c>
      <c r="Q1235" t="s">
        <v>31</v>
      </c>
      <c r="R1235" t="s">
        <v>32</v>
      </c>
      <c r="S1235">
        <f t="shared" si="76"/>
        <v>23.98</v>
      </c>
      <c r="T1235">
        <f t="shared" si="77"/>
        <v>3</v>
      </c>
      <c r="U1235" t="str">
        <f t="shared" si="78"/>
        <v>May</v>
      </c>
      <c r="V1235">
        <f t="shared" si="79"/>
        <v>2020</v>
      </c>
    </row>
    <row r="1236" spans="1:22" x14ac:dyDescent="0.25">
      <c r="A1236">
        <v>794</v>
      </c>
      <c r="B1236" t="s">
        <v>3524</v>
      </c>
      <c r="C1236" t="s">
        <v>3525</v>
      </c>
      <c r="D1236" t="s">
        <v>3526</v>
      </c>
      <c r="E1236" t="s">
        <v>3527</v>
      </c>
      <c r="F1236" t="s">
        <v>3528</v>
      </c>
      <c r="G1236" t="s">
        <v>302</v>
      </c>
      <c r="H1236" t="s">
        <v>48</v>
      </c>
      <c r="I1236">
        <v>31998</v>
      </c>
      <c r="J1236">
        <v>2371</v>
      </c>
      <c r="K1236" s="1">
        <v>44339</v>
      </c>
      <c r="L1236" t="s">
        <v>116</v>
      </c>
      <c r="M1236">
        <v>5</v>
      </c>
      <c r="N1236" t="s">
        <v>117</v>
      </c>
      <c r="O1236">
        <v>2</v>
      </c>
      <c r="P1236">
        <v>179</v>
      </c>
      <c r="Q1236" t="s">
        <v>77</v>
      </c>
      <c r="R1236" t="s">
        <v>78</v>
      </c>
      <c r="S1236">
        <f t="shared" si="76"/>
        <v>895</v>
      </c>
      <c r="T1236">
        <f t="shared" si="77"/>
        <v>23</v>
      </c>
      <c r="U1236" t="str">
        <f t="shared" si="78"/>
        <v>May</v>
      </c>
      <c r="V1236">
        <f t="shared" si="79"/>
        <v>2021</v>
      </c>
    </row>
    <row r="1237" spans="1:22" x14ac:dyDescent="0.25">
      <c r="A1237">
        <v>795</v>
      </c>
      <c r="B1237" t="s">
        <v>3529</v>
      </c>
      <c r="C1237" t="s">
        <v>3530</v>
      </c>
      <c r="D1237" t="s">
        <v>3531</v>
      </c>
      <c r="E1237" t="s">
        <v>3532</v>
      </c>
      <c r="F1237" t="s">
        <v>3533</v>
      </c>
      <c r="G1237" t="s">
        <v>1675</v>
      </c>
      <c r="H1237" t="s">
        <v>72</v>
      </c>
      <c r="I1237">
        <v>94605</v>
      </c>
      <c r="J1237">
        <v>801</v>
      </c>
      <c r="K1237" s="1">
        <v>44002</v>
      </c>
      <c r="L1237" t="s">
        <v>40</v>
      </c>
      <c r="M1237">
        <v>2</v>
      </c>
      <c r="N1237" t="s">
        <v>41</v>
      </c>
      <c r="O1237">
        <v>7</v>
      </c>
      <c r="P1237">
        <v>27.5</v>
      </c>
      <c r="Q1237" t="s">
        <v>27</v>
      </c>
      <c r="R1237" t="s">
        <v>28</v>
      </c>
      <c r="S1237">
        <f t="shared" si="76"/>
        <v>55</v>
      </c>
      <c r="T1237">
        <f t="shared" si="77"/>
        <v>20</v>
      </c>
      <c r="U1237" t="str">
        <f t="shared" si="78"/>
        <v>Jun</v>
      </c>
      <c r="V1237">
        <f t="shared" si="79"/>
        <v>2020</v>
      </c>
    </row>
    <row r="1238" spans="1:22" x14ac:dyDescent="0.25">
      <c r="A1238">
        <v>795</v>
      </c>
      <c r="B1238" t="s">
        <v>3529</v>
      </c>
      <c r="C1238" t="s">
        <v>3530</v>
      </c>
      <c r="D1238" t="s">
        <v>3531</v>
      </c>
      <c r="E1238" t="s">
        <v>3532</v>
      </c>
      <c r="F1238" t="s">
        <v>3533</v>
      </c>
      <c r="G1238" t="s">
        <v>1675</v>
      </c>
      <c r="H1238" t="s">
        <v>72</v>
      </c>
      <c r="I1238">
        <v>94605</v>
      </c>
      <c r="J1238">
        <v>2113</v>
      </c>
      <c r="K1238" s="1">
        <v>44285</v>
      </c>
      <c r="L1238" t="s">
        <v>103</v>
      </c>
      <c r="M1238">
        <v>3</v>
      </c>
      <c r="N1238" t="s">
        <v>104</v>
      </c>
      <c r="O1238">
        <v>3</v>
      </c>
      <c r="P1238">
        <v>455</v>
      </c>
      <c r="Q1238" t="s">
        <v>105</v>
      </c>
      <c r="R1238" t="s">
        <v>106</v>
      </c>
      <c r="S1238">
        <f t="shared" si="76"/>
        <v>1365</v>
      </c>
      <c r="T1238">
        <f t="shared" si="77"/>
        <v>30</v>
      </c>
      <c r="U1238" t="str">
        <f t="shared" si="78"/>
        <v>Mar</v>
      </c>
      <c r="V1238">
        <f t="shared" si="79"/>
        <v>2021</v>
      </c>
    </row>
    <row r="1239" spans="1:22" x14ac:dyDescent="0.25">
      <c r="A1239">
        <v>795</v>
      </c>
      <c r="B1239" t="s">
        <v>3529</v>
      </c>
      <c r="C1239" t="s">
        <v>3530</v>
      </c>
      <c r="D1239" t="s">
        <v>3531</v>
      </c>
      <c r="E1239" t="s">
        <v>3532</v>
      </c>
      <c r="F1239" t="s">
        <v>3533</v>
      </c>
      <c r="G1239" t="s">
        <v>1675</v>
      </c>
      <c r="H1239" t="s">
        <v>72</v>
      </c>
      <c r="I1239">
        <v>94605</v>
      </c>
      <c r="J1239">
        <v>2941</v>
      </c>
      <c r="K1239" s="1">
        <v>44466</v>
      </c>
      <c r="L1239" t="s">
        <v>29</v>
      </c>
      <c r="M1239">
        <v>6</v>
      </c>
      <c r="N1239" t="s">
        <v>30</v>
      </c>
      <c r="O1239">
        <v>1</v>
      </c>
      <c r="P1239">
        <v>8.99</v>
      </c>
      <c r="Q1239" t="s">
        <v>31</v>
      </c>
      <c r="R1239" t="s">
        <v>32</v>
      </c>
      <c r="S1239">
        <f t="shared" si="76"/>
        <v>53.94</v>
      </c>
      <c r="T1239">
        <f t="shared" si="77"/>
        <v>27</v>
      </c>
      <c r="U1239" t="str">
        <f t="shared" si="78"/>
        <v>Sep</v>
      </c>
      <c r="V1239">
        <f t="shared" si="79"/>
        <v>2021</v>
      </c>
    </row>
    <row r="1240" spans="1:22" x14ac:dyDescent="0.25">
      <c r="A1240">
        <v>796</v>
      </c>
      <c r="B1240" t="s">
        <v>3534</v>
      </c>
      <c r="C1240" t="s">
        <v>3535</v>
      </c>
      <c r="D1240" t="s">
        <v>3536</v>
      </c>
      <c r="E1240" t="s">
        <v>3537</v>
      </c>
      <c r="F1240" t="s">
        <v>3538</v>
      </c>
      <c r="G1240" t="s">
        <v>564</v>
      </c>
      <c r="H1240" t="s">
        <v>565</v>
      </c>
      <c r="I1240">
        <v>36616</v>
      </c>
      <c r="J1240">
        <v>2718</v>
      </c>
      <c r="K1240" s="1">
        <v>44412</v>
      </c>
      <c r="L1240" t="s">
        <v>615</v>
      </c>
      <c r="M1240">
        <v>3</v>
      </c>
      <c r="N1240" t="s">
        <v>616</v>
      </c>
      <c r="O1240">
        <v>1</v>
      </c>
      <c r="P1240">
        <v>10.99</v>
      </c>
      <c r="Q1240" t="s">
        <v>31</v>
      </c>
      <c r="R1240" t="s">
        <v>32</v>
      </c>
      <c r="S1240">
        <f t="shared" si="76"/>
        <v>32.97</v>
      </c>
      <c r="T1240">
        <f t="shared" si="77"/>
        <v>4</v>
      </c>
      <c r="U1240" t="str">
        <f t="shared" si="78"/>
        <v>Aug</v>
      </c>
      <c r="V1240">
        <f t="shared" si="79"/>
        <v>2021</v>
      </c>
    </row>
    <row r="1241" spans="1:22" x14ac:dyDescent="0.25">
      <c r="A1241">
        <v>797</v>
      </c>
      <c r="B1241" t="s">
        <v>3539</v>
      </c>
      <c r="C1241" t="s">
        <v>3540</v>
      </c>
      <c r="D1241" t="s">
        <v>3541</v>
      </c>
      <c r="E1241" t="s">
        <v>3542</v>
      </c>
      <c r="F1241" t="s">
        <v>3543</v>
      </c>
      <c r="G1241" t="s">
        <v>729</v>
      </c>
      <c r="H1241" t="s">
        <v>730</v>
      </c>
      <c r="I1241">
        <v>63121</v>
      </c>
      <c r="J1241">
        <v>338</v>
      </c>
      <c r="K1241" s="1">
        <v>43899</v>
      </c>
      <c r="L1241" t="s">
        <v>464</v>
      </c>
      <c r="M1241">
        <v>4</v>
      </c>
      <c r="N1241" t="s">
        <v>465</v>
      </c>
      <c r="O1241">
        <v>5</v>
      </c>
      <c r="P1241">
        <v>189</v>
      </c>
      <c r="Q1241" t="s">
        <v>195</v>
      </c>
      <c r="R1241" t="s">
        <v>196</v>
      </c>
      <c r="S1241">
        <f t="shared" si="76"/>
        <v>756</v>
      </c>
      <c r="T1241">
        <f t="shared" si="77"/>
        <v>9</v>
      </c>
      <c r="U1241" t="str">
        <f t="shared" si="78"/>
        <v>Mar</v>
      </c>
      <c r="V1241">
        <f t="shared" si="79"/>
        <v>2020</v>
      </c>
    </row>
    <row r="1242" spans="1:22" x14ac:dyDescent="0.25">
      <c r="A1242">
        <v>797</v>
      </c>
      <c r="B1242" t="s">
        <v>3539</v>
      </c>
      <c r="C1242" t="s">
        <v>3540</v>
      </c>
      <c r="D1242" t="s">
        <v>3541</v>
      </c>
      <c r="E1242" t="s">
        <v>3542</v>
      </c>
      <c r="F1242" t="s">
        <v>3543</v>
      </c>
      <c r="G1242" t="s">
        <v>729</v>
      </c>
      <c r="H1242" t="s">
        <v>730</v>
      </c>
      <c r="I1242">
        <v>63121</v>
      </c>
      <c r="J1242">
        <v>2004</v>
      </c>
      <c r="K1242" s="1">
        <v>44260</v>
      </c>
      <c r="L1242" t="s">
        <v>243</v>
      </c>
      <c r="M1242">
        <v>4</v>
      </c>
      <c r="N1242" t="s">
        <v>244</v>
      </c>
      <c r="O1242">
        <v>2</v>
      </c>
      <c r="P1242">
        <v>69</v>
      </c>
      <c r="Q1242" t="s">
        <v>77</v>
      </c>
      <c r="R1242" t="s">
        <v>78</v>
      </c>
      <c r="S1242">
        <f t="shared" si="76"/>
        <v>276</v>
      </c>
      <c r="T1242">
        <f t="shared" si="77"/>
        <v>5</v>
      </c>
      <c r="U1242" t="str">
        <f t="shared" si="78"/>
        <v>Mar</v>
      </c>
      <c r="V1242">
        <f t="shared" si="79"/>
        <v>2021</v>
      </c>
    </row>
    <row r="1243" spans="1:22" x14ac:dyDescent="0.25">
      <c r="A1243">
        <v>797</v>
      </c>
      <c r="B1243" t="s">
        <v>3539</v>
      </c>
      <c r="C1243" t="s">
        <v>3540</v>
      </c>
      <c r="D1243" t="s">
        <v>3541</v>
      </c>
      <c r="E1243" t="s">
        <v>3542</v>
      </c>
      <c r="F1243" t="s">
        <v>3543</v>
      </c>
      <c r="G1243" t="s">
        <v>729</v>
      </c>
      <c r="H1243" t="s">
        <v>730</v>
      </c>
      <c r="I1243">
        <v>63121</v>
      </c>
      <c r="J1243">
        <v>3101</v>
      </c>
      <c r="K1243" s="1">
        <v>44507</v>
      </c>
      <c r="L1243" t="s">
        <v>503</v>
      </c>
      <c r="M1243">
        <v>2</v>
      </c>
      <c r="N1243" t="s">
        <v>504</v>
      </c>
      <c r="O1243">
        <v>4</v>
      </c>
      <c r="P1243">
        <v>16.75</v>
      </c>
      <c r="Q1243" t="s">
        <v>64</v>
      </c>
      <c r="R1243" t="s">
        <v>65</v>
      </c>
      <c r="S1243">
        <f t="shared" si="76"/>
        <v>33.5</v>
      </c>
      <c r="T1243">
        <f t="shared" si="77"/>
        <v>7</v>
      </c>
      <c r="U1243" t="str">
        <f t="shared" si="78"/>
        <v>Nov</v>
      </c>
      <c r="V1243">
        <f t="shared" si="79"/>
        <v>2021</v>
      </c>
    </row>
    <row r="1244" spans="1:22" x14ac:dyDescent="0.25">
      <c r="A1244">
        <v>798</v>
      </c>
      <c r="B1244" t="s">
        <v>3544</v>
      </c>
      <c r="C1244" t="s">
        <v>3545</v>
      </c>
      <c r="D1244" t="s">
        <v>3546</v>
      </c>
      <c r="E1244" t="s">
        <v>3547</v>
      </c>
      <c r="F1244" t="s">
        <v>3548</v>
      </c>
      <c r="G1244" t="s">
        <v>1505</v>
      </c>
      <c r="H1244" t="s">
        <v>628</v>
      </c>
      <c r="I1244">
        <v>27705</v>
      </c>
      <c r="J1244">
        <v>368</v>
      </c>
      <c r="K1244" s="1">
        <v>43907</v>
      </c>
      <c r="L1244" t="s">
        <v>62</v>
      </c>
      <c r="M1244">
        <v>3</v>
      </c>
      <c r="N1244" t="s">
        <v>63</v>
      </c>
      <c r="O1244">
        <v>4</v>
      </c>
      <c r="P1244">
        <v>15.5</v>
      </c>
      <c r="Q1244" t="s">
        <v>64</v>
      </c>
      <c r="R1244" t="s">
        <v>65</v>
      </c>
      <c r="S1244">
        <f t="shared" si="76"/>
        <v>46.5</v>
      </c>
      <c r="T1244">
        <f t="shared" si="77"/>
        <v>17</v>
      </c>
      <c r="U1244" t="str">
        <f t="shared" si="78"/>
        <v>Mar</v>
      </c>
      <c r="V1244">
        <f t="shared" si="79"/>
        <v>2020</v>
      </c>
    </row>
    <row r="1245" spans="1:22" x14ac:dyDescent="0.25">
      <c r="A1245">
        <v>800</v>
      </c>
      <c r="B1245" t="s">
        <v>1000</v>
      </c>
      <c r="C1245" t="s">
        <v>3549</v>
      </c>
      <c r="D1245" t="s">
        <v>3550</v>
      </c>
      <c r="E1245" t="s">
        <v>3551</v>
      </c>
      <c r="F1245" t="s">
        <v>3552</v>
      </c>
      <c r="G1245" t="s">
        <v>1447</v>
      </c>
      <c r="H1245" t="s">
        <v>712</v>
      </c>
      <c r="I1245">
        <v>80299</v>
      </c>
      <c r="J1245">
        <v>839</v>
      </c>
      <c r="K1245" s="1">
        <v>44010</v>
      </c>
      <c r="L1245" t="s">
        <v>295</v>
      </c>
      <c r="M1245">
        <v>4</v>
      </c>
      <c r="N1245" t="s">
        <v>296</v>
      </c>
      <c r="O1245">
        <v>1</v>
      </c>
      <c r="P1245">
        <v>9.99</v>
      </c>
      <c r="Q1245" t="s">
        <v>31</v>
      </c>
      <c r="R1245" t="s">
        <v>32</v>
      </c>
      <c r="S1245">
        <f t="shared" si="76"/>
        <v>39.96</v>
      </c>
      <c r="T1245">
        <f t="shared" si="77"/>
        <v>28</v>
      </c>
      <c r="U1245" t="str">
        <f t="shared" si="78"/>
        <v>Jun</v>
      </c>
      <c r="V1245">
        <f t="shared" si="79"/>
        <v>2020</v>
      </c>
    </row>
    <row r="1246" spans="1:22" x14ac:dyDescent="0.25">
      <c r="A1246">
        <v>801</v>
      </c>
      <c r="B1246" t="s">
        <v>3553</v>
      </c>
      <c r="C1246" t="s">
        <v>3554</v>
      </c>
      <c r="D1246" t="s">
        <v>3555</v>
      </c>
      <c r="E1246" t="s">
        <v>3556</v>
      </c>
      <c r="F1246" t="s">
        <v>3557</v>
      </c>
      <c r="G1246" t="s">
        <v>3558</v>
      </c>
      <c r="H1246" t="s">
        <v>59</v>
      </c>
      <c r="I1246">
        <v>76310</v>
      </c>
      <c r="J1246">
        <v>692</v>
      </c>
      <c r="K1246" s="1">
        <v>43977</v>
      </c>
      <c r="L1246" t="s">
        <v>654</v>
      </c>
      <c r="M1246">
        <v>3</v>
      </c>
      <c r="N1246" t="s">
        <v>655</v>
      </c>
      <c r="O1246">
        <v>4</v>
      </c>
      <c r="P1246">
        <v>16.989999999999998</v>
      </c>
      <c r="Q1246" t="s">
        <v>64</v>
      </c>
      <c r="R1246" t="s">
        <v>65</v>
      </c>
      <c r="S1246">
        <f t="shared" si="76"/>
        <v>50.97</v>
      </c>
      <c r="T1246">
        <f t="shared" si="77"/>
        <v>26</v>
      </c>
      <c r="U1246" t="str">
        <f t="shared" si="78"/>
        <v>May</v>
      </c>
      <c r="V1246">
        <f t="shared" si="79"/>
        <v>2020</v>
      </c>
    </row>
    <row r="1247" spans="1:22" x14ac:dyDescent="0.25">
      <c r="A1247">
        <v>802</v>
      </c>
      <c r="B1247" t="s">
        <v>3559</v>
      </c>
      <c r="C1247" t="s">
        <v>3560</v>
      </c>
      <c r="D1247" t="s">
        <v>3561</v>
      </c>
      <c r="E1247" t="s">
        <v>3562</v>
      </c>
      <c r="F1247" t="s">
        <v>3563</v>
      </c>
      <c r="G1247" t="s">
        <v>1900</v>
      </c>
      <c r="H1247" t="s">
        <v>1901</v>
      </c>
      <c r="I1247">
        <v>58505</v>
      </c>
      <c r="J1247">
        <v>209</v>
      </c>
      <c r="K1247" s="1">
        <v>43872</v>
      </c>
      <c r="L1247" t="s">
        <v>426</v>
      </c>
      <c r="M1247">
        <v>3</v>
      </c>
      <c r="N1247" t="s">
        <v>427</v>
      </c>
      <c r="O1247">
        <v>4</v>
      </c>
      <c r="P1247">
        <v>24.95</v>
      </c>
      <c r="Q1247" t="s">
        <v>64</v>
      </c>
      <c r="R1247" t="s">
        <v>65</v>
      </c>
      <c r="S1247">
        <f t="shared" si="76"/>
        <v>74.849999999999994</v>
      </c>
      <c r="T1247">
        <f t="shared" si="77"/>
        <v>11</v>
      </c>
      <c r="U1247" t="str">
        <f t="shared" si="78"/>
        <v>Feb</v>
      </c>
      <c r="V1247">
        <f t="shared" si="79"/>
        <v>2020</v>
      </c>
    </row>
    <row r="1248" spans="1:22" x14ac:dyDescent="0.25">
      <c r="A1248">
        <v>802</v>
      </c>
      <c r="B1248" t="s">
        <v>3559</v>
      </c>
      <c r="C1248" t="s">
        <v>3560</v>
      </c>
      <c r="D1248" t="s">
        <v>3561</v>
      </c>
      <c r="E1248" t="s">
        <v>3562</v>
      </c>
      <c r="F1248" t="s">
        <v>3563</v>
      </c>
      <c r="G1248" t="s">
        <v>1900</v>
      </c>
      <c r="H1248" t="s">
        <v>1901</v>
      </c>
      <c r="I1248">
        <v>58505</v>
      </c>
      <c r="J1248">
        <v>1273</v>
      </c>
      <c r="K1248" s="1">
        <v>44103</v>
      </c>
      <c r="L1248" t="s">
        <v>114</v>
      </c>
      <c r="M1248">
        <v>4</v>
      </c>
      <c r="N1248" t="s">
        <v>115</v>
      </c>
      <c r="O1248">
        <v>3</v>
      </c>
      <c r="P1248">
        <v>499</v>
      </c>
      <c r="Q1248" t="s">
        <v>105</v>
      </c>
      <c r="R1248" t="s">
        <v>106</v>
      </c>
      <c r="S1248">
        <f t="shared" si="76"/>
        <v>1996</v>
      </c>
      <c r="T1248">
        <f t="shared" si="77"/>
        <v>29</v>
      </c>
      <c r="U1248" t="str">
        <f t="shared" si="78"/>
        <v>Sep</v>
      </c>
      <c r="V1248">
        <f t="shared" si="79"/>
        <v>2020</v>
      </c>
    </row>
    <row r="1249" spans="1:22" x14ac:dyDescent="0.25">
      <c r="A1249">
        <v>804</v>
      </c>
      <c r="B1249" t="s">
        <v>3564</v>
      </c>
      <c r="C1249" t="s">
        <v>3565</v>
      </c>
      <c r="D1249" t="s">
        <v>3566</v>
      </c>
      <c r="E1249" t="s">
        <v>3567</v>
      </c>
      <c r="F1249" t="s">
        <v>3568</v>
      </c>
      <c r="G1249" t="s">
        <v>706</v>
      </c>
      <c r="H1249" t="s">
        <v>48</v>
      </c>
      <c r="I1249">
        <v>31704</v>
      </c>
      <c r="J1249">
        <v>2996</v>
      </c>
      <c r="K1249" s="1">
        <v>44481</v>
      </c>
      <c r="L1249" t="s">
        <v>112</v>
      </c>
      <c r="M1249">
        <v>2</v>
      </c>
      <c r="N1249" t="s">
        <v>113</v>
      </c>
      <c r="O1249">
        <v>1</v>
      </c>
      <c r="P1249">
        <v>11.99</v>
      </c>
      <c r="Q1249" t="s">
        <v>31</v>
      </c>
      <c r="R1249" t="s">
        <v>32</v>
      </c>
      <c r="S1249">
        <f t="shared" si="76"/>
        <v>23.98</v>
      </c>
      <c r="T1249">
        <f t="shared" si="77"/>
        <v>12</v>
      </c>
      <c r="U1249" t="str">
        <f t="shared" si="78"/>
        <v>Oct</v>
      </c>
      <c r="V1249">
        <f t="shared" si="79"/>
        <v>2021</v>
      </c>
    </row>
    <row r="1250" spans="1:22" x14ac:dyDescent="0.25">
      <c r="A1250">
        <v>806</v>
      </c>
      <c r="B1250" t="s">
        <v>3569</v>
      </c>
      <c r="C1250" t="s">
        <v>3570</v>
      </c>
      <c r="D1250" t="s">
        <v>3571</v>
      </c>
      <c r="E1250" t="s">
        <v>3572</v>
      </c>
      <c r="F1250" t="s">
        <v>3573</v>
      </c>
      <c r="G1250" t="s">
        <v>502</v>
      </c>
      <c r="H1250" t="s">
        <v>192</v>
      </c>
      <c r="I1250">
        <v>54305</v>
      </c>
      <c r="J1250">
        <v>19</v>
      </c>
      <c r="K1250" s="1">
        <v>43833</v>
      </c>
      <c r="L1250" t="s">
        <v>60</v>
      </c>
      <c r="M1250">
        <v>3</v>
      </c>
      <c r="N1250" t="s">
        <v>61</v>
      </c>
      <c r="O1250">
        <v>7</v>
      </c>
      <c r="P1250">
        <v>37.99</v>
      </c>
      <c r="Q1250" t="s">
        <v>27</v>
      </c>
      <c r="R1250" t="s">
        <v>28</v>
      </c>
      <c r="S1250">
        <f t="shared" si="76"/>
        <v>113.97</v>
      </c>
      <c r="T1250">
        <f t="shared" si="77"/>
        <v>3</v>
      </c>
      <c r="U1250" t="str">
        <f t="shared" si="78"/>
        <v>Jan</v>
      </c>
      <c r="V1250">
        <f t="shared" si="79"/>
        <v>2020</v>
      </c>
    </row>
    <row r="1251" spans="1:22" x14ac:dyDescent="0.25">
      <c r="A1251">
        <v>807</v>
      </c>
      <c r="B1251" t="s">
        <v>3574</v>
      </c>
      <c r="C1251" t="s">
        <v>3575</v>
      </c>
      <c r="D1251" t="s">
        <v>3576</v>
      </c>
      <c r="E1251" t="s">
        <v>3577</v>
      </c>
      <c r="F1251" t="s">
        <v>3578</v>
      </c>
      <c r="G1251" t="s">
        <v>47</v>
      </c>
      <c r="H1251" t="s">
        <v>48</v>
      </c>
      <c r="I1251">
        <v>30323</v>
      </c>
      <c r="J1251">
        <v>2442</v>
      </c>
      <c r="K1251" s="1">
        <v>44357</v>
      </c>
      <c r="L1251" t="s">
        <v>928</v>
      </c>
      <c r="M1251">
        <v>5</v>
      </c>
      <c r="N1251" t="s">
        <v>929</v>
      </c>
      <c r="O1251">
        <v>2</v>
      </c>
      <c r="P1251">
        <v>89</v>
      </c>
      <c r="Q1251" t="s">
        <v>77</v>
      </c>
      <c r="R1251" t="s">
        <v>78</v>
      </c>
      <c r="S1251">
        <f t="shared" si="76"/>
        <v>445</v>
      </c>
      <c r="T1251">
        <f t="shared" si="77"/>
        <v>10</v>
      </c>
      <c r="U1251" t="str">
        <f t="shared" si="78"/>
        <v>Jun</v>
      </c>
      <c r="V1251">
        <f t="shared" si="79"/>
        <v>2021</v>
      </c>
    </row>
    <row r="1252" spans="1:22" x14ac:dyDescent="0.25">
      <c r="A1252">
        <v>807</v>
      </c>
      <c r="B1252" t="s">
        <v>3574</v>
      </c>
      <c r="C1252" t="s">
        <v>3575</v>
      </c>
      <c r="D1252" t="s">
        <v>3576</v>
      </c>
      <c r="E1252" t="s">
        <v>3577</v>
      </c>
      <c r="F1252" t="s">
        <v>3578</v>
      </c>
      <c r="G1252" t="s">
        <v>47</v>
      </c>
      <c r="H1252" t="s">
        <v>48</v>
      </c>
      <c r="I1252">
        <v>30323</v>
      </c>
      <c r="J1252">
        <v>2472</v>
      </c>
      <c r="K1252" s="1">
        <v>44362</v>
      </c>
      <c r="L1252" t="s">
        <v>184</v>
      </c>
      <c r="M1252">
        <v>2</v>
      </c>
      <c r="N1252" t="s">
        <v>185</v>
      </c>
      <c r="O1252">
        <v>4</v>
      </c>
      <c r="P1252">
        <v>24.99</v>
      </c>
      <c r="Q1252" t="s">
        <v>64</v>
      </c>
      <c r="R1252" t="s">
        <v>65</v>
      </c>
      <c r="S1252">
        <f t="shared" si="76"/>
        <v>49.98</v>
      </c>
      <c r="T1252">
        <f t="shared" si="77"/>
        <v>15</v>
      </c>
      <c r="U1252" t="str">
        <f t="shared" si="78"/>
        <v>Jun</v>
      </c>
      <c r="V1252">
        <f t="shared" si="79"/>
        <v>2021</v>
      </c>
    </row>
    <row r="1253" spans="1:22" x14ac:dyDescent="0.25">
      <c r="A1253">
        <v>809</v>
      </c>
      <c r="B1253" t="s">
        <v>3579</v>
      </c>
      <c r="C1253" t="s">
        <v>3580</v>
      </c>
      <c r="D1253" t="s">
        <v>3581</v>
      </c>
      <c r="E1253" t="s">
        <v>3582</v>
      </c>
      <c r="F1253" t="s">
        <v>3583</v>
      </c>
      <c r="G1253" t="s">
        <v>2119</v>
      </c>
      <c r="H1253" t="s">
        <v>303</v>
      </c>
      <c r="I1253">
        <v>45440</v>
      </c>
      <c r="J1253">
        <v>854</v>
      </c>
      <c r="K1253" s="1">
        <v>44014</v>
      </c>
      <c r="L1253" t="s">
        <v>1105</v>
      </c>
      <c r="M1253">
        <v>4</v>
      </c>
      <c r="N1253" t="s">
        <v>1106</v>
      </c>
      <c r="O1253">
        <v>4</v>
      </c>
      <c r="P1253">
        <v>13.99</v>
      </c>
      <c r="Q1253" t="s">
        <v>64</v>
      </c>
      <c r="R1253" t="s">
        <v>65</v>
      </c>
      <c r="S1253">
        <f t="shared" si="76"/>
        <v>55.96</v>
      </c>
      <c r="T1253">
        <f t="shared" si="77"/>
        <v>2</v>
      </c>
      <c r="U1253" t="str">
        <f t="shared" si="78"/>
        <v>Jul</v>
      </c>
      <c r="V1253">
        <f t="shared" si="79"/>
        <v>2020</v>
      </c>
    </row>
    <row r="1254" spans="1:22" x14ac:dyDescent="0.25">
      <c r="A1254">
        <v>809</v>
      </c>
      <c r="B1254" t="s">
        <v>3579</v>
      </c>
      <c r="C1254" t="s">
        <v>3580</v>
      </c>
      <c r="D1254" t="s">
        <v>3581</v>
      </c>
      <c r="E1254" t="s">
        <v>3582</v>
      </c>
      <c r="F1254" t="s">
        <v>3583</v>
      </c>
      <c r="G1254" t="s">
        <v>2119</v>
      </c>
      <c r="H1254" t="s">
        <v>303</v>
      </c>
      <c r="I1254">
        <v>45440</v>
      </c>
      <c r="J1254">
        <v>2348</v>
      </c>
      <c r="K1254" s="1">
        <v>44333</v>
      </c>
      <c r="L1254" t="s">
        <v>979</v>
      </c>
      <c r="M1254">
        <v>4</v>
      </c>
      <c r="N1254" t="s">
        <v>980</v>
      </c>
      <c r="O1254">
        <v>4</v>
      </c>
      <c r="P1254">
        <v>19.989999999999998</v>
      </c>
      <c r="Q1254" t="s">
        <v>64</v>
      </c>
      <c r="R1254" t="s">
        <v>65</v>
      </c>
      <c r="S1254">
        <f t="shared" si="76"/>
        <v>79.959999999999994</v>
      </c>
      <c r="T1254">
        <f t="shared" si="77"/>
        <v>17</v>
      </c>
      <c r="U1254" t="str">
        <f t="shared" si="78"/>
        <v>May</v>
      </c>
      <c r="V1254">
        <f t="shared" si="79"/>
        <v>2021</v>
      </c>
    </row>
    <row r="1255" spans="1:22" x14ac:dyDescent="0.25">
      <c r="A1255">
        <v>810</v>
      </c>
      <c r="B1255" t="s">
        <v>3584</v>
      </c>
      <c r="C1255" t="s">
        <v>3585</v>
      </c>
      <c r="D1255" t="s">
        <v>3586</v>
      </c>
      <c r="E1255" t="s">
        <v>3587</v>
      </c>
      <c r="F1255" t="s">
        <v>3588</v>
      </c>
      <c r="G1255" t="s">
        <v>542</v>
      </c>
      <c r="H1255" t="s">
        <v>23</v>
      </c>
      <c r="I1255">
        <v>98140</v>
      </c>
      <c r="J1255">
        <v>548</v>
      </c>
      <c r="K1255" s="1">
        <v>43950</v>
      </c>
      <c r="L1255" t="s">
        <v>362</v>
      </c>
      <c r="M1255">
        <v>5</v>
      </c>
      <c r="N1255" t="s">
        <v>363</v>
      </c>
      <c r="O1255">
        <v>4</v>
      </c>
      <c r="P1255">
        <v>20.95</v>
      </c>
      <c r="Q1255" t="s">
        <v>64</v>
      </c>
      <c r="R1255" t="s">
        <v>65</v>
      </c>
      <c r="S1255">
        <f t="shared" si="76"/>
        <v>104.75</v>
      </c>
      <c r="T1255">
        <f t="shared" si="77"/>
        <v>29</v>
      </c>
      <c r="U1255" t="str">
        <f t="shared" si="78"/>
        <v>Apr</v>
      </c>
      <c r="V1255">
        <f t="shared" si="79"/>
        <v>2020</v>
      </c>
    </row>
    <row r="1256" spans="1:22" x14ac:dyDescent="0.25">
      <c r="A1256">
        <v>810</v>
      </c>
      <c r="B1256" t="s">
        <v>3584</v>
      </c>
      <c r="C1256" t="s">
        <v>3585</v>
      </c>
      <c r="D1256" t="s">
        <v>3586</v>
      </c>
      <c r="E1256" t="s">
        <v>3587</v>
      </c>
      <c r="F1256" t="s">
        <v>3588</v>
      </c>
      <c r="G1256" t="s">
        <v>542</v>
      </c>
      <c r="H1256" t="s">
        <v>23</v>
      </c>
      <c r="I1256">
        <v>98140</v>
      </c>
      <c r="J1256">
        <v>673</v>
      </c>
      <c r="K1256" s="1">
        <v>43973</v>
      </c>
      <c r="L1256" t="s">
        <v>522</v>
      </c>
      <c r="M1256">
        <v>4</v>
      </c>
      <c r="N1256" t="s">
        <v>523</v>
      </c>
      <c r="O1256">
        <v>1</v>
      </c>
      <c r="P1256">
        <v>8.99</v>
      </c>
      <c r="Q1256" t="s">
        <v>31</v>
      </c>
      <c r="R1256" t="s">
        <v>32</v>
      </c>
      <c r="S1256">
        <f t="shared" si="76"/>
        <v>35.96</v>
      </c>
      <c r="T1256">
        <f t="shared" si="77"/>
        <v>22</v>
      </c>
      <c r="U1256" t="str">
        <f t="shared" si="78"/>
        <v>May</v>
      </c>
      <c r="V1256">
        <f t="shared" si="79"/>
        <v>2020</v>
      </c>
    </row>
    <row r="1257" spans="1:22" x14ac:dyDescent="0.25">
      <c r="A1257">
        <v>810</v>
      </c>
      <c r="B1257" t="s">
        <v>3584</v>
      </c>
      <c r="C1257" t="s">
        <v>3585</v>
      </c>
      <c r="D1257" t="s">
        <v>3586</v>
      </c>
      <c r="E1257" t="s">
        <v>3587</v>
      </c>
      <c r="F1257" t="s">
        <v>3588</v>
      </c>
      <c r="G1257" t="s">
        <v>542</v>
      </c>
      <c r="H1257" t="s">
        <v>23</v>
      </c>
      <c r="I1257">
        <v>98140</v>
      </c>
      <c r="J1257">
        <v>1618</v>
      </c>
      <c r="K1257" s="1">
        <v>44179</v>
      </c>
      <c r="L1257" t="s">
        <v>412</v>
      </c>
      <c r="M1257">
        <v>2</v>
      </c>
      <c r="N1257" t="s">
        <v>413</v>
      </c>
      <c r="O1257">
        <v>4</v>
      </c>
      <c r="P1257">
        <v>19.5</v>
      </c>
      <c r="Q1257" t="s">
        <v>64</v>
      </c>
      <c r="R1257" t="s">
        <v>65</v>
      </c>
      <c r="S1257">
        <f t="shared" si="76"/>
        <v>39</v>
      </c>
      <c r="T1257">
        <f t="shared" si="77"/>
        <v>14</v>
      </c>
      <c r="U1257" t="str">
        <f t="shared" si="78"/>
        <v>Dec</v>
      </c>
      <c r="V1257">
        <f t="shared" si="79"/>
        <v>2020</v>
      </c>
    </row>
    <row r="1258" spans="1:22" x14ac:dyDescent="0.25">
      <c r="A1258">
        <v>811</v>
      </c>
      <c r="B1258" t="s">
        <v>3589</v>
      </c>
      <c r="C1258" t="s">
        <v>3590</v>
      </c>
      <c r="D1258" t="s">
        <v>3591</v>
      </c>
      <c r="E1258" t="s">
        <v>3592</v>
      </c>
      <c r="F1258" t="s">
        <v>3593</v>
      </c>
      <c r="G1258" t="s">
        <v>47</v>
      </c>
      <c r="H1258" t="s">
        <v>48</v>
      </c>
      <c r="I1258">
        <v>30311</v>
      </c>
      <c r="J1258">
        <v>31</v>
      </c>
      <c r="K1258" s="1">
        <v>43836</v>
      </c>
      <c r="L1258" t="s">
        <v>971</v>
      </c>
      <c r="M1258">
        <v>1</v>
      </c>
      <c r="N1258" t="s">
        <v>972</v>
      </c>
      <c r="O1258">
        <v>7</v>
      </c>
      <c r="P1258">
        <v>42.99</v>
      </c>
      <c r="Q1258" t="s">
        <v>27</v>
      </c>
      <c r="R1258" t="s">
        <v>28</v>
      </c>
      <c r="S1258">
        <f t="shared" si="76"/>
        <v>42.99</v>
      </c>
      <c r="T1258">
        <f t="shared" si="77"/>
        <v>6</v>
      </c>
      <c r="U1258" t="str">
        <f t="shared" si="78"/>
        <v>Jan</v>
      </c>
      <c r="V1258">
        <f t="shared" si="79"/>
        <v>2020</v>
      </c>
    </row>
    <row r="1259" spans="1:22" x14ac:dyDescent="0.25">
      <c r="A1259">
        <v>811</v>
      </c>
      <c r="B1259" t="s">
        <v>3589</v>
      </c>
      <c r="C1259" t="s">
        <v>3590</v>
      </c>
      <c r="D1259" t="s">
        <v>3591</v>
      </c>
      <c r="E1259" t="s">
        <v>3592</v>
      </c>
      <c r="F1259" t="s">
        <v>3593</v>
      </c>
      <c r="G1259" t="s">
        <v>47</v>
      </c>
      <c r="H1259" t="s">
        <v>48</v>
      </c>
      <c r="I1259">
        <v>30311</v>
      </c>
      <c r="J1259">
        <v>3183</v>
      </c>
      <c r="K1259" s="1">
        <v>44526</v>
      </c>
      <c r="L1259" t="s">
        <v>295</v>
      </c>
      <c r="M1259">
        <v>2</v>
      </c>
      <c r="N1259" t="s">
        <v>296</v>
      </c>
      <c r="O1259">
        <v>1</v>
      </c>
      <c r="P1259">
        <v>9.99</v>
      </c>
      <c r="Q1259" t="s">
        <v>31</v>
      </c>
      <c r="R1259" t="s">
        <v>32</v>
      </c>
      <c r="S1259">
        <f t="shared" si="76"/>
        <v>19.98</v>
      </c>
      <c r="T1259">
        <f t="shared" si="77"/>
        <v>26</v>
      </c>
      <c r="U1259" t="str">
        <f t="shared" si="78"/>
        <v>Nov</v>
      </c>
      <c r="V1259">
        <f t="shared" si="79"/>
        <v>2021</v>
      </c>
    </row>
    <row r="1260" spans="1:22" x14ac:dyDescent="0.25">
      <c r="A1260">
        <v>812</v>
      </c>
      <c r="B1260" t="s">
        <v>3594</v>
      </c>
      <c r="C1260" t="s">
        <v>3595</v>
      </c>
      <c r="D1260" t="s">
        <v>3596</v>
      </c>
      <c r="E1260" t="s">
        <v>3597</v>
      </c>
      <c r="F1260" t="s">
        <v>3598</v>
      </c>
      <c r="G1260" t="s">
        <v>536</v>
      </c>
      <c r="H1260" t="s">
        <v>530</v>
      </c>
      <c r="I1260">
        <v>29305</v>
      </c>
      <c r="J1260">
        <v>1590</v>
      </c>
      <c r="K1260" s="1">
        <v>44174</v>
      </c>
      <c r="L1260" t="s">
        <v>94</v>
      </c>
      <c r="M1260">
        <v>5</v>
      </c>
      <c r="N1260" t="s">
        <v>95</v>
      </c>
      <c r="O1260">
        <v>7</v>
      </c>
      <c r="P1260">
        <v>49</v>
      </c>
      <c r="Q1260" t="s">
        <v>27</v>
      </c>
      <c r="R1260" t="s">
        <v>28</v>
      </c>
      <c r="S1260">
        <f t="shared" si="76"/>
        <v>245</v>
      </c>
      <c r="T1260">
        <f t="shared" si="77"/>
        <v>9</v>
      </c>
      <c r="U1260" t="str">
        <f t="shared" si="78"/>
        <v>Dec</v>
      </c>
      <c r="V1260">
        <f t="shared" si="79"/>
        <v>2020</v>
      </c>
    </row>
    <row r="1261" spans="1:22" x14ac:dyDescent="0.25">
      <c r="A1261">
        <v>813</v>
      </c>
      <c r="B1261" t="s">
        <v>3599</v>
      </c>
      <c r="C1261" t="s">
        <v>3600</v>
      </c>
      <c r="D1261" t="s">
        <v>3601</v>
      </c>
      <c r="E1261" t="s">
        <v>3602</v>
      </c>
      <c r="F1261" t="s">
        <v>3603</v>
      </c>
      <c r="G1261" t="s">
        <v>564</v>
      </c>
      <c r="H1261" t="s">
        <v>565</v>
      </c>
      <c r="I1261">
        <v>36622</v>
      </c>
      <c r="J1261">
        <v>271</v>
      </c>
      <c r="K1261" s="1">
        <v>43886</v>
      </c>
      <c r="L1261" t="s">
        <v>151</v>
      </c>
      <c r="M1261">
        <v>2</v>
      </c>
      <c r="N1261" t="s">
        <v>152</v>
      </c>
      <c r="O1261">
        <v>3</v>
      </c>
      <c r="P1261">
        <v>250</v>
      </c>
      <c r="Q1261" t="s">
        <v>105</v>
      </c>
      <c r="R1261" t="s">
        <v>106</v>
      </c>
      <c r="S1261">
        <f t="shared" si="76"/>
        <v>500</v>
      </c>
      <c r="T1261">
        <f t="shared" si="77"/>
        <v>25</v>
      </c>
      <c r="U1261" t="str">
        <f t="shared" si="78"/>
        <v>Feb</v>
      </c>
      <c r="V1261">
        <f t="shared" si="79"/>
        <v>2020</v>
      </c>
    </row>
    <row r="1262" spans="1:22" x14ac:dyDescent="0.25">
      <c r="A1262">
        <v>813</v>
      </c>
      <c r="B1262" t="s">
        <v>3599</v>
      </c>
      <c r="C1262" t="s">
        <v>3600</v>
      </c>
      <c r="D1262" t="s">
        <v>3601</v>
      </c>
      <c r="E1262" t="s">
        <v>3602</v>
      </c>
      <c r="F1262" t="s">
        <v>3603</v>
      </c>
      <c r="G1262" t="s">
        <v>564</v>
      </c>
      <c r="H1262" t="s">
        <v>565</v>
      </c>
      <c r="I1262">
        <v>36622</v>
      </c>
      <c r="J1262">
        <v>1381</v>
      </c>
      <c r="K1262" s="1">
        <v>44125</v>
      </c>
      <c r="L1262" t="s">
        <v>843</v>
      </c>
      <c r="M1262">
        <v>2</v>
      </c>
      <c r="N1262" t="s">
        <v>844</v>
      </c>
      <c r="O1262">
        <v>7</v>
      </c>
      <c r="P1262">
        <v>49</v>
      </c>
      <c r="Q1262" t="s">
        <v>27</v>
      </c>
      <c r="R1262" t="s">
        <v>28</v>
      </c>
      <c r="S1262">
        <f t="shared" si="76"/>
        <v>98</v>
      </c>
      <c r="T1262">
        <f t="shared" si="77"/>
        <v>21</v>
      </c>
      <c r="U1262" t="str">
        <f t="shared" si="78"/>
        <v>Oct</v>
      </c>
      <c r="V1262">
        <f t="shared" si="79"/>
        <v>2020</v>
      </c>
    </row>
    <row r="1263" spans="1:22" x14ac:dyDescent="0.25">
      <c r="A1263">
        <v>813</v>
      </c>
      <c r="B1263" t="s">
        <v>3599</v>
      </c>
      <c r="C1263" t="s">
        <v>3600</v>
      </c>
      <c r="D1263" t="s">
        <v>3601</v>
      </c>
      <c r="E1263" t="s">
        <v>3602</v>
      </c>
      <c r="F1263" t="s">
        <v>3603</v>
      </c>
      <c r="G1263" t="s">
        <v>564</v>
      </c>
      <c r="H1263" t="s">
        <v>565</v>
      </c>
      <c r="I1263">
        <v>36622</v>
      </c>
      <c r="J1263">
        <v>2079</v>
      </c>
      <c r="K1263" s="1">
        <v>44278</v>
      </c>
      <c r="L1263" t="s">
        <v>114</v>
      </c>
      <c r="M1263">
        <v>4</v>
      </c>
      <c r="N1263" t="s">
        <v>115</v>
      </c>
      <c r="O1263">
        <v>3</v>
      </c>
      <c r="P1263">
        <v>499</v>
      </c>
      <c r="Q1263" t="s">
        <v>105</v>
      </c>
      <c r="R1263" t="s">
        <v>106</v>
      </c>
      <c r="S1263">
        <f t="shared" si="76"/>
        <v>1996</v>
      </c>
      <c r="T1263">
        <f t="shared" si="77"/>
        <v>23</v>
      </c>
      <c r="U1263" t="str">
        <f t="shared" si="78"/>
        <v>Mar</v>
      </c>
      <c r="V1263">
        <f t="shared" si="79"/>
        <v>2021</v>
      </c>
    </row>
    <row r="1264" spans="1:22" x14ac:dyDescent="0.25">
      <c r="A1264">
        <v>814</v>
      </c>
      <c r="B1264" t="s">
        <v>3604</v>
      </c>
      <c r="C1264" t="s">
        <v>3605</v>
      </c>
      <c r="D1264" t="s">
        <v>3606</v>
      </c>
      <c r="E1264" t="s">
        <v>3607</v>
      </c>
      <c r="F1264" t="s">
        <v>3608</v>
      </c>
      <c r="G1264" t="s">
        <v>878</v>
      </c>
      <c r="H1264" t="s">
        <v>39</v>
      </c>
      <c r="I1264">
        <v>13205</v>
      </c>
      <c r="J1264">
        <v>35</v>
      </c>
      <c r="K1264" s="1">
        <v>43837</v>
      </c>
      <c r="L1264" t="s">
        <v>123</v>
      </c>
      <c r="M1264">
        <v>5</v>
      </c>
      <c r="N1264" t="s">
        <v>124</v>
      </c>
      <c r="O1264">
        <v>4</v>
      </c>
      <c r="P1264">
        <v>12.99</v>
      </c>
      <c r="Q1264" t="s">
        <v>64</v>
      </c>
      <c r="R1264" t="s">
        <v>65</v>
      </c>
      <c r="S1264">
        <f t="shared" si="76"/>
        <v>64.95</v>
      </c>
      <c r="T1264">
        <f t="shared" si="77"/>
        <v>7</v>
      </c>
      <c r="U1264" t="str">
        <f t="shared" si="78"/>
        <v>Jan</v>
      </c>
      <c r="V1264">
        <f t="shared" si="79"/>
        <v>2020</v>
      </c>
    </row>
    <row r="1265" spans="1:22" x14ac:dyDescent="0.25">
      <c r="A1265">
        <v>815</v>
      </c>
      <c r="B1265" t="s">
        <v>3609</v>
      </c>
      <c r="C1265" t="s">
        <v>3610</v>
      </c>
      <c r="D1265" t="s">
        <v>3611</v>
      </c>
      <c r="E1265" t="s">
        <v>3612</v>
      </c>
      <c r="F1265" t="s">
        <v>3613</v>
      </c>
      <c r="G1265" t="s">
        <v>23</v>
      </c>
      <c r="H1265" t="s">
        <v>24</v>
      </c>
      <c r="I1265">
        <v>20508</v>
      </c>
      <c r="J1265">
        <v>12</v>
      </c>
      <c r="K1265" s="1">
        <v>43832</v>
      </c>
      <c r="L1265" t="s">
        <v>153</v>
      </c>
      <c r="M1265">
        <v>5</v>
      </c>
      <c r="N1265" t="s">
        <v>154</v>
      </c>
      <c r="O1265">
        <v>2</v>
      </c>
      <c r="P1265">
        <v>54</v>
      </c>
      <c r="Q1265" t="s">
        <v>77</v>
      </c>
      <c r="R1265" t="s">
        <v>78</v>
      </c>
      <c r="S1265">
        <f t="shared" si="76"/>
        <v>270</v>
      </c>
      <c r="T1265">
        <f t="shared" si="77"/>
        <v>2</v>
      </c>
      <c r="U1265" t="str">
        <f t="shared" si="78"/>
        <v>Jan</v>
      </c>
      <c r="V1265">
        <f t="shared" si="79"/>
        <v>2020</v>
      </c>
    </row>
    <row r="1266" spans="1:22" x14ac:dyDescent="0.25">
      <c r="A1266">
        <v>815</v>
      </c>
      <c r="B1266" t="s">
        <v>3609</v>
      </c>
      <c r="C1266" t="s">
        <v>3610</v>
      </c>
      <c r="D1266" t="s">
        <v>3611</v>
      </c>
      <c r="E1266" t="s">
        <v>3612</v>
      </c>
      <c r="F1266" t="s">
        <v>3613</v>
      </c>
      <c r="G1266" t="s">
        <v>23</v>
      </c>
      <c r="H1266" t="s">
        <v>24</v>
      </c>
      <c r="I1266">
        <v>20508</v>
      </c>
      <c r="J1266">
        <v>2943</v>
      </c>
      <c r="K1266" s="1">
        <v>44467</v>
      </c>
      <c r="L1266" t="s">
        <v>112</v>
      </c>
      <c r="M1266">
        <v>3</v>
      </c>
      <c r="N1266" t="s">
        <v>113</v>
      </c>
      <c r="O1266">
        <v>1</v>
      </c>
      <c r="P1266">
        <v>11.99</v>
      </c>
      <c r="Q1266" t="s">
        <v>31</v>
      </c>
      <c r="R1266" t="s">
        <v>32</v>
      </c>
      <c r="S1266">
        <f t="shared" si="76"/>
        <v>35.97</v>
      </c>
      <c r="T1266">
        <f t="shared" si="77"/>
        <v>28</v>
      </c>
      <c r="U1266" t="str">
        <f t="shared" si="78"/>
        <v>Sep</v>
      </c>
      <c r="V1266">
        <f t="shared" si="79"/>
        <v>2021</v>
      </c>
    </row>
    <row r="1267" spans="1:22" x14ac:dyDescent="0.25">
      <c r="A1267">
        <v>817</v>
      </c>
      <c r="B1267" t="s">
        <v>1940</v>
      </c>
      <c r="C1267" t="s">
        <v>3614</v>
      </c>
      <c r="D1267" t="s">
        <v>3615</v>
      </c>
      <c r="E1267" t="s">
        <v>3616</v>
      </c>
      <c r="F1267" t="s">
        <v>3617</v>
      </c>
      <c r="G1267" t="s">
        <v>3618</v>
      </c>
      <c r="H1267" t="s">
        <v>72</v>
      </c>
      <c r="I1267">
        <v>93005</v>
      </c>
      <c r="J1267">
        <v>2948</v>
      </c>
      <c r="K1267" s="1">
        <v>44468</v>
      </c>
      <c r="L1267" t="s">
        <v>576</v>
      </c>
      <c r="M1267">
        <v>5</v>
      </c>
      <c r="N1267" t="s">
        <v>577</v>
      </c>
      <c r="O1267">
        <v>4</v>
      </c>
      <c r="P1267">
        <v>14.99</v>
      </c>
      <c r="Q1267" t="s">
        <v>64</v>
      </c>
      <c r="R1267" t="s">
        <v>65</v>
      </c>
      <c r="S1267">
        <f t="shared" si="76"/>
        <v>74.95</v>
      </c>
      <c r="T1267">
        <f t="shared" si="77"/>
        <v>29</v>
      </c>
      <c r="U1267" t="str">
        <f t="shared" si="78"/>
        <v>Sep</v>
      </c>
      <c r="V1267">
        <f t="shared" si="79"/>
        <v>2021</v>
      </c>
    </row>
    <row r="1268" spans="1:22" x14ac:dyDescent="0.25">
      <c r="A1268">
        <v>818</v>
      </c>
      <c r="B1268" t="s">
        <v>3619</v>
      </c>
      <c r="C1268" t="s">
        <v>3620</v>
      </c>
      <c r="D1268" t="s">
        <v>3621</v>
      </c>
      <c r="E1268" t="s">
        <v>3622</v>
      </c>
      <c r="F1268" t="s">
        <v>3623</v>
      </c>
      <c r="G1268" t="s">
        <v>3624</v>
      </c>
      <c r="H1268" t="s">
        <v>23</v>
      </c>
      <c r="I1268">
        <v>98516</v>
      </c>
      <c r="J1268">
        <v>1105</v>
      </c>
      <c r="K1268" s="1">
        <v>44069</v>
      </c>
      <c r="L1268" t="s">
        <v>123</v>
      </c>
      <c r="M1268">
        <v>4</v>
      </c>
      <c r="N1268" t="s">
        <v>124</v>
      </c>
      <c r="O1268">
        <v>4</v>
      </c>
      <c r="P1268">
        <v>12.99</v>
      </c>
      <c r="Q1268" t="s">
        <v>64</v>
      </c>
      <c r="R1268" t="s">
        <v>65</v>
      </c>
      <c r="S1268">
        <f t="shared" si="76"/>
        <v>51.96</v>
      </c>
      <c r="T1268">
        <f t="shared" si="77"/>
        <v>26</v>
      </c>
      <c r="U1268" t="str">
        <f t="shared" si="78"/>
        <v>Aug</v>
      </c>
      <c r="V1268">
        <f t="shared" si="79"/>
        <v>2020</v>
      </c>
    </row>
    <row r="1269" spans="1:22" x14ac:dyDescent="0.25">
      <c r="A1269">
        <v>818</v>
      </c>
      <c r="B1269" t="s">
        <v>3619</v>
      </c>
      <c r="C1269" t="s">
        <v>3620</v>
      </c>
      <c r="D1269" t="s">
        <v>3621</v>
      </c>
      <c r="E1269" t="s">
        <v>3622</v>
      </c>
      <c r="F1269" t="s">
        <v>3623</v>
      </c>
      <c r="G1269" t="s">
        <v>3624</v>
      </c>
      <c r="H1269" t="s">
        <v>23</v>
      </c>
      <c r="I1269">
        <v>98516</v>
      </c>
      <c r="J1269">
        <v>1591</v>
      </c>
      <c r="K1269" s="1">
        <v>44174</v>
      </c>
      <c r="L1269" t="s">
        <v>1215</v>
      </c>
      <c r="M1269">
        <v>3</v>
      </c>
      <c r="N1269" t="s">
        <v>1216</v>
      </c>
      <c r="O1269">
        <v>7</v>
      </c>
      <c r="P1269">
        <v>44.95</v>
      </c>
      <c r="Q1269" t="s">
        <v>27</v>
      </c>
      <c r="R1269" t="s">
        <v>28</v>
      </c>
      <c r="S1269">
        <f t="shared" si="76"/>
        <v>134.85000000000002</v>
      </c>
      <c r="T1269">
        <f t="shared" si="77"/>
        <v>9</v>
      </c>
      <c r="U1269" t="str">
        <f t="shared" si="78"/>
        <v>Dec</v>
      </c>
      <c r="V1269">
        <f t="shared" si="79"/>
        <v>2020</v>
      </c>
    </row>
    <row r="1270" spans="1:22" x14ac:dyDescent="0.25">
      <c r="A1270">
        <v>818</v>
      </c>
      <c r="B1270" t="s">
        <v>3619</v>
      </c>
      <c r="C1270" t="s">
        <v>3620</v>
      </c>
      <c r="D1270" t="s">
        <v>3621</v>
      </c>
      <c r="E1270" t="s">
        <v>3622</v>
      </c>
      <c r="F1270" t="s">
        <v>3623</v>
      </c>
      <c r="G1270" t="s">
        <v>3624</v>
      </c>
      <c r="H1270" t="s">
        <v>23</v>
      </c>
      <c r="I1270">
        <v>98516</v>
      </c>
      <c r="J1270">
        <v>1725</v>
      </c>
      <c r="K1270" s="1">
        <v>44203</v>
      </c>
      <c r="L1270" t="s">
        <v>320</v>
      </c>
      <c r="M1270">
        <v>4</v>
      </c>
      <c r="N1270" t="s">
        <v>321</v>
      </c>
      <c r="O1270">
        <v>5</v>
      </c>
      <c r="P1270">
        <v>214</v>
      </c>
      <c r="Q1270" t="s">
        <v>195</v>
      </c>
      <c r="R1270" t="s">
        <v>196</v>
      </c>
      <c r="S1270">
        <f t="shared" si="76"/>
        <v>856</v>
      </c>
      <c r="T1270">
        <f t="shared" si="77"/>
        <v>7</v>
      </c>
      <c r="U1270" t="str">
        <f t="shared" si="78"/>
        <v>Jan</v>
      </c>
      <c r="V1270">
        <f t="shared" si="79"/>
        <v>2021</v>
      </c>
    </row>
    <row r="1271" spans="1:22" x14ac:dyDescent="0.25">
      <c r="A1271">
        <v>818</v>
      </c>
      <c r="B1271" t="s">
        <v>3619</v>
      </c>
      <c r="C1271" t="s">
        <v>3620</v>
      </c>
      <c r="D1271" t="s">
        <v>3621</v>
      </c>
      <c r="E1271" t="s">
        <v>3622</v>
      </c>
      <c r="F1271" t="s">
        <v>3623</v>
      </c>
      <c r="G1271" t="s">
        <v>3624</v>
      </c>
      <c r="H1271" t="s">
        <v>23</v>
      </c>
      <c r="I1271">
        <v>98516</v>
      </c>
      <c r="J1271">
        <v>1908</v>
      </c>
      <c r="K1271" s="1">
        <v>44240</v>
      </c>
      <c r="L1271" t="s">
        <v>73</v>
      </c>
      <c r="M1271">
        <v>6</v>
      </c>
      <c r="N1271" t="s">
        <v>74</v>
      </c>
      <c r="O1271">
        <v>1</v>
      </c>
      <c r="P1271">
        <v>12</v>
      </c>
      <c r="Q1271" t="s">
        <v>31</v>
      </c>
      <c r="R1271" t="s">
        <v>32</v>
      </c>
      <c r="S1271">
        <f t="shared" si="76"/>
        <v>72</v>
      </c>
      <c r="T1271">
        <f t="shared" si="77"/>
        <v>13</v>
      </c>
      <c r="U1271" t="str">
        <f t="shared" si="78"/>
        <v>Feb</v>
      </c>
      <c r="V1271">
        <f t="shared" si="79"/>
        <v>2021</v>
      </c>
    </row>
    <row r="1272" spans="1:22" x14ac:dyDescent="0.25">
      <c r="A1272">
        <v>819</v>
      </c>
      <c r="B1272" t="s">
        <v>3625</v>
      </c>
      <c r="C1272" t="s">
        <v>3626</v>
      </c>
      <c r="D1272" t="s">
        <v>3627</v>
      </c>
      <c r="E1272" t="s">
        <v>3628</v>
      </c>
      <c r="F1272" t="s">
        <v>3629</v>
      </c>
      <c r="G1272" t="s">
        <v>1071</v>
      </c>
      <c r="H1272" t="s">
        <v>59</v>
      </c>
      <c r="I1272">
        <v>76192</v>
      </c>
      <c r="J1272">
        <v>1463</v>
      </c>
      <c r="K1272" s="1">
        <v>44144</v>
      </c>
      <c r="L1272" t="s">
        <v>40</v>
      </c>
      <c r="M1272">
        <v>3</v>
      </c>
      <c r="N1272" t="s">
        <v>41</v>
      </c>
      <c r="O1272">
        <v>7</v>
      </c>
      <c r="P1272">
        <v>27.5</v>
      </c>
      <c r="Q1272" t="s">
        <v>27</v>
      </c>
      <c r="R1272" t="s">
        <v>28</v>
      </c>
      <c r="S1272">
        <f t="shared" si="76"/>
        <v>82.5</v>
      </c>
      <c r="T1272">
        <f t="shared" si="77"/>
        <v>9</v>
      </c>
      <c r="U1272" t="str">
        <f t="shared" si="78"/>
        <v>Nov</v>
      </c>
      <c r="V1272">
        <f t="shared" si="79"/>
        <v>2020</v>
      </c>
    </row>
    <row r="1273" spans="1:22" x14ac:dyDescent="0.25">
      <c r="A1273">
        <v>819</v>
      </c>
      <c r="B1273" t="s">
        <v>3625</v>
      </c>
      <c r="C1273" t="s">
        <v>3626</v>
      </c>
      <c r="D1273" t="s">
        <v>3627</v>
      </c>
      <c r="E1273" t="s">
        <v>3628</v>
      </c>
      <c r="F1273" t="s">
        <v>3629</v>
      </c>
      <c r="G1273" t="s">
        <v>1071</v>
      </c>
      <c r="H1273" t="s">
        <v>59</v>
      </c>
      <c r="I1273">
        <v>76192</v>
      </c>
      <c r="J1273">
        <v>2354</v>
      </c>
      <c r="K1273" s="1">
        <v>44335</v>
      </c>
      <c r="L1273" t="s">
        <v>295</v>
      </c>
      <c r="M1273">
        <v>5</v>
      </c>
      <c r="N1273" t="s">
        <v>296</v>
      </c>
      <c r="O1273">
        <v>1</v>
      </c>
      <c r="P1273">
        <v>9.99</v>
      </c>
      <c r="Q1273" t="s">
        <v>31</v>
      </c>
      <c r="R1273" t="s">
        <v>32</v>
      </c>
      <c r="S1273">
        <f t="shared" si="76"/>
        <v>49.95</v>
      </c>
      <c r="T1273">
        <f t="shared" si="77"/>
        <v>19</v>
      </c>
      <c r="U1273" t="str">
        <f t="shared" si="78"/>
        <v>May</v>
      </c>
      <c r="V1273">
        <f t="shared" si="79"/>
        <v>2021</v>
      </c>
    </row>
    <row r="1274" spans="1:22" x14ac:dyDescent="0.25">
      <c r="A1274">
        <v>819</v>
      </c>
      <c r="B1274" t="s">
        <v>3625</v>
      </c>
      <c r="C1274" t="s">
        <v>3626</v>
      </c>
      <c r="D1274" t="s">
        <v>3627</v>
      </c>
      <c r="E1274" t="s">
        <v>3628</v>
      </c>
      <c r="F1274" t="s">
        <v>3629</v>
      </c>
      <c r="G1274" t="s">
        <v>1071</v>
      </c>
      <c r="H1274" t="s">
        <v>59</v>
      </c>
      <c r="I1274">
        <v>76192</v>
      </c>
      <c r="J1274">
        <v>2393</v>
      </c>
      <c r="K1274" s="1">
        <v>44347</v>
      </c>
      <c r="L1274" t="s">
        <v>971</v>
      </c>
      <c r="M1274">
        <v>3</v>
      </c>
      <c r="N1274" t="s">
        <v>972</v>
      </c>
      <c r="O1274">
        <v>7</v>
      </c>
      <c r="P1274">
        <v>42.99</v>
      </c>
      <c r="Q1274" t="s">
        <v>27</v>
      </c>
      <c r="R1274" t="s">
        <v>28</v>
      </c>
      <c r="S1274">
        <f t="shared" si="76"/>
        <v>128.97</v>
      </c>
      <c r="T1274">
        <f t="shared" si="77"/>
        <v>31</v>
      </c>
      <c r="U1274" t="str">
        <f t="shared" si="78"/>
        <v>May</v>
      </c>
      <c r="V1274">
        <f t="shared" si="79"/>
        <v>2021</v>
      </c>
    </row>
    <row r="1275" spans="1:22" x14ac:dyDescent="0.25">
      <c r="A1275">
        <v>820</v>
      </c>
      <c r="B1275" t="s">
        <v>1315</v>
      </c>
      <c r="C1275" t="s">
        <v>3630</v>
      </c>
      <c r="D1275" t="s">
        <v>3631</v>
      </c>
      <c r="E1275" t="s">
        <v>3632</v>
      </c>
      <c r="F1275" t="s">
        <v>3633</v>
      </c>
      <c r="G1275" t="s">
        <v>814</v>
      </c>
      <c r="H1275" t="s">
        <v>174</v>
      </c>
      <c r="I1275">
        <v>99812</v>
      </c>
      <c r="J1275">
        <v>490</v>
      </c>
      <c r="K1275" s="1">
        <v>43932</v>
      </c>
      <c r="L1275" t="s">
        <v>140</v>
      </c>
      <c r="M1275">
        <v>5</v>
      </c>
      <c r="N1275" t="s">
        <v>141</v>
      </c>
      <c r="O1275">
        <v>4</v>
      </c>
      <c r="P1275">
        <v>23.99</v>
      </c>
      <c r="Q1275" t="s">
        <v>64</v>
      </c>
      <c r="R1275" t="s">
        <v>65</v>
      </c>
      <c r="S1275">
        <f t="shared" si="76"/>
        <v>119.94999999999999</v>
      </c>
      <c r="T1275">
        <f t="shared" si="77"/>
        <v>11</v>
      </c>
      <c r="U1275" t="str">
        <f t="shared" si="78"/>
        <v>Apr</v>
      </c>
      <c r="V1275">
        <f t="shared" si="79"/>
        <v>2020</v>
      </c>
    </row>
    <row r="1276" spans="1:22" x14ac:dyDescent="0.25">
      <c r="A1276">
        <v>820</v>
      </c>
      <c r="B1276" t="s">
        <v>1315</v>
      </c>
      <c r="C1276" t="s">
        <v>3630</v>
      </c>
      <c r="D1276" t="s">
        <v>3631</v>
      </c>
      <c r="E1276" t="s">
        <v>3632</v>
      </c>
      <c r="F1276" t="s">
        <v>3633</v>
      </c>
      <c r="G1276" t="s">
        <v>814</v>
      </c>
      <c r="H1276" t="s">
        <v>174</v>
      </c>
      <c r="I1276">
        <v>99812</v>
      </c>
      <c r="J1276">
        <v>945</v>
      </c>
      <c r="K1276" s="1">
        <v>44033</v>
      </c>
      <c r="L1276" t="s">
        <v>123</v>
      </c>
      <c r="M1276">
        <v>3</v>
      </c>
      <c r="N1276" t="s">
        <v>124</v>
      </c>
      <c r="O1276">
        <v>4</v>
      </c>
      <c r="P1276">
        <v>12.99</v>
      </c>
      <c r="Q1276" t="s">
        <v>64</v>
      </c>
      <c r="R1276" t="s">
        <v>65</v>
      </c>
      <c r="S1276">
        <f t="shared" si="76"/>
        <v>38.97</v>
      </c>
      <c r="T1276">
        <f t="shared" si="77"/>
        <v>21</v>
      </c>
      <c r="U1276" t="str">
        <f t="shared" si="78"/>
        <v>Jul</v>
      </c>
      <c r="V1276">
        <f t="shared" si="79"/>
        <v>2020</v>
      </c>
    </row>
    <row r="1277" spans="1:22" x14ac:dyDescent="0.25">
      <c r="A1277">
        <v>820</v>
      </c>
      <c r="B1277" t="s">
        <v>1315</v>
      </c>
      <c r="C1277" t="s">
        <v>3630</v>
      </c>
      <c r="D1277" t="s">
        <v>3631</v>
      </c>
      <c r="E1277" t="s">
        <v>3632</v>
      </c>
      <c r="F1277" t="s">
        <v>3633</v>
      </c>
      <c r="G1277" t="s">
        <v>814</v>
      </c>
      <c r="H1277" t="s">
        <v>174</v>
      </c>
      <c r="I1277">
        <v>99812</v>
      </c>
      <c r="J1277">
        <v>1431</v>
      </c>
      <c r="K1277" s="1">
        <v>44135</v>
      </c>
      <c r="L1277" t="s">
        <v>184</v>
      </c>
      <c r="M1277">
        <v>3</v>
      </c>
      <c r="N1277" t="s">
        <v>185</v>
      </c>
      <c r="O1277">
        <v>4</v>
      </c>
      <c r="P1277">
        <v>24.99</v>
      </c>
      <c r="Q1277" t="s">
        <v>64</v>
      </c>
      <c r="R1277" t="s">
        <v>65</v>
      </c>
      <c r="S1277">
        <f t="shared" si="76"/>
        <v>74.97</v>
      </c>
      <c r="T1277">
        <f t="shared" si="77"/>
        <v>31</v>
      </c>
      <c r="U1277" t="str">
        <f t="shared" si="78"/>
        <v>Oct</v>
      </c>
      <c r="V1277">
        <f t="shared" si="79"/>
        <v>2020</v>
      </c>
    </row>
    <row r="1278" spans="1:22" x14ac:dyDescent="0.25">
      <c r="A1278">
        <v>820</v>
      </c>
      <c r="B1278" t="s">
        <v>1315</v>
      </c>
      <c r="C1278" t="s">
        <v>3630</v>
      </c>
      <c r="D1278" t="s">
        <v>3631</v>
      </c>
      <c r="E1278" t="s">
        <v>3632</v>
      </c>
      <c r="F1278" t="s">
        <v>3633</v>
      </c>
      <c r="G1278" t="s">
        <v>814</v>
      </c>
      <c r="H1278" t="s">
        <v>174</v>
      </c>
      <c r="I1278">
        <v>99812</v>
      </c>
      <c r="J1278">
        <v>1734</v>
      </c>
      <c r="K1278" s="1">
        <v>44207</v>
      </c>
      <c r="L1278" t="s">
        <v>979</v>
      </c>
      <c r="M1278">
        <v>4</v>
      </c>
      <c r="N1278" t="s">
        <v>980</v>
      </c>
      <c r="O1278">
        <v>4</v>
      </c>
      <c r="P1278">
        <v>19.989999999999998</v>
      </c>
      <c r="Q1278" t="s">
        <v>64</v>
      </c>
      <c r="R1278" t="s">
        <v>65</v>
      </c>
      <c r="S1278">
        <f t="shared" si="76"/>
        <v>79.959999999999994</v>
      </c>
      <c r="T1278">
        <f t="shared" si="77"/>
        <v>11</v>
      </c>
      <c r="U1278" t="str">
        <f t="shared" si="78"/>
        <v>Jan</v>
      </c>
      <c r="V1278">
        <f t="shared" si="79"/>
        <v>2021</v>
      </c>
    </row>
    <row r="1279" spans="1:22" x14ac:dyDescent="0.25">
      <c r="A1279">
        <v>820</v>
      </c>
      <c r="B1279" t="s">
        <v>1315</v>
      </c>
      <c r="C1279" t="s">
        <v>3630</v>
      </c>
      <c r="D1279" t="s">
        <v>3631</v>
      </c>
      <c r="E1279" t="s">
        <v>3632</v>
      </c>
      <c r="F1279" t="s">
        <v>3633</v>
      </c>
      <c r="G1279" t="s">
        <v>814</v>
      </c>
      <c r="H1279" t="s">
        <v>174</v>
      </c>
      <c r="I1279">
        <v>99812</v>
      </c>
      <c r="J1279">
        <v>2473</v>
      </c>
      <c r="K1279" s="1">
        <v>44362</v>
      </c>
      <c r="L1279" t="s">
        <v>288</v>
      </c>
      <c r="M1279">
        <v>2</v>
      </c>
      <c r="N1279" t="s">
        <v>289</v>
      </c>
      <c r="O1279">
        <v>7</v>
      </c>
      <c r="P1279">
        <v>29.99</v>
      </c>
      <c r="Q1279" t="s">
        <v>27</v>
      </c>
      <c r="R1279" t="s">
        <v>28</v>
      </c>
      <c r="S1279">
        <f t="shared" si="76"/>
        <v>59.98</v>
      </c>
      <c r="T1279">
        <f t="shared" si="77"/>
        <v>15</v>
      </c>
      <c r="U1279" t="str">
        <f t="shared" si="78"/>
        <v>Jun</v>
      </c>
      <c r="V1279">
        <f t="shared" si="79"/>
        <v>2021</v>
      </c>
    </row>
    <row r="1280" spans="1:22" x14ac:dyDescent="0.25">
      <c r="A1280">
        <v>821</v>
      </c>
      <c r="B1280" t="s">
        <v>1955</v>
      </c>
      <c r="C1280" t="s">
        <v>3634</v>
      </c>
      <c r="D1280" t="s">
        <v>3635</v>
      </c>
      <c r="E1280" t="s">
        <v>3636</v>
      </c>
      <c r="F1280" t="s">
        <v>3637</v>
      </c>
      <c r="G1280" t="s">
        <v>149</v>
      </c>
      <c r="H1280" t="s">
        <v>150</v>
      </c>
      <c r="I1280">
        <v>33661</v>
      </c>
      <c r="J1280">
        <v>3293</v>
      </c>
      <c r="K1280" s="1">
        <v>44551</v>
      </c>
      <c r="L1280" t="s">
        <v>871</v>
      </c>
      <c r="M1280">
        <v>2</v>
      </c>
      <c r="N1280" t="s">
        <v>872</v>
      </c>
      <c r="O1280">
        <v>4</v>
      </c>
      <c r="P1280">
        <v>19.5</v>
      </c>
      <c r="Q1280" t="s">
        <v>64</v>
      </c>
      <c r="R1280" t="s">
        <v>65</v>
      </c>
      <c r="S1280">
        <f t="shared" si="76"/>
        <v>39</v>
      </c>
      <c r="T1280">
        <f t="shared" si="77"/>
        <v>21</v>
      </c>
      <c r="U1280" t="str">
        <f t="shared" si="78"/>
        <v>Dec</v>
      </c>
      <c r="V1280">
        <f t="shared" si="79"/>
        <v>2021</v>
      </c>
    </row>
    <row r="1281" spans="1:22" x14ac:dyDescent="0.25">
      <c r="A1281">
        <v>825</v>
      </c>
      <c r="B1281" t="s">
        <v>3638</v>
      </c>
      <c r="C1281" t="s">
        <v>3639</v>
      </c>
      <c r="D1281" t="s">
        <v>3640</v>
      </c>
      <c r="E1281" t="s">
        <v>3641</v>
      </c>
      <c r="F1281" t="s">
        <v>3642</v>
      </c>
      <c r="G1281" t="s">
        <v>2915</v>
      </c>
      <c r="H1281" t="s">
        <v>139</v>
      </c>
      <c r="I1281">
        <v>22234</v>
      </c>
      <c r="J1281">
        <v>2253</v>
      </c>
      <c r="K1281" s="1">
        <v>44316</v>
      </c>
      <c r="L1281" t="s">
        <v>266</v>
      </c>
      <c r="M1281">
        <v>3</v>
      </c>
      <c r="N1281" t="s">
        <v>267</v>
      </c>
      <c r="O1281">
        <v>4</v>
      </c>
      <c r="P1281">
        <v>14.99</v>
      </c>
      <c r="Q1281" t="s">
        <v>64</v>
      </c>
      <c r="R1281" t="s">
        <v>65</v>
      </c>
      <c r="S1281">
        <f t="shared" si="76"/>
        <v>44.97</v>
      </c>
      <c r="T1281">
        <f t="shared" si="77"/>
        <v>30</v>
      </c>
      <c r="U1281" t="str">
        <f t="shared" si="78"/>
        <v>Apr</v>
      </c>
      <c r="V1281">
        <f t="shared" si="79"/>
        <v>2021</v>
      </c>
    </row>
    <row r="1282" spans="1:22" x14ac:dyDescent="0.25">
      <c r="A1282">
        <v>826</v>
      </c>
      <c r="B1282" t="s">
        <v>3643</v>
      </c>
      <c r="C1282" t="s">
        <v>3644</v>
      </c>
      <c r="D1282" t="s">
        <v>3645</v>
      </c>
      <c r="E1282" t="s">
        <v>3646</v>
      </c>
      <c r="F1282" t="s">
        <v>3647</v>
      </c>
      <c r="G1282" t="s">
        <v>905</v>
      </c>
      <c r="H1282" t="s">
        <v>483</v>
      </c>
      <c r="I1282">
        <v>55441</v>
      </c>
      <c r="J1282">
        <v>1455</v>
      </c>
      <c r="K1282" s="1">
        <v>44141</v>
      </c>
      <c r="L1282" t="s">
        <v>49</v>
      </c>
      <c r="M1282">
        <v>4</v>
      </c>
      <c r="N1282" t="s">
        <v>50</v>
      </c>
      <c r="O1282">
        <v>6</v>
      </c>
      <c r="P1282">
        <v>684</v>
      </c>
      <c r="Q1282" t="s">
        <v>51</v>
      </c>
      <c r="R1282" t="s">
        <v>52</v>
      </c>
      <c r="S1282">
        <f t="shared" si="76"/>
        <v>2736</v>
      </c>
      <c r="T1282">
        <f t="shared" si="77"/>
        <v>6</v>
      </c>
      <c r="U1282" t="str">
        <f t="shared" si="78"/>
        <v>Nov</v>
      </c>
      <c r="V1282">
        <f t="shared" si="79"/>
        <v>2020</v>
      </c>
    </row>
    <row r="1283" spans="1:22" x14ac:dyDescent="0.25">
      <c r="A1283">
        <v>827</v>
      </c>
      <c r="B1283" t="s">
        <v>3648</v>
      </c>
      <c r="C1283" t="s">
        <v>3649</v>
      </c>
      <c r="D1283" t="s">
        <v>3650</v>
      </c>
      <c r="E1283" t="s">
        <v>3651</v>
      </c>
      <c r="F1283" t="s">
        <v>3652</v>
      </c>
      <c r="G1283" t="s">
        <v>564</v>
      </c>
      <c r="H1283" t="s">
        <v>565</v>
      </c>
      <c r="I1283">
        <v>36628</v>
      </c>
      <c r="J1283">
        <v>1486</v>
      </c>
      <c r="K1283" s="1">
        <v>44151</v>
      </c>
      <c r="L1283" t="s">
        <v>213</v>
      </c>
      <c r="M1283">
        <v>5</v>
      </c>
      <c r="N1283" t="s">
        <v>214</v>
      </c>
      <c r="O1283">
        <v>5</v>
      </c>
      <c r="P1283">
        <v>189</v>
      </c>
      <c r="Q1283" t="s">
        <v>195</v>
      </c>
      <c r="R1283" t="s">
        <v>196</v>
      </c>
      <c r="S1283">
        <f t="shared" ref="S1283:S1346" si="80">P1283*M1283</f>
        <v>945</v>
      </c>
      <c r="T1283">
        <f t="shared" ref="T1283:T1346" si="81">DAY(K1283)</f>
        <v>16</v>
      </c>
      <c r="U1283" t="str">
        <f t="shared" ref="U1283:U1346" si="82">TEXT(K1283,"mmm")</f>
        <v>Nov</v>
      </c>
      <c r="V1283">
        <f t="shared" ref="V1283:V1346" si="83">YEAR(K1283)</f>
        <v>2020</v>
      </c>
    </row>
    <row r="1284" spans="1:22" x14ac:dyDescent="0.25">
      <c r="A1284">
        <v>827</v>
      </c>
      <c r="B1284" t="s">
        <v>3648</v>
      </c>
      <c r="C1284" t="s">
        <v>3649</v>
      </c>
      <c r="D1284" t="s">
        <v>3650</v>
      </c>
      <c r="E1284" t="s">
        <v>3651</v>
      </c>
      <c r="F1284" t="s">
        <v>3652</v>
      </c>
      <c r="G1284" t="s">
        <v>564</v>
      </c>
      <c r="H1284" t="s">
        <v>565</v>
      </c>
      <c r="I1284">
        <v>36628</v>
      </c>
      <c r="J1284">
        <v>1833</v>
      </c>
      <c r="K1284" s="1">
        <v>44225</v>
      </c>
      <c r="L1284" t="s">
        <v>615</v>
      </c>
      <c r="M1284">
        <v>2</v>
      </c>
      <c r="N1284" t="s">
        <v>616</v>
      </c>
      <c r="O1284">
        <v>1</v>
      </c>
      <c r="P1284">
        <v>10.99</v>
      </c>
      <c r="Q1284" t="s">
        <v>31</v>
      </c>
      <c r="R1284" t="s">
        <v>32</v>
      </c>
      <c r="S1284">
        <f t="shared" si="80"/>
        <v>21.98</v>
      </c>
      <c r="T1284">
        <f t="shared" si="81"/>
        <v>29</v>
      </c>
      <c r="U1284" t="str">
        <f t="shared" si="82"/>
        <v>Jan</v>
      </c>
      <c r="V1284">
        <f t="shared" si="83"/>
        <v>2021</v>
      </c>
    </row>
    <row r="1285" spans="1:22" x14ac:dyDescent="0.25">
      <c r="A1285">
        <v>827</v>
      </c>
      <c r="B1285" t="s">
        <v>3648</v>
      </c>
      <c r="C1285" t="s">
        <v>3649</v>
      </c>
      <c r="D1285" t="s">
        <v>3650</v>
      </c>
      <c r="E1285" t="s">
        <v>3651</v>
      </c>
      <c r="F1285" t="s">
        <v>3652</v>
      </c>
      <c r="G1285" t="s">
        <v>564</v>
      </c>
      <c r="H1285" t="s">
        <v>565</v>
      </c>
      <c r="I1285">
        <v>36628</v>
      </c>
      <c r="J1285">
        <v>2029</v>
      </c>
      <c r="K1285" s="1">
        <v>44266</v>
      </c>
      <c r="L1285" t="s">
        <v>295</v>
      </c>
      <c r="M1285">
        <v>2</v>
      </c>
      <c r="N1285" t="s">
        <v>296</v>
      </c>
      <c r="O1285">
        <v>1</v>
      </c>
      <c r="P1285">
        <v>9.99</v>
      </c>
      <c r="Q1285" t="s">
        <v>31</v>
      </c>
      <c r="R1285" t="s">
        <v>32</v>
      </c>
      <c r="S1285">
        <f t="shared" si="80"/>
        <v>19.98</v>
      </c>
      <c r="T1285">
        <f t="shared" si="81"/>
        <v>11</v>
      </c>
      <c r="U1285" t="str">
        <f t="shared" si="82"/>
        <v>Mar</v>
      </c>
      <c r="V1285">
        <f t="shared" si="83"/>
        <v>2021</v>
      </c>
    </row>
    <row r="1286" spans="1:22" x14ac:dyDescent="0.25">
      <c r="A1286">
        <v>828</v>
      </c>
      <c r="B1286" t="s">
        <v>3493</v>
      </c>
      <c r="C1286" t="s">
        <v>3653</v>
      </c>
      <c r="D1286" t="s">
        <v>3654</v>
      </c>
      <c r="E1286" t="s">
        <v>3655</v>
      </c>
      <c r="F1286" t="s">
        <v>3656</v>
      </c>
      <c r="G1286" t="s">
        <v>3657</v>
      </c>
      <c r="H1286" t="s">
        <v>2187</v>
      </c>
      <c r="I1286">
        <v>83206</v>
      </c>
      <c r="J1286">
        <v>885</v>
      </c>
      <c r="K1286" s="1">
        <v>44020</v>
      </c>
      <c r="L1286" t="s">
        <v>25</v>
      </c>
      <c r="M1286">
        <v>5</v>
      </c>
      <c r="N1286" t="s">
        <v>26</v>
      </c>
      <c r="O1286">
        <v>7</v>
      </c>
      <c r="P1286">
        <v>29.99</v>
      </c>
      <c r="Q1286" t="s">
        <v>27</v>
      </c>
      <c r="R1286" t="s">
        <v>28</v>
      </c>
      <c r="S1286">
        <f t="shared" si="80"/>
        <v>149.94999999999999</v>
      </c>
      <c r="T1286">
        <f t="shared" si="81"/>
        <v>8</v>
      </c>
      <c r="U1286" t="str">
        <f t="shared" si="82"/>
        <v>Jul</v>
      </c>
      <c r="V1286">
        <f t="shared" si="83"/>
        <v>2020</v>
      </c>
    </row>
    <row r="1287" spans="1:22" x14ac:dyDescent="0.25">
      <c r="A1287">
        <v>828</v>
      </c>
      <c r="B1287" t="s">
        <v>3493</v>
      </c>
      <c r="C1287" t="s">
        <v>3653</v>
      </c>
      <c r="D1287" t="s">
        <v>3654</v>
      </c>
      <c r="E1287" t="s">
        <v>3655</v>
      </c>
      <c r="F1287" t="s">
        <v>3656</v>
      </c>
      <c r="G1287" t="s">
        <v>3657</v>
      </c>
      <c r="H1287" t="s">
        <v>2187</v>
      </c>
      <c r="I1287">
        <v>83206</v>
      </c>
      <c r="J1287">
        <v>3085</v>
      </c>
      <c r="K1287" s="1">
        <v>44503</v>
      </c>
      <c r="L1287" t="s">
        <v>49</v>
      </c>
      <c r="M1287">
        <v>3</v>
      </c>
      <c r="N1287" t="s">
        <v>50</v>
      </c>
      <c r="O1287">
        <v>6</v>
      </c>
      <c r="P1287">
        <v>684</v>
      </c>
      <c r="Q1287" t="s">
        <v>51</v>
      </c>
      <c r="R1287" t="s">
        <v>52</v>
      </c>
      <c r="S1287">
        <f t="shared" si="80"/>
        <v>2052</v>
      </c>
      <c r="T1287">
        <f t="shared" si="81"/>
        <v>3</v>
      </c>
      <c r="U1287" t="str">
        <f t="shared" si="82"/>
        <v>Nov</v>
      </c>
      <c r="V1287">
        <f t="shared" si="83"/>
        <v>2021</v>
      </c>
    </row>
    <row r="1288" spans="1:22" x14ac:dyDescent="0.25">
      <c r="A1288">
        <v>829</v>
      </c>
      <c r="B1288" t="s">
        <v>3658</v>
      </c>
      <c r="C1288" t="s">
        <v>3659</v>
      </c>
      <c r="D1288" t="s">
        <v>3660</v>
      </c>
      <c r="E1288" t="s">
        <v>3661</v>
      </c>
      <c r="F1288" t="s">
        <v>3662</v>
      </c>
      <c r="G1288" t="s">
        <v>922</v>
      </c>
      <c r="H1288" t="s">
        <v>161</v>
      </c>
      <c r="I1288">
        <v>21211</v>
      </c>
      <c r="J1288">
        <v>2321</v>
      </c>
      <c r="K1288" s="1">
        <v>44329</v>
      </c>
      <c r="L1288" t="s">
        <v>444</v>
      </c>
      <c r="M1288">
        <v>3</v>
      </c>
      <c r="N1288" t="s">
        <v>445</v>
      </c>
      <c r="O1288">
        <v>4</v>
      </c>
      <c r="P1288">
        <v>17.5</v>
      </c>
      <c r="Q1288" t="s">
        <v>64</v>
      </c>
      <c r="R1288" t="s">
        <v>65</v>
      </c>
      <c r="S1288">
        <f t="shared" si="80"/>
        <v>52.5</v>
      </c>
      <c r="T1288">
        <f t="shared" si="81"/>
        <v>13</v>
      </c>
      <c r="U1288" t="str">
        <f t="shared" si="82"/>
        <v>May</v>
      </c>
      <c r="V1288">
        <f t="shared" si="83"/>
        <v>2021</v>
      </c>
    </row>
    <row r="1289" spans="1:22" x14ac:dyDescent="0.25">
      <c r="A1289">
        <v>831</v>
      </c>
      <c r="B1289" t="s">
        <v>3663</v>
      </c>
      <c r="C1289" t="s">
        <v>3664</v>
      </c>
      <c r="D1289" t="s">
        <v>3665</v>
      </c>
      <c r="E1289" t="s">
        <v>3666</v>
      </c>
      <c r="F1289" t="s">
        <v>3667</v>
      </c>
      <c r="G1289" t="s">
        <v>3668</v>
      </c>
      <c r="H1289" t="s">
        <v>565</v>
      </c>
      <c r="I1289">
        <v>36125</v>
      </c>
      <c r="J1289">
        <v>125</v>
      </c>
      <c r="K1289" s="1">
        <v>43855</v>
      </c>
      <c r="L1289" t="s">
        <v>843</v>
      </c>
      <c r="M1289">
        <v>3</v>
      </c>
      <c r="N1289" t="s">
        <v>844</v>
      </c>
      <c r="O1289">
        <v>7</v>
      </c>
      <c r="P1289">
        <v>49</v>
      </c>
      <c r="Q1289" t="s">
        <v>27</v>
      </c>
      <c r="R1289" t="s">
        <v>28</v>
      </c>
      <c r="S1289">
        <f t="shared" si="80"/>
        <v>147</v>
      </c>
      <c r="T1289">
        <f t="shared" si="81"/>
        <v>25</v>
      </c>
      <c r="U1289" t="str">
        <f t="shared" si="82"/>
        <v>Jan</v>
      </c>
      <c r="V1289">
        <f t="shared" si="83"/>
        <v>2020</v>
      </c>
    </row>
    <row r="1290" spans="1:22" x14ac:dyDescent="0.25">
      <c r="A1290">
        <v>831</v>
      </c>
      <c r="B1290" t="s">
        <v>3663</v>
      </c>
      <c r="C1290" t="s">
        <v>3664</v>
      </c>
      <c r="D1290" t="s">
        <v>3665</v>
      </c>
      <c r="E1290" t="s">
        <v>3666</v>
      </c>
      <c r="F1290" t="s">
        <v>3667</v>
      </c>
      <c r="G1290" t="s">
        <v>3668</v>
      </c>
      <c r="H1290" t="s">
        <v>565</v>
      </c>
      <c r="I1290">
        <v>36125</v>
      </c>
      <c r="J1290">
        <v>1746</v>
      </c>
      <c r="K1290" s="1">
        <v>44209</v>
      </c>
      <c r="L1290" t="s">
        <v>204</v>
      </c>
      <c r="M1290">
        <v>5</v>
      </c>
      <c r="N1290" t="s">
        <v>205</v>
      </c>
      <c r="O1290">
        <v>7</v>
      </c>
      <c r="P1290">
        <v>34.99</v>
      </c>
      <c r="Q1290" t="s">
        <v>27</v>
      </c>
      <c r="R1290" t="s">
        <v>28</v>
      </c>
      <c r="S1290">
        <f t="shared" si="80"/>
        <v>174.95000000000002</v>
      </c>
      <c r="T1290">
        <f t="shared" si="81"/>
        <v>13</v>
      </c>
      <c r="U1290" t="str">
        <f t="shared" si="82"/>
        <v>Jan</v>
      </c>
      <c r="V1290">
        <f t="shared" si="83"/>
        <v>2021</v>
      </c>
    </row>
    <row r="1291" spans="1:22" x14ac:dyDescent="0.25">
      <c r="A1291">
        <v>832</v>
      </c>
      <c r="B1291" t="s">
        <v>3669</v>
      </c>
      <c r="C1291" t="s">
        <v>3670</v>
      </c>
      <c r="D1291" t="s">
        <v>3671</v>
      </c>
      <c r="E1291" t="s">
        <v>3672</v>
      </c>
      <c r="F1291" t="s">
        <v>3673</v>
      </c>
      <c r="G1291" t="s">
        <v>3674</v>
      </c>
      <c r="H1291" t="s">
        <v>139</v>
      </c>
      <c r="I1291">
        <v>23459</v>
      </c>
      <c r="J1291">
        <v>15</v>
      </c>
      <c r="K1291" s="1">
        <v>43832</v>
      </c>
      <c r="L1291" t="s">
        <v>320</v>
      </c>
      <c r="M1291">
        <v>2</v>
      </c>
      <c r="N1291" t="s">
        <v>321</v>
      </c>
      <c r="O1291">
        <v>5</v>
      </c>
      <c r="P1291">
        <v>214</v>
      </c>
      <c r="Q1291" t="s">
        <v>195</v>
      </c>
      <c r="R1291" t="s">
        <v>196</v>
      </c>
      <c r="S1291">
        <f t="shared" si="80"/>
        <v>428</v>
      </c>
      <c r="T1291">
        <f t="shared" si="81"/>
        <v>2</v>
      </c>
      <c r="U1291" t="str">
        <f t="shared" si="82"/>
        <v>Jan</v>
      </c>
      <c r="V1291">
        <f t="shared" si="83"/>
        <v>2020</v>
      </c>
    </row>
    <row r="1292" spans="1:22" x14ac:dyDescent="0.25">
      <c r="A1292">
        <v>832</v>
      </c>
      <c r="B1292" t="s">
        <v>3669</v>
      </c>
      <c r="C1292" t="s">
        <v>3670</v>
      </c>
      <c r="D1292" t="s">
        <v>3671</v>
      </c>
      <c r="E1292" t="s">
        <v>3672</v>
      </c>
      <c r="F1292" t="s">
        <v>3673</v>
      </c>
      <c r="G1292" t="s">
        <v>3674</v>
      </c>
      <c r="H1292" t="s">
        <v>139</v>
      </c>
      <c r="I1292">
        <v>23459</v>
      </c>
      <c r="J1292">
        <v>22</v>
      </c>
      <c r="K1292" s="1">
        <v>43834</v>
      </c>
      <c r="L1292" t="s">
        <v>75</v>
      </c>
      <c r="M1292">
        <v>4</v>
      </c>
      <c r="N1292" t="s">
        <v>76</v>
      </c>
      <c r="O1292">
        <v>2</v>
      </c>
      <c r="P1292">
        <v>89.95</v>
      </c>
      <c r="Q1292" t="s">
        <v>77</v>
      </c>
      <c r="R1292" t="s">
        <v>78</v>
      </c>
      <c r="S1292">
        <f t="shared" si="80"/>
        <v>359.8</v>
      </c>
      <c r="T1292">
        <f t="shared" si="81"/>
        <v>4</v>
      </c>
      <c r="U1292" t="str">
        <f t="shared" si="82"/>
        <v>Jan</v>
      </c>
      <c r="V1292">
        <f t="shared" si="83"/>
        <v>2020</v>
      </c>
    </row>
    <row r="1293" spans="1:22" x14ac:dyDescent="0.25">
      <c r="A1293">
        <v>832</v>
      </c>
      <c r="B1293" t="s">
        <v>3669</v>
      </c>
      <c r="C1293" t="s">
        <v>3670</v>
      </c>
      <c r="D1293" t="s">
        <v>3671</v>
      </c>
      <c r="E1293" t="s">
        <v>3672</v>
      </c>
      <c r="F1293" t="s">
        <v>3673</v>
      </c>
      <c r="G1293" t="s">
        <v>3674</v>
      </c>
      <c r="H1293" t="s">
        <v>139</v>
      </c>
      <c r="I1293">
        <v>23459</v>
      </c>
      <c r="J1293">
        <v>2101</v>
      </c>
      <c r="K1293" s="1">
        <v>44283</v>
      </c>
      <c r="L1293" t="s">
        <v>166</v>
      </c>
      <c r="M1293">
        <v>5</v>
      </c>
      <c r="N1293" t="s">
        <v>167</v>
      </c>
      <c r="O1293">
        <v>2</v>
      </c>
      <c r="P1293">
        <v>167</v>
      </c>
      <c r="Q1293" t="s">
        <v>77</v>
      </c>
      <c r="R1293" t="s">
        <v>78</v>
      </c>
      <c r="S1293">
        <f t="shared" si="80"/>
        <v>835</v>
      </c>
      <c r="T1293">
        <f t="shared" si="81"/>
        <v>28</v>
      </c>
      <c r="U1293" t="str">
        <f t="shared" si="82"/>
        <v>Mar</v>
      </c>
      <c r="V1293">
        <f t="shared" si="83"/>
        <v>2021</v>
      </c>
    </row>
    <row r="1294" spans="1:22" x14ac:dyDescent="0.25">
      <c r="A1294">
        <v>832</v>
      </c>
      <c r="B1294" t="s">
        <v>3669</v>
      </c>
      <c r="C1294" t="s">
        <v>3670</v>
      </c>
      <c r="D1294" t="s">
        <v>3671</v>
      </c>
      <c r="E1294" t="s">
        <v>3672</v>
      </c>
      <c r="F1294" t="s">
        <v>3673</v>
      </c>
      <c r="G1294" t="s">
        <v>3674</v>
      </c>
      <c r="H1294" t="s">
        <v>139</v>
      </c>
      <c r="I1294">
        <v>23459</v>
      </c>
      <c r="J1294">
        <v>2286</v>
      </c>
      <c r="K1294" s="1">
        <v>44321</v>
      </c>
      <c r="L1294" t="s">
        <v>591</v>
      </c>
      <c r="M1294">
        <v>5</v>
      </c>
      <c r="N1294" t="s">
        <v>592</v>
      </c>
      <c r="O1294">
        <v>4</v>
      </c>
      <c r="P1294">
        <v>16.989999999999998</v>
      </c>
      <c r="Q1294" t="s">
        <v>64</v>
      </c>
      <c r="R1294" t="s">
        <v>65</v>
      </c>
      <c r="S1294">
        <f t="shared" si="80"/>
        <v>84.949999999999989</v>
      </c>
      <c r="T1294">
        <f t="shared" si="81"/>
        <v>5</v>
      </c>
      <c r="U1294" t="str">
        <f t="shared" si="82"/>
        <v>May</v>
      </c>
      <c r="V1294">
        <f t="shared" si="83"/>
        <v>2021</v>
      </c>
    </row>
    <row r="1295" spans="1:22" x14ac:dyDescent="0.25">
      <c r="A1295">
        <v>833</v>
      </c>
      <c r="B1295" t="s">
        <v>3675</v>
      </c>
      <c r="C1295" t="s">
        <v>3676</v>
      </c>
      <c r="D1295" t="s">
        <v>3677</v>
      </c>
      <c r="E1295" t="s">
        <v>3678</v>
      </c>
      <c r="F1295" t="s">
        <v>3679</v>
      </c>
      <c r="G1295" t="s">
        <v>138</v>
      </c>
      <c r="H1295" t="s">
        <v>139</v>
      </c>
      <c r="I1295">
        <v>23208</v>
      </c>
      <c r="J1295">
        <v>2642</v>
      </c>
      <c r="K1295" s="1">
        <v>44394</v>
      </c>
      <c r="L1295" t="s">
        <v>576</v>
      </c>
      <c r="M1295">
        <v>3</v>
      </c>
      <c r="N1295" t="s">
        <v>577</v>
      </c>
      <c r="O1295">
        <v>4</v>
      </c>
      <c r="P1295">
        <v>14.99</v>
      </c>
      <c r="Q1295" t="s">
        <v>64</v>
      </c>
      <c r="R1295" t="s">
        <v>65</v>
      </c>
      <c r="S1295">
        <f t="shared" si="80"/>
        <v>44.97</v>
      </c>
      <c r="T1295">
        <f t="shared" si="81"/>
        <v>17</v>
      </c>
      <c r="U1295" t="str">
        <f t="shared" si="82"/>
        <v>Jul</v>
      </c>
      <c r="V1295">
        <f t="shared" si="83"/>
        <v>2021</v>
      </c>
    </row>
    <row r="1296" spans="1:22" x14ac:dyDescent="0.25">
      <c r="A1296">
        <v>834</v>
      </c>
      <c r="B1296" t="s">
        <v>3680</v>
      </c>
      <c r="C1296" t="s">
        <v>3681</v>
      </c>
      <c r="D1296" t="s">
        <v>3682</v>
      </c>
      <c r="E1296" t="s">
        <v>3683</v>
      </c>
      <c r="F1296" t="s">
        <v>3684</v>
      </c>
      <c r="G1296" t="s">
        <v>255</v>
      </c>
      <c r="H1296" t="s">
        <v>256</v>
      </c>
      <c r="I1296">
        <v>70187</v>
      </c>
      <c r="J1296">
        <v>3018</v>
      </c>
      <c r="K1296" s="1">
        <v>44485</v>
      </c>
      <c r="L1296" t="s">
        <v>522</v>
      </c>
      <c r="M1296">
        <v>2</v>
      </c>
      <c r="N1296" t="s">
        <v>523</v>
      </c>
      <c r="O1296">
        <v>1</v>
      </c>
      <c r="P1296">
        <v>8.99</v>
      </c>
      <c r="Q1296" t="s">
        <v>31</v>
      </c>
      <c r="R1296" t="s">
        <v>32</v>
      </c>
      <c r="S1296">
        <f t="shared" si="80"/>
        <v>17.98</v>
      </c>
      <c r="T1296">
        <f t="shared" si="81"/>
        <v>16</v>
      </c>
      <c r="U1296" t="str">
        <f t="shared" si="82"/>
        <v>Oct</v>
      </c>
      <c r="V1296">
        <f t="shared" si="83"/>
        <v>2021</v>
      </c>
    </row>
    <row r="1297" spans="1:22" x14ac:dyDescent="0.25">
      <c r="A1297">
        <v>835</v>
      </c>
      <c r="B1297" t="s">
        <v>3685</v>
      </c>
      <c r="C1297" t="s">
        <v>3686</v>
      </c>
      <c r="D1297" t="s">
        <v>3687</v>
      </c>
      <c r="E1297" t="s">
        <v>3688</v>
      </c>
      <c r="F1297" t="s">
        <v>3689</v>
      </c>
      <c r="G1297" t="s">
        <v>262</v>
      </c>
      <c r="H1297" t="s">
        <v>263</v>
      </c>
      <c r="I1297">
        <v>60663</v>
      </c>
      <c r="J1297">
        <v>1366</v>
      </c>
      <c r="K1297" s="1">
        <v>44122</v>
      </c>
      <c r="L1297" t="s">
        <v>362</v>
      </c>
      <c r="M1297">
        <v>2</v>
      </c>
      <c r="N1297" t="s">
        <v>363</v>
      </c>
      <c r="O1297">
        <v>4</v>
      </c>
      <c r="P1297">
        <v>20.95</v>
      </c>
      <c r="Q1297" t="s">
        <v>64</v>
      </c>
      <c r="R1297" t="s">
        <v>65</v>
      </c>
      <c r="S1297">
        <f t="shared" si="80"/>
        <v>41.9</v>
      </c>
      <c r="T1297">
        <f t="shared" si="81"/>
        <v>18</v>
      </c>
      <c r="U1297" t="str">
        <f t="shared" si="82"/>
        <v>Oct</v>
      </c>
      <c r="V1297">
        <f t="shared" si="83"/>
        <v>2020</v>
      </c>
    </row>
    <row r="1298" spans="1:22" x14ac:dyDescent="0.25">
      <c r="A1298">
        <v>836</v>
      </c>
      <c r="B1298" t="s">
        <v>3690</v>
      </c>
      <c r="C1298" t="s">
        <v>3691</v>
      </c>
      <c r="D1298" t="s">
        <v>3692</v>
      </c>
      <c r="E1298" t="s">
        <v>3693</v>
      </c>
      <c r="F1298" t="s">
        <v>3694</v>
      </c>
      <c r="G1298" t="s">
        <v>729</v>
      </c>
      <c r="H1298" t="s">
        <v>730</v>
      </c>
      <c r="I1298">
        <v>63131</v>
      </c>
      <c r="J1298">
        <v>1243</v>
      </c>
      <c r="K1298" s="1">
        <v>44097</v>
      </c>
      <c r="L1298" t="s">
        <v>442</v>
      </c>
      <c r="M1298">
        <v>1</v>
      </c>
      <c r="N1298" t="s">
        <v>443</v>
      </c>
      <c r="O1298">
        <v>5</v>
      </c>
      <c r="P1298">
        <v>225</v>
      </c>
      <c r="Q1298" t="s">
        <v>195</v>
      </c>
      <c r="R1298" t="s">
        <v>196</v>
      </c>
      <c r="S1298">
        <f t="shared" si="80"/>
        <v>225</v>
      </c>
      <c r="T1298">
        <f t="shared" si="81"/>
        <v>23</v>
      </c>
      <c r="U1298" t="str">
        <f t="shared" si="82"/>
        <v>Sep</v>
      </c>
      <c r="V1298">
        <f t="shared" si="83"/>
        <v>2020</v>
      </c>
    </row>
    <row r="1299" spans="1:22" x14ac:dyDescent="0.25">
      <c r="A1299">
        <v>836</v>
      </c>
      <c r="B1299" t="s">
        <v>3690</v>
      </c>
      <c r="C1299" t="s">
        <v>3691</v>
      </c>
      <c r="D1299" t="s">
        <v>3692</v>
      </c>
      <c r="E1299" t="s">
        <v>3693</v>
      </c>
      <c r="F1299" t="s">
        <v>3694</v>
      </c>
      <c r="G1299" t="s">
        <v>729</v>
      </c>
      <c r="H1299" t="s">
        <v>730</v>
      </c>
      <c r="I1299">
        <v>63131</v>
      </c>
      <c r="J1299">
        <v>2088</v>
      </c>
      <c r="K1299" s="1">
        <v>44280</v>
      </c>
      <c r="L1299" t="s">
        <v>591</v>
      </c>
      <c r="M1299">
        <v>3</v>
      </c>
      <c r="N1299" t="s">
        <v>592</v>
      </c>
      <c r="O1299">
        <v>4</v>
      </c>
      <c r="P1299">
        <v>16.989999999999998</v>
      </c>
      <c r="Q1299" t="s">
        <v>64</v>
      </c>
      <c r="R1299" t="s">
        <v>65</v>
      </c>
      <c r="S1299">
        <f t="shared" si="80"/>
        <v>50.97</v>
      </c>
      <c r="T1299">
        <f t="shared" si="81"/>
        <v>25</v>
      </c>
      <c r="U1299" t="str">
        <f t="shared" si="82"/>
        <v>Mar</v>
      </c>
      <c r="V1299">
        <f t="shared" si="83"/>
        <v>2021</v>
      </c>
    </row>
    <row r="1300" spans="1:22" x14ac:dyDescent="0.25">
      <c r="A1300">
        <v>837</v>
      </c>
      <c r="B1300" t="s">
        <v>3695</v>
      </c>
      <c r="C1300" t="s">
        <v>3696</v>
      </c>
      <c r="D1300" t="s">
        <v>3697</v>
      </c>
      <c r="E1300" t="s">
        <v>3698</v>
      </c>
      <c r="F1300" t="s">
        <v>3699</v>
      </c>
      <c r="G1300" t="s">
        <v>1781</v>
      </c>
      <c r="H1300" t="s">
        <v>72</v>
      </c>
      <c r="I1300">
        <v>95298</v>
      </c>
      <c r="J1300">
        <v>2284</v>
      </c>
      <c r="K1300" s="1">
        <v>44320</v>
      </c>
      <c r="L1300" t="s">
        <v>310</v>
      </c>
      <c r="M1300">
        <v>2</v>
      </c>
      <c r="N1300" t="s">
        <v>311</v>
      </c>
      <c r="O1300">
        <v>5</v>
      </c>
      <c r="P1300">
        <v>189</v>
      </c>
      <c r="Q1300" t="s">
        <v>195</v>
      </c>
      <c r="R1300" t="s">
        <v>196</v>
      </c>
      <c r="S1300">
        <f t="shared" si="80"/>
        <v>378</v>
      </c>
      <c r="T1300">
        <f t="shared" si="81"/>
        <v>4</v>
      </c>
      <c r="U1300" t="str">
        <f t="shared" si="82"/>
        <v>May</v>
      </c>
      <c r="V1300">
        <f t="shared" si="83"/>
        <v>2021</v>
      </c>
    </row>
    <row r="1301" spans="1:22" x14ac:dyDescent="0.25">
      <c r="A1301">
        <v>840</v>
      </c>
      <c r="B1301" t="s">
        <v>3700</v>
      </c>
      <c r="C1301" t="s">
        <v>3701</v>
      </c>
      <c r="D1301" t="s">
        <v>3702</v>
      </c>
      <c r="E1301" t="s">
        <v>3703</v>
      </c>
      <c r="F1301" t="s">
        <v>3704</v>
      </c>
      <c r="G1301" t="s">
        <v>47</v>
      </c>
      <c r="H1301" t="s">
        <v>48</v>
      </c>
      <c r="I1301">
        <v>30358</v>
      </c>
      <c r="J1301">
        <v>187</v>
      </c>
      <c r="K1301" s="1">
        <v>43868</v>
      </c>
      <c r="L1301" t="s">
        <v>184</v>
      </c>
      <c r="M1301">
        <v>1</v>
      </c>
      <c r="N1301" t="s">
        <v>185</v>
      </c>
      <c r="O1301">
        <v>4</v>
      </c>
      <c r="P1301">
        <v>24.99</v>
      </c>
      <c r="Q1301" t="s">
        <v>64</v>
      </c>
      <c r="R1301" t="s">
        <v>65</v>
      </c>
      <c r="S1301">
        <f t="shared" si="80"/>
        <v>24.99</v>
      </c>
      <c r="T1301">
        <f t="shared" si="81"/>
        <v>7</v>
      </c>
      <c r="U1301" t="str">
        <f t="shared" si="82"/>
        <v>Feb</v>
      </c>
      <c r="V1301">
        <f t="shared" si="83"/>
        <v>2020</v>
      </c>
    </row>
    <row r="1302" spans="1:22" x14ac:dyDescent="0.25">
      <c r="A1302">
        <v>841</v>
      </c>
      <c r="B1302" t="s">
        <v>3705</v>
      </c>
      <c r="C1302" t="s">
        <v>3706</v>
      </c>
      <c r="D1302" t="s">
        <v>3707</v>
      </c>
      <c r="E1302" t="s">
        <v>3708</v>
      </c>
      <c r="F1302" t="s">
        <v>3709</v>
      </c>
      <c r="G1302" t="s">
        <v>463</v>
      </c>
      <c r="H1302" t="s">
        <v>150</v>
      </c>
      <c r="I1302">
        <v>32919</v>
      </c>
      <c r="J1302">
        <v>34</v>
      </c>
      <c r="K1302" s="1">
        <v>43836</v>
      </c>
      <c r="L1302" t="s">
        <v>442</v>
      </c>
      <c r="M1302">
        <v>4</v>
      </c>
      <c r="N1302" t="s">
        <v>443</v>
      </c>
      <c r="O1302">
        <v>5</v>
      </c>
      <c r="P1302">
        <v>225</v>
      </c>
      <c r="Q1302" t="s">
        <v>195</v>
      </c>
      <c r="R1302" t="s">
        <v>196</v>
      </c>
      <c r="S1302">
        <f t="shared" si="80"/>
        <v>900</v>
      </c>
      <c r="T1302">
        <f t="shared" si="81"/>
        <v>6</v>
      </c>
      <c r="U1302" t="str">
        <f t="shared" si="82"/>
        <v>Jan</v>
      </c>
      <c r="V1302">
        <f t="shared" si="83"/>
        <v>2020</v>
      </c>
    </row>
    <row r="1303" spans="1:22" x14ac:dyDescent="0.25">
      <c r="A1303">
        <v>842</v>
      </c>
      <c r="B1303" t="s">
        <v>3710</v>
      </c>
      <c r="C1303" t="s">
        <v>3711</v>
      </c>
      <c r="D1303" t="s">
        <v>3712</v>
      </c>
      <c r="E1303" t="s">
        <v>3713</v>
      </c>
      <c r="F1303" t="s">
        <v>3714</v>
      </c>
      <c r="G1303" t="s">
        <v>1541</v>
      </c>
      <c r="H1303" t="s">
        <v>181</v>
      </c>
      <c r="I1303">
        <v>7522</v>
      </c>
      <c r="J1303">
        <v>2173</v>
      </c>
      <c r="K1303" s="1">
        <v>44298</v>
      </c>
      <c r="L1303" t="s">
        <v>346</v>
      </c>
      <c r="M1303">
        <v>2</v>
      </c>
      <c r="N1303" t="s">
        <v>347</v>
      </c>
      <c r="O1303">
        <v>1</v>
      </c>
      <c r="P1303">
        <v>7.99</v>
      </c>
      <c r="Q1303" t="s">
        <v>31</v>
      </c>
      <c r="R1303" t="s">
        <v>32</v>
      </c>
      <c r="S1303">
        <f t="shared" si="80"/>
        <v>15.98</v>
      </c>
      <c r="T1303">
        <f t="shared" si="81"/>
        <v>12</v>
      </c>
      <c r="U1303" t="str">
        <f t="shared" si="82"/>
        <v>Apr</v>
      </c>
      <c r="V1303">
        <f t="shared" si="83"/>
        <v>2021</v>
      </c>
    </row>
    <row r="1304" spans="1:22" x14ac:dyDescent="0.25">
      <c r="A1304">
        <v>843</v>
      </c>
      <c r="B1304" t="s">
        <v>3715</v>
      </c>
      <c r="C1304" t="s">
        <v>3716</v>
      </c>
      <c r="D1304" t="s">
        <v>3717</v>
      </c>
      <c r="E1304" t="s">
        <v>3718</v>
      </c>
      <c r="F1304" t="s">
        <v>3719</v>
      </c>
      <c r="G1304" t="s">
        <v>3720</v>
      </c>
      <c r="H1304" t="s">
        <v>59</v>
      </c>
      <c r="I1304">
        <v>76905</v>
      </c>
      <c r="J1304">
        <v>1179</v>
      </c>
      <c r="K1304" s="1">
        <v>44084</v>
      </c>
      <c r="L1304" t="s">
        <v>442</v>
      </c>
      <c r="M1304">
        <v>4</v>
      </c>
      <c r="N1304" t="s">
        <v>443</v>
      </c>
      <c r="O1304">
        <v>5</v>
      </c>
      <c r="P1304">
        <v>225</v>
      </c>
      <c r="Q1304" t="s">
        <v>195</v>
      </c>
      <c r="R1304" t="s">
        <v>196</v>
      </c>
      <c r="S1304">
        <f t="shared" si="80"/>
        <v>900</v>
      </c>
      <c r="T1304">
        <f t="shared" si="81"/>
        <v>10</v>
      </c>
      <c r="U1304" t="str">
        <f t="shared" si="82"/>
        <v>Sep</v>
      </c>
      <c r="V1304">
        <f t="shared" si="83"/>
        <v>2020</v>
      </c>
    </row>
    <row r="1305" spans="1:22" x14ac:dyDescent="0.25">
      <c r="A1305">
        <v>843</v>
      </c>
      <c r="B1305" t="s">
        <v>3715</v>
      </c>
      <c r="C1305" t="s">
        <v>3716</v>
      </c>
      <c r="D1305" t="s">
        <v>3717</v>
      </c>
      <c r="E1305" t="s">
        <v>3718</v>
      </c>
      <c r="F1305" t="s">
        <v>3719</v>
      </c>
      <c r="G1305" t="s">
        <v>3720</v>
      </c>
      <c r="H1305" t="s">
        <v>59</v>
      </c>
      <c r="I1305">
        <v>76905</v>
      </c>
      <c r="J1305">
        <v>1338</v>
      </c>
      <c r="K1305" s="1">
        <v>44117</v>
      </c>
      <c r="L1305" t="s">
        <v>62</v>
      </c>
      <c r="M1305">
        <v>3</v>
      </c>
      <c r="N1305" t="s">
        <v>63</v>
      </c>
      <c r="O1305">
        <v>4</v>
      </c>
      <c r="P1305">
        <v>15.5</v>
      </c>
      <c r="Q1305" t="s">
        <v>64</v>
      </c>
      <c r="R1305" t="s">
        <v>65</v>
      </c>
      <c r="S1305">
        <f t="shared" si="80"/>
        <v>46.5</v>
      </c>
      <c r="T1305">
        <f t="shared" si="81"/>
        <v>13</v>
      </c>
      <c r="U1305" t="str">
        <f t="shared" si="82"/>
        <v>Oct</v>
      </c>
      <c r="V1305">
        <f t="shared" si="83"/>
        <v>2020</v>
      </c>
    </row>
    <row r="1306" spans="1:22" x14ac:dyDescent="0.25">
      <c r="A1306">
        <v>843</v>
      </c>
      <c r="B1306" t="s">
        <v>3715</v>
      </c>
      <c r="C1306" t="s">
        <v>3716</v>
      </c>
      <c r="D1306" t="s">
        <v>3717</v>
      </c>
      <c r="E1306" t="s">
        <v>3718</v>
      </c>
      <c r="F1306" t="s">
        <v>3719</v>
      </c>
      <c r="G1306" t="s">
        <v>3720</v>
      </c>
      <c r="H1306" t="s">
        <v>59</v>
      </c>
      <c r="I1306">
        <v>76905</v>
      </c>
      <c r="J1306">
        <v>2934</v>
      </c>
      <c r="K1306" s="1">
        <v>44464</v>
      </c>
      <c r="L1306" t="s">
        <v>348</v>
      </c>
      <c r="M1306">
        <v>2</v>
      </c>
      <c r="N1306" t="s">
        <v>349</v>
      </c>
      <c r="O1306">
        <v>2</v>
      </c>
      <c r="P1306">
        <v>129.94999999999999</v>
      </c>
      <c r="Q1306" t="s">
        <v>77</v>
      </c>
      <c r="R1306" t="s">
        <v>78</v>
      </c>
      <c r="S1306">
        <f t="shared" si="80"/>
        <v>259.89999999999998</v>
      </c>
      <c r="T1306">
        <f t="shared" si="81"/>
        <v>25</v>
      </c>
      <c r="U1306" t="str">
        <f t="shared" si="82"/>
        <v>Sep</v>
      </c>
      <c r="V1306">
        <f t="shared" si="83"/>
        <v>2021</v>
      </c>
    </row>
    <row r="1307" spans="1:22" x14ac:dyDescent="0.25">
      <c r="A1307">
        <v>844</v>
      </c>
      <c r="B1307" t="s">
        <v>3721</v>
      </c>
      <c r="C1307" t="s">
        <v>3722</v>
      </c>
      <c r="D1307" t="s">
        <v>3723</v>
      </c>
      <c r="E1307" t="s">
        <v>3724</v>
      </c>
      <c r="F1307" t="s">
        <v>3725</v>
      </c>
      <c r="G1307" t="s">
        <v>814</v>
      </c>
      <c r="H1307" t="s">
        <v>174</v>
      </c>
      <c r="I1307">
        <v>99812</v>
      </c>
      <c r="J1307">
        <v>1408</v>
      </c>
      <c r="K1307" s="1">
        <v>44129</v>
      </c>
      <c r="L1307" t="s">
        <v>112</v>
      </c>
      <c r="M1307">
        <v>3</v>
      </c>
      <c r="N1307" t="s">
        <v>113</v>
      </c>
      <c r="O1307">
        <v>1</v>
      </c>
      <c r="P1307">
        <v>11.99</v>
      </c>
      <c r="Q1307" t="s">
        <v>31</v>
      </c>
      <c r="R1307" t="s">
        <v>32</v>
      </c>
      <c r="S1307">
        <f t="shared" si="80"/>
        <v>35.97</v>
      </c>
      <c r="T1307">
        <f t="shared" si="81"/>
        <v>25</v>
      </c>
      <c r="U1307" t="str">
        <f t="shared" si="82"/>
        <v>Oct</v>
      </c>
      <c r="V1307">
        <f t="shared" si="83"/>
        <v>2020</v>
      </c>
    </row>
    <row r="1308" spans="1:22" x14ac:dyDescent="0.25">
      <c r="A1308">
        <v>844</v>
      </c>
      <c r="B1308" t="s">
        <v>3721</v>
      </c>
      <c r="C1308" t="s">
        <v>3722</v>
      </c>
      <c r="D1308" t="s">
        <v>3723</v>
      </c>
      <c r="E1308" t="s">
        <v>3724</v>
      </c>
      <c r="F1308" t="s">
        <v>3725</v>
      </c>
      <c r="G1308" t="s">
        <v>814</v>
      </c>
      <c r="H1308" t="s">
        <v>174</v>
      </c>
      <c r="I1308">
        <v>99812</v>
      </c>
      <c r="J1308">
        <v>2068</v>
      </c>
      <c r="K1308" s="1">
        <v>44274</v>
      </c>
      <c r="L1308" t="s">
        <v>114</v>
      </c>
      <c r="M1308">
        <v>3</v>
      </c>
      <c r="N1308" t="s">
        <v>115</v>
      </c>
      <c r="O1308">
        <v>3</v>
      </c>
      <c r="P1308">
        <v>499</v>
      </c>
      <c r="Q1308" t="s">
        <v>105</v>
      </c>
      <c r="R1308" t="s">
        <v>106</v>
      </c>
      <c r="S1308">
        <f t="shared" si="80"/>
        <v>1497</v>
      </c>
      <c r="T1308">
        <f t="shared" si="81"/>
        <v>19</v>
      </c>
      <c r="U1308" t="str">
        <f t="shared" si="82"/>
        <v>Mar</v>
      </c>
      <c r="V1308">
        <f t="shared" si="83"/>
        <v>2021</v>
      </c>
    </row>
    <row r="1309" spans="1:22" x14ac:dyDescent="0.25">
      <c r="A1309">
        <v>845</v>
      </c>
      <c r="B1309" t="s">
        <v>3726</v>
      </c>
      <c r="C1309" t="s">
        <v>3727</v>
      </c>
      <c r="D1309" t="s">
        <v>3728</v>
      </c>
      <c r="E1309" t="s">
        <v>3729</v>
      </c>
      <c r="F1309" t="s">
        <v>3730</v>
      </c>
      <c r="G1309" t="s">
        <v>706</v>
      </c>
      <c r="H1309" t="s">
        <v>39</v>
      </c>
      <c r="I1309">
        <v>12262</v>
      </c>
      <c r="J1309">
        <v>710</v>
      </c>
      <c r="K1309" s="1">
        <v>43981</v>
      </c>
      <c r="L1309" t="s">
        <v>29</v>
      </c>
      <c r="M1309">
        <v>4</v>
      </c>
      <c r="N1309" t="s">
        <v>30</v>
      </c>
      <c r="O1309">
        <v>1</v>
      </c>
      <c r="P1309">
        <v>8.99</v>
      </c>
      <c r="Q1309" t="s">
        <v>31</v>
      </c>
      <c r="R1309" t="s">
        <v>32</v>
      </c>
      <c r="S1309">
        <f t="shared" si="80"/>
        <v>35.96</v>
      </c>
      <c r="T1309">
        <f t="shared" si="81"/>
        <v>30</v>
      </c>
      <c r="U1309" t="str">
        <f t="shared" si="82"/>
        <v>May</v>
      </c>
      <c r="V1309">
        <f t="shared" si="83"/>
        <v>2020</v>
      </c>
    </row>
    <row r="1310" spans="1:22" x14ac:dyDescent="0.25">
      <c r="A1310">
        <v>845</v>
      </c>
      <c r="B1310" t="s">
        <v>3726</v>
      </c>
      <c r="C1310" t="s">
        <v>3727</v>
      </c>
      <c r="D1310" t="s">
        <v>3728</v>
      </c>
      <c r="E1310" t="s">
        <v>3729</v>
      </c>
      <c r="F1310" t="s">
        <v>3730</v>
      </c>
      <c r="G1310" t="s">
        <v>706</v>
      </c>
      <c r="H1310" t="s">
        <v>39</v>
      </c>
      <c r="I1310">
        <v>12262</v>
      </c>
      <c r="J1310">
        <v>1413</v>
      </c>
      <c r="K1310" s="1">
        <v>44131</v>
      </c>
      <c r="L1310" t="s">
        <v>193</v>
      </c>
      <c r="M1310">
        <v>4</v>
      </c>
      <c r="N1310" t="s">
        <v>194</v>
      </c>
      <c r="O1310">
        <v>5</v>
      </c>
      <c r="P1310">
        <v>245</v>
      </c>
      <c r="Q1310" t="s">
        <v>195</v>
      </c>
      <c r="R1310" t="s">
        <v>196</v>
      </c>
      <c r="S1310">
        <f t="shared" si="80"/>
        <v>980</v>
      </c>
      <c r="T1310">
        <f t="shared" si="81"/>
        <v>27</v>
      </c>
      <c r="U1310" t="str">
        <f t="shared" si="82"/>
        <v>Oct</v>
      </c>
      <c r="V1310">
        <f t="shared" si="83"/>
        <v>2020</v>
      </c>
    </row>
    <row r="1311" spans="1:22" x14ac:dyDescent="0.25">
      <c r="A1311">
        <v>845</v>
      </c>
      <c r="B1311" t="s">
        <v>3726</v>
      </c>
      <c r="C1311" t="s">
        <v>3727</v>
      </c>
      <c r="D1311" t="s">
        <v>3728</v>
      </c>
      <c r="E1311" t="s">
        <v>3729</v>
      </c>
      <c r="F1311" t="s">
        <v>3730</v>
      </c>
      <c r="G1311" t="s">
        <v>706</v>
      </c>
      <c r="H1311" t="s">
        <v>39</v>
      </c>
      <c r="I1311">
        <v>12262</v>
      </c>
      <c r="J1311">
        <v>1592</v>
      </c>
      <c r="K1311" s="1">
        <v>44174</v>
      </c>
      <c r="L1311" t="s">
        <v>266</v>
      </c>
      <c r="M1311">
        <v>3</v>
      </c>
      <c r="N1311" t="s">
        <v>267</v>
      </c>
      <c r="O1311">
        <v>4</v>
      </c>
      <c r="P1311">
        <v>14.99</v>
      </c>
      <c r="Q1311" t="s">
        <v>64</v>
      </c>
      <c r="R1311" t="s">
        <v>65</v>
      </c>
      <c r="S1311">
        <f t="shared" si="80"/>
        <v>44.97</v>
      </c>
      <c r="T1311">
        <f t="shared" si="81"/>
        <v>9</v>
      </c>
      <c r="U1311" t="str">
        <f t="shared" si="82"/>
        <v>Dec</v>
      </c>
      <c r="V1311">
        <f t="shared" si="83"/>
        <v>2020</v>
      </c>
    </row>
    <row r="1312" spans="1:22" x14ac:dyDescent="0.25">
      <c r="A1312">
        <v>846</v>
      </c>
      <c r="B1312" t="s">
        <v>3731</v>
      </c>
      <c r="C1312" t="s">
        <v>3732</v>
      </c>
      <c r="D1312" t="s">
        <v>3733</v>
      </c>
      <c r="E1312" t="s">
        <v>3734</v>
      </c>
      <c r="F1312" t="s">
        <v>3735</v>
      </c>
      <c r="G1312" t="s">
        <v>1755</v>
      </c>
      <c r="H1312" t="s">
        <v>150</v>
      </c>
      <c r="I1312">
        <v>33075</v>
      </c>
      <c r="J1312">
        <v>2379</v>
      </c>
      <c r="K1312" s="1">
        <v>44342</v>
      </c>
      <c r="L1312" t="s">
        <v>295</v>
      </c>
      <c r="M1312">
        <v>4</v>
      </c>
      <c r="N1312" t="s">
        <v>296</v>
      </c>
      <c r="O1312">
        <v>1</v>
      </c>
      <c r="P1312">
        <v>9.99</v>
      </c>
      <c r="Q1312" t="s">
        <v>31</v>
      </c>
      <c r="R1312" t="s">
        <v>32</v>
      </c>
      <c r="S1312">
        <f t="shared" si="80"/>
        <v>39.96</v>
      </c>
      <c r="T1312">
        <f t="shared" si="81"/>
        <v>26</v>
      </c>
      <c r="U1312" t="str">
        <f t="shared" si="82"/>
        <v>May</v>
      </c>
      <c r="V1312">
        <f t="shared" si="83"/>
        <v>2021</v>
      </c>
    </row>
    <row r="1313" spans="1:22" x14ac:dyDescent="0.25">
      <c r="A1313">
        <v>847</v>
      </c>
      <c r="B1313" t="s">
        <v>3736</v>
      </c>
      <c r="C1313" t="s">
        <v>3737</v>
      </c>
      <c r="D1313" t="s">
        <v>3738</v>
      </c>
      <c r="E1313" t="s">
        <v>3739</v>
      </c>
      <c r="F1313" t="s">
        <v>3740</v>
      </c>
      <c r="G1313" t="s">
        <v>1839</v>
      </c>
      <c r="H1313" t="s">
        <v>150</v>
      </c>
      <c r="I1313">
        <v>33196</v>
      </c>
      <c r="J1313">
        <v>100</v>
      </c>
      <c r="K1313" s="1">
        <v>43851</v>
      </c>
      <c r="L1313" t="s">
        <v>998</v>
      </c>
      <c r="M1313">
        <v>6</v>
      </c>
      <c r="N1313" t="s">
        <v>999</v>
      </c>
      <c r="O1313">
        <v>6</v>
      </c>
      <c r="P1313">
        <v>699</v>
      </c>
      <c r="Q1313" t="s">
        <v>51</v>
      </c>
      <c r="R1313" t="s">
        <v>52</v>
      </c>
      <c r="S1313">
        <f t="shared" si="80"/>
        <v>4194</v>
      </c>
      <c r="T1313">
        <f t="shared" si="81"/>
        <v>21</v>
      </c>
      <c r="U1313" t="str">
        <f t="shared" si="82"/>
        <v>Jan</v>
      </c>
      <c r="V1313">
        <f t="shared" si="83"/>
        <v>2020</v>
      </c>
    </row>
    <row r="1314" spans="1:22" x14ac:dyDescent="0.25">
      <c r="A1314">
        <v>848</v>
      </c>
      <c r="B1314" t="s">
        <v>3741</v>
      </c>
      <c r="C1314" t="s">
        <v>3742</v>
      </c>
      <c r="D1314" t="s">
        <v>3743</v>
      </c>
      <c r="E1314" t="s">
        <v>3744</v>
      </c>
      <c r="F1314" t="s">
        <v>3745</v>
      </c>
      <c r="G1314" t="s">
        <v>2560</v>
      </c>
      <c r="H1314" t="s">
        <v>263</v>
      </c>
      <c r="I1314">
        <v>60505</v>
      </c>
      <c r="J1314">
        <v>223</v>
      </c>
      <c r="K1314" s="1">
        <v>43874</v>
      </c>
      <c r="L1314" t="s">
        <v>320</v>
      </c>
      <c r="M1314">
        <v>4</v>
      </c>
      <c r="N1314" t="s">
        <v>321</v>
      </c>
      <c r="O1314">
        <v>5</v>
      </c>
      <c r="P1314">
        <v>214</v>
      </c>
      <c r="Q1314" t="s">
        <v>195</v>
      </c>
      <c r="R1314" t="s">
        <v>196</v>
      </c>
      <c r="S1314">
        <f t="shared" si="80"/>
        <v>856</v>
      </c>
      <c r="T1314">
        <f t="shared" si="81"/>
        <v>13</v>
      </c>
      <c r="U1314" t="str">
        <f t="shared" si="82"/>
        <v>Feb</v>
      </c>
      <c r="V1314">
        <f t="shared" si="83"/>
        <v>2020</v>
      </c>
    </row>
    <row r="1315" spans="1:22" x14ac:dyDescent="0.25">
      <c r="A1315">
        <v>848</v>
      </c>
      <c r="B1315" t="s">
        <v>3741</v>
      </c>
      <c r="C1315" t="s">
        <v>3742</v>
      </c>
      <c r="D1315" t="s">
        <v>3743</v>
      </c>
      <c r="E1315" t="s">
        <v>3744</v>
      </c>
      <c r="F1315" t="s">
        <v>3745</v>
      </c>
      <c r="G1315" t="s">
        <v>2560</v>
      </c>
      <c r="H1315" t="s">
        <v>263</v>
      </c>
      <c r="I1315">
        <v>60505</v>
      </c>
      <c r="J1315">
        <v>458</v>
      </c>
      <c r="K1315" s="1">
        <v>43926</v>
      </c>
      <c r="L1315" t="s">
        <v>295</v>
      </c>
      <c r="M1315">
        <v>4</v>
      </c>
      <c r="N1315" t="s">
        <v>296</v>
      </c>
      <c r="O1315">
        <v>1</v>
      </c>
      <c r="P1315">
        <v>9.99</v>
      </c>
      <c r="Q1315" t="s">
        <v>31</v>
      </c>
      <c r="R1315" t="s">
        <v>32</v>
      </c>
      <c r="S1315">
        <f t="shared" si="80"/>
        <v>39.96</v>
      </c>
      <c r="T1315">
        <f t="shared" si="81"/>
        <v>5</v>
      </c>
      <c r="U1315" t="str">
        <f t="shared" si="82"/>
        <v>Apr</v>
      </c>
      <c r="V1315">
        <f t="shared" si="83"/>
        <v>2020</v>
      </c>
    </row>
    <row r="1316" spans="1:22" x14ac:dyDescent="0.25">
      <c r="A1316">
        <v>848</v>
      </c>
      <c r="B1316" t="s">
        <v>3741</v>
      </c>
      <c r="C1316" t="s">
        <v>3742</v>
      </c>
      <c r="D1316" t="s">
        <v>3743</v>
      </c>
      <c r="E1316" t="s">
        <v>3744</v>
      </c>
      <c r="F1316" t="s">
        <v>3745</v>
      </c>
      <c r="G1316" t="s">
        <v>2560</v>
      </c>
      <c r="H1316" t="s">
        <v>263</v>
      </c>
      <c r="I1316">
        <v>60505</v>
      </c>
      <c r="J1316">
        <v>645</v>
      </c>
      <c r="K1316" s="1">
        <v>43968</v>
      </c>
      <c r="L1316" t="s">
        <v>444</v>
      </c>
      <c r="M1316">
        <v>5</v>
      </c>
      <c r="N1316" t="s">
        <v>445</v>
      </c>
      <c r="O1316">
        <v>4</v>
      </c>
      <c r="P1316">
        <v>17.5</v>
      </c>
      <c r="Q1316" t="s">
        <v>64</v>
      </c>
      <c r="R1316" t="s">
        <v>65</v>
      </c>
      <c r="S1316">
        <f t="shared" si="80"/>
        <v>87.5</v>
      </c>
      <c r="T1316">
        <f t="shared" si="81"/>
        <v>17</v>
      </c>
      <c r="U1316" t="str">
        <f t="shared" si="82"/>
        <v>May</v>
      </c>
      <c r="V1316">
        <f t="shared" si="83"/>
        <v>2020</v>
      </c>
    </row>
    <row r="1317" spans="1:22" x14ac:dyDescent="0.25">
      <c r="A1317">
        <v>848</v>
      </c>
      <c r="B1317" t="s">
        <v>3741</v>
      </c>
      <c r="C1317" t="s">
        <v>3742</v>
      </c>
      <c r="D1317" t="s">
        <v>3743</v>
      </c>
      <c r="E1317" t="s">
        <v>3744</v>
      </c>
      <c r="F1317" t="s">
        <v>3745</v>
      </c>
      <c r="G1317" t="s">
        <v>2560</v>
      </c>
      <c r="H1317" t="s">
        <v>263</v>
      </c>
      <c r="I1317">
        <v>60505</v>
      </c>
      <c r="J1317">
        <v>1280</v>
      </c>
      <c r="K1317" s="1">
        <v>44104</v>
      </c>
      <c r="L1317" t="s">
        <v>213</v>
      </c>
      <c r="M1317">
        <v>2</v>
      </c>
      <c r="N1317" t="s">
        <v>214</v>
      </c>
      <c r="O1317">
        <v>5</v>
      </c>
      <c r="P1317">
        <v>189</v>
      </c>
      <c r="Q1317" t="s">
        <v>195</v>
      </c>
      <c r="R1317" t="s">
        <v>196</v>
      </c>
      <c r="S1317">
        <f t="shared" si="80"/>
        <v>378</v>
      </c>
      <c r="T1317">
        <f t="shared" si="81"/>
        <v>30</v>
      </c>
      <c r="U1317" t="str">
        <f t="shared" si="82"/>
        <v>Sep</v>
      </c>
      <c r="V1317">
        <f t="shared" si="83"/>
        <v>2020</v>
      </c>
    </row>
    <row r="1318" spans="1:22" x14ac:dyDescent="0.25">
      <c r="A1318">
        <v>848</v>
      </c>
      <c r="B1318" t="s">
        <v>3741</v>
      </c>
      <c r="C1318" t="s">
        <v>3742</v>
      </c>
      <c r="D1318" t="s">
        <v>3743</v>
      </c>
      <c r="E1318" t="s">
        <v>3744</v>
      </c>
      <c r="F1318" t="s">
        <v>3745</v>
      </c>
      <c r="G1318" t="s">
        <v>2560</v>
      </c>
      <c r="H1318" t="s">
        <v>263</v>
      </c>
      <c r="I1318">
        <v>60505</v>
      </c>
      <c r="J1318">
        <v>2277</v>
      </c>
      <c r="K1318" s="1">
        <v>44320</v>
      </c>
      <c r="L1318" t="s">
        <v>288</v>
      </c>
      <c r="M1318">
        <v>4</v>
      </c>
      <c r="N1318" t="s">
        <v>289</v>
      </c>
      <c r="O1318">
        <v>7</v>
      </c>
      <c r="P1318">
        <v>29.99</v>
      </c>
      <c r="Q1318" t="s">
        <v>27</v>
      </c>
      <c r="R1318" t="s">
        <v>28</v>
      </c>
      <c r="S1318">
        <f t="shared" si="80"/>
        <v>119.96</v>
      </c>
      <c r="T1318">
        <f t="shared" si="81"/>
        <v>4</v>
      </c>
      <c r="U1318" t="str">
        <f t="shared" si="82"/>
        <v>May</v>
      </c>
      <c r="V1318">
        <f t="shared" si="83"/>
        <v>2021</v>
      </c>
    </row>
    <row r="1319" spans="1:22" x14ac:dyDescent="0.25">
      <c r="A1319">
        <v>849</v>
      </c>
      <c r="B1319" t="s">
        <v>3746</v>
      </c>
      <c r="C1319" t="s">
        <v>3747</v>
      </c>
      <c r="D1319" t="s">
        <v>3748</v>
      </c>
      <c r="E1319" t="s">
        <v>3749</v>
      </c>
      <c r="F1319" t="s">
        <v>3750</v>
      </c>
      <c r="G1319" t="s">
        <v>755</v>
      </c>
      <c r="H1319" t="s">
        <v>256</v>
      </c>
      <c r="I1319">
        <v>70616</v>
      </c>
      <c r="J1319">
        <v>1603</v>
      </c>
      <c r="K1319" s="1">
        <v>44176</v>
      </c>
      <c r="L1319" t="s">
        <v>743</v>
      </c>
      <c r="M1319">
        <v>2</v>
      </c>
      <c r="N1319" t="s">
        <v>744</v>
      </c>
      <c r="O1319">
        <v>7</v>
      </c>
      <c r="P1319">
        <v>36.99</v>
      </c>
      <c r="Q1319" t="s">
        <v>27</v>
      </c>
      <c r="R1319" t="s">
        <v>28</v>
      </c>
      <c r="S1319">
        <f t="shared" si="80"/>
        <v>73.98</v>
      </c>
      <c r="T1319">
        <f t="shared" si="81"/>
        <v>11</v>
      </c>
      <c r="U1319" t="str">
        <f t="shared" si="82"/>
        <v>Dec</v>
      </c>
      <c r="V1319">
        <f t="shared" si="83"/>
        <v>2020</v>
      </c>
    </row>
    <row r="1320" spans="1:22" x14ac:dyDescent="0.25">
      <c r="A1320">
        <v>849</v>
      </c>
      <c r="B1320" t="s">
        <v>3746</v>
      </c>
      <c r="C1320" t="s">
        <v>3747</v>
      </c>
      <c r="D1320" t="s">
        <v>3748</v>
      </c>
      <c r="E1320" t="s">
        <v>3749</v>
      </c>
      <c r="F1320" t="s">
        <v>3750</v>
      </c>
      <c r="G1320" t="s">
        <v>755</v>
      </c>
      <c r="H1320" t="s">
        <v>256</v>
      </c>
      <c r="I1320">
        <v>70616</v>
      </c>
      <c r="J1320">
        <v>2560</v>
      </c>
      <c r="K1320" s="1">
        <v>44377</v>
      </c>
      <c r="L1320" t="s">
        <v>329</v>
      </c>
      <c r="M1320">
        <v>2</v>
      </c>
      <c r="N1320" t="s">
        <v>330</v>
      </c>
      <c r="O1320">
        <v>6</v>
      </c>
      <c r="P1320">
        <v>883</v>
      </c>
      <c r="Q1320" t="s">
        <v>51</v>
      </c>
      <c r="R1320" t="s">
        <v>52</v>
      </c>
      <c r="S1320">
        <f t="shared" si="80"/>
        <v>1766</v>
      </c>
      <c r="T1320">
        <f t="shared" si="81"/>
        <v>30</v>
      </c>
      <c r="U1320" t="str">
        <f t="shared" si="82"/>
        <v>Jun</v>
      </c>
      <c r="V1320">
        <f t="shared" si="83"/>
        <v>2021</v>
      </c>
    </row>
    <row r="1321" spans="1:22" x14ac:dyDescent="0.25">
      <c r="A1321">
        <v>850</v>
      </c>
      <c r="B1321" t="s">
        <v>369</v>
      </c>
      <c r="C1321" t="s">
        <v>3751</v>
      </c>
      <c r="D1321" t="s">
        <v>3752</v>
      </c>
      <c r="E1321" t="s">
        <v>3753</v>
      </c>
      <c r="F1321" t="s">
        <v>3754</v>
      </c>
      <c r="G1321" t="s">
        <v>542</v>
      </c>
      <c r="H1321" t="s">
        <v>23</v>
      </c>
      <c r="I1321">
        <v>98109</v>
      </c>
      <c r="J1321">
        <v>2823</v>
      </c>
      <c r="K1321" s="1">
        <v>44437</v>
      </c>
      <c r="L1321" t="s">
        <v>1105</v>
      </c>
      <c r="M1321">
        <v>5</v>
      </c>
      <c r="N1321" t="s">
        <v>1106</v>
      </c>
      <c r="O1321">
        <v>4</v>
      </c>
      <c r="P1321">
        <v>13.99</v>
      </c>
      <c r="Q1321" t="s">
        <v>64</v>
      </c>
      <c r="R1321" t="s">
        <v>65</v>
      </c>
      <c r="S1321">
        <f t="shared" si="80"/>
        <v>69.95</v>
      </c>
      <c r="T1321">
        <f t="shared" si="81"/>
        <v>29</v>
      </c>
      <c r="U1321" t="str">
        <f t="shared" si="82"/>
        <v>Aug</v>
      </c>
      <c r="V1321">
        <f t="shared" si="83"/>
        <v>2021</v>
      </c>
    </row>
    <row r="1322" spans="1:22" x14ac:dyDescent="0.25">
      <c r="A1322">
        <v>852</v>
      </c>
      <c r="B1322" t="s">
        <v>42</v>
      </c>
      <c r="C1322" t="s">
        <v>3755</v>
      </c>
      <c r="D1322" t="s">
        <v>3756</v>
      </c>
      <c r="E1322" t="s">
        <v>3757</v>
      </c>
      <c r="F1322" t="s">
        <v>3758</v>
      </c>
      <c r="G1322" t="s">
        <v>1447</v>
      </c>
      <c r="H1322" t="s">
        <v>712</v>
      </c>
      <c r="I1322">
        <v>80241</v>
      </c>
      <c r="J1322">
        <v>791</v>
      </c>
      <c r="K1322" s="1">
        <v>44000</v>
      </c>
      <c r="L1322" t="s">
        <v>310</v>
      </c>
      <c r="M1322">
        <v>3</v>
      </c>
      <c r="N1322" t="s">
        <v>311</v>
      </c>
      <c r="O1322">
        <v>5</v>
      </c>
      <c r="P1322">
        <v>189</v>
      </c>
      <c r="Q1322" t="s">
        <v>195</v>
      </c>
      <c r="R1322" t="s">
        <v>196</v>
      </c>
      <c r="S1322">
        <f t="shared" si="80"/>
        <v>567</v>
      </c>
      <c r="T1322">
        <f t="shared" si="81"/>
        <v>18</v>
      </c>
      <c r="U1322" t="str">
        <f t="shared" si="82"/>
        <v>Jun</v>
      </c>
      <c r="V1322">
        <f t="shared" si="83"/>
        <v>2020</v>
      </c>
    </row>
    <row r="1323" spans="1:22" x14ac:dyDescent="0.25">
      <c r="A1323">
        <v>852</v>
      </c>
      <c r="B1323" t="s">
        <v>42</v>
      </c>
      <c r="C1323" t="s">
        <v>3755</v>
      </c>
      <c r="D1323" t="s">
        <v>3756</v>
      </c>
      <c r="E1323" t="s">
        <v>3757</v>
      </c>
      <c r="F1323" t="s">
        <v>3758</v>
      </c>
      <c r="G1323" t="s">
        <v>1447</v>
      </c>
      <c r="H1323" t="s">
        <v>712</v>
      </c>
      <c r="I1323">
        <v>80241</v>
      </c>
      <c r="J1323">
        <v>1906</v>
      </c>
      <c r="K1323" s="1">
        <v>44240</v>
      </c>
      <c r="L1323" t="s">
        <v>338</v>
      </c>
      <c r="M1323">
        <v>3</v>
      </c>
      <c r="N1323" t="s">
        <v>339</v>
      </c>
      <c r="O1323">
        <v>4</v>
      </c>
      <c r="P1323">
        <v>24.95</v>
      </c>
      <c r="Q1323" t="s">
        <v>64</v>
      </c>
      <c r="R1323" t="s">
        <v>65</v>
      </c>
      <c r="S1323">
        <f t="shared" si="80"/>
        <v>74.849999999999994</v>
      </c>
      <c r="T1323">
        <f t="shared" si="81"/>
        <v>13</v>
      </c>
      <c r="U1323" t="str">
        <f t="shared" si="82"/>
        <v>Feb</v>
      </c>
      <c r="V1323">
        <f t="shared" si="83"/>
        <v>2021</v>
      </c>
    </row>
    <row r="1324" spans="1:22" x14ac:dyDescent="0.25">
      <c r="A1324">
        <v>852</v>
      </c>
      <c r="B1324" t="s">
        <v>42</v>
      </c>
      <c r="C1324" t="s">
        <v>3755</v>
      </c>
      <c r="D1324" t="s">
        <v>3756</v>
      </c>
      <c r="E1324" t="s">
        <v>3757</v>
      </c>
      <c r="F1324" t="s">
        <v>3758</v>
      </c>
      <c r="G1324" t="s">
        <v>1447</v>
      </c>
      <c r="H1324" t="s">
        <v>712</v>
      </c>
      <c r="I1324">
        <v>80241</v>
      </c>
      <c r="J1324">
        <v>3161</v>
      </c>
      <c r="K1324" s="1">
        <v>44521</v>
      </c>
      <c r="L1324" t="s">
        <v>412</v>
      </c>
      <c r="M1324">
        <v>3</v>
      </c>
      <c r="N1324" t="s">
        <v>413</v>
      </c>
      <c r="O1324">
        <v>4</v>
      </c>
      <c r="P1324">
        <v>19.5</v>
      </c>
      <c r="Q1324" t="s">
        <v>64</v>
      </c>
      <c r="R1324" t="s">
        <v>65</v>
      </c>
      <c r="S1324">
        <f t="shared" si="80"/>
        <v>58.5</v>
      </c>
      <c r="T1324">
        <f t="shared" si="81"/>
        <v>21</v>
      </c>
      <c r="U1324" t="str">
        <f t="shared" si="82"/>
        <v>Nov</v>
      </c>
      <c r="V1324">
        <f t="shared" si="83"/>
        <v>2021</v>
      </c>
    </row>
    <row r="1325" spans="1:22" x14ac:dyDescent="0.25">
      <c r="A1325">
        <v>853</v>
      </c>
      <c r="B1325" t="s">
        <v>3759</v>
      </c>
      <c r="C1325" t="s">
        <v>3760</v>
      </c>
      <c r="D1325" t="s">
        <v>3761</v>
      </c>
      <c r="E1325" t="s">
        <v>3762</v>
      </c>
      <c r="F1325" t="s">
        <v>3763</v>
      </c>
      <c r="G1325" t="s">
        <v>3764</v>
      </c>
      <c r="H1325" t="s">
        <v>102</v>
      </c>
      <c r="I1325">
        <v>86305</v>
      </c>
      <c r="J1325">
        <v>2241</v>
      </c>
      <c r="K1325" s="1">
        <v>44312</v>
      </c>
      <c r="L1325" t="s">
        <v>591</v>
      </c>
      <c r="M1325">
        <v>1</v>
      </c>
      <c r="N1325" t="s">
        <v>592</v>
      </c>
      <c r="O1325">
        <v>4</v>
      </c>
      <c r="P1325">
        <v>16.989999999999998</v>
      </c>
      <c r="Q1325" t="s">
        <v>64</v>
      </c>
      <c r="R1325" t="s">
        <v>65</v>
      </c>
      <c r="S1325">
        <f t="shared" si="80"/>
        <v>16.989999999999998</v>
      </c>
      <c r="T1325">
        <f t="shared" si="81"/>
        <v>26</v>
      </c>
      <c r="U1325" t="str">
        <f t="shared" si="82"/>
        <v>Apr</v>
      </c>
      <c r="V1325">
        <f t="shared" si="83"/>
        <v>2021</v>
      </c>
    </row>
    <row r="1326" spans="1:22" x14ac:dyDescent="0.25">
      <c r="A1326">
        <v>853</v>
      </c>
      <c r="B1326" t="s">
        <v>3759</v>
      </c>
      <c r="C1326" t="s">
        <v>3760</v>
      </c>
      <c r="D1326" t="s">
        <v>3761</v>
      </c>
      <c r="E1326" t="s">
        <v>3762</v>
      </c>
      <c r="F1326" t="s">
        <v>3763</v>
      </c>
      <c r="G1326" t="s">
        <v>3764</v>
      </c>
      <c r="H1326" t="s">
        <v>102</v>
      </c>
      <c r="I1326">
        <v>86305</v>
      </c>
      <c r="J1326">
        <v>2904</v>
      </c>
      <c r="K1326" s="1">
        <v>44456</v>
      </c>
      <c r="L1326" t="s">
        <v>243</v>
      </c>
      <c r="M1326">
        <v>5</v>
      </c>
      <c r="N1326" t="s">
        <v>244</v>
      </c>
      <c r="O1326">
        <v>2</v>
      </c>
      <c r="P1326">
        <v>69</v>
      </c>
      <c r="Q1326" t="s">
        <v>77</v>
      </c>
      <c r="R1326" t="s">
        <v>78</v>
      </c>
      <c r="S1326">
        <f t="shared" si="80"/>
        <v>345</v>
      </c>
      <c r="T1326">
        <f t="shared" si="81"/>
        <v>17</v>
      </c>
      <c r="U1326" t="str">
        <f t="shared" si="82"/>
        <v>Sep</v>
      </c>
      <c r="V1326">
        <f t="shared" si="83"/>
        <v>2021</v>
      </c>
    </row>
    <row r="1327" spans="1:22" x14ac:dyDescent="0.25">
      <c r="A1327">
        <v>854</v>
      </c>
      <c r="B1327" t="s">
        <v>3765</v>
      </c>
      <c r="C1327" t="s">
        <v>3766</v>
      </c>
      <c r="D1327" t="s">
        <v>3767</v>
      </c>
      <c r="E1327" t="s">
        <v>3768</v>
      </c>
      <c r="F1327" t="s">
        <v>3769</v>
      </c>
      <c r="G1327" t="s">
        <v>441</v>
      </c>
      <c r="H1327" t="s">
        <v>23</v>
      </c>
      <c r="I1327">
        <v>98464</v>
      </c>
      <c r="J1327">
        <v>684</v>
      </c>
      <c r="K1327" s="1">
        <v>43975</v>
      </c>
      <c r="L1327" t="s">
        <v>75</v>
      </c>
      <c r="M1327">
        <v>4</v>
      </c>
      <c r="N1327" t="s">
        <v>76</v>
      </c>
      <c r="O1327">
        <v>2</v>
      </c>
      <c r="P1327">
        <v>89.95</v>
      </c>
      <c r="Q1327" t="s">
        <v>77</v>
      </c>
      <c r="R1327" t="s">
        <v>78</v>
      </c>
      <c r="S1327">
        <f t="shared" si="80"/>
        <v>359.8</v>
      </c>
      <c r="T1327">
        <f t="shared" si="81"/>
        <v>24</v>
      </c>
      <c r="U1327" t="str">
        <f t="shared" si="82"/>
        <v>May</v>
      </c>
      <c r="V1327">
        <f t="shared" si="83"/>
        <v>2020</v>
      </c>
    </row>
    <row r="1328" spans="1:22" x14ac:dyDescent="0.25">
      <c r="A1328">
        <v>854</v>
      </c>
      <c r="B1328" t="s">
        <v>3765</v>
      </c>
      <c r="C1328" t="s">
        <v>3766</v>
      </c>
      <c r="D1328" t="s">
        <v>3767</v>
      </c>
      <c r="E1328" t="s">
        <v>3768</v>
      </c>
      <c r="F1328" t="s">
        <v>3769</v>
      </c>
      <c r="G1328" t="s">
        <v>441</v>
      </c>
      <c r="H1328" t="s">
        <v>23</v>
      </c>
      <c r="I1328">
        <v>98464</v>
      </c>
      <c r="J1328">
        <v>893</v>
      </c>
      <c r="K1328" s="1">
        <v>44022</v>
      </c>
      <c r="L1328" t="s">
        <v>557</v>
      </c>
      <c r="M1328">
        <v>6</v>
      </c>
      <c r="N1328" t="s">
        <v>558</v>
      </c>
      <c r="O1328">
        <v>4</v>
      </c>
      <c r="P1328">
        <v>14.99</v>
      </c>
      <c r="Q1328" t="s">
        <v>64</v>
      </c>
      <c r="R1328" t="s">
        <v>65</v>
      </c>
      <c r="S1328">
        <f t="shared" si="80"/>
        <v>89.94</v>
      </c>
      <c r="T1328">
        <f t="shared" si="81"/>
        <v>10</v>
      </c>
      <c r="U1328" t="str">
        <f t="shared" si="82"/>
        <v>Jul</v>
      </c>
      <c r="V1328">
        <f t="shared" si="83"/>
        <v>2020</v>
      </c>
    </row>
    <row r="1329" spans="1:22" x14ac:dyDescent="0.25">
      <c r="A1329">
        <v>854</v>
      </c>
      <c r="B1329" t="s">
        <v>3765</v>
      </c>
      <c r="C1329" t="s">
        <v>3766</v>
      </c>
      <c r="D1329" t="s">
        <v>3767</v>
      </c>
      <c r="E1329" t="s">
        <v>3768</v>
      </c>
      <c r="F1329" t="s">
        <v>3769</v>
      </c>
      <c r="G1329" t="s">
        <v>441</v>
      </c>
      <c r="H1329" t="s">
        <v>23</v>
      </c>
      <c r="I1329">
        <v>98464</v>
      </c>
      <c r="J1329">
        <v>1820</v>
      </c>
      <c r="K1329" s="1">
        <v>44222</v>
      </c>
      <c r="L1329" t="s">
        <v>1105</v>
      </c>
      <c r="M1329">
        <v>2</v>
      </c>
      <c r="N1329" t="s">
        <v>1106</v>
      </c>
      <c r="O1329">
        <v>4</v>
      </c>
      <c r="P1329">
        <v>13.99</v>
      </c>
      <c r="Q1329" t="s">
        <v>64</v>
      </c>
      <c r="R1329" t="s">
        <v>65</v>
      </c>
      <c r="S1329">
        <f t="shared" si="80"/>
        <v>27.98</v>
      </c>
      <c r="T1329">
        <f t="shared" si="81"/>
        <v>26</v>
      </c>
      <c r="U1329" t="str">
        <f t="shared" si="82"/>
        <v>Jan</v>
      </c>
      <c r="V1329">
        <f t="shared" si="83"/>
        <v>2021</v>
      </c>
    </row>
    <row r="1330" spans="1:22" x14ac:dyDescent="0.25">
      <c r="A1330">
        <v>854</v>
      </c>
      <c r="B1330" t="s">
        <v>3765</v>
      </c>
      <c r="C1330" t="s">
        <v>3766</v>
      </c>
      <c r="D1330" t="s">
        <v>3767</v>
      </c>
      <c r="E1330" t="s">
        <v>3768</v>
      </c>
      <c r="F1330" t="s">
        <v>3769</v>
      </c>
      <c r="G1330" t="s">
        <v>441</v>
      </c>
      <c r="H1330" t="s">
        <v>23</v>
      </c>
      <c r="I1330">
        <v>98464</v>
      </c>
      <c r="J1330">
        <v>2690</v>
      </c>
      <c r="K1330" s="1">
        <v>44405</v>
      </c>
      <c r="L1330" t="s">
        <v>320</v>
      </c>
      <c r="M1330">
        <v>2</v>
      </c>
      <c r="N1330" t="s">
        <v>321</v>
      </c>
      <c r="O1330">
        <v>5</v>
      </c>
      <c r="P1330">
        <v>214</v>
      </c>
      <c r="Q1330" t="s">
        <v>195</v>
      </c>
      <c r="R1330" t="s">
        <v>196</v>
      </c>
      <c r="S1330">
        <f t="shared" si="80"/>
        <v>428</v>
      </c>
      <c r="T1330">
        <f t="shared" si="81"/>
        <v>28</v>
      </c>
      <c r="U1330" t="str">
        <f t="shared" si="82"/>
        <v>Jul</v>
      </c>
      <c r="V1330">
        <f t="shared" si="83"/>
        <v>2021</v>
      </c>
    </row>
    <row r="1331" spans="1:22" x14ac:dyDescent="0.25">
      <c r="A1331">
        <v>855</v>
      </c>
      <c r="B1331" t="s">
        <v>3770</v>
      </c>
      <c r="C1331" t="s">
        <v>3771</v>
      </c>
      <c r="D1331" t="s">
        <v>3772</v>
      </c>
      <c r="E1331" t="s">
        <v>3773</v>
      </c>
      <c r="F1331" t="s">
        <v>3774</v>
      </c>
      <c r="G1331" t="s">
        <v>542</v>
      </c>
      <c r="H1331" t="s">
        <v>23</v>
      </c>
      <c r="I1331">
        <v>98104</v>
      </c>
      <c r="J1331">
        <v>2625</v>
      </c>
      <c r="K1331" s="1">
        <v>44389</v>
      </c>
      <c r="L1331" t="s">
        <v>243</v>
      </c>
      <c r="M1331">
        <v>3</v>
      </c>
      <c r="N1331" t="s">
        <v>244</v>
      </c>
      <c r="O1331">
        <v>2</v>
      </c>
      <c r="P1331">
        <v>69</v>
      </c>
      <c r="Q1331" t="s">
        <v>77</v>
      </c>
      <c r="R1331" t="s">
        <v>78</v>
      </c>
      <c r="S1331">
        <f t="shared" si="80"/>
        <v>207</v>
      </c>
      <c r="T1331">
        <f t="shared" si="81"/>
        <v>12</v>
      </c>
      <c r="U1331" t="str">
        <f t="shared" si="82"/>
        <v>Jul</v>
      </c>
      <c r="V1331">
        <f t="shared" si="83"/>
        <v>2021</v>
      </c>
    </row>
    <row r="1332" spans="1:22" x14ac:dyDescent="0.25">
      <c r="A1332">
        <v>856</v>
      </c>
      <c r="B1332" t="s">
        <v>3775</v>
      </c>
      <c r="C1332" t="s">
        <v>3776</v>
      </c>
      <c r="D1332" t="s">
        <v>3777</v>
      </c>
      <c r="E1332" t="s">
        <v>3778</v>
      </c>
      <c r="F1332" t="s">
        <v>3779</v>
      </c>
      <c r="G1332" t="s">
        <v>1879</v>
      </c>
      <c r="H1332" t="s">
        <v>150</v>
      </c>
      <c r="I1332">
        <v>32511</v>
      </c>
      <c r="J1332">
        <v>42</v>
      </c>
      <c r="K1332" s="1">
        <v>43837</v>
      </c>
      <c r="L1332" t="s">
        <v>264</v>
      </c>
      <c r="M1332">
        <v>3</v>
      </c>
      <c r="N1332" t="s">
        <v>265</v>
      </c>
      <c r="O1332">
        <v>7</v>
      </c>
      <c r="P1332">
        <v>49.95</v>
      </c>
      <c r="Q1332" t="s">
        <v>27</v>
      </c>
      <c r="R1332" t="s">
        <v>28</v>
      </c>
      <c r="S1332">
        <f t="shared" si="80"/>
        <v>149.85000000000002</v>
      </c>
      <c r="T1332">
        <f t="shared" si="81"/>
        <v>7</v>
      </c>
      <c r="U1332" t="str">
        <f t="shared" si="82"/>
        <v>Jan</v>
      </c>
      <c r="V1332">
        <f t="shared" si="83"/>
        <v>2020</v>
      </c>
    </row>
    <row r="1333" spans="1:22" x14ac:dyDescent="0.25">
      <c r="A1333">
        <v>856</v>
      </c>
      <c r="B1333" t="s">
        <v>3775</v>
      </c>
      <c r="C1333" t="s">
        <v>3776</v>
      </c>
      <c r="D1333" t="s">
        <v>3777</v>
      </c>
      <c r="E1333" t="s">
        <v>3778</v>
      </c>
      <c r="F1333" t="s">
        <v>3779</v>
      </c>
      <c r="G1333" t="s">
        <v>1879</v>
      </c>
      <c r="H1333" t="s">
        <v>150</v>
      </c>
      <c r="I1333">
        <v>32511</v>
      </c>
      <c r="J1333">
        <v>2903</v>
      </c>
      <c r="K1333" s="1">
        <v>44456</v>
      </c>
      <c r="L1333" t="s">
        <v>426</v>
      </c>
      <c r="M1333">
        <v>2</v>
      </c>
      <c r="N1333" t="s">
        <v>427</v>
      </c>
      <c r="O1333">
        <v>4</v>
      </c>
      <c r="P1333">
        <v>24.95</v>
      </c>
      <c r="Q1333" t="s">
        <v>64</v>
      </c>
      <c r="R1333" t="s">
        <v>65</v>
      </c>
      <c r="S1333">
        <f t="shared" si="80"/>
        <v>49.9</v>
      </c>
      <c r="T1333">
        <f t="shared" si="81"/>
        <v>17</v>
      </c>
      <c r="U1333" t="str">
        <f t="shared" si="82"/>
        <v>Sep</v>
      </c>
      <c r="V1333">
        <f t="shared" si="83"/>
        <v>2021</v>
      </c>
    </row>
    <row r="1334" spans="1:22" x14ac:dyDescent="0.25">
      <c r="A1334">
        <v>857</v>
      </c>
      <c r="B1334" t="s">
        <v>3780</v>
      </c>
      <c r="C1334" t="s">
        <v>3781</v>
      </c>
      <c r="D1334" t="s">
        <v>3782</v>
      </c>
      <c r="E1334" t="s">
        <v>3783</v>
      </c>
      <c r="F1334" t="s">
        <v>3784</v>
      </c>
      <c r="G1334" t="s">
        <v>71</v>
      </c>
      <c r="H1334" t="s">
        <v>72</v>
      </c>
      <c r="I1334">
        <v>94154</v>
      </c>
      <c r="J1334">
        <v>2085</v>
      </c>
      <c r="K1334" s="1">
        <v>44279</v>
      </c>
      <c r="L1334" t="s">
        <v>131</v>
      </c>
      <c r="M1334">
        <v>4</v>
      </c>
      <c r="N1334" t="s">
        <v>132</v>
      </c>
      <c r="O1334">
        <v>7</v>
      </c>
      <c r="P1334">
        <v>32.950000000000003</v>
      </c>
      <c r="Q1334" t="s">
        <v>27</v>
      </c>
      <c r="R1334" t="s">
        <v>28</v>
      </c>
      <c r="S1334">
        <f t="shared" si="80"/>
        <v>131.80000000000001</v>
      </c>
      <c r="T1334">
        <f t="shared" si="81"/>
        <v>24</v>
      </c>
      <c r="U1334" t="str">
        <f t="shared" si="82"/>
        <v>Mar</v>
      </c>
      <c r="V1334">
        <f t="shared" si="83"/>
        <v>2021</v>
      </c>
    </row>
    <row r="1335" spans="1:22" x14ac:dyDescent="0.25">
      <c r="A1335">
        <v>858</v>
      </c>
      <c r="B1335" t="s">
        <v>3785</v>
      </c>
      <c r="C1335" t="s">
        <v>3786</v>
      </c>
      <c r="D1335" t="s">
        <v>3787</v>
      </c>
      <c r="E1335" t="s">
        <v>3788</v>
      </c>
      <c r="F1335" t="s">
        <v>3789</v>
      </c>
      <c r="G1335" t="s">
        <v>1563</v>
      </c>
      <c r="H1335" t="s">
        <v>150</v>
      </c>
      <c r="I1335">
        <v>32128</v>
      </c>
      <c r="J1335">
        <v>1193</v>
      </c>
      <c r="K1335" s="1">
        <v>44087</v>
      </c>
      <c r="L1335" t="s">
        <v>184</v>
      </c>
      <c r="M1335">
        <v>5</v>
      </c>
      <c r="N1335" t="s">
        <v>185</v>
      </c>
      <c r="O1335">
        <v>4</v>
      </c>
      <c r="P1335">
        <v>24.99</v>
      </c>
      <c r="Q1335" t="s">
        <v>64</v>
      </c>
      <c r="R1335" t="s">
        <v>65</v>
      </c>
      <c r="S1335">
        <f t="shared" si="80"/>
        <v>124.94999999999999</v>
      </c>
      <c r="T1335">
        <f t="shared" si="81"/>
        <v>13</v>
      </c>
      <c r="U1335" t="str">
        <f t="shared" si="82"/>
        <v>Sep</v>
      </c>
      <c r="V1335">
        <f t="shared" si="83"/>
        <v>2020</v>
      </c>
    </row>
    <row r="1336" spans="1:22" x14ac:dyDescent="0.25">
      <c r="A1336">
        <v>859</v>
      </c>
      <c r="B1336" t="s">
        <v>3790</v>
      </c>
      <c r="C1336" t="s">
        <v>3791</v>
      </c>
      <c r="D1336" t="s">
        <v>3792</v>
      </c>
      <c r="E1336" t="s">
        <v>3793</v>
      </c>
      <c r="F1336" t="s">
        <v>3794</v>
      </c>
      <c r="G1336" t="s">
        <v>3795</v>
      </c>
      <c r="H1336" t="s">
        <v>1154</v>
      </c>
      <c r="I1336">
        <v>88006</v>
      </c>
      <c r="J1336">
        <v>2215</v>
      </c>
      <c r="K1336" s="1">
        <v>44307</v>
      </c>
      <c r="L1336" t="s">
        <v>243</v>
      </c>
      <c r="M1336">
        <v>2</v>
      </c>
      <c r="N1336" t="s">
        <v>244</v>
      </c>
      <c r="O1336">
        <v>2</v>
      </c>
      <c r="P1336">
        <v>69</v>
      </c>
      <c r="Q1336" t="s">
        <v>77</v>
      </c>
      <c r="R1336" t="s">
        <v>78</v>
      </c>
      <c r="S1336">
        <f t="shared" si="80"/>
        <v>138</v>
      </c>
      <c r="T1336">
        <f t="shared" si="81"/>
        <v>21</v>
      </c>
      <c r="U1336" t="str">
        <f t="shared" si="82"/>
        <v>Apr</v>
      </c>
      <c r="V1336">
        <f t="shared" si="83"/>
        <v>2021</v>
      </c>
    </row>
    <row r="1337" spans="1:22" x14ac:dyDescent="0.25">
      <c r="A1337">
        <v>859</v>
      </c>
      <c r="B1337" t="s">
        <v>3790</v>
      </c>
      <c r="C1337" t="s">
        <v>3791</v>
      </c>
      <c r="D1337" t="s">
        <v>3792</v>
      </c>
      <c r="E1337" t="s">
        <v>3793</v>
      </c>
      <c r="F1337" t="s">
        <v>3794</v>
      </c>
      <c r="G1337" t="s">
        <v>3795</v>
      </c>
      <c r="H1337" t="s">
        <v>1154</v>
      </c>
      <c r="I1337">
        <v>88006</v>
      </c>
      <c r="J1337">
        <v>2540</v>
      </c>
      <c r="K1337" s="1">
        <v>44374</v>
      </c>
      <c r="L1337" t="s">
        <v>103</v>
      </c>
      <c r="M1337">
        <v>6</v>
      </c>
      <c r="N1337" t="s">
        <v>104</v>
      </c>
      <c r="O1337">
        <v>3</v>
      </c>
      <c r="P1337">
        <v>455</v>
      </c>
      <c r="Q1337" t="s">
        <v>105</v>
      </c>
      <c r="R1337" t="s">
        <v>106</v>
      </c>
      <c r="S1337">
        <f t="shared" si="80"/>
        <v>2730</v>
      </c>
      <c r="T1337">
        <f t="shared" si="81"/>
        <v>27</v>
      </c>
      <c r="U1337" t="str">
        <f t="shared" si="82"/>
        <v>Jun</v>
      </c>
      <c r="V1337">
        <f t="shared" si="83"/>
        <v>2021</v>
      </c>
    </row>
    <row r="1338" spans="1:22" x14ac:dyDescent="0.25">
      <c r="A1338">
        <v>860</v>
      </c>
      <c r="B1338" t="s">
        <v>3796</v>
      </c>
      <c r="C1338" t="s">
        <v>3797</v>
      </c>
      <c r="D1338" t="s">
        <v>3798</v>
      </c>
      <c r="E1338" t="s">
        <v>3799</v>
      </c>
      <c r="F1338" t="s">
        <v>3800</v>
      </c>
      <c r="G1338" t="s">
        <v>2810</v>
      </c>
      <c r="H1338" t="s">
        <v>380</v>
      </c>
      <c r="I1338">
        <v>49510</v>
      </c>
      <c r="J1338">
        <v>2932</v>
      </c>
      <c r="K1338" s="1">
        <v>44464</v>
      </c>
      <c r="L1338" t="s">
        <v>25</v>
      </c>
      <c r="M1338">
        <v>3</v>
      </c>
      <c r="N1338" t="s">
        <v>26</v>
      </c>
      <c r="O1338">
        <v>7</v>
      </c>
      <c r="P1338">
        <v>29.99</v>
      </c>
      <c r="Q1338" t="s">
        <v>27</v>
      </c>
      <c r="R1338" t="s">
        <v>28</v>
      </c>
      <c r="S1338">
        <f t="shared" si="80"/>
        <v>89.97</v>
      </c>
      <c r="T1338">
        <f t="shared" si="81"/>
        <v>25</v>
      </c>
      <c r="U1338" t="str">
        <f t="shared" si="82"/>
        <v>Sep</v>
      </c>
      <c r="V1338">
        <f t="shared" si="83"/>
        <v>2021</v>
      </c>
    </row>
    <row r="1339" spans="1:22" x14ac:dyDescent="0.25">
      <c r="A1339">
        <v>862</v>
      </c>
      <c r="B1339" t="s">
        <v>3801</v>
      </c>
      <c r="C1339" t="s">
        <v>3802</v>
      </c>
      <c r="D1339" t="s">
        <v>3803</v>
      </c>
      <c r="E1339" t="s">
        <v>3804</v>
      </c>
      <c r="F1339" t="s">
        <v>3805</v>
      </c>
      <c r="G1339" t="s">
        <v>627</v>
      </c>
      <c r="H1339" t="s">
        <v>628</v>
      </c>
      <c r="I1339">
        <v>28215</v>
      </c>
      <c r="J1339">
        <v>1529</v>
      </c>
      <c r="K1339" s="1">
        <v>44158</v>
      </c>
      <c r="L1339" t="s">
        <v>193</v>
      </c>
      <c r="M1339">
        <v>2</v>
      </c>
      <c r="N1339" t="s">
        <v>194</v>
      </c>
      <c r="O1339">
        <v>5</v>
      </c>
      <c r="P1339">
        <v>245</v>
      </c>
      <c r="Q1339" t="s">
        <v>195</v>
      </c>
      <c r="R1339" t="s">
        <v>196</v>
      </c>
      <c r="S1339">
        <f t="shared" si="80"/>
        <v>490</v>
      </c>
      <c r="T1339">
        <f t="shared" si="81"/>
        <v>23</v>
      </c>
      <c r="U1339" t="str">
        <f t="shared" si="82"/>
        <v>Nov</v>
      </c>
      <c r="V1339">
        <f t="shared" si="83"/>
        <v>2020</v>
      </c>
    </row>
    <row r="1340" spans="1:22" x14ac:dyDescent="0.25">
      <c r="A1340">
        <v>862</v>
      </c>
      <c r="B1340" t="s">
        <v>3801</v>
      </c>
      <c r="C1340" t="s">
        <v>3802</v>
      </c>
      <c r="D1340" t="s">
        <v>3803</v>
      </c>
      <c r="E1340" t="s">
        <v>3804</v>
      </c>
      <c r="F1340" t="s">
        <v>3805</v>
      </c>
      <c r="G1340" t="s">
        <v>627</v>
      </c>
      <c r="H1340" t="s">
        <v>628</v>
      </c>
      <c r="I1340">
        <v>28215</v>
      </c>
      <c r="J1340">
        <v>2895</v>
      </c>
      <c r="K1340" s="1">
        <v>44453</v>
      </c>
      <c r="L1340" t="s">
        <v>114</v>
      </c>
      <c r="M1340">
        <v>3</v>
      </c>
      <c r="N1340" t="s">
        <v>115</v>
      </c>
      <c r="O1340">
        <v>3</v>
      </c>
      <c r="P1340">
        <v>499</v>
      </c>
      <c r="Q1340" t="s">
        <v>105</v>
      </c>
      <c r="R1340" t="s">
        <v>106</v>
      </c>
      <c r="S1340">
        <f t="shared" si="80"/>
        <v>1497</v>
      </c>
      <c r="T1340">
        <f t="shared" si="81"/>
        <v>14</v>
      </c>
      <c r="U1340" t="str">
        <f t="shared" si="82"/>
        <v>Sep</v>
      </c>
      <c r="V1340">
        <f t="shared" si="83"/>
        <v>2021</v>
      </c>
    </row>
    <row r="1341" spans="1:22" x14ac:dyDescent="0.25">
      <c r="A1341">
        <v>863</v>
      </c>
      <c r="B1341" t="s">
        <v>3806</v>
      </c>
      <c r="C1341" t="s">
        <v>3807</v>
      </c>
      <c r="D1341" t="s">
        <v>3808</v>
      </c>
      <c r="E1341" t="s">
        <v>3809</v>
      </c>
      <c r="F1341" t="s">
        <v>3810</v>
      </c>
      <c r="G1341" t="s">
        <v>831</v>
      </c>
      <c r="H1341" t="s">
        <v>59</v>
      </c>
      <c r="I1341">
        <v>77266</v>
      </c>
      <c r="J1341">
        <v>961</v>
      </c>
      <c r="K1341" s="1">
        <v>44034</v>
      </c>
      <c r="L1341" t="s">
        <v>442</v>
      </c>
      <c r="M1341">
        <v>6</v>
      </c>
      <c r="N1341" t="s">
        <v>443</v>
      </c>
      <c r="O1341">
        <v>5</v>
      </c>
      <c r="P1341">
        <v>225</v>
      </c>
      <c r="Q1341" t="s">
        <v>195</v>
      </c>
      <c r="R1341" t="s">
        <v>196</v>
      </c>
      <c r="S1341">
        <f t="shared" si="80"/>
        <v>1350</v>
      </c>
      <c r="T1341">
        <f t="shared" si="81"/>
        <v>22</v>
      </c>
      <c r="U1341" t="str">
        <f t="shared" si="82"/>
        <v>Jul</v>
      </c>
      <c r="V1341">
        <f t="shared" si="83"/>
        <v>2020</v>
      </c>
    </row>
    <row r="1342" spans="1:22" x14ac:dyDescent="0.25">
      <c r="A1342">
        <v>863</v>
      </c>
      <c r="B1342" t="s">
        <v>3806</v>
      </c>
      <c r="C1342" t="s">
        <v>3807</v>
      </c>
      <c r="D1342" t="s">
        <v>3808</v>
      </c>
      <c r="E1342" t="s">
        <v>3809</v>
      </c>
      <c r="F1342" t="s">
        <v>3810</v>
      </c>
      <c r="G1342" t="s">
        <v>831</v>
      </c>
      <c r="H1342" t="s">
        <v>59</v>
      </c>
      <c r="I1342">
        <v>77266</v>
      </c>
      <c r="J1342">
        <v>2727</v>
      </c>
      <c r="K1342" s="1">
        <v>44413</v>
      </c>
      <c r="L1342" t="s">
        <v>871</v>
      </c>
      <c r="M1342">
        <v>5</v>
      </c>
      <c r="N1342" t="s">
        <v>872</v>
      </c>
      <c r="O1342">
        <v>4</v>
      </c>
      <c r="P1342">
        <v>19.5</v>
      </c>
      <c r="Q1342" t="s">
        <v>64</v>
      </c>
      <c r="R1342" t="s">
        <v>65</v>
      </c>
      <c r="S1342">
        <f t="shared" si="80"/>
        <v>97.5</v>
      </c>
      <c r="T1342">
        <f t="shared" si="81"/>
        <v>5</v>
      </c>
      <c r="U1342" t="str">
        <f t="shared" si="82"/>
        <v>Aug</v>
      </c>
      <c r="V1342">
        <f t="shared" si="83"/>
        <v>2021</v>
      </c>
    </row>
    <row r="1343" spans="1:22" x14ac:dyDescent="0.25">
      <c r="A1343">
        <v>864</v>
      </c>
      <c r="B1343" t="s">
        <v>3811</v>
      </c>
      <c r="C1343" t="s">
        <v>3812</v>
      </c>
      <c r="D1343" t="s">
        <v>3813</v>
      </c>
      <c r="E1343" t="s">
        <v>3814</v>
      </c>
      <c r="F1343" t="s">
        <v>3815</v>
      </c>
      <c r="G1343" t="s">
        <v>2119</v>
      </c>
      <c r="H1343" t="s">
        <v>303</v>
      </c>
      <c r="I1343">
        <v>45408</v>
      </c>
      <c r="J1343">
        <v>1125</v>
      </c>
      <c r="K1343" s="1">
        <v>44075</v>
      </c>
      <c r="L1343" t="s">
        <v>151</v>
      </c>
      <c r="M1343">
        <v>3</v>
      </c>
      <c r="N1343" t="s">
        <v>152</v>
      </c>
      <c r="O1343">
        <v>3</v>
      </c>
      <c r="P1343">
        <v>250</v>
      </c>
      <c r="Q1343" t="s">
        <v>105</v>
      </c>
      <c r="R1343" t="s">
        <v>106</v>
      </c>
      <c r="S1343">
        <f t="shared" si="80"/>
        <v>750</v>
      </c>
      <c r="T1343">
        <f t="shared" si="81"/>
        <v>1</v>
      </c>
      <c r="U1343" t="str">
        <f t="shared" si="82"/>
        <v>Sep</v>
      </c>
      <c r="V1343">
        <f t="shared" si="83"/>
        <v>2020</v>
      </c>
    </row>
    <row r="1344" spans="1:22" x14ac:dyDescent="0.25">
      <c r="A1344">
        <v>864</v>
      </c>
      <c r="B1344" t="s">
        <v>3811</v>
      </c>
      <c r="C1344" t="s">
        <v>3812</v>
      </c>
      <c r="D1344" t="s">
        <v>3813</v>
      </c>
      <c r="E1344" t="s">
        <v>3814</v>
      </c>
      <c r="F1344" t="s">
        <v>3815</v>
      </c>
      <c r="G1344" t="s">
        <v>2119</v>
      </c>
      <c r="H1344" t="s">
        <v>303</v>
      </c>
      <c r="I1344">
        <v>45408</v>
      </c>
      <c r="J1344">
        <v>1138</v>
      </c>
      <c r="K1344" s="1">
        <v>44076</v>
      </c>
      <c r="L1344" t="s">
        <v>484</v>
      </c>
      <c r="M1344">
        <v>4</v>
      </c>
      <c r="N1344" t="s">
        <v>485</v>
      </c>
      <c r="O1344">
        <v>6</v>
      </c>
      <c r="P1344">
        <v>549</v>
      </c>
      <c r="Q1344" t="s">
        <v>51</v>
      </c>
      <c r="R1344" t="s">
        <v>52</v>
      </c>
      <c r="S1344">
        <f t="shared" si="80"/>
        <v>2196</v>
      </c>
      <c r="T1344">
        <f t="shared" si="81"/>
        <v>2</v>
      </c>
      <c r="U1344" t="str">
        <f t="shared" si="82"/>
        <v>Sep</v>
      </c>
      <c r="V1344">
        <f t="shared" si="83"/>
        <v>2020</v>
      </c>
    </row>
    <row r="1345" spans="1:22" x14ac:dyDescent="0.25">
      <c r="A1345">
        <v>864</v>
      </c>
      <c r="B1345" t="s">
        <v>3811</v>
      </c>
      <c r="C1345" t="s">
        <v>3812</v>
      </c>
      <c r="D1345" t="s">
        <v>3813</v>
      </c>
      <c r="E1345" t="s">
        <v>3814</v>
      </c>
      <c r="F1345" t="s">
        <v>3815</v>
      </c>
      <c r="G1345" t="s">
        <v>2119</v>
      </c>
      <c r="H1345" t="s">
        <v>303</v>
      </c>
      <c r="I1345">
        <v>45408</v>
      </c>
      <c r="J1345">
        <v>1991</v>
      </c>
      <c r="K1345" s="1">
        <v>44256</v>
      </c>
      <c r="L1345" t="s">
        <v>103</v>
      </c>
      <c r="M1345">
        <v>4</v>
      </c>
      <c r="N1345" t="s">
        <v>104</v>
      </c>
      <c r="O1345">
        <v>3</v>
      </c>
      <c r="P1345">
        <v>455</v>
      </c>
      <c r="Q1345" t="s">
        <v>105</v>
      </c>
      <c r="R1345" t="s">
        <v>106</v>
      </c>
      <c r="S1345">
        <f t="shared" si="80"/>
        <v>1820</v>
      </c>
      <c r="T1345">
        <f t="shared" si="81"/>
        <v>1</v>
      </c>
      <c r="U1345" t="str">
        <f t="shared" si="82"/>
        <v>Mar</v>
      </c>
      <c r="V1345">
        <f t="shared" si="83"/>
        <v>2021</v>
      </c>
    </row>
    <row r="1346" spans="1:22" x14ac:dyDescent="0.25">
      <c r="A1346">
        <v>865</v>
      </c>
      <c r="B1346" t="s">
        <v>2858</v>
      </c>
      <c r="C1346" t="s">
        <v>3816</v>
      </c>
      <c r="D1346" t="s">
        <v>3817</v>
      </c>
      <c r="E1346" t="s">
        <v>3818</v>
      </c>
      <c r="F1346" t="s">
        <v>3819</v>
      </c>
      <c r="G1346" t="s">
        <v>1385</v>
      </c>
      <c r="H1346" t="s">
        <v>72</v>
      </c>
      <c r="I1346">
        <v>94273</v>
      </c>
      <c r="J1346">
        <v>95</v>
      </c>
      <c r="K1346" s="1">
        <v>43851</v>
      </c>
      <c r="L1346" t="s">
        <v>164</v>
      </c>
      <c r="M1346">
        <v>5</v>
      </c>
      <c r="N1346" t="s">
        <v>165</v>
      </c>
      <c r="O1346">
        <v>6</v>
      </c>
      <c r="P1346">
        <v>599</v>
      </c>
      <c r="Q1346" t="s">
        <v>51</v>
      </c>
      <c r="R1346" t="s">
        <v>52</v>
      </c>
      <c r="S1346">
        <f t="shared" si="80"/>
        <v>2995</v>
      </c>
      <c r="T1346">
        <f t="shared" si="81"/>
        <v>21</v>
      </c>
      <c r="U1346" t="str">
        <f t="shared" si="82"/>
        <v>Jan</v>
      </c>
      <c r="V1346">
        <f t="shared" si="83"/>
        <v>2020</v>
      </c>
    </row>
    <row r="1347" spans="1:22" x14ac:dyDescent="0.25">
      <c r="A1347">
        <v>865</v>
      </c>
      <c r="B1347" t="s">
        <v>2858</v>
      </c>
      <c r="C1347" t="s">
        <v>3816</v>
      </c>
      <c r="D1347" t="s">
        <v>3817</v>
      </c>
      <c r="E1347" t="s">
        <v>3818</v>
      </c>
      <c r="F1347" t="s">
        <v>3819</v>
      </c>
      <c r="G1347" t="s">
        <v>1385</v>
      </c>
      <c r="H1347" t="s">
        <v>72</v>
      </c>
      <c r="I1347">
        <v>94273</v>
      </c>
      <c r="J1347">
        <v>1771</v>
      </c>
      <c r="K1347" s="1">
        <v>44213</v>
      </c>
      <c r="L1347" t="s">
        <v>743</v>
      </c>
      <c r="M1347">
        <v>5</v>
      </c>
      <c r="N1347" t="s">
        <v>744</v>
      </c>
      <c r="O1347">
        <v>7</v>
      </c>
      <c r="P1347">
        <v>36.99</v>
      </c>
      <c r="Q1347" t="s">
        <v>27</v>
      </c>
      <c r="R1347" t="s">
        <v>28</v>
      </c>
      <c r="S1347">
        <f t="shared" ref="S1347:S1410" si="84">P1347*M1347</f>
        <v>184.95000000000002</v>
      </c>
      <c r="T1347">
        <f t="shared" ref="T1347:T1410" si="85">DAY(K1347)</f>
        <v>17</v>
      </c>
      <c r="U1347" t="str">
        <f t="shared" ref="U1347:U1410" si="86">TEXT(K1347,"mmm")</f>
        <v>Jan</v>
      </c>
      <c r="V1347">
        <f t="shared" ref="V1347:V1410" si="87">YEAR(K1347)</f>
        <v>2021</v>
      </c>
    </row>
    <row r="1348" spans="1:22" x14ac:dyDescent="0.25">
      <c r="A1348">
        <v>866</v>
      </c>
      <c r="B1348" t="s">
        <v>604</v>
      </c>
      <c r="C1348" t="s">
        <v>3129</v>
      </c>
      <c r="D1348" t="s">
        <v>3820</v>
      </c>
      <c r="E1348" t="s">
        <v>3821</v>
      </c>
      <c r="F1348" t="s">
        <v>3822</v>
      </c>
      <c r="G1348" t="s">
        <v>191</v>
      </c>
      <c r="H1348" t="s">
        <v>192</v>
      </c>
      <c r="I1348">
        <v>53716</v>
      </c>
      <c r="J1348">
        <v>231</v>
      </c>
      <c r="K1348" s="1">
        <v>43876</v>
      </c>
      <c r="L1348" t="s">
        <v>576</v>
      </c>
      <c r="M1348">
        <v>5</v>
      </c>
      <c r="N1348" t="s">
        <v>577</v>
      </c>
      <c r="O1348">
        <v>4</v>
      </c>
      <c r="P1348">
        <v>14.99</v>
      </c>
      <c r="Q1348" t="s">
        <v>64</v>
      </c>
      <c r="R1348" t="s">
        <v>65</v>
      </c>
      <c r="S1348">
        <f t="shared" si="84"/>
        <v>74.95</v>
      </c>
      <c r="T1348">
        <f t="shared" si="85"/>
        <v>15</v>
      </c>
      <c r="U1348" t="str">
        <f t="shared" si="86"/>
        <v>Feb</v>
      </c>
      <c r="V1348">
        <f t="shared" si="87"/>
        <v>2020</v>
      </c>
    </row>
    <row r="1349" spans="1:22" x14ac:dyDescent="0.25">
      <c r="A1349">
        <v>866</v>
      </c>
      <c r="B1349" t="s">
        <v>604</v>
      </c>
      <c r="C1349" t="s">
        <v>3129</v>
      </c>
      <c r="D1349" t="s">
        <v>3820</v>
      </c>
      <c r="E1349" t="s">
        <v>3821</v>
      </c>
      <c r="F1349" t="s">
        <v>3822</v>
      </c>
      <c r="G1349" t="s">
        <v>191</v>
      </c>
      <c r="H1349" t="s">
        <v>192</v>
      </c>
      <c r="I1349">
        <v>53716</v>
      </c>
      <c r="J1349">
        <v>1307</v>
      </c>
      <c r="K1349" s="1">
        <v>44111</v>
      </c>
      <c r="L1349" t="s">
        <v>114</v>
      </c>
      <c r="M1349">
        <v>4</v>
      </c>
      <c r="N1349" t="s">
        <v>115</v>
      </c>
      <c r="O1349">
        <v>3</v>
      </c>
      <c r="P1349">
        <v>499</v>
      </c>
      <c r="Q1349" t="s">
        <v>105</v>
      </c>
      <c r="R1349" t="s">
        <v>106</v>
      </c>
      <c r="S1349">
        <f t="shared" si="84"/>
        <v>1996</v>
      </c>
      <c r="T1349">
        <f t="shared" si="85"/>
        <v>7</v>
      </c>
      <c r="U1349" t="str">
        <f t="shared" si="86"/>
        <v>Oct</v>
      </c>
      <c r="V1349">
        <f t="shared" si="87"/>
        <v>2020</v>
      </c>
    </row>
    <row r="1350" spans="1:22" x14ac:dyDescent="0.25">
      <c r="A1350">
        <v>866</v>
      </c>
      <c r="B1350" t="s">
        <v>604</v>
      </c>
      <c r="C1350" t="s">
        <v>3129</v>
      </c>
      <c r="D1350" t="s">
        <v>3820</v>
      </c>
      <c r="E1350" t="s">
        <v>3821</v>
      </c>
      <c r="F1350" t="s">
        <v>3822</v>
      </c>
      <c r="G1350" t="s">
        <v>191</v>
      </c>
      <c r="H1350" t="s">
        <v>192</v>
      </c>
      <c r="I1350">
        <v>53716</v>
      </c>
      <c r="J1350">
        <v>1442</v>
      </c>
      <c r="K1350" s="1">
        <v>44138</v>
      </c>
      <c r="L1350" t="s">
        <v>60</v>
      </c>
      <c r="M1350">
        <v>2</v>
      </c>
      <c r="N1350" t="s">
        <v>61</v>
      </c>
      <c r="O1350">
        <v>7</v>
      </c>
      <c r="P1350">
        <v>37.99</v>
      </c>
      <c r="Q1350" t="s">
        <v>27</v>
      </c>
      <c r="R1350" t="s">
        <v>28</v>
      </c>
      <c r="S1350">
        <f t="shared" si="84"/>
        <v>75.98</v>
      </c>
      <c r="T1350">
        <f t="shared" si="85"/>
        <v>3</v>
      </c>
      <c r="U1350" t="str">
        <f t="shared" si="86"/>
        <v>Nov</v>
      </c>
      <c r="V1350">
        <f t="shared" si="87"/>
        <v>2020</v>
      </c>
    </row>
    <row r="1351" spans="1:22" x14ac:dyDescent="0.25">
      <c r="A1351">
        <v>866</v>
      </c>
      <c r="B1351" t="s">
        <v>604</v>
      </c>
      <c r="C1351" t="s">
        <v>3129</v>
      </c>
      <c r="D1351" t="s">
        <v>3820</v>
      </c>
      <c r="E1351" t="s">
        <v>3821</v>
      </c>
      <c r="F1351" t="s">
        <v>3822</v>
      </c>
      <c r="G1351" t="s">
        <v>191</v>
      </c>
      <c r="H1351" t="s">
        <v>192</v>
      </c>
      <c r="I1351">
        <v>53716</v>
      </c>
      <c r="J1351">
        <v>1602</v>
      </c>
      <c r="K1351" s="1">
        <v>44175</v>
      </c>
      <c r="L1351" t="s">
        <v>204</v>
      </c>
      <c r="M1351">
        <v>3</v>
      </c>
      <c r="N1351" t="s">
        <v>205</v>
      </c>
      <c r="O1351">
        <v>7</v>
      </c>
      <c r="P1351">
        <v>34.99</v>
      </c>
      <c r="Q1351" t="s">
        <v>27</v>
      </c>
      <c r="R1351" t="s">
        <v>28</v>
      </c>
      <c r="S1351">
        <f t="shared" si="84"/>
        <v>104.97</v>
      </c>
      <c r="T1351">
        <f t="shared" si="85"/>
        <v>10</v>
      </c>
      <c r="U1351" t="str">
        <f t="shared" si="86"/>
        <v>Dec</v>
      </c>
      <c r="V1351">
        <f t="shared" si="87"/>
        <v>2020</v>
      </c>
    </row>
    <row r="1352" spans="1:22" x14ac:dyDescent="0.25">
      <c r="A1352">
        <v>866</v>
      </c>
      <c r="B1352" t="s">
        <v>604</v>
      </c>
      <c r="C1352" t="s">
        <v>3129</v>
      </c>
      <c r="D1352" t="s">
        <v>3820</v>
      </c>
      <c r="E1352" t="s">
        <v>3821</v>
      </c>
      <c r="F1352" t="s">
        <v>3822</v>
      </c>
      <c r="G1352" t="s">
        <v>191</v>
      </c>
      <c r="H1352" t="s">
        <v>192</v>
      </c>
      <c r="I1352">
        <v>53716</v>
      </c>
      <c r="J1352">
        <v>1946</v>
      </c>
      <c r="K1352" s="1">
        <v>44248</v>
      </c>
      <c r="L1352" t="s">
        <v>86</v>
      </c>
      <c r="M1352">
        <v>5</v>
      </c>
      <c r="N1352" t="s">
        <v>87</v>
      </c>
      <c r="O1352">
        <v>4</v>
      </c>
      <c r="P1352">
        <v>23.99</v>
      </c>
      <c r="Q1352" t="s">
        <v>64</v>
      </c>
      <c r="R1352" t="s">
        <v>65</v>
      </c>
      <c r="S1352">
        <f t="shared" si="84"/>
        <v>119.94999999999999</v>
      </c>
      <c r="T1352">
        <f t="shared" si="85"/>
        <v>21</v>
      </c>
      <c r="U1352" t="str">
        <f t="shared" si="86"/>
        <v>Feb</v>
      </c>
      <c r="V1352">
        <f t="shared" si="87"/>
        <v>2021</v>
      </c>
    </row>
    <row r="1353" spans="1:22" x14ac:dyDescent="0.25">
      <c r="A1353">
        <v>866</v>
      </c>
      <c r="B1353" t="s">
        <v>604</v>
      </c>
      <c r="C1353" t="s">
        <v>3129</v>
      </c>
      <c r="D1353" t="s">
        <v>3820</v>
      </c>
      <c r="E1353" t="s">
        <v>3821</v>
      </c>
      <c r="F1353" t="s">
        <v>3822</v>
      </c>
      <c r="G1353" t="s">
        <v>191</v>
      </c>
      <c r="H1353" t="s">
        <v>192</v>
      </c>
      <c r="I1353">
        <v>53716</v>
      </c>
      <c r="J1353">
        <v>2221</v>
      </c>
      <c r="K1353" s="1">
        <v>44308</v>
      </c>
      <c r="L1353" t="s">
        <v>25</v>
      </c>
      <c r="M1353">
        <v>3</v>
      </c>
      <c r="N1353" t="s">
        <v>26</v>
      </c>
      <c r="O1353">
        <v>7</v>
      </c>
      <c r="P1353">
        <v>29.99</v>
      </c>
      <c r="Q1353" t="s">
        <v>27</v>
      </c>
      <c r="R1353" t="s">
        <v>28</v>
      </c>
      <c r="S1353">
        <f t="shared" si="84"/>
        <v>89.97</v>
      </c>
      <c r="T1353">
        <f t="shared" si="85"/>
        <v>22</v>
      </c>
      <c r="U1353" t="str">
        <f t="shared" si="86"/>
        <v>Apr</v>
      </c>
      <c r="V1353">
        <f t="shared" si="87"/>
        <v>2021</v>
      </c>
    </row>
    <row r="1354" spans="1:22" x14ac:dyDescent="0.25">
      <c r="A1354">
        <v>867</v>
      </c>
      <c r="B1354" t="s">
        <v>3823</v>
      </c>
      <c r="C1354" t="s">
        <v>3824</v>
      </c>
      <c r="D1354" t="s">
        <v>3825</v>
      </c>
      <c r="E1354" t="s">
        <v>3826</v>
      </c>
      <c r="F1354" t="s">
        <v>3827</v>
      </c>
      <c r="G1354" t="s">
        <v>273</v>
      </c>
      <c r="H1354" t="s">
        <v>39</v>
      </c>
      <c r="I1354">
        <v>10110</v>
      </c>
      <c r="J1354">
        <v>250</v>
      </c>
      <c r="K1354" s="1">
        <v>43880</v>
      </c>
      <c r="L1354" t="s">
        <v>49</v>
      </c>
      <c r="M1354">
        <v>6</v>
      </c>
      <c r="N1354" t="s">
        <v>50</v>
      </c>
      <c r="O1354">
        <v>6</v>
      </c>
      <c r="P1354">
        <v>684</v>
      </c>
      <c r="Q1354" t="s">
        <v>51</v>
      </c>
      <c r="R1354" t="s">
        <v>52</v>
      </c>
      <c r="S1354">
        <f t="shared" si="84"/>
        <v>4104</v>
      </c>
      <c r="T1354">
        <f t="shared" si="85"/>
        <v>19</v>
      </c>
      <c r="U1354" t="str">
        <f t="shared" si="86"/>
        <v>Feb</v>
      </c>
      <c r="V1354">
        <f t="shared" si="87"/>
        <v>2020</v>
      </c>
    </row>
    <row r="1355" spans="1:22" x14ac:dyDescent="0.25">
      <c r="A1355">
        <v>867</v>
      </c>
      <c r="B1355" t="s">
        <v>3823</v>
      </c>
      <c r="C1355" t="s">
        <v>3824</v>
      </c>
      <c r="D1355" t="s">
        <v>3825</v>
      </c>
      <c r="E1355" t="s">
        <v>3826</v>
      </c>
      <c r="F1355" t="s">
        <v>3827</v>
      </c>
      <c r="G1355" t="s">
        <v>273</v>
      </c>
      <c r="H1355" t="s">
        <v>39</v>
      </c>
      <c r="I1355">
        <v>10110</v>
      </c>
      <c r="J1355">
        <v>2531</v>
      </c>
      <c r="K1355" s="1">
        <v>44371</v>
      </c>
      <c r="L1355" t="s">
        <v>73</v>
      </c>
      <c r="M1355">
        <v>2</v>
      </c>
      <c r="N1355" t="s">
        <v>74</v>
      </c>
      <c r="O1355">
        <v>1</v>
      </c>
      <c r="P1355">
        <v>12</v>
      </c>
      <c r="Q1355" t="s">
        <v>31</v>
      </c>
      <c r="R1355" t="s">
        <v>32</v>
      </c>
      <c r="S1355">
        <f t="shared" si="84"/>
        <v>24</v>
      </c>
      <c r="T1355">
        <f t="shared" si="85"/>
        <v>24</v>
      </c>
      <c r="U1355" t="str">
        <f t="shared" si="86"/>
        <v>Jun</v>
      </c>
      <c r="V1355">
        <f t="shared" si="87"/>
        <v>2021</v>
      </c>
    </row>
    <row r="1356" spans="1:22" x14ac:dyDescent="0.25">
      <c r="A1356">
        <v>868</v>
      </c>
      <c r="B1356" t="s">
        <v>3828</v>
      </c>
      <c r="C1356" t="s">
        <v>3829</v>
      </c>
      <c r="D1356" t="s">
        <v>3830</v>
      </c>
      <c r="E1356" t="s">
        <v>3831</v>
      </c>
      <c r="F1356" t="s">
        <v>3832</v>
      </c>
      <c r="G1356" t="s">
        <v>1146</v>
      </c>
      <c r="H1356" t="s">
        <v>1147</v>
      </c>
      <c r="I1356">
        <v>84140</v>
      </c>
      <c r="J1356">
        <v>164</v>
      </c>
      <c r="K1356" s="1">
        <v>43864</v>
      </c>
      <c r="L1356" t="s">
        <v>86</v>
      </c>
      <c r="M1356">
        <v>3</v>
      </c>
      <c r="N1356" t="s">
        <v>87</v>
      </c>
      <c r="O1356">
        <v>4</v>
      </c>
      <c r="P1356">
        <v>23.99</v>
      </c>
      <c r="Q1356" t="s">
        <v>64</v>
      </c>
      <c r="R1356" t="s">
        <v>65</v>
      </c>
      <c r="S1356">
        <f t="shared" si="84"/>
        <v>71.97</v>
      </c>
      <c r="T1356">
        <f t="shared" si="85"/>
        <v>3</v>
      </c>
      <c r="U1356" t="str">
        <f t="shared" si="86"/>
        <v>Feb</v>
      </c>
      <c r="V1356">
        <f t="shared" si="87"/>
        <v>2020</v>
      </c>
    </row>
    <row r="1357" spans="1:22" x14ac:dyDescent="0.25">
      <c r="A1357">
        <v>868</v>
      </c>
      <c r="B1357" t="s">
        <v>3828</v>
      </c>
      <c r="C1357" t="s">
        <v>3829</v>
      </c>
      <c r="D1357" t="s">
        <v>3830</v>
      </c>
      <c r="E1357" t="s">
        <v>3831</v>
      </c>
      <c r="F1357" t="s">
        <v>3832</v>
      </c>
      <c r="G1357" t="s">
        <v>1146</v>
      </c>
      <c r="H1357" t="s">
        <v>1147</v>
      </c>
      <c r="I1357">
        <v>84140</v>
      </c>
      <c r="J1357">
        <v>536</v>
      </c>
      <c r="K1357" s="1">
        <v>43946</v>
      </c>
      <c r="L1357" t="s">
        <v>404</v>
      </c>
      <c r="M1357">
        <v>4</v>
      </c>
      <c r="N1357" t="s">
        <v>405</v>
      </c>
      <c r="O1357">
        <v>7</v>
      </c>
      <c r="P1357">
        <v>28.99</v>
      </c>
      <c r="Q1357" t="s">
        <v>27</v>
      </c>
      <c r="R1357" t="s">
        <v>28</v>
      </c>
      <c r="S1357">
        <f t="shared" si="84"/>
        <v>115.96</v>
      </c>
      <c r="T1357">
        <f t="shared" si="85"/>
        <v>25</v>
      </c>
      <c r="U1357" t="str">
        <f t="shared" si="86"/>
        <v>Apr</v>
      </c>
      <c r="V1357">
        <f t="shared" si="87"/>
        <v>2020</v>
      </c>
    </row>
    <row r="1358" spans="1:22" x14ac:dyDescent="0.25">
      <c r="A1358">
        <v>868</v>
      </c>
      <c r="B1358" t="s">
        <v>3828</v>
      </c>
      <c r="C1358" t="s">
        <v>3829</v>
      </c>
      <c r="D1358" t="s">
        <v>3830</v>
      </c>
      <c r="E1358" t="s">
        <v>3831</v>
      </c>
      <c r="F1358" t="s">
        <v>3832</v>
      </c>
      <c r="G1358" t="s">
        <v>1146</v>
      </c>
      <c r="H1358" t="s">
        <v>1147</v>
      </c>
      <c r="I1358">
        <v>84140</v>
      </c>
      <c r="J1358">
        <v>646</v>
      </c>
      <c r="K1358" s="1">
        <v>43968</v>
      </c>
      <c r="L1358" t="s">
        <v>583</v>
      </c>
      <c r="M1358">
        <v>3</v>
      </c>
      <c r="N1358" t="s">
        <v>584</v>
      </c>
      <c r="O1358">
        <v>2</v>
      </c>
      <c r="P1358">
        <v>58.95</v>
      </c>
      <c r="Q1358" t="s">
        <v>77</v>
      </c>
      <c r="R1358" t="s">
        <v>78</v>
      </c>
      <c r="S1358">
        <f t="shared" si="84"/>
        <v>176.85000000000002</v>
      </c>
      <c r="T1358">
        <f t="shared" si="85"/>
        <v>17</v>
      </c>
      <c r="U1358" t="str">
        <f t="shared" si="86"/>
        <v>May</v>
      </c>
      <c r="V1358">
        <f t="shared" si="87"/>
        <v>2020</v>
      </c>
    </row>
    <row r="1359" spans="1:22" x14ac:dyDescent="0.25">
      <c r="A1359">
        <v>868</v>
      </c>
      <c r="B1359" t="s">
        <v>3828</v>
      </c>
      <c r="C1359" t="s">
        <v>3829</v>
      </c>
      <c r="D1359" t="s">
        <v>3830</v>
      </c>
      <c r="E1359" t="s">
        <v>3831</v>
      </c>
      <c r="F1359" t="s">
        <v>3832</v>
      </c>
      <c r="G1359" t="s">
        <v>1146</v>
      </c>
      <c r="H1359" t="s">
        <v>1147</v>
      </c>
      <c r="I1359">
        <v>84140</v>
      </c>
      <c r="J1359">
        <v>2924</v>
      </c>
      <c r="K1359" s="1">
        <v>44463</v>
      </c>
      <c r="L1359" t="s">
        <v>1215</v>
      </c>
      <c r="M1359">
        <v>6</v>
      </c>
      <c r="N1359" t="s">
        <v>1216</v>
      </c>
      <c r="O1359">
        <v>7</v>
      </c>
      <c r="P1359">
        <v>44.95</v>
      </c>
      <c r="Q1359" t="s">
        <v>27</v>
      </c>
      <c r="R1359" t="s">
        <v>28</v>
      </c>
      <c r="S1359">
        <f t="shared" si="84"/>
        <v>269.70000000000005</v>
      </c>
      <c r="T1359">
        <f t="shared" si="85"/>
        <v>24</v>
      </c>
      <c r="U1359" t="str">
        <f t="shared" si="86"/>
        <v>Sep</v>
      </c>
      <c r="V1359">
        <f t="shared" si="87"/>
        <v>2021</v>
      </c>
    </row>
    <row r="1360" spans="1:22" x14ac:dyDescent="0.25">
      <c r="A1360">
        <v>870</v>
      </c>
      <c r="B1360" t="s">
        <v>3833</v>
      </c>
      <c r="C1360" t="s">
        <v>3834</v>
      </c>
      <c r="D1360" t="s">
        <v>3835</v>
      </c>
      <c r="E1360" t="s">
        <v>3836</v>
      </c>
      <c r="F1360" t="s">
        <v>3837</v>
      </c>
      <c r="G1360" t="s">
        <v>550</v>
      </c>
      <c r="H1360" t="s">
        <v>380</v>
      </c>
      <c r="I1360">
        <v>48267</v>
      </c>
      <c r="J1360">
        <v>1543</v>
      </c>
      <c r="K1360" s="1">
        <v>44163</v>
      </c>
      <c r="L1360" t="s">
        <v>484</v>
      </c>
      <c r="M1360">
        <v>5</v>
      </c>
      <c r="N1360" t="s">
        <v>485</v>
      </c>
      <c r="O1360">
        <v>6</v>
      </c>
      <c r="P1360">
        <v>549</v>
      </c>
      <c r="Q1360" t="s">
        <v>51</v>
      </c>
      <c r="R1360" t="s">
        <v>52</v>
      </c>
      <c r="S1360">
        <f t="shared" si="84"/>
        <v>2745</v>
      </c>
      <c r="T1360">
        <f t="shared" si="85"/>
        <v>28</v>
      </c>
      <c r="U1360" t="str">
        <f t="shared" si="86"/>
        <v>Nov</v>
      </c>
      <c r="V1360">
        <f t="shared" si="87"/>
        <v>2020</v>
      </c>
    </row>
    <row r="1361" spans="1:22" x14ac:dyDescent="0.25">
      <c r="A1361">
        <v>871</v>
      </c>
      <c r="B1361" t="s">
        <v>3838</v>
      </c>
      <c r="C1361" t="s">
        <v>3839</v>
      </c>
      <c r="D1361" t="s">
        <v>3840</v>
      </c>
      <c r="E1361" t="s">
        <v>3841</v>
      </c>
      <c r="F1361" t="s">
        <v>3842</v>
      </c>
      <c r="G1361" t="s">
        <v>173</v>
      </c>
      <c r="H1361" t="s">
        <v>174</v>
      </c>
      <c r="I1361">
        <v>99599</v>
      </c>
      <c r="J1361">
        <v>787</v>
      </c>
      <c r="K1361" s="1">
        <v>43998</v>
      </c>
      <c r="L1361" t="s">
        <v>444</v>
      </c>
      <c r="M1361">
        <v>4</v>
      </c>
      <c r="N1361" t="s">
        <v>445</v>
      </c>
      <c r="O1361">
        <v>4</v>
      </c>
      <c r="P1361">
        <v>17.5</v>
      </c>
      <c r="Q1361" t="s">
        <v>64</v>
      </c>
      <c r="R1361" t="s">
        <v>65</v>
      </c>
      <c r="S1361">
        <f t="shared" si="84"/>
        <v>70</v>
      </c>
      <c r="T1361">
        <f t="shared" si="85"/>
        <v>16</v>
      </c>
      <c r="U1361" t="str">
        <f t="shared" si="86"/>
        <v>Jun</v>
      </c>
      <c r="V1361">
        <f t="shared" si="87"/>
        <v>2020</v>
      </c>
    </row>
    <row r="1362" spans="1:22" x14ac:dyDescent="0.25">
      <c r="A1362">
        <v>871</v>
      </c>
      <c r="B1362" t="s">
        <v>3838</v>
      </c>
      <c r="C1362" t="s">
        <v>3839</v>
      </c>
      <c r="D1362" t="s">
        <v>3840</v>
      </c>
      <c r="E1362" t="s">
        <v>3841</v>
      </c>
      <c r="F1362" t="s">
        <v>3842</v>
      </c>
      <c r="G1362" t="s">
        <v>173</v>
      </c>
      <c r="H1362" t="s">
        <v>174</v>
      </c>
      <c r="I1362">
        <v>99599</v>
      </c>
      <c r="J1362">
        <v>2231</v>
      </c>
      <c r="K1362" s="1">
        <v>44310</v>
      </c>
      <c r="L1362" t="s">
        <v>162</v>
      </c>
      <c r="M1362">
        <v>5</v>
      </c>
      <c r="N1362" t="s">
        <v>163</v>
      </c>
      <c r="O1362">
        <v>3</v>
      </c>
      <c r="P1362">
        <v>399</v>
      </c>
      <c r="Q1362" t="s">
        <v>105</v>
      </c>
      <c r="R1362" t="s">
        <v>106</v>
      </c>
      <c r="S1362">
        <f t="shared" si="84"/>
        <v>1995</v>
      </c>
      <c r="T1362">
        <f t="shared" si="85"/>
        <v>24</v>
      </c>
      <c r="U1362" t="str">
        <f t="shared" si="86"/>
        <v>Apr</v>
      </c>
      <c r="V1362">
        <f t="shared" si="87"/>
        <v>2021</v>
      </c>
    </row>
    <row r="1363" spans="1:22" x14ac:dyDescent="0.25">
      <c r="A1363">
        <v>872</v>
      </c>
      <c r="B1363" t="s">
        <v>3843</v>
      </c>
      <c r="C1363" t="s">
        <v>3844</v>
      </c>
      <c r="D1363" t="s">
        <v>3845</v>
      </c>
      <c r="E1363" t="s">
        <v>3846</v>
      </c>
      <c r="F1363" t="s">
        <v>3847</v>
      </c>
      <c r="G1363" t="s">
        <v>149</v>
      </c>
      <c r="H1363" t="s">
        <v>150</v>
      </c>
      <c r="I1363">
        <v>33661</v>
      </c>
      <c r="J1363">
        <v>3030</v>
      </c>
      <c r="K1363" s="1">
        <v>44489</v>
      </c>
      <c r="L1363" t="s">
        <v>522</v>
      </c>
      <c r="M1363">
        <v>5</v>
      </c>
      <c r="N1363" t="s">
        <v>523</v>
      </c>
      <c r="O1363">
        <v>1</v>
      </c>
      <c r="P1363">
        <v>8.99</v>
      </c>
      <c r="Q1363" t="s">
        <v>31</v>
      </c>
      <c r="R1363" t="s">
        <v>32</v>
      </c>
      <c r="S1363">
        <f t="shared" si="84"/>
        <v>44.95</v>
      </c>
      <c r="T1363">
        <f t="shared" si="85"/>
        <v>20</v>
      </c>
      <c r="U1363" t="str">
        <f t="shared" si="86"/>
        <v>Oct</v>
      </c>
      <c r="V1363">
        <f t="shared" si="87"/>
        <v>2021</v>
      </c>
    </row>
    <row r="1364" spans="1:22" x14ac:dyDescent="0.25">
      <c r="A1364">
        <v>873</v>
      </c>
      <c r="B1364" t="s">
        <v>3848</v>
      </c>
      <c r="C1364" t="s">
        <v>3849</v>
      </c>
      <c r="D1364" t="s">
        <v>3850</v>
      </c>
      <c r="E1364" t="s">
        <v>3851</v>
      </c>
      <c r="F1364" t="s">
        <v>3852</v>
      </c>
      <c r="G1364" t="s">
        <v>84</v>
      </c>
      <c r="H1364" t="s">
        <v>85</v>
      </c>
      <c r="I1364">
        <v>73142</v>
      </c>
      <c r="J1364">
        <v>1663</v>
      </c>
      <c r="K1364" s="1">
        <v>44189</v>
      </c>
      <c r="L1364" t="s">
        <v>266</v>
      </c>
      <c r="M1364">
        <v>5</v>
      </c>
      <c r="N1364" t="s">
        <v>267</v>
      </c>
      <c r="O1364">
        <v>4</v>
      </c>
      <c r="P1364">
        <v>14.99</v>
      </c>
      <c r="Q1364" t="s">
        <v>64</v>
      </c>
      <c r="R1364" t="s">
        <v>65</v>
      </c>
      <c r="S1364">
        <f t="shared" si="84"/>
        <v>74.95</v>
      </c>
      <c r="T1364">
        <f t="shared" si="85"/>
        <v>24</v>
      </c>
      <c r="U1364" t="str">
        <f t="shared" si="86"/>
        <v>Dec</v>
      </c>
      <c r="V1364">
        <f t="shared" si="87"/>
        <v>2020</v>
      </c>
    </row>
    <row r="1365" spans="1:22" x14ac:dyDescent="0.25">
      <c r="A1365">
        <v>874</v>
      </c>
      <c r="B1365" t="s">
        <v>3853</v>
      </c>
      <c r="C1365" t="s">
        <v>3854</v>
      </c>
      <c r="D1365" t="s">
        <v>3855</v>
      </c>
      <c r="E1365" t="s">
        <v>3856</v>
      </c>
      <c r="F1365" t="s">
        <v>3857</v>
      </c>
      <c r="G1365" t="s">
        <v>1347</v>
      </c>
      <c r="H1365" t="s">
        <v>139</v>
      </c>
      <c r="I1365">
        <v>22333</v>
      </c>
      <c r="J1365">
        <v>604</v>
      </c>
      <c r="K1365" s="1">
        <v>43961</v>
      </c>
      <c r="L1365" t="s">
        <v>442</v>
      </c>
      <c r="M1365">
        <v>5</v>
      </c>
      <c r="N1365" t="s">
        <v>443</v>
      </c>
      <c r="O1365">
        <v>5</v>
      </c>
      <c r="P1365">
        <v>225</v>
      </c>
      <c r="Q1365" t="s">
        <v>195</v>
      </c>
      <c r="R1365" t="s">
        <v>196</v>
      </c>
      <c r="S1365">
        <f t="shared" si="84"/>
        <v>1125</v>
      </c>
      <c r="T1365">
        <f t="shared" si="85"/>
        <v>10</v>
      </c>
      <c r="U1365" t="str">
        <f t="shared" si="86"/>
        <v>May</v>
      </c>
      <c r="V1365">
        <f t="shared" si="87"/>
        <v>2020</v>
      </c>
    </row>
    <row r="1366" spans="1:22" x14ac:dyDescent="0.25">
      <c r="A1366">
        <v>875</v>
      </c>
      <c r="B1366" t="s">
        <v>3858</v>
      </c>
      <c r="C1366" t="s">
        <v>3859</v>
      </c>
      <c r="D1366" t="s">
        <v>3860</v>
      </c>
      <c r="E1366" t="s">
        <v>3861</v>
      </c>
      <c r="F1366" t="s">
        <v>3862</v>
      </c>
      <c r="G1366" t="s">
        <v>678</v>
      </c>
      <c r="H1366" t="s">
        <v>150</v>
      </c>
      <c r="I1366">
        <v>33487</v>
      </c>
      <c r="J1366">
        <v>668</v>
      </c>
      <c r="K1366" s="1">
        <v>43972</v>
      </c>
      <c r="L1366" t="s">
        <v>112</v>
      </c>
      <c r="M1366">
        <v>4</v>
      </c>
      <c r="N1366" t="s">
        <v>113</v>
      </c>
      <c r="O1366">
        <v>1</v>
      </c>
      <c r="P1366">
        <v>11.99</v>
      </c>
      <c r="Q1366" t="s">
        <v>31</v>
      </c>
      <c r="R1366" t="s">
        <v>32</v>
      </c>
      <c r="S1366">
        <f t="shared" si="84"/>
        <v>47.96</v>
      </c>
      <c r="T1366">
        <f t="shared" si="85"/>
        <v>21</v>
      </c>
      <c r="U1366" t="str">
        <f t="shared" si="86"/>
        <v>May</v>
      </c>
      <c r="V1366">
        <f t="shared" si="87"/>
        <v>2020</v>
      </c>
    </row>
    <row r="1367" spans="1:22" x14ac:dyDescent="0.25">
      <c r="A1367">
        <v>875</v>
      </c>
      <c r="B1367" t="s">
        <v>3858</v>
      </c>
      <c r="C1367" t="s">
        <v>3859</v>
      </c>
      <c r="D1367" t="s">
        <v>3860</v>
      </c>
      <c r="E1367" t="s">
        <v>3861</v>
      </c>
      <c r="F1367" t="s">
        <v>3862</v>
      </c>
      <c r="G1367" t="s">
        <v>678</v>
      </c>
      <c r="H1367" t="s">
        <v>150</v>
      </c>
      <c r="I1367">
        <v>33487</v>
      </c>
      <c r="J1367">
        <v>739</v>
      </c>
      <c r="K1367" s="1">
        <v>43985</v>
      </c>
      <c r="L1367" t="s">
        <v>266</v>
      </c>
      <c r="M1367">
        <v>4</v>
      </c>
      <c r="N1367" t="s">
        <v>267</v>
      </c>
      <c r="O1367">
        <v>4</v>
      </c>
      <c r="P1367">
        <v>14.99</v>
      </c>
      <c r="Q1367" t="s">
        <v>64</v>
      </c>
      <c r="R1367" t="s">
        <v>65</v>
      </c>
      <c r="S1367">
        <f t="shared" si="84"/>
        <v>59.96</v>
      </c>
      <c r="T1367">
        <f t="shared" si="85"/>
        <v>3</v>
      </c>
      <c r="U1367" t="str">
        <f t="shared" si="86"/>
        <v>Jun</v>
      </c>
      <c r="V1367">
        <f t="shared" si="87"/>
        <v>2020</v>
      </c>
    </row>
    <row r="1368" spans="1:22" x14ac:dyDescent="0.25">
      <c r="A1368">
        <v>875</v>
      </c>
      <c r="B1368" t="s">
        <v>3858</v>
      </c>
      <c r="C1368" t="s">
        <v>3859</v>
      </c>
      <c r="D1368" t="s">
        <v>3860</v>
      </c>
      <c r="E1368" t="s">
        <v>3861</v>
      </c>
      <c r="F1368" t="s">
        <v>3862</v>
      </c>
      <c r="G1368" t="s">
        <v>678</v>
      </c>
      <c r="H1368" t="s">
        <v>150</v>
      </c>
      <c r="I1368">
        <v>33487</v>
      </c>
      <c r="J1368">
        <v>2293</v>
      </c>
      <c r="K1368" s="1">
        <v>44322</v>
      </c>
      <c r="L1368" t="s">
        <v>591</v>
      </c>
      <c r="M1368">
        <v>1</v>
      </c>
      <c r="N1368" t="s">
        <v>592</v>
      </c>
      <c r="O1368">
        <v>4</v>
      </c>
      <c r="P1368">
        <v>16.989999999999998</v>
      </c>
      <c r="Q1368" t="s">
        <v>64</v>
      </c>
      <c r="R1368" t="s">
        <v>65</v>
      </c>
      <c r="S1368">
        <f t="shared" si="84"/>
        <v>16.989999999999998</v>
      </c>
      <c r="T1368">
        <f t="shared" si="85"/>
        <v>6</v>
      </c>
      <c r="U1368" t="str">
        <f t="shared" si="86"/>
        <v>May</v>
      </c>
      <c r="V1368">
        <f t="shared" si="87"/>
        <v>2021</v>
      </c>
    </row>
    <row r="1369" spans="1:22" x14ac:dyDescent="0.25">
      <c r="A1369">
        <v>875</v>
      </c>
      <c r="B1369" t="s">
        <v>3858</v>
      </c>
      <c r="C1369" t="s">
        <v>3859</v>
      </c>
      <c r="D1369" t="s">
        <v>3860</v>
      </c>
      <c r="E1369" t="s">
        <v>3861</v>
      </c>
      <c r="F1369" t="s">
        <v>3862</v>
      </c>
      <c r="G1369" t="s">
        <v>678</v>
      </c>
      <c r="H1369" t="s">
        <v>150</v>
      </c>
      <c r="I1369">
        <v>33487</v>
      </c>
      <c r="J1369">
        <v>3330</v>
      </c>
      <c r="K1369" s="1">
        <v>44560</v>
      </c>
      <c r="L1369" t="s">
        <v>576</v>
      </c>
      <c r="M1369">
        <v>4</v>
      </c>
      <c r="N1369" t="s">
        <v>577</v>
      </c>
      <c r="O1369">
        <v>4</v>
      </c>
      <c r="P1369">
        <v>14.99</v>
      </c>
      <c r="Q1369" t="s">
        <v>64</v>
      </c>
      <c r="R1369" t="s">
        <v>65</v>
      </c>
      <c r="S1369">
        <f t="shared" si="84"/>
        <v>59.96</v>
      </c>
      <c r="T1369">
        <f t="shared" si="85"/>
        <v>30</v>
      </c>
      <c r="U1369" t="str">
        <f t="shared" si="86"/>
        <v>Dec</v>
      </c>
      <c r="V1369">
        <f t="shared" si="87"/>
        <v>2021</v>
      </c>
    </row>
    <row r="1370" spans="1:22" x14ac:dyDescent="0.25">
      <c r="A1370">
        <v>876</v>
      </c>
      <c r="B1370" t="s">
        <v>3863</v>
      </c>
      <c r="C1370" t="s">
        <v>3864</v>
      </c>
      <c r="D1370" t="s">
        <v>3865</v>
      </c>
      <c r="E1370" t="s">
        <v>3866</v>
      </c>
      <c r="F1370" t="s">
        <v>3867</v>
      </c>
      <c r="G1370" t="s">
        <v>1823</v>
      </c>
      <c r="H1370" t="s">
        <v>48</v>
      </c>
      <c r="I1370">
        <v>30130</v>
      </c>
      <c r="J1370">
        <v>3119</v>
      </c>
      <c r="K1370" s="1">
        <v>44509</v>
      </c>
      <c r="L1370" t="s">
        <v>230</v>
      </c>
      <c r="M1370">
        <v>2</v>
      </c>
      <c r="N1370" t="s">
        <v>231</v>
      </c>
      <c r="O1370">
        <v>1</v>
      </c>
      <c r="P1370">
        <v>12</v>
      </c>
      <c r="Q1370" t="s">
        <v>31</v>
      </c>
      <c r="R1370" t="s">
        <v>32</v>
      </c>
      <c r="S1370">
        <f t="shared" si="84"/>
        <v>24</v>
      </c>
      <c r="T1370">
        <f t="shared" si="85"/>
        <v>9</v>
      </c>
      <c r="U1370" t="str">
        <f t="shared" si="86"/>
        <v>Nov</v>
      </c>
      <c r="V1370">
        <f t="shared" si="87"/>
        <v>2021</v>
      </c>
    </row>
    <row r="1371" spans="1:22" x14ac:dyDescent="0.25">
      <c r="A1371">
        <v>879</v>
      </c>
      <c r="B1371" t="s">
        <v>3868</v>
      </c>
      <c r="C1371" t="s">
        <v>3869</v>
      </c>
      <c r="D1371" t="s">
        <v>3870</v>
      </c>
      <c r="E1371" t="s">
        <v>3871</v>
      </c>
      <c r="F1371" t="s">
        <v>3872</v>
      </c>
      <c r="G1371" t="s">
        <v>831</v>
      </c>
      <c r="H1371" t="s">
        <v>59</v>
      </c>
      <c r="I1371">
        <v>77085</v>
      </c>
      <c r="J1371">
        <v>3234</v>
      </c>
      <c r="K1371" s="1">
        <v>44536</v>
      </c>
      <c r="L1371" t="s">
        <v>426</v>
      </c>
      <c r="M1371">
        <v>3</v>
      </c>
      <c r="N1371" t="s">
        <v>427</v>
      </c>
      <c r="O1371">
        <v>4</v>
      </c>
      <c r="P1371">
        <v>24.95</v>
      </c>
      <c r="Q1371" t="s">
        <v>64</v>
      </c>
      <c r="R1371" t="s">
        <v>65</v>
      </c>
      <c r="S1371">
        <f t="shared" si="84"/>
        <v>74.849999999999994</v>
      </c>
      <c r="T1371">
        <f t="shared" si="85"/>
        <v>6</v>
      </c>
      <c r="U1371" t="str">
        <f t="shared" si="86"/>
        <v>Dec</v>
      </c>
      <c r="V1371">
        <f t="shared" si="87"/>
        <v>2021</v>
      </c>
    </row>
    <row r="1372" spans="1:22" x14ac:dyDescent="0.25">
      <c r="A1372">
        <v>879</v>
      </c>
      <c r="B1372" t="s">
        <v>3868</v>
      </c>
      <c r="C1372" t="s">
        <v>3869</v>
      </c>
      <c r="D1372" t="s">
        <v>3870</v>
      </c>
      <c r="E1372" t="s">
        <v>3871</v>
      </c>
      <c r="F1372" t="s">
        <v>3872</v>
      </c>
      <c r="G1372" t="s">
        <v>831</v>
      </c>
      <c r="H1372" t="s">
        <v>59</v>
      </c>
      <c r="I1372">
        <v>77085</v>
      </c>
      <c r="J1372">
        <v>3301</v>
      </c>
      <c r="K1372" s="1">
        <v>44553</v>
      </c>
      <c r="L1372" t="s">
        <v>295</v>
      </c>
      <c r="M1372">
        <v>4</v>
      </c>
      <c r="N1372" t="s">
        <v>296</v>
      </c>
      <c r="O1372">
        <v>1</v>
      </c>
      <c r="P1372">
        <v>9.99</v>
      </c>
      <c r="Q1372" t="s">
        <v>31</v>
      </c>
      <c r="R1372" t="s">
        <v>32</v>
      </c>
      <c r="S1372">
        <f t="shared" si="84"/>
        <v>39.96</v>
      </c>
      <c r="T1372">
        <f t="shared" si="85"/>
        <v>23</v>
      </c>
      <c r="U1372" t="str">
        <f t="shared" si="86"/>
        <v>Dec</v>
      </c>
      <c r="V1372">
        <f t="shared" si="87"/>
        <v>2021</v>
      </c>
    </row>
    <row r="1373" spans="1:22" x14ac:dyDescent="0.25">
      <c r="A1373">
        <v>880</v>
      </c>
      <c r="B1373" t="s">
        <v>3873</v>
      </c>
      <c r="C1373" t="s">
        <v>3874</v>
      </c>
      <c r="D1373" t="s">
        <v>3875</v>
      </c>
      <c r="E1373" t="s">
        <v>3876</v>
      </c>
      <c r="F1373" t="s">
        <v>3877</v>
      </c>
      <c r="G1373" t="s">
        <v>1797</v>
      </c>
      <c r="H1373" t="s">
        <v>203</v>
      </c>
      <c r="I1373">
        <v>50362</v>
      </c>
      <c r="J1373">
        <v>2698</v>
      </c>
      <c r="K1373" s="1">
        <v>44408</v>
      </c>
      <c r="L1373" t="s">
        <v>1215</v>
      </c>
      <c r="M1373">
        <v>2</v>
      </c>
      <c r="N1373" t="s">
        <v>1216</v>
      </c>
      <c r="O1373">
        <v>7</v>
      </c>
      <c r="P1373">
        <v>44.95</v>
      </c>
      <c r="Q1373" t="s">
        <v>27</v>
      </c>
      <c r="R1373" t="s">
        <v>28</v>
      </c>
      <c r="S1373">
        <f t="shared" si="84"/>
        <v>89.9</v>
      </c>
      <c r="T1373">
        <f t="shared" si="85"/>
        <v>31</v>
      </c>
      <c r="U1373" t="str">
        <f t="shared" si="86"/>
        <v>Jul</v>
      </c>
      <c r="V1373">
        <f t="shared" si="87"/>
        <v>2021</v>
      </c>
    </row>
    <row r="1374" spans="1:22" x14ac:dyDescent="0.25">
      <c r="A1374">
        <v>881</v>
      </c>
      <c r="B1374" t="s">
        <v>3878</v>
      </c>
      <c r="C1374" t="s">
        <v>3879</v>
      </c>
      <c r="D1374" t="s">
        <v>3880</v>
      </c>
      <c r="E1374" t="s">
        <v>3881</v>
      </c>
      <c r="F1374" t="s">
        <v>3882</v>
      </c>
      <c r="G1374" t="s">
        <v>3401</v>
      </c>
      <c r="H1374" t="s">
        <v>23</v>
      </c>
      <c r="I1374">
        <v>98008</v>
      </c>
      <c r="J1374">
        <v>975</v>
      </c>
      <c r="K1374" s="1">
        <v>44040</v>
      </c>
      <c r="L1374" t="s">
        <v>320</v>
      </c>
      <c r="M1374">
        <v>4</v>
      </c>
      <c r="N1374" t="s">
        <v>321</v>
      </c>
      <c r="O1374">
        <v>5</v>
      </c>
      <c r="P1374">
        <v>214</v>
      </c>
      <c r="Q1374" t="s">
        <v>195</v>
      </c>
      <c r="R1374" t="s">
        <v>196</v>
      </c>
      <c r="S1374">
        <f t="shared" si="84"/>
        <v>856</v>
      </c>
      <c r="T1374">
        <f t="shared" si="85"/>
        <v>28</v>
      </c>
      <c r="U1374" t="str">
        <f t="shared" si="86"/>
        <v>Jul</v>
      </c>
      <c r="V1374">
        <f t="shared" si="87"/>
        <v>2020</v>
      </c>
    </row>
    <row r="1375" spans="1:22" x14ac:dyDescent="0.25">
      <c r="A1375">
        <v>881</v>
      </c>
      <c r="B1375" t="s">
        <v>3878</v>
      </c>
      <c r="C1375" t="s">
        <v>3879</v>
      </c>
      <c r="D1375" t="s">
        <v>3880</v>
      </c>
      <c r="E1375" t="s">
        <v>3881</v>
      </c>
      <c r="F1375" t="s">
        <v>3882</v>
      </c>
      <c r="G1375" t="s">
        <v>3401</v>
      </c>
      <c r="H1375" t="s">
        <v>23</v>
      </c>
      <c r="I1375">
        <v>98008</v>
      </c>
      <c r="J1375">
        <v>2769</v>
      </c>
      <c r="K1375" s="1">
        <v>44424</v>
      </c>
      <c r="L1375" t="s">
        <v>264</v>
      </c>
      <c r="M1375">
        <v>5</v>
      </c>
      <c r="N1375" t="s">
        <v>265</v>
      </c>
      <c r="O1375">
        <v>7</v>
      </c>
      <c r="P1375">
        <v>49.95</v>
      </c>
      <c r="Q1375" t="s">
        <v>27</v>
      </c>
      <c r="R1375" t="s">
        <v>28</v>
      </c>
      <c r="S1375">
        <f t="shared" si="84"/>
        <v>249.75</v>
      </c>
      <c r="T1375">
        <f t="shared" si="85"/>
        <v>16</v>
      </c>
      <c r="U1375" t="str">
        <f t="shared" si="86"/>
        <v>Aug</v>
      </c>
      <c r="V1375">
        <f t="shared" si="87"/>
        <v>2021</v>
      </c>
    </row>
    <row r="1376" spans="1:22" x14ac:dyDescent="0.25">
      <c r="A1376">
        <v>882</v>
      </c>
      <c r="B1376" t="s">
        <v>3883</v>
      </c>
      <c r="C1376" t="s">
        <v>3884</v>
      </c>
      <c r="D1376" t="s">
        <v>3885</v>
      </c>
      <c r="E1376" t="s">
        <v>3886</v>
      </c>
      <c r="F1376" t="s">
        <v>3887</v>
      </c>
      <c r="G1376" t="s">
        <v>1990</v>
      </c>
      <c r="H1376" t="s">
        <v>59</v>
      </c>
      <c r="I1376">
        <v>75241</v>
      </c>
      <c r="J1376">
        <v>2136</v>
      </c>
      <c r="K1376" s="1">
        <v>44289</v>
      </c>
      <c r="L1376" t="s">
        <v>230</v>
      </c>
      <c r="M1376">
        <v>5</v>
      </c>
      <c r="N1376" t="s">
        <v>231</v>
      </c>
      <c r="O1376">
        <v>1</v>
      </c>
      <c r="P1376">
        <v>12</v>
      </c>
      <c r="Q1376" t="s">
        <v>31</v>
      </c>
      <c r="R1376" t="s">
        <v>32</v>
      </c>
      <c r="S1376">
        <f t="shared" si="84"/>
        <v>60</v>
      </c>
      <c r="T1376">
        <f t="shared" si="85"/>
        <v>3</v>
      </c>
      <c r="U1376" t="str">
        <f t="shared" si="86"/>
        <v>Apr</v>
      </c>
      <c r="V1376">
        <f t="shared" si="87"/>
        <v>2021</v>
      </c>
    </row>
    <row r="1377" spans="1:22" x14ac:dyDescent="0.25">
      <c r="A1377">
        <v>882</v>
      </c>
      <c r="B1377" t="s">
        <v>3883</v>
      </c>
      <c r="C1377" t="s">
        <v>3884</v>
      </c>
      <c r="D1377" t="s">
        <v>3885</v>
      </c>
      <c r="E1377" t="s">
        <v>3886</v>
      </c>
      <c r="F1377" t="s">
        <v>3887</v>
      </c>
      <c r="G1377" t="s">
        <v>1990</v>
      </c>
      <c r="H1377" t="s">
        <v>59</v>
      </c>
      <c r="I1377">
        <v>75241</v>
      </c>
      <c r="J1377">
        <v>2260</v>
      </c>
      <c r="K1377" s="1">
        <v>44317</v>
      </c>
      <c r="L1377" t="s">
        <v>654</v>
      </c>
      <c r="M1377">
        <v>6</v>
      </c>
      <c r="N1377" t="s">
        <v>655</v>
      </c>
      <c r="O1377">
        <v>4</v>
      </c>
      <c r="P1377">
        <v>16.989999999999998</v>
      </c>
      <c r="Q1377" t="s">
        <v>64</v>
      </c>
      <c r="R1377" t="s">
        <v>65</v>
      </c>
      <c r="S1377">
        <f t="shared" si="84"/>
        <v>101.94</v>
      </c>
      <c r="T1377">
        <f t="shared" si="85"/>
        <v>1</v>
      </c>
      <c r="U1377" t="str">
        <f t="shared" si="86"/>
        <v>May</v>
      </c>
      <c r="V1377">
        <f t="shared" si="87"/>
        <v>2021</v>
      </c>
    </row>
    <row r="1378" spans="1:22" x14ac:dyDescent="0.25">
      <c r="A1378">
        <v>882</v>
      </c>
      <c r="B1378" t="s">
        <v>3883</v>
      </c>
      <c r="C1378" t="s">
        <v>3884</v>
      </c>
      <c r="D1378" t="s">
        <v>3885</v>
      </c>
      <c r="E1378" t="s">
        <v>3886</v>
      </c>
      <c r="F1378" t="s">
        <v>3887</v>
      </c>
      <c r="G1378" t="s">
        <v>1990</v>
      </c>
      <c r="H1378" t="s">
        <v>59</v>
      </c>
      <c r="I1378">
        <v>75241</v>
      </c>
      <c r="J1378">
        <v>3139</v>
      </c>
      <c r="K1378" s="1">
        <v>44515</v>
      </c>
      <c r="L1378" t="s">
        <v>116</v>
      </c>
      <c r="M1378">
        <v>2</v>
      </c>
      <c r="N1378" t="s">
        <v>117</v>
      </c>
      <c r="O1378">
        <v>2</v>
      </c>
      <c r="P1378">
        <v>179</v>
      </c>
      <c r="Q1378" t="s">
        <v>77</v>
      </c>
      <c r="R1378" t="s">
        <v>78</v>
      </c>
      <c r="S1378">
        <f t="shared" si="84"/>
        <v>358</v>
      </c>
      <c r="T1378">
        <f t="shared" si="85"/>
        <v>15</v>
      </c>
      <c r="U1378" t="str">
        <f t="shared" si="86"/>
        <v>Nov</v>
      </c>
      <c r="V1378">
        <f t="shared" si="87"/>
        <v>2021</v>
      </c>
    </row>
    <row r="1379" spans="1:22" x14ac:dyDescent="0.25">
      <c r="A1379">
        <v>883</v>
      </c>
      <c r="B1379" t="s">
        <v>3888</v>
      </c>
      <c r="C1379" t="s">
        <v>3889</v>
      </c>
      <c r="D1379" t="s">
        <v>3890</v>
      </c>
      <c r="E1379" t="s">
        <v>3891</v>
      </c>
      <c r="F1379" t="s">
        <v>3892</v>
      </c>
      <c r="G1379" t="s">
        <v>1249</v>
      </c>
      <c r="H1379" t="s">
        <v>628</v>
      </c>
      <c r="I1379">
        <v>27105</v>
      </c>
      <c r="J1379">
        <v>2218</v>
      </c>
      <c r="K1379" s="1">
        <v>44308</v>
      </c>
      <c r="L1379" t="s">
        <v>346</v>
      </c>
      <c r="M1379">
        <v>2</v>
      </c>
      <c r="N1379" t="s">
        <v>347</v>
      </c>
      <c r="O1379">
        <v>1</v>
      </c>
      <c r="P1379">
        <v>7.99</v>
      </c>
      <c r="Q1379" t="s">
        <v>31</v>
      </c>
      <c r="R1379" t="s">
        <v>32</v>
      </c>
      <c r="S1379">
        <f t="shared" si="84"/>
        <v>15.98</v>
      </c>
      <c r="T1379">
        <f t="shared" si="85"/>
        <v>22</v>
      </c>
      <c r="U1379" t="str">
        <f t="shared" si="86"/>
        <v>Apr</v>
      </c>
      <c r="V1379">
        <f t="shared" si="87"/>
        <v>2021</v>
      </c>
    </row>
    <row r="1380" spans="1:22" x14ac:dyDescent="0.25">
      <c r="A1380">
        <v>883</v>
      </c>
      <c r="B1380" t="s">
        <v>3888</v>
      </c>
      <c r="C1380" t="s">
        <v>3889</v>
      </c>
      <c r="D1380" t="s">
        <v>3890</v>
      </c>
      <c r="E1380" t="s">
        <v>3891</v>
      </c>
      <c r="F1380" t="s">
        <v>3892</v>
      </c>
      <c r="G1380" t="s">
        <v>1249</v>
      </c>
      <c r="H1380" t="s">
        <v>628</v>
      </c>
      <c r="I1380">
        <v>27105</v>
      </c>
      <c r="J1380">
        <v>2602</v>
      </c>
      <c r="K1380" s="1">
        <v>44386</v>
      </c>
      <c r="L1380" t="s">
        <v>1105</v>
      </c>
      <c r="M1380">
        <v>2</v>
      </c>
      <c r="N1380" t="s">
        <v>1106</v>
      </c>
      <c r="O1380">
        <v>4</v>
      </c>
      <c r="P1380">
        <v>13.99</v>
      </c>
      <c r="Q1380" t="s">
        <v>64</v>
      </c>
      <c r="R1380" t="s">
        <v>65</v>
      </c>
      <c r="S1380">
        <f t="shared" si="84"/>
        <v>27.98</v>
      </c>
      <c r="T1380">
        <f t="shared" si="85"/>
        <v>9</v>
      </c>
      <c r="U1380" t="str">
        <f t="shared" si="86"/>
        <v>Jul</v>
      </c>
      <c r="V1380">
        <f t="shared" si="87"/>
        <v>2021</v>
      </c>
    </row>
    <row r="1381" spans="1:22" x14ac:dyDescent="0.25">
      <c r="A1381">
        <v>885</v>
      </c>
      <c r="B1381" t="s">
        <v>3893</v>
      </c>
      <c r="C1381" t="s">
        <v>3894</v>
      </c>
      <c r="D1381" t="s">
        <v>3895</v>
      </c>
      <c r="E1381" t="s">
        <v>3896</v>
      </c>
      <c r="F1381" t="s">
        <v>3897</v>
      </c>
      <c r="G1381" t="s">
        <v>1249</v>
      </c>
      <c r="H1381" t="s">
        <v>628</v>
      </c>
      <c r="I1381">
        <v>27150</v>
      </c>
      <c r="J1381">
        <v>1510</v>
      </c>
      <c r="K1381" s="1">
        <v>44154</v>
      </c>
      <c r="L1381" t="s">
        <v>215</v>
      </c>
      <c r="M1381">
        <v>4</v>
      </c>
      <c r="N1381" t="s">
        <v>216</v>
      </c>
      <c r="O1381">
        <v>1</v>
      </c>
      <c r="P1381">
        <v>4.99</v>
      </c>
      <c r="Q1381" t="s">
        <v>31</v>
      </c>
      <c r="R1381" t="s">
        <v>32</v>
      </c>
      <c r="S1381">
        <f t="shared" si="84"/>
        <v>19.96</v>
      </c>
      <c r="T1381">
        <f t="shared" si="85"/>
        <v>19</v>
      </c>
      <c r="U1381" t="str">
        <f t="shared" si="86"/>
        <v>Nov</v>
      </c>
      <c r="V1381">
        <f t="shared" si="87"/>
        <v>2020</v>
      </c>
    </row>
    <row r="1382" spans="1:22" x14ac:dyDescent="0.25">
      <c r="A1382">
        <v>886</v>
      </c>
      <c r="B1382" t="s">
        <v>3898</v>
      </c>
      <c r="C1382" t="s">
        <v>3899</v>
      </c>
      <c r="D1382" t="s">
        <v>3900</v>
      </c>
      <c r="E1382" t="s">
        <v>3901</v>
      </c>
      <c r="F1382" t="s">
        <v>3902</v>
      </c>
      <c r="G1382" t="s">
        <v>661</v>
      </c>
      <c r="H1382" t="s">
        <v>59</v>
      </c>
      <c r="I1382">
        <v>78265</v>
      </c>
      <c r="J1382">
        <v>836</v>
      </c>
      <c r="K1382" s="1">
        <v>44010</v>
      </c>
      <c r="L1382" t="s">
        <v>615</v>
      </c>
      <c r="M1382">
        <v>4</v>
      </c>
      <c r="N1382" t="s">
        <v>616</v>
      </c>
      <c r="O1382">
        <v>1</v>
      </c>
      <c r="P1382">
        <v>10.99</v>
      </c>
      <c r="Q1382" t="s">
        <v>31</v>
      </c>
      <c r="R1382" t="s">
        <v>32</v>
      </c>
      <c r="S1382">
        <f t="shared" si="84"/>
        <v>43.96</v>
      </c>
      <c r="T1382">
        <f t="shared" si="85"/>
        <v>28</v>
      </c>
      <c r="U1382" t="str">
        <f t="shared" si="86"/>
        <v>Jun</v>
      </c>
      <c r="V1382">
        <f t="shared" si="87"/>
        <v>2020</v>
      </c>
    </row>
    <row r="1383" spans="1:22" x14ac:dyDescent="0.25">
      <c r="A1383">
        <v>886</v>
      </c>
      <c r="B1383" t="s">
        <v>3898</v>
      </c>
      <c r="C1383" t="s">
        <v>3899</v>
      </c>
      <c r="D1383" t="s">
        <v>3900</v>
      </c>
      <c r="E1383" t="s">
        <v>3901</v>
      </c>
      <c r="F1383" t="s">
        <v>3902</v>
      </c>
      <c r="G1383" t="s">
        <v>661</v>
      </c>
      <c r="H1383" t="s">
        <v>59</v>
      </c>
      <c r="I1383">
        <v>78265</v>
      </c>
      <c r="J1383">
        <v>1093</v>
      </c>
      <c r="K1383" s="1">
        <v>44067</v>
      </c>
      <c r="L1383" t="s">
        <v>75</v>
      </c>
      <c r="M1383">
        <v>4</v>
      </c>
      <c r="N1383" t="s">
        <v>76</v>
      </c>
      <c r="O1383">
        <v>2</v>
      </c>
      <c r="P1383">
        <v>89.95</v>
      </c>
      <c r="Q1383" t="s">
        <v>77</v>
      </c>
      <c r="R1383" t="s">
        <v>78</v>
      </c>
      <c r="S1383">
        <f t="shared" si="84"/>
        <v>359.8</v>
      </c>
      <c r="T1383">
        <f t="shared" si="85"/>
        <v>24</v>
      </c>
      <c r="U1383" t="str">
        <f t="shared" si="86"/>
        <v>Aug</v>
      </c>
      <c r="V1383">
        <f t="shared" si="87"/>
        <v>2020</v>
      </c>
    </row>
    <row r="1384" spans="1:22" x14ac:dyDescent="0.25">
      <c r="A1384">
        <v>886</v>
      </c>
      <c r="B1384" t="s">
        <v>3898</v>
      </c>
      <c r="C1384" t="s">
        <v>3899</v>
      </c>
      <c r="D1384" t="s">
        <v>3900</v>
      </c>
      <c r="E1384" t="s">
        <v>3901</v>
      </c>
      <c r="F1384" t="s">
        <v>3902</v>
      </c>
      <c r="G1384" t="s">
        <v>661</v>
      </c>
      <c r="H1384" t="s">
        <v>59</v>
      </c>
      <c r="I1384">
        <v>78265</v>
      </c>
      <c r="J1384">
        <v>1349</v>
      </c>
      <c r="K1384" s="1">
        <v>44119</v>
      </c>
      <c r="L1384" t="s">
        <v>86</v>
      </c>
      <c r="M1384">
        <v>2</v>
      </c>
      <c r="N1384" t="s">
        <v>87</v>
      </c>
      <c r="O1384">
        <v>4</v>
      </c>
      <c r="P1384">
        <v>23.99</v>
      </c>
      <c r="Q1384" t="s">
        <v>64</v>
      </c>
      <c r="R1384" t="s">
        <v>65</v>
      </c>
      <c r="S1384">
        <f t="shared" si="84"/>
        <v>47.98</v>
      </c>
      <c r="T1384">
        <f t="shared" si="85"/>
        <v>15</v>
      </c>
      <c r="U1384" t="str">
        <f t="shared" si="86"/>
        <v>Oct</v>
      </c>
      <c r="V1384">
        <f t="shared" si="87"/>
        <v>2020</v>
      </c>
    </row>
    <row r="1385" spans="1:22" x14ac:dyDescent="0.25">
      <c r="A1385">
        <v>887</v>
      </c>
      <c r="B1385" t="s">
        <v>3903</v>
      </c>
      <c r="C1385" t="s">
        <v>3904</v>
      </c>
      <c r="D1385" t="s">
        <v>3905</v>
      </c>
      <c r="E1385" t="s">
        <v>3906</v>
      </c>
      <c r="F1385" t="s">
        <v>3907</v>
      </c>
      <c r="G1385" t="s">
        <v>3908</v>
      </c>
      <c r="H1385" t="s">
        <v>139</v>
      </c>
      <c r="I1385">
        <v>22070</v>
      </c>
      <c r="J1385">
        <v>2556</v>
      </c>
      <c r="K1385" s="1">
        <v>44377</v>
      </c>
      <c r="L1385" t="s">
        <v>591</v>
      </c>
      <c r="M1385">
        <v>4</v>
      </c>
      <c r="N1385" t="s">
        <v>592</v>
      </c>
      <c r="O1385">
        <v>4</v>
      </c>
      <c r="P1385">
        <v>16.989999999999998</v>
      </c>
      <c r="Q1385" t="s">
        <v>64</v>
      </c>
      <c r="R1385" t="s">
        <v>65</v>
      </c>
      <c r="S1385">
        <f t="shared" si="84"/>
        <v>67.959999999999994</v>
      </c>
      <c r="T1385">
        <f t="shared" si="85"/>
        <v>30</v>
      </c>
      <c r="U1385" t="str">
        <f t="shared" si="86"/>
        <v>Jun</v>
      </c>
      <c r="V1385">
        <f t="shared" si="87"/>
        <v>2021</v>
      </c>
    </row>
    <row r="1386" spans="1:22" x14ac:dyDescent="0.25">
      <c r="A1386">
        <v>889</v>
      </c>
      <c r="B1386" t="s">
        <v>3909</v>
      </c>
      <c r="C1386" t="s">
        <v>3910</v>
      </c>
      <c r="D1386" t="s">
        <v>3911</v>
      </c>
      <c r="E1386" t="s">
        <v>3912</v>
      </c>
      <c r="F1386" t="s">
        <v>3913</v>
      </c>
      <c r="G1386" t="s">
        <v>1675</v>
      </c>
      <c r="H1386" t="s">
        <v>72</v>
      </c>
      <c r="I1386">
        <v>94611</v>
      </c>
      <c r="J1386">
        <v>29</v>
      </c>
      <c r="K1386" s="1">
        <v>43836</v>
      </c>
      <c r="L1386" t="s">
        <v>362</v>
      </c>
      <c r="M1386">
        <v>5</v>
      </c>
      <c r="N1386" t="s">
        <v>363</v>
      </c>
      <c r="O1386">
        <v>4</v>
      </c>
      <c r="P1386">
        <v>20.95</v>
      </c>
      <c r="Q1386" t="s">
        <v>64</v>
      </c>
      <c r="R1386" t="s">
        <v>65</v>
      </c>
      <c r="S1386">
        <f t="shared" si="84"/>
        <v>104.75</v>
      </c>
      <c r="T1386">
        <f t="shared" si="85"/>
        <v>6</v>
      </c>
      <c r="U1386" t="str">
        <f t="shared" si="86"/>
        <v>Jan</v>
      </c>
      <c r="V1386">
        <f t="shared" si="87"/>
        <v>2020</v>
      </c>
    </row>
    <row r="1387" spans="1:22" x14ac:dyDescent="0.25">
      <c r="A1387">
        <v>889</v>
      </c>
      <c r="B1387" t="s">
        <v>3909</v>
      </c>
      <c r="C1387" t="s">
        <v>3910</v>
      </c>
      <c r="D1387" t="s">
        <v>3911</v>
      </c>
      <c r="E1387" t="s">
        <v>3912</v>
      </c>
      <c r="F1387" t="s">
        <v>3913</v>
      </c>
      <c r="G1387" t="s">
        <v>1675</v>
      </c>
      <c r="H1387" t="s">
        <v>72</v>
      </c>
      <c r="I1387">
        <v>94611</v>
      </c>
      <c r="J1387">
        <v>771</v>
      </c>
      <c r="K1387" s="1">
        <v>43993</v>
      </c>
      <c r="L1387" t="s">
        <v>140</v>
      </c>
      <c r="M1387">
        <v>1</v>
      </c>
      <c r="N1387" t="s">
        <v>141</v>
      </c>
      <c r="O1387">
        <v>4</v>
      </c>
      <c r="P1387">
        <v>23.99</v>
      </c>
      <c r="Q1387" t="s">
        <v>64</v>
      </c>
      <c r="R1387" t="s">
        <v>65</v>
      </c>
      <c r="S1387">
        <f t="shared" si="84"/>
        <v>23.99</v>
      </c>
      <c r="T1387">
        <f t="shared" si="85"/>
        <v>11</v>
      </c>
      <c r="U1387" t="str">
        <f t="shared" si="86"/>
        <v>Jun</v>
      </c>
      <c r="V1387">
        <f t="shared" si="87"/>
        <v>2020</v>
      </c>
    </row>
    <row r="1388" spans="1:22" x14ac:dyDescent="0.25">
      <c r="A1388">
        <v>889</v>
      </c>
      <c r="B1388" t="s">
        <v>3909</v>
      </c>
      <c r="C1388" t="s">
        <v>3910</v>
      </c>
      <c r="D1388" t="s">
        <v>3911</v>
      </c>
      <c r="E1388" t="s">
        <v>3912</v>
      </c>
      <c r="F1388" t="s">
        <v>3913</v>
      </c>
      <c r="G1388" t="s">
        <v>1675</v>
      </c>
      <c r="H1388" t="s">
        <v>72</v>
      </c>
      <c r="I1388">
        <v>94611</v>
      </c>
      <c r="J1388">
        <v>2746</v>
      </c>
      <c r="K1388" s="1">
        <v>44419</v>
      </c>
      <c r="L1388" t="s">
        <v>40</v>
      </c>
      <c r="M1388">
        <v>5</v>
      </c>
      <c r="N1388" t="s">
        <v>41</v>
      </c>
      <c r="O1388">
        <v>7</v>
      </c>
      <c r="P1388">
        <v>27.5</v>
      </c>
      <c r="Q1388" t="s">
        <v>27</v>
      </c>
      <c r="R1388" t="s">
        <v>28</v>
      </c>
      <c r="S1388">
        <f t="shared" si="84"/>
        <v>137.5</v>
      </c>
      <c r="T1388">
        <f t="shared" si="85"/>
        <v>11</v>
      </c>
      <c r="U1388" t="str">
        <f t="shared" si="86"/>
        <v>Aug</v>
      </c>
      <c r="V1388">
        <f t="shared" si="87"/>
        <v>2021</v>
      </c>
    </row>
    <row r="1389" spans="1:22" x14ac:dyDescent="0.25">
      <c r="A1389">
        <v>890</v>
      </c>
      <c r="B1389" t="s">
        <v>3914</v>
      </c>
      <c r="C1389" t="s">
        <v>3915</v>
      </c>
      <c r="D1389" t="s">
        <v>3916</v>
      </c>
      <c r="E1389" t="s">
        <v>3917</v>
      </c>
      <c r="F1389" t="s">
        <v>3918</v>
      </c>
      <c r="G1389" t="s">
        <v>47</v>
      </c>
      <c r="H1389" t="s">
        <v>48</v>
      </c>
      <c r="I1389">
        <v>31132</v>
      </c>
      <c r="J1389">
        <v>590</v>
      </c>
      <c r="K1389" s="1">
        <v>43959</v>
      </c>
      <c r="L1389" t="s">
        <v>362</v>
      </c>
      <c r="M1389">
        <v>4</v>
      </c>
      <c r="N1389" t="s">
        <v>363</v>
      </c>
      <c r="O1389">
        <v>4</v>
      </c>
      <c r="P1389">
        <v>20.95</v>
      </c>
      <c r="Q1389" t="s">
        <v>64</v>
      </c>
      <c r="R1389" t="s">
        <v>65</v>
      </c>
      <c r="S1389">
        <f t="shared" si="84"/>
        <v>83.8</v>
      </c>
      <c r="T1389">
        <f t="shared" si="85"/>
        <v>8</v>
      </c>
      <c r="U1389" t="str">
        <f t="shared" si="86"/>
        <v>May</v>
      </c>
      <c r="V1389">
        <f t="shared" si="87"/>
        <v>2020</v>
      </c>
    </row>
    <row r="1390" spans="1:22" x14ac:dyDescent="0.25">
      <c r="A1390">
        <v>892</v>
      </c>
      <c r="B1390" t="s">
        <v>3919</v>
      </c>
      <c r="C1390" t="s">
        <v>3920</v>
      </c>
      <c r="D1390" t="s">
        <v>3921</v>
      </c>
      <c r="E1390" t="s">
        <v>3922</v>
      </c>
      <c r="F1390" t="s">
        <v>3923</v>
      </c>
      <c r="G1390" t="s">
        <v>1015</v>
      </c>
      <c r="H1390" t="s">
        <v>303</v>
      </c>
      <c r="I1390">
        <v>43666</v>
      </c>
      <c r="J1390">
        <v>1708</v>
      </c>
      <c r="K1390" s="1">
        <v>44200</v>
      </c>
      <c r="L1390" t="s">
        <v>140</v>
      </c>
      <c r="M1390">
        <v>1</v>
      </c>
      <c r="N1390" t="s">
        <v>141</v>
      </c>
      <c r="O1390">
        <v>4</v>
      </c>
      <c r="P1390">
        <v>23.99</v>
      </c>
      <c r="Q1390" t="s">
        <v>64</v>
      </c>
      <c r="R1390" t="s">
        <v>65</v>
      </c>
      <c r="S1390">
        <f t="shared" si="84"/>
        <v>23.99</v>
      </c>
      <c r="T1390">
        <f t="shared" si="85"/>
        <v>4</v>
      </c>
      <c r="U1390" t="str">
        <f t="shared" si="86"/>
        <v>Jan</v>
      </c>
      <c r="V1390">
        <f t="shared" si="87"/>
        <v>2021</v>
      </c>
    </row>
    <row r="1391" spans="1:22" x14ac:dyDescent="0.25">
      <c r="A1391">
        <v>892</v>
      </c>
      <c r="B1391" t="s">
        <v>3919</v>
      </c>
      <c r="C1391" t="s">
        <v>3920</v>
      </c>
      <c r="D1391" t="s">
        <v>3921</v>
      </c>
      <c r="E1391" t="s">
        <v>3922</v>
      </c>
      <c r="F1391" t="s">
        <v>3923</v>
      </c>
      <c r="G1391" t="s">
        <v>1015</v>
      </c>
      <c r="H1391" t="s">
        <v>303</v>
      </c>
      <c r="I1391">
        <v>43666</v>
      </c>
      <c r="J1391">
        <v>1916</v>
      </c>
      <c r="K1391" s="1">
        <v>44241</v>
      </c>
      <c r="L1391" t="s">
        <v>151</v>
      </c>
      <c r="M1391">
        <v>4</v>
      </c>
      <c r="N1391" t="s">
        <v>152</v>
      </c>
      <c r="O1391">
        <v>3</v>
      </c>
      <c r="P1391">
        <v>250</v>
      </c>
      <c r="Q1391" t="s">
        <v>105</v>
      </c>
      <c r="R1391" t="s">
        <v>106</v>
      </c>
      <c r="S1391">
        <f t="shared" si="84"/>
        <v>1000</v>
      </c>
      <c r="T1391">
        <f t="shared" si="85"/>
        <v>14</v>
      </c>
      <c r="U1391" t="str">
        <f t="shared" si="86"/>
        <v>Feb</v>
      </c>
      <c r="V1391">
        <f t="shared" si="87"/>
        <v>2021</v>
      </c>
    </row>
    <row r="1392" spans="1:22" x14ac:dyDescent="0.25">
      <c r="A1392">
        <v>892</v>
      </c>
      <c r="B1392" t="s">
        <v>3919</v>
      </c>
      <c r="C1392" t="s">
        <v>3920</v>
      </c>
      <c r="D1392" t="s">
        <v>3921</v>
      </c>
      <c r="E1392" t="s">
        <v>3922</v>
      </c>
      <c r="F1392" t="s">
        <v>3923</v>
      </c>
      <c r="G1392" t="s">
        <v>1015</v>
      </c>
      <c r="H1392" t="s">
        <v>303</v>
      </c>
      <c r="I1392">
        <v>43666</v>
      </c>
      <c r="J1392">
        <v>2191</v>
      </c>
      <c r="K1392" s="1">
        <v>44302</v>
      </c>
      <c r="L1392" t="s">
        <v>49</v>
      </c>
      <c r="M1392">
        <v>4</v>
      </c>
      <c r="N1392" t="s">
        <v>50</v>
      </c>
      <c r="O1392">
        <v>6</v>
      </c>
      <c r="P1392">
        <v>684</v>
      </c>
      <c r="Q1392" t="s">
        <v>51</v>
      </c>
      <c r="R1392" t="s">
        <v>52</v>
      </c>
      <c r="S1392">
        <f t="shared" si="84"/>
        <v>2736</v>
      </c>
      <c r="T1392">
        <f t="shared" si="85"/>
        <v>16</v>
      </c>
      <c r="U1392" t="str">
        <f t="shared" si="86"/>
        <v>Apr</v>
      </c>
      <c r="V1392">
        <f t="shared" si="87"/>
        <v>2021</v>
      </c>
    </row>
    <row r="1393" spans="1:22" x14ac:dyDescent="0.25">
      <c r="A1393">
        <v>893</v>
      </c>
      <c r="B1393" t="s">
        <v>3924</v>
      </c>
      <c r="C1393" t="s">
        <v>3925</v>
      </c>
      <c r="D1393" t="s">
        <v>3926</v>
      </c>
      <c r="E1393" t="s">
        <v>3927</v>
      </c>
      <c r="F1393" t="s">
        <v>3928</v>
      </c>
      <c r="G1393" t="s">
        <v>336</v>
      </c>
      <c r="H1393" t="s">
        <v>337</v>
      </c>
      <c r="I1393">
        <v>1152</v>
      </c>
      <c r="J1393">
        <v>628</v>
      </c>
      <c r="K1393" s="1">
        <v>43965</v>
      </c>
      <c r="L1393" t="s">
        <v>434</v>
      </c>
      <c r="M1393">
        <v>5</v>
      </c>
      <c r="N1393" t="s">
        <v>435</v>
      </c>
      <c r="O1393">
        <v>2</v>
      </c>
      <c r="P1393">
        <v>119</v>
      </c>
      <c r="Q1393" t="s">
        <v>77</v>
      </c>
      <c r="R1393" t="s">
        <v>78</v>
      </c>
      <c r="S1393">
        <f t="shared" si="84"/>
        <v>595</v>
      </c>
      <c r="T1393">
        <f t="shared" si="85"/>
        <v>14</v>
      </c>
      <c r="U1393" t="str">
        <f t="shared" si="86"/>
        <v>May</v>
      </c>
      <c r="V1393">
        <f t="shared" si="87"/>
        <v>2020</v>
      </c>
    </row>
    <row r="1394" spans="1:22" x14ac:dyDescent="0.25">
      <c r="A1394">
        <v>894</v>
      </c>
      <c r="B1394" t="s">
        <v>3929</v>
      </c>
      <c r="C1394" t="s">
        <v>3930</v>
      </c>
      <c r="D1394" t="s">
        <v>3931</v>
      </c>
      <c r="E1394" t="s">
        <v>3932</v>
      </c>
      <c r="F1394" t="s">
        <v>3933</v>
      </c>
      <c r="G1394" t="s">
        <v>3503</v>
      </c>
      <c r="H1394" t="s">
        <v>203</v>
      </c>
      <c r="I1394">
        <v>51105</v>
      </c>
      <c r="J1394">
        <v>64</v>
      </c>
      <c r="K1394" s="1">
        <v>43843</v>
      </c>
      <c r="L1394" t="s">
        <v>971</v>
      </c>
      <c r="M1394">
        <v>5</v>
      </c>
      <c r="N1394" t="s">
        <v>972</v>
      </c>
      <c r="O1394">
        <v>7</v>
      </c>
      <c r="P1394">
        <v>42.99</v>
      </c>
      <c r="Q1394" t="s">
        <v>27</v>
      </c>
      <c r="R1394" t="s">
        <v>28</v>
      </c>
      <c r="S1394">
        <f t="shared" si="84"/>
        <v>214.95000000000002</v>
      </c>
      <c r="T1394">
        <f t="shared" si="85"/>
        <v>13</v>
      </c>
      <c r="U1394" t="str">
        <f t="shared" si="86"/>
        <v>Jan</v>
      </c>
      <c r="V1394">
        <f t="shared" si="87"/>
        <v>2020</v>
      </c>
    </row>
    <row r="1395" spans="1:22" x14ac:dyDescent="0.25">
      <c r="A1395">
        <v>894</v>
      </c>
      <c r="B1395" t="s">
        <v>3929</v>
      </c>
      <c r="C1395" t="s">
        <v>3930</v>
      </c>
      <c r="D1395" t="s">
        <v>3931</v>
      </c>
      <c r="E1395" t="s">
        <v>3932</v>
      </c>
      <c r="F1395" t="s">
        <v>3933</v>
      </c>
      <c r="G1395" t="s">
        <v>3503</v>
      </c>
      <c r="H1395" t="s">
        <v>203</v>
      </c>
      <c r="I1395">
        <v>51105</v>
      </c>
      <c r="J1395">
        <v>1155</v>
      </c>
      <c r="K1395" s="1">
        <v>44079</v>
      </c>
      <c r="L1395" t="s">
        <v>348</v>
      </c>
      <c r="M1395">
        <v>3</v>
      </c>
      <c r="N1395" t="s">
        <v>349</v>
      </c>
      <c r="O1395">
        <v>2</v>
      </c>
      <c r="P1395">
        <v>129.94999999999999</v>
      </c>
      <c r="Q1395" t="s">
        <v>77</v>
      </c>
      <c r="R1395" t="s">
        <v>78</v>
      </c>
      <c r="S1395">
        <f t="shared" si="84"/>
        <v>389.84999999999997</v>
      </c>
      <c r="T1395">
        <f t="shared" si="85"/>
        <v>5</v>
      </c>
      <c r="U1395" t="str">
        <f t="shared" si="86"/>
        <v>Sep</v>
      </c>
      <c r="V1395">
        <f t="shared" si="87"/>
        <v>2020</v>
      </c>
    </row>
    <row r="1396" spans="1:22" x14ac:dyDescent="0.25">
      <c r="A1396">
        <v>894</v>
      </c>
      <c r="B1396" t="s">
        <v>3929</v>
      </c>
      <c r="C1396" t="s">
        <v>3930</v>
      </c>
      <c r="D1396" t="s">
        <v>3931</v>
      </c>
      <c r="E1396" t="s">
        <v>3932</v>
      </c>
      <c r="F1396" t="s">
        <v>3933</v>
      </c>
      <c r="G1396" t="s">
        <v>3503</v>
      </c>
      <c r="H1396" t="s">
        <v>203</v>
      </c>
      <c r="I1396">
        <v>51105</v>
      </c>
      <c r="J1396">
        <v>2566</v>
      </c>
      <c r="K1396" s="1">
        <v>44378</v>
      </c>
      <c r="L1396" t="s">
        <v>264</v>
      </c>
      <c r="M1396">
        <v>2</v>
      </c>
      <c r="N1396" t="s">
        <v>265</v>
      </c>
      <c r="O1396">
        <v>7</v>
      </c>
      <c r="P1396">
        <v>49.95</v>
      </c>
      <c r="Q1396" t="s">
        <v>27</v>
      </c>
      <c r="R1396" t="s">
        <v>28</v>
      </c>
      <c r="S1396">
        <f t="shared" si="84"/>
        <v>99.9</v>
      </c>
      <c r="T1396">
        <f t="shared" si="85"/>
        <v>1</v>
      </c>
      <c r="U1396" t="str">
        <f t="shared" si="86"/>
        <v>Jul</v>
      </c>
      <c r="V1396">
        <f t="shared" si="87"/>
        <v>2021</v>
      </c>
    </row>
    <row r="1397" spans="1:22" x14ac:dyDescent="0.25">
      <c r="A1397">
        <v>895</v>
      </c>
      <c r="B1397" t="s">
        <v>3934</v>
      </c>
      <c r="C1397" t="s">
        <v>3935</v>
      </c>
      <c r="D1397" t="s">
        <v>3936</v>
      </c>
      <c r="E1397" t="s">
        <v>3937</v>
      </c>
      <c r="F1397" t="s">
        <v>3938</v>
      </c>
      <c r="G1397" t="s">
        <v>84</v>
      </c>
      <c r="H1397" t="s">
        <v>85</v>
      </c>
      <c r="I1397">
        <v>73157</v>
      </c>
      <c r="J1397">
        <v>3242</v>
      </c>
      <c r="K1397" s="1">
        <v>44538</v>
      </c>
      <c r="L1397" t="s">
        <v>591</v>
      </c>
      <c r="M1397">
        <v>3</v>
      </c>
      <c r="N1397" t="s">
        <v>592</v>
      </c>
      <c r="O1397">
        <v>4</v>
      </c>
      <c r="P1397">
        <v>16.989999999999998</v>
      </c>
      <c r="Q1397" t="s">
        <v>64</v>
      </c>
      <c r="R1397" t="s">
        <v>65</v>
      </c>
      <c r="S1397">
        <f t="shared" si="84"/>
        <v>50.97</v>
      </c>
      <c r="T1397">
        <f t="shared" si="85"/>
        <v>8</v>
      </c>
      <c r="U1397" t="str">
        <f t="shared" si="86"/>
        <v>Dec</v>
      </c>
      <c r="V1397">
        <f t="shared" si="87"/>
        <v>2021</v>
      </c>
    </row>
    <row r="1398" spans="1:22" x14ac:dyDescent="0.25">
      <c r="A1398">
        <v>897</v>
      </c>
      <c r="B1398" t="s">
        <v>3939</v>
      </c>
      <c r="C1398" t="s">
        <v>3940</v>
      </c>
      <c r="D1398" t="s">
        <v>3941</v>
      </c>
      <c r="E1398" t="s">
        <v>3942</v>
      </c>
      <c r="F1398" t="s">
        <v>3943</v>
      </c>
      <c r="G1398" t="s">
        <v>997</v>
      </c>
      <c r="H1398" t="s">
        <v>72</v>
      </c>
      <c r="I1398">
        <v>93786</v>
      </c>
      <c r="J1398">
        <v>79</v>
      </c>
      <c r="K1398" s="1">
        <v>43848</v>
      </c>
      <c r="L1398" t="s">
        <v>116</v>
      </c>
      <c r="M1398">
        <v>3</v>
      </c>
      <c r="N1398" t="s">
        <v>117</v>
      </c>
      <c r="O1398">
        <v>2</v>
      </c>
      <c r="P1398">
        <v>179</v>
      </c>
      <c r="Q1398" t="s">
        <v>77</v>
      </c>
      <c r="R1398" t="s">
        <v>78</v>
      </c>
      <c r="S1398">
        <f t="shared" si="84"/>
        <v>537</v>
      </c>
      <c r="T1398">
        <f t="shared" si="85"/>
        <v>18</v>
      </c>
      <c r="U1398" t="str">
        <f t="shared" si="86"/>
        <v>Jan</v>
      </c>
      <c r="V1398">
        <f t="shared" si="87"/>
        <v>2020</v>
      </c>
    </row>
    <row r="1399" spans="1:22" x14ac:dyDescent="0.25">
      <c r="A1399">
        <v>897</v>
      </c>
      <c r="B1399" t="s">
        <v>3939</v>
      </c>
      <c r="C1399" t="s">
        <v>3940</v>
      </c>
      <c r="D1399" t="s">
        <v>3941</v>
      </c>
      <c r="E1399" t="s">
        <v>3942</v>
      </c>
      <c r="F1399" t="s">
        <v>3943</v>
      </c>
      <c r="G1399" t="s">
        <v>997</v>
      </c>
      <c r="H1399" t="s">
        <v>72</v>
      </c>
      <c r="I1399">
        <v>93786</v>
      </c>
      <c r="J1399">
        <v>410</v>
      </c>
      <c r="K1399" s="1">
        <v>43917</v>
      </c>
      <c r="L1399" t="s">
        <v>346</v>
      </c>
      <c r="M1399">
        <v>1</v>
      </c>
      <c r="N1399" t="s">
        <v>347</v>
      </c>
      <c r="O1399">
        <v>1</v>
      </c>
      <c r="P1399">
        <v>7.99</v>
      </c>
      <c r="Q1399" t="s">
        <v>31</v>
      </c>
      <c r="R1399" t="s">
        <v>32</v>
      </c>
      <c r="S1399">
        <f t="shared" si="84"/>
        <v>7.99</v>
      </c>
      <c r="T1399">
        <f t="shared" si="85"/>
        <v>27</v>
      </c>
      <c r="U1399" t="str">
        <f t="shared" si="86"/>
        <v>Mar</v>
      </c>
      <c r="V1399">
        <f t="shared" si="87"/>
        <v>2020</v>
      </c>
    </row>
    <row r="1400" spans="1:22" x14ac:dyDescent="0.25">
      <c r="A1400">
        <v>897</v>
      </c>
      <c r="B1400" t="s">
        <v>3939</v>
      </c>
      <c r="C1400" t="s">
        <v>3940</v>
      </c>
      <c r="D1400" t="s">
        <v>3941</v>
      </c>
      <c r="E1400" t="s">
        <v>3942</v>
      </c>
      <c r="F1400" t="s">
        <v>3943</v>
      </c>
      <c r="G1400" t="s">
        <v>997</v>
      </c>
      <c r="H1400" t="s">
        <v>72</v>
      </c>
      <c r="I1400">
        <v>93786</v>
      </c>
      <c r="J1400">
        <v>530</v>
      </c>
      <c r="K1400" s="1">
        <v>43944</v>
      </c>
      <c r="L1400" t="s">
        <v>184</v>
      </c>
      <c r="M1400">
        <v>1</v>
      </c>
      <c r="N1400" t="s">
        <v>185</v>
      </c>
      <c r="O1400">
        <v>4</v>
      </c>
      <c r="P1400">
        <v>24.99</v>
      </c>
      <c r="Q1400" t="s">
        <v>64</v>
      </c>
      <c r="R1400" t="s">
        <v>65</v>
      </c>
      <c r="S1400">
        <f t="shared" si="84"/>
        <v>24.99</v>
      </c>
      <c r="T1400">
        <f t="shared" si="85"/>
        <v>23</v>
      </c>
      <c r="U1400" t="str">
        <f t="shared" si="86"/>
        <v>Apr</v>
      </c>
      <c r="V1400">
        <f t="shared" si="87"/>
        <v>2020</v>
      </c>
    </row>
    <row r="1401" spans="1:22" x14ac:dyDescent="0.25">
      <c r="A1401">
        <v>897</v>
      </c>
      <c r="B1401" t="s">
        <v>3939</v>
      </c>
      <c r="C1401" t="s">
        <v>3940</v>
      </c>
      <c r="D1401" t="s">
        <v>3941</v>
      </c>
      <c r="E1401" t="s">
        <v>3942</v>
      </c>
      <c r="F1401" t="s">
        <v>3943</v>
      </c>
      <c r="G1401" t="s">
        <v>997</v>
      </c>
      <c r="H1401" t="s">
        <v>72</v>
      </c>
      <c r="I1401">
        <v>93786</v>
      </c>
      <c r="J1401">
        <v>811</v>
      </c>
      <c r="K1401" s="1">
        <v>44004</v>
      </c>
      <c r="L1401" t="s">
        <v>543</v>
      </c>
      <c r="M1401">
        <v>2</v>
      </c>
      <c r="N1401" t="s">
        <v>544</v>
      </c>
      <c r="O1401">
        <v>3</v>
      </c>
      <c r="P1401">
        <v>450</v>
      </c>
      <c r="Q1401" t="s">
        <v>105</v>
      </c>
      <c r="R1401" t="s">
        <v>106</v>
      </c>
      <c r="S1401">
        <f t="shared" si="84"/>
        <v>900</v>
      </c>
      <c r="T1401">
        <f t="shared" si="85"/>
        <v>22</v>
      </c>
      <c r="U1401" t="str">
        <f t="shared" si="86"/>
        <v>Jun</v>
      </c>
      <c r="V1401">
        <f t="shared" si="87"/>
        <v>2020</v>
      </c>
    </row>
    <row r="1402" spans="1:22" x14ac:dyDescent="0.25">
      <c r="A1402">
        <v>900</v>
      </c>
      <c r="B1402" t="s">
        <v>3944</v>
      </c>
      <c r="C1402" t="s">
        <v>3945</v>
      </c>
      <c r="D1402" t="s">
        <v>3946</v>
      </c>
      <c r="E1402" t="s">
        <v>3947</v>
      </c>
      <c r="F1402" t="s">
        <v>3948</v>
      </c>
      <c r="G1402" t="s">
        <v>3949</v>
      </c>
      <c r="H1402" t="s">
        <v>72</v>
      </c>
      <c r="I1402">
        <v>91797</v>
      </c>
      <c r="J1402">
        <v>3141</v>
      </c>
      <c r="K1402" s="1">
        <v>44516</v>
      </c>
      <c r="L1402" t="s">
        <v>230</v>
      </c>
      <c r="M1402">
        <v>4</v>
      </c>
      <c r="N1402" t="s">
        <v>231</v>
      </c>
      <c r="O1402">
        <v>1</v>
      </c>
      <c r="P1402">
        <v>12</v>
      </c>
      <c r="Q1402" t="s">
        <v>31</v>
      </c>
      <c r="R1402" t="s">
        <v>32</v>
      </c>
      <c r="S1402">
        <f t="shared" si="84"/>
        <v>48</v>
      </c>
      <c r="T1402">
        <f t="shared" si="85"/>
        <v>16</v>
      </c>
      <c r="U1402" t="str">
        <f t="shared" si="86"/>
        <v>Nov</v>
      </c>
      <c r="V1402">
        <f t="shared" si="87"/>
        <v>2021</v>
      </c>
    </row>
    <row r="1403" spans="1:22" x14ac:dyDescent="0.25">
      <c r="A1403">
        <v>901</v>
      </c>
      <c r="B1403" t="s">
        <v>3950</v>
      </c>
      <c r="C1403" t="s">
        <v>3951</v>
      </c>
      <c r="D1403" t="s">
        <v>3952</v>
      </c>
      <c r="E1403" t="s">
        <v>3953</v>
      </c>
      <c r="F1403" t="s">
        <v>3954</v>
      </c>
      <c r="G1403" t="s">
        <v>2119</v>
      </c>
      <c r="H1403" t="s">
        <v>303</v>
      </c>
      <c r="I1403">
        <v>45454</v>
      </c>
      <c r="J1403">
        <v>1643</v>
      </c>
      <c r="K1403" s="1">
        <v>44186</v>
      </c>
      <c r="L1403" t="s">
        <v>442</v>
      </c>
      <c r="M1403">
        <v>2</v>
      </c>
      <c r="N1403" t="s">
        <v>443</v>
      </c>
      <c r="O1403">
        <v>5</v>
      </c>
      <c r="P1403">
        <v>225</v>
      </c>
      <c r="Q1403" t="s">
        <v>195</v>
      </c>
      <c r="R1403" t="s">
        <v>196</v>
      </c>
      <c r="S1403">
        <f t="shared" si="84"/>
        <v>450</v>
      </c>
      <c r="T1403">
        <f t="shared" si="85"/>
        <v>21</v>
      </c>
      <c r="U1403" t="str">
        <f t="shared" si="86"/>
        <v>Dec</v>
      </c>
      <c r="V1403">
        <f t="shared" si="87"/>
        <v>2020</v>
      </c>
    </row>
    <row r="1404" spans="1:22" x14ac:dyDescent="0.25">
      <c r="A1404">
        <v>901</v>
      </c>
      <c r="B1404" t="s">
        <v>3950</v>
      </c>
      <c r="C1404" t="s">
        <v>3951</v>
      </c>
      <c r="D1404" t="s">
        <v>3952</v>
      </c>
      <c r="E1404" t="s">
        <v>3953</v>
      </c>
      <c r="F1404" t="s">
        <v>3954</v>
      </c>
      <c r="G1404" t="s">
        <v>2119</v>
      </c>
      <c r="H1404" t="s">
        <v>303</v>
      </c>
      <c r="I1404">
        <v>45454</v>
      </c>
      <c r="J1404">
        <v>3167</v>
      </c>
      <c r="K1404" s="1">
        <v>44522</v>
      </c>
      <c r="L1404" t="s">
        <v>73</v>
      </c>
      <c r="M1404">
        <v>2</v>
      </c>
      <c r="N1404" t="s">
        <v>74</v>
      </c>
      <c r="O1404">
        <v>1</v>
      </c>
      <c r="P1404">
        <v>12</v>
      </c>
      <c r="Q1404" t="s">
        <v>31</v>
      </c>
      <c r="R1404" t="s">
        <v>32</v>
      </c>
      <c r="S1404">
        <f t="shared" si="84"/>
        <v>24</v>
      </c>
      <c r="T1404">
        <f t="shared" si="85"/>
        <v>22</v>
      </c>
      <c r="U1404" t="str">
        <f t="shared" si="86"/>
        <v>Nov</v>
      </c>
      <c r="V1404">
        <f t="shared" si="87"/>
        <v>2021</v>
      </c>
    </row>
    <row r="1405" spans="1:22" x14ac:dyDescent="0.25">
      <c r="A1405">
        <v>902</v>
      </c>
      <c r="B1405" t="s">
        <v>3955</v>
      </c>
      <c r="C1405" t="s">
        <v>3956</v>
      </c>
      <c r="D1405" t="s">
        <v>3957</v>
      </c>
      <c r="E1405" t="s">
        <v>3958</v>
      </c>
      <c r="F1405" t="s">
        <v>3959</v>
      </c>
      <c r="G1405" t="s">
        <v>180</v>
      </c>
      <c r="H1405" t="s">
        <v>181</v>
      </c>
      <c r="I1405">
        <v>8650</v>
      </c>
      <c r="J1405">
        <v>324</v>
      </c>
      <c r="K1405" s="1">
        <v>43896</v>
      </c>
      <c r="L1405" t="s">
        <v>583</v>
      </c>
      <c r="M1405">
        <v>2</v>
      </c>
      <c r="N1405" t="s">
        <v>584</v>
      </c>
      <c r="O1405">
        <v>2</v>
      </c>
      <c r="P1405">
        <v>58.95</v>
      </c>
      <c r="Q1405" t="s">
        <v>77</v>
      </c>
      <c r="R1405" t="s">
        <v>78</v>
      </c>
      <c r="S1405">
        <f t="shared" si="84"/>
        <v>117.9</v>
      </c>
      <c r="T1405">
        <f t="shared" si="85"/>
        <v>6</v>
      </c>
      <c r="U1405" t="str">
        <f t="shared" si="86"/>
        <v>Mar</v>
      </c>
      <c r="V1405">
        <f t="shared" si="87"/>
        <v>2020</v>
      </c>
    </row>
    <row r="1406" spans="1:22" x14ac:dyDescent="0.25">
      <c r="A1406">
        <v>902</v>
      </c>
      <c r="B1406" t="s">
        <v>3955</v>
      </c>
      <c r="C1406" t="s">
        <v>3956</v>
      </c>
      <c r="D1406" t="s">
        <v>3957</v>
      </c>
      <c r="E1406" t="s">
        <v>3958</v>
      </c>
      <c r="F1406" t="s">
        <v>3959</v>
      </c>
      <c r="G1406" t="s">
        <v>180</v>
      </c>
      <c r="H1406" t="s">
        <v>181</v>
      </c>
      <c r="I1406">
        <v>8650</v>
      </c>
      <c r="J1406">
        <v>1404</v>
      </c>
      <c r="K1406" s="1">
        <v>44129</v>
      </c>
      <c r="L1406" t="s">
        <v>312</v>
      </c>
      <c r="M1406">
        <v>3</v>
      </c>
      <c r="N1406" t="s">
        <v>313</v>
      </c>
      <c r="O1406">
        <v>6</v>
      </c>
      <c r="P1406">
        <v>899</v>
      </c>
      <c r="Q1406" t="s">
        <v>51</v>
      </c>
      <c r="R1406" t="s">
        <v>52</v>
      </c>
      <c r="S1406">
        <f t="shared" si="84"/>
        <v>2697</v>
      </c>
      <c r="T1406">
        <f t="shared" si="85"/>
        <v>25</v>
      </c>
      <c r="U1406" t="str">
        <f t="shared" si="86"/>
        <v>Oct</v>
      </c>
      <c r="V1406">
        <f t="shared" si="87"/>
        <v>2020</v>
      </c>
    </row>
    <row r="1407" spans="1:22" x14ac:dyDescent="0.25">
      <c r="A1407">
        <v>902</v>
      </c>
      <c r="B1407" t="s">
        <v>3955</v>
      </c>
      <c r="C1407" t="s">
        <v>3956</v>
      </c>
      <c r="D1407" t="s">
        <v>3957</v>
      </c>
      <c r="E1407" t="s">
        <v>3958</v>
      </c>
      <c r="F1407" t="s">
        <v>3959</v>
      </c>
      <c r="G1407" t="s">
        <v>180</v>
      </c>
      <c r="H1407" t="s">
        <v>181</v>
      </c>
      <c r="I1407">
        <v>8650</v>
      </c>
      <c r="J1407">
        <v>3132</v>
      </c>
      <c r="K1407" s="1">
        <v>44512</v>
      </c>
      <c r="L1407" t="s">
        <v>243</v>
      </c>
      <c r="M1407">
        <v>1</v>
      </c>
      <c r="N1407" t="s">
        <v>244</v>
      </c>
      <c r="O1407">
        <v>2</v>
      </c>
      <c r="P1407">
        <v>69</v>
      </c>
      <c r="Q1407" t="s">
        <v>77</v>
      </c>
      <c r="R1407" t="s">
        <v>78</v>
      </c>
      <c r="S1407">
        <f t="shared" si="84"/>
        <v>69</v>
      </c>
      <c r="T1407">
        <f t="shared" si="85"/>
        <v>12</v>
      </c>
      <c r="U1407" t="str">
        <f t="shared" si="86"/>
        <v>Nov</v>
      </c>
      <c r="V1407">
        <f t="shared" si="87"/>
        <v>2021</v>
      </c>
    </row>
    <row r="1408" spans="1:22" x14ac:dyDescent="0.25">
      <c r="A1408">
        <v>904</v>
      </c>
      <c r="B1408" t="s">
        <v>3960</v>
      </c>
      <c r="C1408" t="s">
        <v>3961</v>
      </c>
      <c r="D1408" t="s">
        <v>3962</v>
      </c>
      <c r="E1408" t="s">
        <v>3963</v>
      </c>
      <c r="F1408" t="s">
        <v>3964</v>
      </c>
      <c r="G1408" t="s">
        <v>661</v>
      </c>
      <c r="H1408" t="s">
        <v>59</v>
      </c>
      <c r="I1408">
        <v>78285</v>
      </c>
      <c r="J1408">
        <v>2404</v>
      </c>
      <c r="K1408" s="1">
        <v>44349</v>
      </c>
      <c r="L1408" t="s">
        <v>75</v>
      </c>
      <c r="M1408">
        <v>4</v>
      </c>
      <c r="N1408" t="s">
        <v>76</v>
      </c>
      <c r="O1408">
        <v>2</v>
      </c>
      <c r="P1408">
        <v>89.95</v>
      </c>
      <c r="Q1408" t="s">
        <v>77</v>
      </c>
      <c r="R1408" t="s">
        <v>78</v>
      </c>
      <c r="S1408">
        <f t="shared" si="84"/>
        <v>359.8</v>
      </c>
      <c r="T1408">
        <f t="shared" si="85"/>
        <v>2</v>
      </c>
      <c r="U1408" t="str">
        <f t="shared" si="86"/>
        <v>Jun</v>
      </c>
      <c r="V1408">
        <f t="shared" si="87"/>
        <v>2021</v>
      </c>
    </row>
    <row r="1409" spans="1:22" x14ac:dyDescent="0.25">
      <c r="A1409">
        <v>904</v>
      </c>
      <c r="B1409" t="s">
        <v>3960</v>
      </c>
      <c r="C1409" t="s">
        <v>3961</v>
      </c>
      <c r="D1409" t="s">
        <v>3962</v>
      </c>
      <c r="E1409" t="s">
        <v>3963</v>
      </c>
      <c r="F1409" t="s">
        <v>3964</v>
      </c>
      <c r="G1409" t="s">
        <v>661</v>
      </c>
      <c r="H1409" t="s">
        <v>59</v>
      </c>
      <c r="I1409">
        <v>78285</v>
      </c>
      <c r="J1409">
        <v>2521</v>
      </c>
      <c r="K1409" s="1">
        <v>44369</v>
      </c>
      <c r="L1409" t="s">
        <v>184</v>
      </c>
      <c r="M1409">
        <v>4</v>
      </c>
      <c r="N1409" t="s">
        <v>185</v>
      </c>
      <c r="O1409">
        <v>4</v>
      </c>
      <c r="P1409">
        <v>24.99</v>
      </c>
      <c r="Q1409" t="s">
        <v>64</v>
      </c>
      <c r="R1409" t="s">
        <v>65</v>
      </c>
      <c r="S1409">
        <f t="shared" si="84"/>
        <v>99.96</v>
      </c>
      <c r="T1409">
        <f t="shared" si="85"/>
        <v>22</v>
      </c>
      <c r="U1409" t="str">
        <f t="shared" si="86"/>
        <v>Jun</v>
      </c>
      <c r="V1409">
        <f t="shared" si="87"/>
        <v>2021</v>
      </c>
    </row>
    <row r="1410" spans="1:22" x14ac:dyDescent="0.25">
      <c r="A1410">
        <v>904</v>
      </c>
      <c r="B1410" t="s">
        <v>3960</v>
      </c>
      <c r="C1410" t="s">
        <v>3961</v>
      </c>
      <c r="D1410" t="s">
        <v>3962</v>
      </c>
      <c r="E1410" t="s">
        <v>3963</v>
      </c>
      <c r="F1410" t="s">
        <v>3964</v>
      </c>
      <c r="G1410" t="s">
        <v>661</v>
      </c>
      <c r="H1410" t="s">
        <v>59</v>
      </c>
      <c r="I1410">
        <v>78285</v>
      </c>
      <c r="J1410">
        <v>2579</v>
      </c>
      <c r="K1410" s="1">
        <v>44380</v>
      </c>
      <c r="L1410" t="s">
        <v>25</v>
      </c>
      <c r="M1410">
        <v>2</v>
      </c>
      <c r="N1410" t="s">
        <v>26</v>
      </c>
      <c r="O1410">
        <v>7</v>
      </c>
      <c r="P1410">
        <v>29.99</v>
      </c>
      <c r="Q1410" t="s">
        <v>27</v>
      </c>
      <c r="R1410" t="s">
        <v>28</v>
      </c>
      <c r="S1410">
        <f t="shared" si="84"/>
        <v>59.98</v>
      </c>
      <c r="T1410">
        <f t="shared" si="85"/>
        <v>3</v>
      </c>
      <c r="U1410" t="str">
        <f t="shared" si="86"/>
        <v>Jul</v>
      </c>
      <c r="V1410">
        <f t="shared" si="87"/>
        <v>2021</v>
      </c>
    </row>
    <row r="1411" spans="1:22" x14ac:dyDescent="0.25">
      <c r="A1411">
        <v>905</v>
      </c>
      <c r="B1411" t="s">
        <v>3965</v>
      </c>
      <c r="C1411" t="s">
        <v>3966</v>
      </c>
      <c r="D1411" t="s">
        <v>3967</v>
      </c>
      <c r="E1411" t="s">
        <v>3968</v>
      </c>
      <c r="F1411" t="s">
        <v>3969</v>
      </c>
      <c r="G1411" t="s">
        <v>1851</v>
      </c>
      <c r="H1411" t="s">
        <v>786</v>
      </c>
      <c r="I1411">
        <v>40505</v>
      </c>
      <c r="J1411">
        <v>418</v>
      </c>
      <c r="K1411" s="1">
        <v>43919</v>
      </c>
      <c r="L1411" t="s">
        <v>60</v>
      </c>
      <c r="M1411">
        <v>4</v>
      </c>
      <c r="N1411" t="s">
        <v>61</v>
      </c>
      <c r="O1411">
        <v>7</v>
      </c>
      <c r="P1411">
        <v>37.99</v>
      </c>
      <c r="Q1411" t="s">
        <v>27</v>
      </c>
      <c r="R1411" t="s">
        <v>28</v>
      </c>
      <c r="S1411">
        <f t="shared" ref="S1411:S1474" si="88">P1411*M1411</f>
        <v>151.96</v>
      </c>
      <c r="T1411">
        <f t="shared" ref="T1411:T1474" si="89">DAY(K1411)</f>
        <v>29</v>
      </c>
      <c r="U1411" t="str">
        <f t="shared" ref="U1411:U1474" si="90">TEXT(K1411,"mmm")</f>
        <v>Mar</v>
      </c>
      <c r="V1411">
        <f t="shared" ref="V1411:V1474" si="91">YEAR(K1411)</f>
        <v>2020</v>
      </c>
    </row>
    <row r="1412" spans="1:22" x14ac:dyDescent="0.25">
      <c r="A1412">
        <v>906</v>
      </c>
      <c r="B1412" t="s">
        <v>3970</v>
      </c>
      <c r="C1412" t="s">
        <v>3971</v>
      </c>
      <c r="D1412" t="s">
        <v>3972</v>
      </c>
      <c r="E1412" t="s">
        <v>3973</v>
      </c>
      <c r="F1412" t="s">
        <v>3974</v>
      </c>
      <c r="G1412" t="s">
        <v>2570</v>
      </c>
      <c r="H1412" t="s">
        <v>380</v>
      </c>
      <c r="I1412">
        <v>48505</v>
      </c>
      <c r="J1412">
        <v>218</v>
      </c>
      <c r="K1412" s="1">
        <v>43873</v>
      </c>
      <c r="L1412" t="s">
        <v>243</v>
      </c>
      <c r="M1412">
        <v>4</v>
      </c>
      <c r="N1412" t="s">
        <v>244</v>
      </c>
      <c r="O1412">
        <v>2</v>
      </c>
      <c r="P1412">
        <v>69</v>
      </c>
      <c r="Q1412" t="s">
        <v>77</v>
      </c>
      <c r="R1412" t="s">
        <v>78</v>
      </c>
      <c r="S1412">
        <f t="shared" si="88"/>
        <v>276</v>
      </c>
      <c r="T1412">
        <f t="shared" si="89"/>
        <v>12</v>
      </c>
      <c r="U1412" t="str">
        <f t="shared" si="90"/>
        <v>Feb</v>
      </c>
      <c r="V1412">
        <f t="shared" si="91"/>
        <v>2020</v>
      </c>
    </row>
    <row r="1413" spans="1:22" x14ac:dyDescent="0.25">
      <c r="A1413">
        <v>906</v>
      </c>
      <c r="B1413" t="s">
        <v>3970</v>
      </c>
      <c r="C1413" t="s">
        <v>3971</v>
      </c>
      <c r="D1413" t="s">
        <v>3972</v>
      </c>
      <c r="E1413" t="s">
        <v>3973</v>
      </c>
      <c r="F1413" t="s">
        <v>3974</v>
      </c>
      <c r="G1413" t="s">
        <v>2570</v>
      </c>
      <c r="H1413" t="s">
        <v>380</v>
      </c>
      <c r="I1413">
        <v>48505</v>
      </c>
      <c r="J1413">
        <v>959</v>
      </c>
      <c r="K1413" s="1">
        <v>44034</v>
      </c>
      <c r="L1413" t="s">
        <v>131</v>
      </c>
      <c r="M1413">
        <v>5</v>
      </c>
      <c r="N1413" t="s">
        <v>132</v>
      </c>
      <c r="O1413">
        <v>7</v>
      </c>
      <c r="P1413">
        <v>32.950000000000003</v>
      </c>
      <c r="Q1413" t="s">
        <v>27</v>
      </c>
      <c r="R1413" t="s">
        <v>28</v>
      </c>
      <c r="S1413">
        <f t="shared" si="88"/>
        <v>164.75</v>
      </c>
      <c r="T1413">
        <f t="shared" si="89"/>
        <v>22</v>
      </c>
      <c r="U1413" t="str">
        <f t="shared" si="90"/>
        <v>Jul</v>
      </c>
      <c r="V1413">
        <f t="shared" si="91"/>
        <v>2020</v>
      </c>
    </row>
    <row r="1414" spans="1:22" x14ac:dyDescent="0.25">
      <c r="A1414">
        <v>906</v>
      </c>
      <c r="B1414" t="s">
        <v>3970</v>
      </c>
      <c r="C1414" t="s">
        <v>3971</v>
      </c>
      <c r="D1414" t="s">
        <v>3972</v>
      </c>
      <c r="E1414" t="s">
        <v>3973</v>
      </c>
      <c r="F1414" t="s">
        <v>3974</v>
      </c>
      <c r="G1414" t="s">
        <v>2570</v>
      </c>
      <c r="H1414" t="s">
        <v>380</v>
      </c>
      <c r="I1414">
        <v>48505</v>
      </c>
      <c r="J1414">
        <v>2707</v>
      </c>
      <c r="K1414" s="1">
        <v>44410</v>
      </c>
      <c r="L1414" t="s">
        <v>615</v>
      </c>
      <c r="M1414">
        <v>4</v>
      </c>
      <c r="N1414" t="s">
        <v>616</v>
      </c>
      <c r="O1414">
        <v>1</v>
      </c>
      <c r="P1414">
        <v>10.99</v>
      </c>
      <c r="Q1414" t="s">
        <v>31</v>
      </c>
      <c r="R1414" t="s">
        <v>32</v>
      </c>
      <c r="S1414">
        <f t="shared" si="88"/>
        <v>43.96</v>
      </c>
      <c r="T1414">
        <f t="shared" si="89"/>
        <v>2</v>
      </c>
      <c r="U1414" t="str">
        <f t="shared" si="90"/>
        <v>Aug</v>
      </c>
      <c r="V1414">
        <f t="shared" si="91"/>
        <v>2021</v>
      </c>
    </row>
    <row r="1415" spans="1:22" x14ac:dyDescent="0.25">
      <c r="A1415">
        <v>907</v>
      </c>
      <c r="B1415" t="s">
        <v>3975</v>
      </c>
      <c r="C1415" t="s">
        <v>3976</v>
      </c>
      <c r="D1415" t="s">
        <v>3977</v>
      </c>
      <c r="E1415" t="s">
        <v>3978</v>
      </c>
      <c r="F1415" t="s">
        <v>3979</v>
      </c>
      <c r="G1415" t="s">
        <v>1021</v>
      </c>
      <c r="H1415" t="s">
        <v>59</v>
      </c>
      <c r="I1415">
        <v>79994</v>
      </c>
      <c r="J1415">
        <v>2447</v>
      </c>
      <c r="K1415" s="1">
        <v>44358</v>
      </c>
      <c r="L1415" t="s">
        <v>142</v>
      </c>
      <c r="M1415">
        <v>5</v>
      </c>
      <c r="N1415" t="s">
        <v>143</v>
      </c>
      <c r="O1415">
        <v>3</v>
      </c>
      <c r="P1415">
        <v>250</v>
      </c>
      <c r="Q1415" t="s">
        <v>105</v>
      </c>
      <c r="R1415" t="s">
        <v>106</v>
      </c>
      <c r="S1415">
        <f t="shared" si="88"/>
        <v>1250</v>
      </c>
      <c r="T1415">
        <f t="shared" si="89"/>
        <v>11</v>
      </c>
      <c r="U1415" t="str">
        <f t="shared" si="90"/>
        <v>Jun</v>
      </c>
      <c r="V1415">
        <f t="shared" si="91"/>
        <v>2021</v>
      </c>
    </row>
    <row r="1416" spans="1:22" x14ac:dyDescent="0.25">
      <c r="A1416">
        <v>907</v>
      </c>
      <c r="B1416" t="s">
        <v>3975</v>
      </c>
      <c r="C1416" t="s">
        <v>3976</v>
      </c>
      <c r="D1416" t="s">
        <v>3977</v>
      </c>
      <c r="E1416" t="s">
        <v>3978</v>
      </c>
      <c r="F1416" t="s">
        <v>3979</v>
      </c>
      <c r="G1416" t="s">
        <v>1021</v>
      </c>
      <c r="H1416" t="s">
        <v>59</v>
      </c>
      <c r="I1416">
        <v>79994</v>
      </c>
      <c r="J1416">
        <v>2944</v>
      </c>
      <c r="K1416" s="1">
        <v>44467</v>
      </c>
      <c r="L1416" t="s">
        <v>312</v>
      </c>
      <c r="M1416">
        <v>4</v>
      </c>
      <c r="N1416" t="s">
        <v>313</v>
      </c>
      <c r="O1416">
        <v>6</v>
      </c>
      <c r="P1416">
        <v>899</v>
      </c>
      <c r="Q1416" t="s">
        <v>51</v>
      </c>
      <c r="R1416" t="s">
        <v>52</v>
      </c>
      <c r="S1416">
        <f t="shared" si="88"/>
        <v>3596</v>
      </c>
      <c r="T1416">
        <f t="shared" si="89"/>
        <v>28</v>
      </c>
      <c r="U1416" t="str">
        <f t="shared" si="90"/>
        <v>Sep</v>
      </c>
      <c r="V1416">
        <f t="shared" si="91"/>
        <v>2021</v>
      </c>
    </row>
    <row r="1417" spans="1:22" x14ac:dyDescent="0.25">
      <c r="A1417">
        <v>907</v>
      </c>
      <c r="B1417" t="s">
        <v>3975</v>
      </c>
      <c r="C1417" t="s">
        <v>3976</v>
      </c>
      <c r="D1417" t="s">
        <v>3977</v>
      </c>
      <c r="E1417" t="s">
        <v>3978</v>
      </c>
      <c r="F1417" t="s">
        <v>3979</v>
      </c>
      <c r="G1417" t="s">
        <v>1021</v>
      </c>
      <c r="H1417" t="s">
        <v>59</v>
      </c>
      <c r="I1417">
        <v>79994</v>
      </c>
      <c r="J1417">
        <v>3029</v>
      </c>
      <c r="K1417" s="1">
        <v>44489</v>
      </c>
      <c r="L1417" t="s">
        <v>40</v>
      </c>
      <c r="M1417">
        <v>2</v>
      </c>
      <c r="N1417" t="s">
        <v>41</v>
      </c>
      <c r="O1417">
        <v>7</v>
      </c>
      <c r="P1417">
        <v>27.5</v>
      </c>
      <c r="Q1417" t="s">
        <v>27</v>
      </c>
      <c r="R1417" t="s">
        <v>28</v>
      </c>
      <c r="S1417">
        <f t="shared" si="88"/>
        <v>55</v>
      </c>
      <c r="T1417">
        <f t="shared" si="89"/>
        <v>20</v>
      </c>
      <c r="U1417" t="str">
        <f t="shared" si="90"/>
        <v>Oct</v>
      </c>
      <c r="V1417">
        <f t="shared" si="91"/>
        <v>2021</v>
      </c>
    </row>
    <row r="1418" spans="1:22" x14ac:dyDescent="0.25">
      <c r="A1418">
        <v>908</v>
      </c>
      <c r="B1418" t="s">
        <v>3980</v>
      </c>
      <c r="C1418" t="s">
        <v>3981</v>
      </c>
      <c r="D1418" t="s">
        <v>3982</v>
      </c>
      <c r="E1418" t="s">
        <v>3983</v>
      </c>
      <c r="F1418" t="s">
        <v>3984</v>
      </c>
      <c r="G1418" t="s">
        <v>1697</v>
      </c>
      <c r="H1418" t="s">
        <v>72</v>
      </c>
      <c r="I1418">
        <v>92153</v>
      </c>
      <c r="J1418">
        <v>117</v>
      </c>
      <c r="K1418" s="1">
        <v>43854</v>
      </c>
      <c r="L1418" t="s">
        <v>103</v>
      </c>
      <c r="M1418">
        <v>2</v>
      </c>
      <c r="N1418" t="s">
        <v>104</v>
      </c>
      <c r="O1418">
        <v>3</v>
      </c>
      <c r="P1418">
        <v>455</v>
      </c>
      <c r="Q1418" t="s">
        <v>105</v>
      </c>
      <c r="R1418" t="s">
        <v>106</v>
      </c>
      <c r="S1418">
        <f t="shared" si="88"/>
        <v>910</v>
      </c>
      <c r="T1418">
        <f t="shared" si="89"/>
        <v>24</v>
      </c>
      <c r="U1418" t="str">
        <f t="shared" si="90"/>
        <v>Jan</v>
      </c>
      <c r="V1418">
        <f t="shared" si="91"/>
        <v>2020</v>
      </c>
    </row>
    <row r="1419" spans="1:22" x14ac:dyDescent="0.25">
      <c r="A1419">
        <v>908</v>
      </c>
      <c r="B1419" t="s">
        <v>3980</v>
      </c>
      <c r="C1419" t="s">
        <v>3981</v>
      </c>
      <c r="D1419" t="s">
        <v>3982</v>
      </c>
      <c r="E1419" t="s">
        <v>3983</v>
      </c>
      <c r="F1419" t="s">
        <v>3984</v>
      </c>
      <c r="G1419" t="s">
        <v>1697</v>
      </c>
      <c r="H1419" t="s">
        <v>72</v>
      </c>
      <c r="I1419">
        <v>92153</v>
      </c>
      <c r="J1419">
        <v>1887</v>
      </c>
      <c r="K1419" s="1">
        <v>44236</v>
      </c>
      <c r="L1419" t="s">
        <v>243</v>
      </c>
      <c r="M1419">
        <v>2</v>
      </c>
      <c r="N1419" t="s">
        <v>244</v>
      </c>
      <c r="O1419">
        <v>2</v>
      </c>
      <c r="P1419">
        <v>69</v>
      </c>
      <c r="Q1419" t="s">
        <v>77</v>
      </c>
      <c r="R1419" t="s">
        <v>78</v>
      </c>
      <c r="S1419">
        <f t="shared" si="88"/>
        <v>138</v>
      </c>
      <c r="T1419">
        <f t="shared" si="89"/>
        <v>9</v>
      </c>
      <c r="U1419" t="str">
        <f t="shared" si="90"/>
        <v>Feb</v>
      </c>
      <c r="V1419">
        <f t="shared" si="91"/>
        <v>2021</v>
      </c>
    </row>
    <row r="1420" spans="1:22" x14ac:dyDescent="0.25">
      <c r="A1420">
        <v>908</v>
      </c>
      <c r="B1420" t="s">
        <v>3980</v>
      </c>
      <c r="C1420" t="s">
        <v>3981</v>
      </c>
      <c r="D1420" t="s">
        <v>3982</v>
      </c>
      <c r="E1420" t="s">
        <v>3983</v>
      </c>
      <c r="F1420" t="s">
        <v>3984</v>
      </c>
      <c r="G1420" t="s">
        <v>1697</v>
      </c>
      <c r="H1420" t="s">
        <v>72</v>
      </c>
      <c r="I1420">
        <v>92153</v>
      </c>
      <c r="J1420">
        <v>3092</v>
      </c>
      <c r="K1420" s="1">
        <v>44505</v>
      </c>
      <c r="L1420" t="s">
        <v>591</v>
      </c>
      <c r="M1420">
        <v>4</v>
      </c>
      <c r="N1420" t="s">
        <v>592</v>
      </c>
      <c r="O1420">
        <v>4</v>
      </c>
      <c r="P1420">
        <v>16.989999999999998</v>
      </c>
      <c r="Q1420" t="s">
        <v>64</v>
      </c>
      <c r="R1420" t="s">
        <v>65</v>
      </c>
      <c r="S1420">
        <f t="shared" si="88"/>
        <v>67.959999999999994</v>
      </c>
      <c r="T1420">
        <f t="shared" si="89"/>
        <v>5</v>
      </c>
      <c r="U1420" t="str">
        <f t="shared" si="90"/>
        <v>Nov</v>
      </c>
      <c r="V1420">
        <f t="shared" si="91"/>
        <v>2021</v>
      </c>
    </row>
    <row r="1421" spans="1:22" x14ac:dyDescent="0.25">
      <c r="A1421">
        <v>909</v>
      </c>
      <c r="B1421" t="s">
        <v>66</v>
      </c>
      <c r="C1421" t="s">
        <v>3605</v>
      </c>
      <c r="D1421" t="s">
        <v>3985</v>
      </c>
      <c r="E1421" t="s">
        <v>3986</v>
      </c>
      <c r="F1421" t="s">
        <v>3987</v>
      </c>
      <c r="G1421" t="s">
        <v>3988</v>
      </c>
      <c r="H1421" t="s">
        <v>150</v>
      </c>
      <c r="I1421">
        <v>34276</v>
      </c>
      <c r="J1421">
        <v>2461</v>
      </c>
      <c r="K1421" s="1">
        <v>44360</v>
      </c>
      <c r="L1421" t="s">
        <v>86</v>
      </c>
      <c r="M1421">
        <v>5</v>
      </c>
      <c r="N1421" t="s">
        <v>87</v>
      </c>
      <c r="O1421">
        <v>4</v>
      </c>
      <c r="P1421">
        <v>23.99</v>
      </c>
      <c r="Q1421" t="s">
        <v>64</v>
      </c>
      <c r="R1421" t="s">
        <v>65</v>
      </c>
      <c r="S1421">
        <f t="shared" si="88"/>
        <v>119.94999999999999</v>
      </c>
      <c r="T1421">
        <f t="shared" si="89"/>
        <v>13</v>
      </c>
      <c r="U1421" t="str">
        <f t="shared" si="90"/>
        <v>Jun</v>
      </c>
      <c r="V1421">
        <f t="shared" si="91"/>
        <v>2021</v>
      </c>
    </row>
    <row r="1422" spans="1:22" x14ac:dyDescent="0.25">
      <c r="A1422">
        <v>909</v>
      </c>
      <c r="B1422" t="s">
        <v>66</v>
      </c>
      <c r="C1422" t="s">
        <v>3605</v>
      </c>
      <c r="D1422" t="s">
        <v>3985</v>
      </c>
      <c r="E1422" t="s">
        <v>3986</v>
      </c>
      <c r="F1422" t="s">
        <v>3987</v>
      </c>
      <c r="G1422" t="s">
        <v>3988</v>
      </c>
      <c r="H1422" t="s">
        <v>150</v>
      </c>
      <c r="I1422">
        <v>34276</v>
      </c>
      <c r="J1422">
        <v>2508</v>
      </c>
      <c r="K1422" s="1">
        <v>44368</v>
      </c>
      <c r="L1422" t="s">
        <v>112</v>
      </c>
      <c r="M1422">
        <v>2</v>
      </c>
      <c r="N1422" t="s">
        <v>113</v>
      </c>
      <c r="O1422">
        <v>1</v>
      </c>
      <c r="P1422">
        <v>11.99</v>
      </c>
      <c r="Q1422" t="s">
        <v>31</v>
      </c>
      <c r="R1422" t="s">
        <v>32</v>
      </c>
      <c r="S1422">
        <f t="shared" si="88"/>
        <v>23.98</v>
      </c>
      <c r="T1422">
        <f t="shared" si="89"/>
        <v>21</v>
      </c>
      <c r="U1422" t="str">
        <f t="shared" si="90"/>
        <v>Jun</v>
      </c>
      <c r="V1422">
        <f t="shared" si="91"/>
        <v>2021</v>
      </c>
    </row>
    <row r="1423" spans="1:22" x14ac:dyDescent="0.25">
      <c r="A1423">
        <v>910</v>
      </c>
      <c r="B1423" t="s">
        <v>3989</v>
      </c>
      <c r="C1423" t="s">
        <v>3990</v>
      </c>
      <c r="D1423" t="s">
        <v>3991</v>
      </c>
      <c r="E1423" t="s">
        <v>3992</v>
      </c>
      <c r="F1423" t="s">
        <v>3993</v>
      </c>
      <c r="G1423" t="s">
        <v>550</v>
      </c>
      <c r="H1423" t="s">
        <v>380</v>
      </c>
      <c r="I1423">
        <v>48217</v>
      </c>
      <c r="J1423">
        <v>1655</v>
      </c>
      <c r="K1423" s="1">
        <v>44188</v>
      </c>
      <c r="L1423" t="s">
        <v>1105</v>
      </c>
      <c r="M1423">
        <v>4</v>
      </c>
      <c r="N1423" t="s">
        <v>1106</v>
      </c>
      <c r="O1423">
        <v>4</v>
      </c>
      <c r="P1423">
        <v>13.99</v>
      </c>
      <c r="Q1423" t="s">
        <v>64</v>
      </c>
      <c r="R1423" t="s">
        <v>65</v>
      </c>
      <c r="S1423">
        <f t="shared" si="88"/>
        <v>55.96</v>
      </c>
      <c r="T1423">
        <f t="shared" si="89"/>
        <v>23</v>
      </c>
      <c r="U1423" t="str">
        <f t="shared" si="90"/>
        <v>Dec</v>
      </c>
      <c r="V1423">
        <f t="shared" si="91"/>
        <v>2020</v>
      </c>
    </row>
    <row r="1424" spans="1:22" x14ac:dyDescent="0.25">
      <c r="A1424">
        <v>910</v>
      </c>
      <c r="B1424" t="s">
        <v>3989</v>
      </c>
      <c r="C1424" t="s">
        <v>3990</v>
      </c>
      <c r="D1424" t="s">
        <v>3991</v>
      </c>
      <c r="E1424" t="s">
        <v>3992</v>
      </c>
      <c r="F1424" t="s">
        <v>3993</v>
      </c>
      <c r="G1424" t="s">
        <v>550</v>
      </c>
      <c r="H1424" t="s">
        <v>380</v>
      </c>
      <c r="I1424">
        <v>48217</v>
      </c>
      <c r="J1424">
        <v>2314</v>
      </c>
      <c r="K1424" s="1">
        <v>44327</v>
      </c>
      <c r="L1424" t="s">
        <v>184</v>
      </c>
      <c r="M1424">
        <v>6</v>
      </c>
      <c r="N1424" t="s">
        <v>185</v>
      </c>
      <c r="O1424">
        <v>4</v>
      </c>
      <c r="P1424">
        <v>24.99</v>
      </c>
      <c r="Q1424" t="s">
        <v>64</v>
      </c>
      <c r="R1424" t="s">
        <v>65</v>
      </c>
      <c r="S1424">
        <f t="shared" si="88"/>
        <v>149.94</v>
      </c>
      <c r="T1424">
        <f t="shared" si="89"/>
        <v>11</v>
      </c>
      <c r="U1424" t="str">
        <f t="shared" si="90"/>
        <v>May</v>
      </c>
      <c r="V1424">
        <f t="shared" si="91"/>
        <v>2021</v>
      </c>
    </row>
    <row r="1425" spans="1:22" x14ac:dyDescent="0.25">
      <c r="A1425">
        <v>910</v>
      </c>
      <c r="B1425" t="s">
        <v>3989</v>
      </c>
      <c r="C1425" t="s">
        <v>3990</v>
      </c>
      <c r="D1425" t="s">
        <v>3991</v>
      </c>
      <c r="E1425" t="s">
        <v>3992</v>
      </c>
      <c r="F1425" t="s">
        <v>3993</v>
      </c>
      <c r="G1425" t="s">
        <v>550</v>
      </c>
      <c r="H1425" t="s">
        <v>380</v>
      </c>
      <c r="I1425">
        <v>48217</v>
      </c>
      <c r="J1425">
        <v>3314</v>
      </c>
      <c r="K1425" s="1">
        <v>44556</v>
      </c>
      <c r="L1425" t="s">
        <v>193</v>
      </c>
      <c r="M1425">
        <v>4</v>
      </c>
      <c r="N1425" t="s">
        <v>194</v>
      </c>
      <c r="O1425">
        <v>5</v>
      </c>
      <c r="P1425">
        <v>245</v>
      </c>
      <c r="Q1425" t="s">
        <v>195</v>
      </c>
      <c r="R1425" t="s">
        <v>196</v>
      </c>
      <c r="S1425">
        <f t="shared" si="88"/>
        <v>980</v>
      </c>
      <c r="T1425">
        <f t="shared" si="89"/>
        <v>26</v>
      </c>
      <c r="U1425" t="str">
        <f t="shared" si="90"/>
        <v>Dec</v>
      </c>
      <c r="V1425">
        <f t="shared" si="91"/>
        <v>2021</v>
      </c>
    </row>
    <row r="1426" spans="1:22" x14ac:dyDescent="0.25">
      <c r="A1426">
        <v>911</v>
      </c>
      <c r="B1426" t="s">
        <v>3994</v>
      </c>
      <c r="C1426" t="s">
        <v>3995</v>
      </c>
      <c r="D1426" t="s">
        <v>3996</v>
      </c>
      <c r="E1426" t="s">
        <v>3997</v>
      </c>
      <c r="F1426" t="s">
        <v>3998</v>
      </c>
      <c r="G1426" t="s">
        <v>1021</v>
      </c>
      <c r="H1426" t="s">
        <v>59</v>
      </c>
      <c r="I1426">
        <v>79905</v>
      </c>
      <c r="J1426">
        <v>2959</v>
      </c>
      <c r="K1426" s="1">
        <v>44472</v>
      </c>
      <c r="L1426" t="s">
        <v>412</v>
      </c>
      <c r="M1426">
        <v>4</v>
      </c>
      <c r="N1426" t="s">
        <v>413</v>
      </c>
      <c r="O1426">
        <v>4</v>
      </c>
      <c r="P1426">
        <v>19.5</v>
      </c>
      <c r="Q1426" t="s">
        <v>64</v>
      </c>
      <c r="R1426" t="s">
        <v>65</v>
      </c>
      <c r="S1426">
        <f t="shared" si="88"/>
        <v>78</v>
      </c>
      <c r="T1426">
        <f t="shared" si="89"/>
        <v>3</v>
      </c>
      <c r="U1426" t="str">
        <f t="shared" si="90"/>
        <v>Oct</v>
      </c>
      <c r="V1426">
        <f t="shared" si="91"/>
        <v>2021</v>
      </c>
    </row>
    <row r="1427" spans="1:22" x14ac:dyDescent="0.25">
      <c r="A1427">
        <v>912</v>
      </c>
      <c r="B1427" t="s">
        <v>3999</v>
      </c>
      <c r="C1427" t="s">
        <v>4000</v>
      </c>
      <c r="D1427" t="s">
        <v>4001</v>
      </c>
      <c r="E1427" t="s">
        <v>4002</v>
      </c>
      <c r="F1427" t="s">
        <v>4003</v>
      </c>
      <c r="G1427" t="s">
        <v>1045</v>
      </c>
      <c r="H1427" t="s">
        <v>730</v>
      </c>
      <c r="I1427">
        <v>64149</v>
      </c>
      <c r="J1427">
        <v>308</v>
      </c>
      <c r="K1427" s="1">
        <v>43892</v>
      </c>
      <c r="L1427" t="s">
        <v>615</v>
      </c>
      <c r="M1427">
        <v>5</v>
      </c>
      <c r="N1427" t="s">
        <v>616</v>
      </c>
      <c r="O1427">
        <v>1</v>
      </c>
      <c r="P1427">
        <v>10.99</v>
      </c>
      <c r="Q1427" t="s">
        <v>31</v>
      </c>
      <c r="R1427" t="s">
        <v>32</v>
      </c>
      <c r="S1427">
        <f t="shared" si="88"/>
        <v>54.95</v>
      </c>
      <c r="T1427">
        <f t="shared" si="89"/>
        <v>2</v>
      </c>
      <c r="U1427" t="str">
        <f t="shared" si="90"/>
        <v>Mar</v>
      </c>
      <c r="V1427">
        <f t="shared" si="91"/>
        <v>2020</v>
      </c>
    </row>
    <row r="1428" spans="1:22" x14ac:dyDescent="0.25">
      <c r="A1428">
        <v>914</v>
      </c>
      <c r="B1428" t="s">
        <v>3785</v>
      </c>
      <c r="C1428" t="s">
        <v>4004</v>
      </c>
      <c r="D1428" t="s">
        <v>4005</v>
      </c>
      <c r="E1428" t="s">
        <v>4006</v>
      </c>
      <c r="F1428" t="s">
        <v>4007</v>
      </c>
      <c r="G1428" t="s">
        <v>1697</v>
      </c>
      <c r="H1428" t="s">
        <v>72</v>
      </c>
      <c r="I1428">
        <v>92176</v>
      </c>
      <c r="J1428">
        <v>987</v>
      </c>
      <c r="K1428" s="1">
        <v>44042</v>
      </c>
      <c r="L1428" t="s">
        <v>484</v>
      </c>
      <c r="M1428">
        <v>5</v>
      </c>
      <c r="N1428" t="s">
        <v>485</v>
      </c>
      <c r="O1428">
        <v>6</v>
      </c>
      <c r="P1428">
        <v>549</v>
      </c>
      <c r="Q1428" t="s">
        <v>51</v>
      </c>
      <c r="R1428" t="s">
        <v>52</v>
      </c>
      <c r="S1428">
        <f t="shared" si="88"/>
        <v>2745</v>
      </c>
      <c r="T1428">
        <f t="shared" si="89"/>
        <v>30</v>
      </c>
      <c r="U1428" t="str">
        <f t="shared" si="90"/>
        <v>Jul</v>
      </c>
      <c r="V1428">
        <f t="shared" si="91"/>
        <v>2020</v>
      </c>
    </row>
    <row r="1429" spans="1:22" x14ac:dyDescent="0.25">
      <c r="A1429">
        <v>914</v>
      </c>
      <c r="B1429" t="s">
        <v>3785</v>
      </c>
      <c r="C1429" t="s">
        <v>4004</v>
      </c>
      <c r="D1429" t="s">
        <v>4005</v>
      </c>
      <c r="E1429" t="s">
        <v>4006</v>
      </c>
      <c r="F1429" t="s">
        <v>4007</v>
      </c>
      <c r="G1429" t="s">
        <v>1697</v>
      </c>
      <c r="H1429" t="s">
        <v>72</v>
      </c>
      <c r="I1429">
        <v>92176</v>
      </c>
      <c r="J1429">
        <v>1175</v>
      </c>
      <c r="K1429" s="1">
        <v>44083</v>
      </c>
      <c r="L1429" t="s">
        <v>116</v>
      </c>
      <c r="M1429">
        <v>4</v>
      </c>
      <c r="N1429" t="s">
        <v>117</v>
      </c>
      <c r="O1429">
        <v>2</v>
      </c>
      <c r="P1429">
        <v>179</v>
      </c>
      <c r="Q1429" t="s">
        <v>77</v>
      </c>
      <c r="R1429" t="s">
        <v>78</v>
      </c>
      <c r="S1429">
        <f t="shared" si="88"/>
        <v>716</v>
      </c>
      <c r="T1429">
        <f t="shared" si="89"/>
        <v>9</v>
      </c>
      <c r="U1429" t="str">
        <f t="shared" si="90"/>
        <v>Sep</v>
      </c>
      <c r="V1429">
        <f t="shared" si="91"/>
        <v>2020</v>
      </c>
    </row>
    <row r="1430" spans="1:22" x14ac:dyDescent="0.25">
      <c r="A1430">
        <v>914</v>
      </c>
      <c r="B1430" t="s">
        <v>3785</v>
      </c>
      <c r="C1430" t="s">
        <v>4004</v>
      </c>
      <c r="D1430" t="s">
        <v>4005</v>
      </c>
      <c r="E1430" t="s">
        <v>4006</v>
      </c>
      <c r="F1430" t="s">
        <v>4007</v>
      </c>
      <c r="G1430" t="s">
        <v>1697</v>
      </c>
      <c r="H1430" t="s">
        <v>72</v>
      </c>
      <c r="I1430">
        <v>92176</v>
      </c>
      <c r="J1430">
        <v>2493</v>
      </c>
      <c r="K1430" s="1">
        <v>44365</v>
      </c>
      <c r="L1430" t="s">
        <v>49</v>
      </c>
      <c r="M1430">
        <v>6</v>
      </c>
      <c r="N1430" t="s">
        <v>50</v>
      </c>
      <c r="O1430">
        <v>6</v>
      </c>
      <c r="P1430">
        <v>684</v>
      </c>
      <c r="Q1430" t="s">
        <v>51</v>
      </c>
      <c r="R1430" t="s">
        <v>52</v>
      </c>
      <c r="S1430">
        <f t="shared" si="88"/>
        <v>4104</v>
      </c>
      <c r="T1430">
        <f t="shared" si="89"/>
        <v>18</v>
      </c>
      <c r="U1430" t="str">
        <f t="shared" si="90"/>
        <v>Jun</v>
      </c>
      <c r="V1430">
        <f t="shared" si="91"/>
        <v>2021</v>
      </c>
    </row>
    <row r="1431" spans="1:22" x14ac:dyDescent="0.25">
      <c r="A1431">
        <v>915</v>
      </c>
      <c r="B1431" t="s">
        <v>4008</v>
      </c>
      <c r="C1431" t="s">
        <v>4009</v>
      </c>
      <c r="D1431" t="s">
        <v>4010</v>
      </c>
      <c r="E1431" t="s">
        <v>4011</v>
      </c>
      <c r="F1431" t="s">
        <v>4012</v>
      </c>
      <c r="G1431" t="s">
        <v>2653</v>
      </c>
      <c r="H1431" t="s">
        <v>150</v>
      </c>
      <c r="I1431">
        <v>34615</v>
      </c>
      <c r="J1431">
        <v>285</v>
      </c>
      <c r="K1431" s="1">
        <v>43887</v>
      </c>
      <c r="L1431" t="s">
        <v>131</v>
      </c>
      <c r="M1431">
        <v>5</v>
      </c>
      <c r="N1431" t="s">
        <v>132</v>
      </c>
      <c r="O1431">
        <v>7</v>
      </c>
      <c r="P1431">
        <v>32.950000000000003</v>
      </c>
      <c r="Q1431" t="s">
        <v>27</v>
      </c>
      <c r="R1431" t="s">
        <v>28</v>
      </c>
      <c r="S1431">
        <f t="shared" si="88"/>
        <v>164.75</v>
      </c>
      <c r="T1431">
        <f t="shared" si="89"/>
        <v>26</v>
      </c>
      <c r="U1431" t="str">
        <f t="shared" si="90"/>
        <v>Feb</v>
      </c>
      <c r="V1431">
        <f t="shared" si="91"/>
        <v>2020</v>
      </c>
    </row>
    <row r="1432" spans="1:22" x14ac:dyDescent="0.25">
      <c r="A1432">
        <v>918</v>
      </c>
      <c r="B1432" t="s">
        <v>4013</v>
      </c>
      <c r="C1432" t="s">
        <v>4014</v>
      </c>
      <c r="D1432" t="s">
        <v>4015</v>
      </c>
      <c r="E1432" t="s">
        <v>4016</v>
      </c>
      <c r="F1432" t="s">
        <v>4017</v>
      </c>
      <c r="G1432" t="s">
        <v>831</v>
      </c>
      <c r="H1432" t="s">
        <v>59</v>
      </c>
      <c r="I1432">
        <v>77201</v>
      </c>
      <c r="J1432">
        <v>1479</v>
      </c>
      <c r="K1432" s="1">
        <v>44150</v>
      </c>
      <c r="L1432" t="s">
        <v>103</v>
      </c>
      <c r="M1432">
        <v>5</v>
      </c>
      <c r="N1432" t="s">
        <v>104</v>
      </c>
      <c r="O1432">
        <v>3</v>
      </c>
      <c r="P1432">
        <v>455</v>
      </c>
      <c r="Q1432" t="s">
        <v>105</v>
      </c>
      <c r="R1432" t="s">
        <v>106</v>
      </c>
      <c r="S1432">
        <f t="shared" si="88"/>
        <v>2275</v>
      </c>
      <c r="T1432">
        <f t="shared" si="89"/>
        <v>15</v>
      </c>
      <c r="U1432" t="str">
        <f t="shared" si="90"/>
        <v>Nov</v>
      </c>
      <c r="V1432">
        <f t="shared" si="91"/>
        <v>2020</v>
      </c>
    </row>
    <row r="1433" spans="1:22" x14ac:dyDescent="0.25">
      <c r="A1433">
        <v>921</v>
      </c>
      <c r="B1433" t="s">
        <v>4018</v>
      </c>
      <c r="C1433" t="s">
        <v>4019</v>
      </c>
      <c r="D1433" t="s">
        <v>4020</v>
      </c>
      <c r="E1433" t="s">
        <v>4021</v>
      </c>
      <c r="F1433" t="s">
        <v>4022</v>
      </c>
      <c r="G1433" t="s">
        <v>922</v>
      </c>
      <c r="H1433" t="s">
        <v>161</v>
      </c>
      <c r="I1433">
        <v>21275</v>
      </c>
      <c r="J1433">
        <v>3282</v>
      </c>
      <c r="K1433" s="1">
        <v>44548</v>
      </c>
      <c r="L1433" t="s">
        <v>743</v>
      </c>
      <c r="M1433">
        <v>2</v>
      </c>
      <c r="N1433" t="s">
        <v>744</v>
      </c>
      <c r="O1433">
        <v>7</v>
      </c>
      <c r="P1433">
        <v>36.99</v>
      </c>
      <c r="Q1433" t="s">
        <v>27</v>
      </c>
      <c r="R1433" t="s">
        <v>28</v>
      </c>
      <c r="S1433">
        <f t="shared" si="88"/>
        <v>73.98</v>
      </c>
      <c r="T1433">
        <f t="shared" si="89"/>
        <v>18</v>
      </c>
      <c r="U1433" t="str">
        <f t="shared" si="90"/>
        <v>Dec</v>
      </c>
      <c r="V1433">
        <f t="shared" si="91"/>
        <v>2021</v>
      </c>
    </row>
    <row r="1434" spans="1:22" x14ac:dyDescent="0.25">
      <c r="A1434">
        <v>922</v>
      </c>
      <c r="B1434" t="s">
        <v>1808</v>
      </c>
      <c r="C1434" t="s">
        <v>4023</v>
      </c>
      <c r="D1434" t="s">
        <v>4024</v>
      </c>
      <c r="E1434" t="s">
        <v>4025</v>
      </c>
      <c r="F1434" t="s">
        <v>4026</v>
      </c>
      <c r="G1434" t="s">
        <v>2131</v>
      </c>
      <c r="H1434" t="s">
        <v>730</v>
      </c>
      <c r="I1434">
        <v>65211</v>
      </c>
      <c r="J1434">
        <v>200</v>
      </c>
      <c r="K1434" s="1">
        <v>43870</v>
      </c>
      <c r="L1434" t="s">
        <v>583</v>
      </c>
      <c r="M1434">
        <v>6</v>
      </c>
      <c r="N1434" t="s">
        <v>584</v>
      </c>
      <c r="O1434">
        <v>2</v>
      </c>
      <c r="P1434">
        <v>58.95</v>
      </c>
      <c r="Q1434" t="s">
        <v>77</v>
      </c>
      <c r="R1434" t="s">
        <v>78</v>
      </c>
      <c r="S1434">
        <f t="shared" si="88"/>
        <v>353.70000000000005</v>
      </c>
      <c r="T1434">
        <f t="shared" si="89"/>
        <v>9</v>
      </c>
      <c r="U1434" t="str">
        <f t="shared" si="90"/>
        <v>Feb</v>
      </c>
      <c r="V1434">
        <f t="shared" si="91"/>
        <v>2020</v>
      </c>
    </row>
    <row r="1435" spans="1:22" x14ac:dyDescent="0.25">
      <c r="A1435">
        <v>922</v>
      </c>
      <c r="B1435" t="s">
        <v>1808</v>
      </c>
      <c r="C1435" t="s">
        <v>4023</v>
      </c>
      <c r="D1435" t="s">
        <v>4024</v>
      </c>
      <c r="E1435" t="s">
        <v>4025</v>
      </c>
      <c r="F1435" t="s">
        <v>4026</v>
      </c>
      <c r="G1435" t="s">
        <v>2131</v>
      </c>
      <c r="H1435" t="s">
        <v>730</v>
      </c>
      <c r="I1435">
        <v>65211</v>
      </c>
      <c r="J1435">
        <v>3329</v>
      </c>
      <c r="K1435" s="1">
        <v>44559</v>
      </c>
      <c r="L1435" t="s">
        <v>464</v>
      </c>
      <c r="M1435">
        <v>3</v>
      </c>
      <c r="N1435" t="s">
        <v>465</v>
      </c>
      <c r="O1435">
        <v>5</v>
      </c>
      <c r="P1435">
        <v>189</v>
      </c>
      <c r="Q1435" t="s">
        <v>195</v>
      </c>
      <c r="R1435" t="s">
        <v>196</v>
      </c>
      <c r="S1435">
        <f t="shared" si="88"/>
        <v>567</v>
      </c>
      <c r="T1435">
        <f t="shared" si="89"/>
        <v>29</v>
      </c>
      <c r="U1435" t="str">
        <f t="shared" si="90"/>
        <v>Dec</v>
      </c>
      <c r="V1435">
        <f t="shared" si="91"/>
        <v>2021</v>
      </c>
    </row>
    <row r="1436" spans="1:22" x14ac:dyDescent="0.25">
      <c r="A1436">
        <v>923</v>
      </c>
      <c r="B1436" t="s">
        <v>3366</v>
      </c>
      <c r="C1436" t="s">
        <v>4027</v>
      </c>
      <c r="D1436" t="s">
        <v>4028</v>
      </c>
      <c r="E1436" t="s">
        <v>4029</v>
      </c>
      <c r="F1436" t="s">
        <v>4030</v>
      </c>
      <c r="G1436" t="s">
        <v>262</v>
      </c>
      <c r="H1436" t="s">
        <v>263</v>
      </c>
      <c r="I1436">
        <v>60657</v>
      </c>
      <c r="J1436">
        <v>1758</v>
      </c>
      <c r="K1436" s="1">
        <v>44211</v>
      </c>
      <c r="L1436" t="s">
        <v>295</v>
      </c>
      <c r="M1436">
        <v>1</v>
      </c>
      <c r="N1436" t="s">
        <v>296</v>
      </c>
      <c r="O1436">
        <v>1</v>
      </c>
      <c r="P1436">
        <v>9.99</v>
      </c>
      <c r="Q1436" t="s">
        <v>31</v>
      </c>
      <c r="R1436" t="s">
        <v>32</v>
      </c>
      <c r="S1436">
        <f t="shared" si="88"/>
        <v>9.99</v>
      </c>
      <c r="T1436">
        <f t="shared" si="89"/>
        <v>15</v>
      </c>
      <c r="U1436" t="str">
        <f t="shared" si="90"/>
        <v>Jan</v>
      </c>
      <c r="V1436">
        <f t="shared" si="91"/>
        <v>2021</v>
      </c>
    </row>
    <row r="1437" spans="1:22" x14ac:dyDescent="0.25">
      <c r="A1437">
        <v>924</v>
      </c>
      <c r="B1437" t="s">
        <v>446</v>
      </c>
      <c r="C1437" t="s">
        <v>4031</v>
      </c>
      <c r="D1437" t="s">
        <v>4032</v>
      </c>
      <c r="E1437" t="s">
        <v>4033</v>
      </c>
      <c r="F1437" t="s">
        <v>4034</v>
      </c>
      <c r="G1437" t="s">
        <v>1304</v>
      </c>
      <c r="H1437" t="s">
        <v>1166</v>
      </c>
      <c r="I1437">
        <v>6145</v>
      </c>
      <c r="J1437">
        <v>1657</v>
      </c>
      <c r="K1437" s="1">
        <v>44188</v>
      </c>
      <c r="L1437" t="s">
        <v>94</v>
      </c>
      <c r="M1437">
        <v>4</v>
      </c>
      <c r="N1437" t="s">
        <v>95</v>
      </c>
      <c r="O1437">
        <v>7</v>
      </c>
      <c r="P1437">
        <v>49</v>
      </c>
      <c r="Q1437" t="s">
        <v>27</v>
      </c>
      <c r="R1437" t="s">
        <v>28</v>
      </c>
      <c r="S1437">
        <f t="shared" si="88"/>
        <v>196</v>
      </c>
      <c r="T1437">
        <f t="shared" si="89"/>
        <v>23</v>
      </c>
      <c r="U1437" t="str">
        <f t="shared" si="90"/>
        <v>Dec</v>
      </c>
      <c r="V1437">
        <f t="shared" si="91"/>
        <v>2020</v>
      </c>
    </row>
    <row r="1438" spans="1:22" x14ac:dyDescent="0.25">
      <c r="A1438">
        <v>924</v>
      </c>
      <c r="B1438" t="s">
        <v>446</v>
      </c>
      <c r="C1438" t="s">
        <v>4031</v>
      </c>
      <c r="D1438" t="s">
        <v>4032</v>
      </c>
      <c r="E1438" t="s">
        <v>4033</v>
      </c>
      <c r="F1438" t="s">
        <v>4034</v>
      </c>
      <c r="G1438" t="s">
        <v>1304</v>
      </c>
      <c r="H1438" t="s">
        <v>1166</v>
      </c>
      <c r="I1438">
        <v>6145</v>
      </c>
      <c r="J1438">
        <v>3174</v>
      </c>
      <c r="K1438" s="1">
        <v>44523</v>
      </c>
      <c r="L1438" t="s">
        <v>484</v>
      </c>
      <c r="M1438">
        <v>3</v>
      </c>
      <c r="N1438" t="s">
        <v>485</v>
      </c>
      <c r="O1438">
        <v>6</v>
      </c>
      <c r="P1438">
        <v>549</v>
      </c>
      <c r="Q1438" t="s">
        <v>51</v>
      </c>
      <c r="R1438" t="s">
        <v>52</v>
      </c>
      <c r="S1438">
        <f t="shared" si="88"/>
        <v>1647</v>
      </c>
      <c r="T1438">
        <f t="shared" si="89"/>
        <v>23</v>
      </c>
      <c r="U1438" t="str">
        <f t="shared" si="90"/>
        <v>Nov</v>
      </c>
      <c r="V1438">
        <f t="shared" si="91"/>
        <v>2021</v>
      </c>
    </row>
    <row r="1439" spans="1:22" x14ac:dyDescent="0.25">
      <c r="A1439">
        <v>925</v>
      </c>
      <c r="B1439" t="s">
        <v>4035</v>
      </c>
      <c r="C1439" t="s">
        <v>4036</v>
      </c>
      <c r="D1439" t="s">
        <v>4037</v>
      </c>
      <c r="E1439" t="s">
        <v>4038</v>
      </c>
      <c r="F1439" t="s">
        <v>4039</v>
      </c>
      <c r="G1439" t="s">
        <v>4040</v>
      </c>
      <c r="H1439" t="s">
        <v>72</v>
      </c>
      <c r="I1439">
        <v>91205</v>
      </c>
      <c r="J1439">
        <v>715</v>
      </c>
      <c r="K1439" s="1">
        <v>43981</v>
      </c>
      <c r="L1439" t="s">
        <v>182</v>
      </c>
      <c r="M1439">
        <v>2</v>
      </c>
      <c r="N1439" t="s">
        <v>183</v>
      </c>
      <c r="O1439">
        <v>3</v>
      </c>
      <c r="P1439">
        <v>395</v>
      </c>
      <c r="Q1439" t="s">
        <v>105</v>
      </c>
      <c r="R1439" t="s">
        <v>106</v>
      </c>
      <c r="S1439">
        <f t="shared" si="88"/>
        <v>790</v>
      </c>
      <c r="T1439">
        <f t="shared" si="89"/>
        <v>30</v>
      </c>
      <c r="U1439" t="str">
        <f t="shared" si="90"/>
        <v>May</v>
      </c>
      <c r="V1439">
        <f t="shared" si="91"/>
        <v>2020</v>
      </c>
    </row>
    <row r="1440" spans="1:22" x14ac:dyDescent="0.25">
      <c r="A1440">
        <v>928</v>
      </c>
      <c r="B1440" t="s">
        <v>4041</v>
      </c>
      <c r="C1440" t="s">
        <v>4042</v>
      </c>
      <c r="D1440" t="s">
        <v>4043</v>
      </c>
      <c r="E1440" t="s">
        <v>4044</v>
      </c>
      <c r="F1440" t="s">
        <v>4045</v>
      </c>
      <c r="G1440" t="s">
        <v>1697</v>
      </c>
      <c r="H1440" t="s">
        <v>72</v>
      </c>
      <c r="I1440">
        <v>92186</v>
      </c>
      <c r="J1440">
        <v>1167</v>
      </c>
      <c r="K1440" s="1">
        <v>44083</v>
      </c>
      <c r="L1440" t="s">
        <v>464</v>
      </c>
      <c r="M1440">
        <v>3</v>
      </c>
      <c r="N1440" t="s">
        <v>465</v>
      </c>
      <c r="O1440">
        <v>5</v>
      </c>
      <c r="P1440">
        <v>189</v>
      </c>
      <c r="Q1440" t="s">
        <v>195</v>
      </c>
      <c r="R1440" t="s">
        <v>196</v>
      </c>
      <c r="S1440">
        <f t="shared" si="88"/>
        <v>567</v>
      </c>
      <c r="T1440">
        <f t="shared" si="89"/>
        <v>9</v>
      </c>
      <c r="U1440" t="str">
        <f t="shared" si="90"/>
        <v>Sep</v>
      </c>
      <c r="V1440">
        <f t="shared" si="91"/>
        <v>2020</v>
      </c>
    </row>
    <row r="1441" spans="1:22" x14ac:dyDescent="0.25">
      <c r="A1441">
        <v>928</v>
      </c>
      <c r="B1441" t="s">
        <v>4041</v>
      </c>
      <c r="C1441" t="s">
        <v>4042</v>
      </c>
      <c r="D1441" t="s">
        <v>4043</v>
      </c>
      <c r="E1441" t="s">
        <v>4044</v>
      </c>
      <c r="F1441" t="s">
        <v>4045</v>
      </c>
      <c r="G1441" t="s">
        <v>1697</v>
      </c>
      <c r="H1441" t="s">
        <v>72</v>
      </c>
      <c r="I1441">
        <v>92186</v>
      </c>
      <c r="J1441">
        <v>1214</v>
      </c>
      <c r="K1441" s="1">
        <v>44091</v>
      </c>
      <c r="L1441" t="s">
        <v>204</v>
      </c>
      <c r="M1441">
        <v>2</v>
      </c>
      <c r="N1441" t="s">
        <v>205</v>
      </c>
      <c r="O1441">
        <v>7</v>
      </c>
      <c r="P1441">
        <v>34.99</v>
      </c>
      <c r="Q1441" t="s">
        <v>27</v>
      </c>
      <c r="R1441" t="s">
        <v>28</v>
      </c>
      <c r="S1441">
        <f t="shared" si="88"/>
        <v>69.98</v>
      </c>
      <c r="T1441">
        <f t="shared" si="89"/>
        <v>17</v>
      </c>
      <c r="U1441" t="str">
        <f t="shared" si="90"/>
        <v>Sep</v>
      </c>
      <c r="V1441">
        <f t="shared" si="91"/>
        <v>2020</v>
      </c>
    </row>
    <row r="1442" spans="1:22" x14ac:dyDescent="0.25">
      <c r="A1442">
        <v>928</v>
      </c>
      <c r="B1442" t="s">
        <v>4041</v>
      </c>
      <c r="C1442" t="s">
        <v>4042</v>
      </c>
      <c r="D1442" t="s">
        <v>4043</v>
      </c>
      <c r="E1442" t="s">
        <v>4044</v>
      </c>
      <c r="F1442" t="s">
        <v>4045</v>
      </c>
      <c r="G1442" t="s">
        <v>1697</v>
      </c>
      <c r="H1442" t="s">
        <v>72</v>
      </c>
      <c r="I1442">
        <v>92186</v>
      </c>
      <c r="J1442">
        <v>2152</v>
      </c>
      <c r="K1442" s="1">
        <v>44294</v>
      </c>
      <c r="L1442" t="s">
        <v>843</v>
      </c>
      <c r="M1442">
        <v>3</v>
      </c>
      <c r="N1442" t="s">
        <v>844</v>
      </c>
      <c r="O1442">
        <v>7</v>
      </c>
      <c r="P1442">
        <v>49</v>
      </c>
      <c r="Q1442" t="s">
        <v>27</v>
      </c>
      <c r="R1442" t="s">
        <v>28</v>
      </c>
      <c r="S1442">
        <f t="shared" si="88"/>
        <v>147</v>
      </c>
      <c r="T1442">
        <f t="shared" si="89"/>
        <v>8</v>
      </c>
      <c r="U1442" t="str">
        <f t="shared" si="90"/>
        <v>Apr</v>
      </c>
      <c r="V1442">
        <f t="shared" si="91"/>
        <v>2021</v>
      </c>
    </row>
    <row r="1443" spans="1:22" x14ac:dyDescent="0.25">
      <c r="A1443">
        <v>928</v>
      </c>
      <c r="B1443" t="s">
        <v>4041</v>
      </c>
      <c r="C1443" t="s">
        <v>4042</v>
      </c>
      <c r="D1443" t="s">
        <v>4043</v>
      </c>
      <c r="E1443" t="s">
        <v>4044</v>
      </c>
      <c r="F1443" t="s">
        <v>4045</v>
      </c>
      <c r="G1443" t="s">
        <v>1697</v>
      </c>
      <c r="H1443" t="s">
        <v>72</v>
      </c>
      <c r="I1443">
        <v>92186</v>
      </c>
      <c r="J1443">
        <v>3267</v>
      </c>
      <c r="K1443" s="1">
        <v>44544</v>
      </c>
      <c r="L1443" t="s">
        <v>576</v>
      </c>
      <c r="M1443">
        <v>2</v>
      </c>
      <c r="N1443" t="s">
        <v>577</v>
      </c>
      <c r="O1443">
        <v>4</v>
      </c>
      <c r="P1443">
        <v>14.99</v>
      </c>
      <c r="Q1443" t="s">
        <v>64</v>
      </c>
      <c r="R1443" t="s">
        <v>65</v>
      </c>
      <c r="S1443">
        <f t="shared" si="88"/>
        <v>29.98</v>
      </c>
      <c r="T1443">
        <f t="shared" si="89"/>
        <v>14</v>
      </c>
      <c r="U1443" t="str">
        <f t="shared" si="90"/>
        <v>Dec</v>
      </c>
      <c r="V1443">
        <f t="shared" si="91"/>
        <v>2021</v>
      </c>
    </row>
    <row r="1444" spans="1:22" x14ac:dyDescent="0.25">
      <c r="A1444">
        <v>929</v>
      </c>
      <c r="B1444" t="s">
        <v>4046</v>
      </c>
      <c r="C1444" t="s">
        <v>4047</v>
      </c>
      <c r="D1444" t="s">
        <v>4048</v>
      </c>
      <c r="E1444" t="s">
        <v>4049</v>
      </c>
      <c r="F1444" t="s">
        <v>4050</v>
      </c>
      <c r="G1444" t="s">
        <v>4051</v>
      </c>
      <c r="H1444" t="s">
        <v>223</v>
      </c>
      <c r="I1444">
        <v>89036</v>
      </c>
      <c r="J1444">
        <v>1041</v>
      </c>
      <c r="K1444" s="1">
        <v>44054</v>
      </c>
      <c r="L1444" t="s">
        <v>557</v>
      </c>
      <c r="M1444">
        <v>4</v>
      </c>
      <c r="N1444" t="s">
        <v>558</v>
      </c>
      <c r="O1444">
        <v>4</v>
      </c>
      <c r="P1444">
        <v>14.99</v>
      </c>
      <c r="Q1444" t="s">
        <v>64</v>
      </c>
      <c r="R1444" t="s">
        <v>65</v>
      </c>
      <c r="S1444">
        <f t="shared" si="88"/>
        <v>59.96</v>
      </c>
      <c r="T1444">
        <f t="shared" si="89"/>
        <v>11</v>
      </c>
      <c r="U1444" t="str">
        <f t="shared" si="90"/>
        <v>Aug</v>
      </c>
      <c r="V1444">
        <f t="shared" si="91"/>
        <v>2020</v>
      </c>
    </row>
    <row r="1445" spans="1:22" x14ac:dyDescent="0.25">
      <c r="A1445">
        <v>929</v>
      </c>
      <c r="B1445" t="s">
        <v>4046</v>
      </c>
      <c r="C1445" t="s">
        <v>4047</v>
      </c>
      <c r="D1445" t="s">
        <v>4048</v>
      </c>
      <c r="E1445" t="s">
        <v>4049</v>
      </c>
      <c r="F1445" t="s">
        <v>4050</v>
      </c>
      <c r="G1445" t="s">
        <v>4051</v>
      </c>
      <c r="H1445" t="s">
        <v>223</v>
      </c>
      <c r="I1445">
        <v>89036</v>
      </c>
      <c r="J1445">
        <v>1596</v>
      </c>
      <c r="K1445" s="1">
        <v>44174</v>
      </c>
      <c r="L1445" t="s">
        <v>329</v>
      </c>
      <c r="M1445">
        <v>2</v>
      </c>
      <c r="N1445" t="s">
        <v>330</v>
      </c>
      <c r="O1445">
        <v>6</v>
      </c>
      <c r="P1445">
        <v>883</v>
      </c>
      <c r="Q1445" t="s">
        <v>51</v>
      </c>
      <c r="R1445" t="s">
        <v>52</v>
      </c>
      <c r="S1445">
        <f t="shared" si="88"/>
        <v>1766</v>
      </c>
      <c r="T1445">
        <f t="shared" si="89"/>
        <v>9</v>
      </c>
      <c r="U1445" t="str">
        <f t="shared" si="90"/>
        <v>Dec</v>
      </c>
      <c r="V1445">
        <f t="shared" si="91"/>
        <v>2020</v>
      </c>
    </row>
    <row r="1446" spans="1:22" x14ac:dyDescent="0.25">
      <c r="A1446">
        <v>929</v>
      </c>
      <c r="B1446" t="s">
        <v>4046</v>
      </c>
      <c r="C1446" t="s">
        <v>4047</v>
      </c>
      <c r="D1446" t="s">
        <v>4048</v>
      </c>
      <c r="E1446" t="s">
        <v>4049</v>
      </c>
      <c r="F1446" t="s">
        <v>4050</v>
      </c>
      <c r="G1446" t="s">
        <v>4051</v>
      </c>
      <c r="H1446" t="s">
        <v>223</v>
      </c>
      <c r="I1446">
        <v>89036</v>
      </c>
      <c r="J1446">
        <v>3043</v>
      </c>
      <c r="K1446" s="1">
        <v>44492</v>
      </c>
      <c r="L1446" t="s">
        <v>86</v>
      </c>
      <c r="M1446">
        <v>5</v>
      </c>
      <c r="N1446" t="s">
        <v>87</v>
      </c>
      <c r="O1446">
        <v>4</v>
      </c>
      <c r="P1446">
        <v>23.99</v>
      </c>
      <c r="Q1446" t="s">
        <v>64</v>
      </c>
      <c r="R1446" t="s">
        <v>65</v>
      </c>
      <c r="S1446">
        <f t="shared" si="88"/>
        <v>119.94999999999999</v>
      </c>
      <c r="T1446">
        <f t="shared" si="89"/>
        <v>23</v>
      </c>
      <c r="U1446" t="str">
        <f t="shared" si="90"/>
        <v>Oct</v>
      </c>
      <c r="V1446">
        <f t="shared" si="91"/>
        <v>2021</v>
      </c>
    </row>
    <row r="1447" spans="1:22" x14ac:dyDescent="0.25">
      <c r="A1447">
        <v>931</v>
      </c>
      <c r="B1447" t="s">
        <v>4052</v>
      </c>
      <c r="C1447" t="s">
        <v>4053</v>
      </c>
      <c r="D1447" t="s">
        <v>4054</v>
      </c>
      <c r="E1447" t="s">
        <v>4055</v>
      </c>
      <c r="F1447" t="s">
        <v>4056</v>
      </c>
      <c r="G1447" t="s">
        <v>831</v>
      </c>
      <c r="H1447" t="s">
        <v>59</v>
      </c>
      <c r="I1447">
        <v>77090</v>
      </c>
      <c r="J1447">
        <v>1016</v>
      </c>
      <c r="K1447" s="1">
        <v>44049</v>
      </c>
      <c r="L1447" t="s">
        <v>213</v>
      </c>
      <c r="M1447">
        <v>2</v>
      </c>
      <c r="N1447" t="s">
        <v>214</v>
      </c>
      <c r="O1447">
        <v>5</v>
      </c>
      <c r="P1447">
        <v>189</v>
      </c>
      <c r="Q1447" t="s">
        <v>195</v>
      </c>
      <c r="R1447" t="s">
        <v>196</v>
      </c>
      <c r="S1447">
        <f t="shared" si="88"/>
        <v>378</v>
      </c>
      <c r="T1447">
        <f t="shared" si="89"/>
        <v>6</v>
      </c>
      <c r="U1447" t="str">
        <f t="shared" si="90"/>
        <v>Aug</v>
      </c>
      <c r="V1447">
        <f t="shared" si="91"/>
        <v>2020</v>
      </c>
    </row>
    <row r="1448" spans="1:22" x14ac:dyDescent="0.25">
      <c r="A1448">
        <v>931</v>
      </c>
      <c r="B1448" t="s">
        <v>4052</v>
      </c>
      <c r="C1448" t="s">
        <v>4053</v>
      </c>
      <c r="D1448" t="s">
        <v>4054</v>
      </c>
      <c r="E1448" t="s">
        <v>4055</v>
      </c>
      <c r="F1448" t="s">
        <v>4056</v>
      </c>
      <c r="G1448" t="s">
        <v>831</v>
      </c>
      <c r="H1448" t="s">
        <v>59</v>
      </c>
      <c r="I1448">
        <v>77090</v>
      </c>
      <c r="J1448">
        <v>2291</v>
      </c>
      <c r="K1448" s="1">
        <v>44322</v>
      </c>
      <c r="L1448" t="s">
        <v>583</v>
      </c>
      <c r="M1448">
        <v>3</v>
      </c>
      <c r="N1448" t="s">
        <v>584</v>
      </c>
      <c r="O1448">
        <v>2</v>
      </c>
      <c r="P1448">
        <v>58.95</v>
      </c>
      <c r="Q1448" t="s">
        <v>77</v>
      </c>
      <c r="R1448" t="s">
        <v>78</v>
      </c>
      <c r="S1448">
        <f t="shared" si="88"/>
        <v>176.85000000000002</v>
      </c>
      <c r="T1448">
        <f t="shared" si="89"/>
        <v>6</v>
      </c>
      <c r="U1448" t="str">
        <f t="shared" si="90"/>
        <v>May</v>
      </c>
      <c r="V1448">
        <f t="shared" si="91"/>
        <v>2021</v>
      </c>
    </row>
    <row r="1449" spans="1:22" x14ac:dyDescent="0.25">
      <c r="A1449">
        <v>931</v>
      </c>
      <c r="B1449" t="s">
        <v>4052</v>
      </c>
      <c r="C1449" t="s">
        <v>4053</v>
      </c>
      <c r="D1449" t="s">
        <v>4054</v>
      </c>
      <c r="E1449" t="s">
        <v>4055</v>
      </c>
      <c r="F1449" t="s">
        <v>4056</v>
      </c>
      <c r="G1449" t="s">
        <v>831</v>
      </c>
      <c r="H1449" t="s">
        <v>59</v>
      </c>
      <c r="I1449">
        <v>77090</v>
      </c>
      <c r="J1449">
        <v>2539</v>
      </c>
      <c r="K1449" s="1">
        <v>44373</v>
      </c>
      <c r="L1449" t="s">
        <v>266</v>
      </c>
      <c r="M1449">
        <v>3</v>
      </c>
      <c r="N1449" t="s">
        <v>267</v>
      </c>
      <c r="O1449">
        <v>4</v>
      </c>
      <c r="P1449">
        <v>14.99</v>
      </c>
      <c r="Q1449" t="s">
        <v>64</v>
      </c>
      <c r="R1449" t="s">
        <v>65</v>
      </c>
      <c r="S1449">
        <f t="shared" si="88"/>
        <v>44.97</v>
      </c>
      <c r="T1449">
        <f t="shared" si="89"/>
        <v>26</v>
      </c>
      <c r="U1449" t="str">
        <f t="shared" si="90"/>
        <v>Jun</v>
      </c>
      <c r="V1449">
        <f t="shared" si="91"/>
        <v>2021</v>
      </c>
    </row>
    <row r="1450" spans="1:22" x14ac:dyDescent="0.25">
      <c r="A1450">
        <v>932</v>
      </c>
      <c r="B1450" t="s">
        <v>4057</v>
      </c>
      <c r="C1450" t="s">
        <v>4058</v>
      </c>
      <c r="D1450" t="s">
        <v>4059</v>
      </c>
      <c r="E1450" t="s">
        <v>4060</v>
      </c>
      <c r="F1450" t="s">
        <v>4061</v>
      </c>
      <c r="G1450" t="s">
        <v>1681</v>
      </c>
      <c r="H1450" t="s">
        <v>337</v>
      </c>
      <c r="I1450">
        <v>2119</v>
      </c>
      <c r="J1450">
        <v>96</v>
      </c>
      <c r="K1450" s="1">
        <v>43851</v>
      </c>
      <c r="L1450" t="s">
        <v>114</v>
      </c>
      <c r="M1450">
        <v>4</v>
      </c>
      <c r="N1450" t="s">
        <v>115</v>
      </c>
      <c r="O1450">
        <v>3</v>
      </c>
      <c r="P1450">
        <v>499</v>
      </c>
      <c r="Q1450" t="s">
        <v>105</v>
      </c>
      <c r="R1450" t="s">
        <v>106</v>
      </c>
      <c r="S1450">
        <f t="shared" si="88"/>
        <v>1996</v>
      </c>
      <c r="T1450">
        <f t="shared" si="89"/>
        <v>21</v>
      </c>
      <c r="U1450" t="str">
        <f t="shared" si="90"/>
        <v>Jan</v>
      </c>
      <c r="V1450">
        <f t="shared" si="91"/>
        <v>2020</v>
      </c>
    </row>
    <row r="1451" spans="1:22" x14ac:dyDescent="0.25">
      <c r="A1451">
        <v>934</v>
      </c>
      <c r="B1451" t="s">
        <v>4062</v>
      </c>
      <c r="C1451" t="s">
        <v>4063</v>
      </c>
      <c r="D1451" t="s">
        <v>4064</v>
      </c>
      <c r="E1451" t="s">
        <v>4065</v>
      </c>
      <c r="F1451" t="s">
        <v>4066</v>
      </c>
      <c r="G1451" t="s">
        <v>4040</v>
      </c>
      <c r="H1451" t="s">
        <v>72</v>
      </c>
      <c r="I1451">
        <v>91210</v>
      </c>
      <c r="J1451">
        <v>56</v>
      </c>
      <c r="K1451" s="1">
        <v>43841</v>
      </c>
      <c r="L1451" t="s">
        <v>166</v>
      </c>
      <c r="M1451">
        <v>4</v>
      </c>
      <c r="N1451" t="s">
        <v>167</v>
      </c>
      <c r="O1451">
        <v>2</v>
      </c>
      <c r="P1451">
        <v>167</v>
      </c>
      <c r="Q1451" t="s">
        <v>77</v>
      </c>
      <c r="R1451" t="s">
        <v>78</v>
      </c>
      <c r="S1451">
        <f t="shared" si="88"/>
        <v>668</v>
      </c>
      <c r="T1451">
        <f t="shared" si="89"/>
        <v>11</v>
      </c>
      <c r="U1451" t="str">
        <f t="shared" si="90"/>
        <v>Jan</v>
      </c>
      <c r="V1451">
        <f t="shared" si="91"/>
        <v>2020</v>
      </c>
    </row>
    <row r="1452" spans="1:22" x14ac:dyDescent="0.25">
      <c r="A1452">
        <v>934</v>
      </c>
      <c r="B1452" t="s">
        <v>4062</v>
      </c>
      <c r="C1452" t="s">
        <v>4063</v>
      </c>
      <c r="D1452" t="s">
        <v>4064</v>
      </c>
      <c r="E1452" t="s">
        <v>4065</v>
      </c>
      <c r="F1452" t="s">
        <v>4066</v>
      </c>
      <c r="G1452" t="s">
        <v>4040</v>
      </c>
      <c r="H1452" t="s">
        <v>72</v>
      </c>
      <c r="I1452">
        <v>91210</v>
      </c>
      <c r="J1452">
        <v>197</v>
      </c>
      <c r="K1452" s="1">
        <v>43870</v>
      </c>
      <c r="L1452" t="s">
        <v>998</v>
      </c>
      <c r="M1452">
        <v>4</v>
      </c>
      <c r="N1452" t="s">
        <v>999</v>
      </c>
      <c r="O1452">
        <v>6</v>
      </c>
      <c r="P1452">
        <v>699</v>
      </c>
      <c r="Q1452" t="s">
        <v>51</v>
      </c>
      <c r="R1452" t="s">
        <v>52</v>
      </c>
      <c r="S1452">
        <f t="shared" si="88"/>
        <v>2796</v>
      </c>
      <c r="T1452">
        <f t="shared" si="89"/>
        <v>9</v>
      </c>
      <c r="U1452" t="str">
        <f t="shared" si="90"/>
        <v>Feb</v>
      </c>
      <c r="V1452">
        <f t="shared" si="91"/>
        <v>2020</v>
      </c>
    </row>
    <row r="1453" spans="1:22" x14ac:dyDescent="0.25">
      <c r="A1453">
        <v>935</v>
      </c>
      <c r="B1453" t="s">
        <v>4067</v>
      </c>
      <c r="C1453" t="s">
        <v>4068</v>
      </c>
      <c r="D1453" t="s">
        <v>4069</v>
      </c>
      <c r="E1453" t="s">
        <v>4070</v>
      </c>
      <c r="F1453" t="s">
        <v>4071</v>
      </c>
      <c r="G1453" t="s">
        <v>661</v>
      </c>
      <c r="H1453" t="s">
        <v>59</v>
      </c>
      <c r="I1453">
        <v>78245</v>
      </c>
      <c r="J1453">
        <v>930</v>
      </c>
      <c r="K1453" s="1">
        <v>44030</v>
      </c>
      <c r="L1453" t="s">
        <v>346</v>
      </c>
      <c r="M1453">
        <v>5</v>
      </c>
      <c r="N1453" t="s">
        <v>347</v>
      </c>
      <c r="O1453">
        <v>1</v>
      </c>
      <c r="P1453">
        <v>7.99</v>
      </c>
      <c r="Q1453" t="s">
        <v>31</v>
      </c>
      <c r="R1453" t="s">
        <v>32</v>
      </c>
      <c r="S1453">
        <f t="shared" si="88"/>
        <v>39.950000000000003</v>
      </c>
      <c r="T1453">
        <f t="shared" si="89"/>
        <v>18</v>
      </c>
      <c r="U1453" t="str">
        <f t="shared" si="90"/>
        <v>Jul</v>
      </c>
      <c r="V1453">
        <f t="shared" si="91"/>
        <v>2020</v>
      </c>
    </row>
    <row r="1454" spans="1:22" x14ac:dyDescent="0.25">
      <c r="A1454">
        <v>935</v>
      </c>
      <c r="B1454" t="s">
        <v>4067</v>
      </c>
      <c r="C1454" t="s">
        <v>4068</v>
      </c>
      <c r="D1454" t="s">
        <v>4069</v>
      </c>
      <c r="E1454" t="s">
        <v>4070</v>
      </c>
      <c r="F1454" t="s">
        <v>4071</v>
      </c>
      <c r="G1454" t="s">
        <v>661</v>
      </c>
      <c r="H1454" t="s">
        <v>59</v>
      </c>
      <c r="I1454">
        <v>78245</v>
      </c>
      <c r="J1454">
        <v>1641</v>
      </c>
      <c r="K1454" s="1">
        <v>44185</v>
      </c>
      <c r="L1454" t="s">
        <v>166</v>
      </c>
      <c r="M1454">
        <v>3</v>
      </c>
      <c r="N1454" t="s">
        <v>167</v>
      </c>
      <c r="O1454">
        <v>2</v>
      </c>
      <c r="P1454">
        <v>167</v>
      </c>
      <c r="Q1454" t="s">
        <v>77</v>
      </c>
      <c r="R1454" t="s">
        <v>78</v>
      </c>
      <c r="S1454">
        <f t="shared" si="88"/>
        <v>501</v>
      </c>
      <c r="T1454">
        <f t="shared" si="89"/>
        <v>20</v>
      </c>
      <c r="U1454" t="str">
        <f t="shared" si="90"/>
        <v>Dec</v>
      </c>
      <c r="V1454">
        <f t="shared" si="91"/>
        <v>2020</v>
      </c>
    </row>
    <row r="1455" spans="1:22" x14ac:dyDescent="0.25">
      <c r="A1455">
        <v>935</v>
      </c>
      <c r="B1455" t="s">
        <v>4067</v>
      </c>
      <c r="C1455" t="s">
        <v>4068</v>
      </c>
      <c r="D1455" t="s">
        <v>4069</v>
      </c>
      <c r="E1455" t="s">
        <v>4070</v>
      </c>
      <c r="F1455" t="s">
        <v>4071</v>
      </c>
      <c r="G1455" t="s">
        <v>661</v>
      </c>
      <c r="H1455" t="s">
        <v>59</v>
      </c>
      <c r="I1455">
        <v>78245</v>
      </c>
      <c r="J1455">
        <v>1966</v>
      </c>
      <c r="K1455" s="1">
        <v>44252</v>
      </c>
      <c r="L1455" t="s">
        <v>346</v>
      </c>
      <c r="M1455">
        <v>4</v>
      </c>
      <c r="N1455" t="s">
        <v>347</v>
      </c>
      <c r="O1455">
        <v>1</v>
      </c>
      <c r="P1455">
        <v>7.99</v>
      </c>
      <c r="Q1455" t="s">
        <v>31</v>
      </c>
      <c r="R1455" t="s">
        <v>32</v>
      </c>
      <c r="S1455">
        <f t="shared" si="88"/>
        <v>31.96</v>
      </c>
      <c r="T1455">
        <f t="shared" si="89"/>
        <v>25</v>
      </c>
      <c r="U1455" t="str">
        <f t="shared" si="90"/>
        <v>Feb</v>
      </c>
      <c r="V1455">
        <f t="shared" si="91"/>
        <v>2021</v>
      </c>
    </row>
    <row r="1456" spans="1:22" x14ac:dyDescent="0.25">
      <c r="A1456">
        <v>936</v>
      </c>
      <c r="B1456" t="s">
        <v>4072</v>
      </c>
      <c r="C1456" t="s">
        <v>4073</v>
      </c>
      <c r="D1456" t="s">
        <v>4074</v>
      </c>
      <c r="E1456" t="s">
        <v>4075</v>
      </c>
      <c r="F1456" t="s">
        <v>4076</v>
      </c>
      <c r="G1456" t="s">
        <v>1021</v>
      </c>
      <c r="H1456" t="s">
        <v>59</v>
      </c>
      <c r="I1456">
        <v>88553</v>
      </c>
      <c r="J1456">
        <v>1945</v>
      </c>
      <c r="K1456" s="1">
        <v>44248</v>
      </c>
      <c r="L1456" t="s">
        <v>404</v>
      </c>
      <c r="M1456">
        <v>2</v>
      </c>
      <c r="N1456" t="s">
        <v>405</v>
      </c>
      <c r="O1456">
        <v>7</v>
      </c>
      <c r="P1456">
        <v>28.99</v>
      </c>
      <c r="Q1456" t="s">
        <v>27</v>
      </c>
      <c r="R1456" t="s">
        <v>28</v>
      </c>
      <c r="S1456">
        <f t="shared" si="88"/>
        <v>57.98</v>
      </c>
      <c r="T1456">
        <f t="shared" si="89"/>
        <v>21</v>
      </c>
      <c r="U1456" t="str">
        <f t="shared" si="90"/>
        <v>Feb</v>
      </c>
      <c r="V1456">
        <f t="shared" si="91"/>
        <v>2021</v>
      </c>
    </row>
    <row r="1457" spans="1:22" x14ac:dyDescent="0.25">
      <c r="A1457">
        <v>936</v>
      </c>
      <c r="B1457" t="s">
        <v>4072</v>
      </c>
      <c r="C1457" t="s">
        <v>4073</v>
      </c>
      <c r="D1457" t="s">
        <v>4074</v>
      </c>
      <c r="E1457" t="s">
        <v>4075</v>
      </c>
      <c r="F1457" t="s">
        <v>4076</v>
      </c>
      <c r="G1457" t="s">
        <v>1021</v>
      </c>
      <c r="H1457" t="s">
        <v>59</v>
      </c>
      <c r="I1457">
        <v>88553</v>
      </c>
      <c r="J1457">
        <v>2997</v>
      </c>
      <c r="K1457" s="1">
        <v>44482</v>
      </c>
      <c r="L1457" t="s">
        <v>743</v>
      </c>
      <c r="M1457">
        <v>1</v>
      </c>
      <c r="N1457" t="s">
        <v>744</v>
      </c>
      <c r="O1457">
        <v>7</v>
      </c>
      <c r="P1457">
        <v>36.99</v>
      </c>
      <c r="Q1457" t="s">
        <v>27</v>
      </c>
      <c r="R1457" t="s">
        <v>28</v>
      </c>
      <c r="S1457">
        <f t="shared" si="88"/>
        <v>36.99</v>
      </c>
      <c r="T1457">
        <f t="shared" si="89"/>
        <v>13</v>
      </c>
      <c r="U1457" t="str">
        <f t="shared" si="90"/>
        <v>Oct</v>
      </c>
      <c r="V1457">
        <f t="shared" si="91"/>
        <v>2021</v>
      </c>
    </row>
    <row r="1458" spans="1:22" x14ac:dyDescent="0.25">
      <c r="A1458">
        <v>938</v>
      </c>
      <c r="B1458" t="s">
        <v>4077</v>
      </c>
      <c r="C1458" t="s">
        <v>4078</v>
      </c>
      <c r="D1458" t="s">
        <v>4079</v>
      </c>
      <c r="E1458" t="s">
        <v>4080</v>
      </c>
      <c r="F1458" t="s">
        <v>4081</v>
      </c>
      <c r="G1458" t="s">
        <v>905</v>
      </c>
      <c r="H1458" t="s">
        <v>483</v>
      </c>
      <c r="I1458">
        <v>55458</v>
      </c>
      <c r="J1458">
        <v>1968</v>
      </c>
      <c r="K1458" s="1">
        <v>44252</v>
      </c>
      <c r="L1458" t="s">
        <v>60</v>
      </c>
      <c r="M1458">
        <v>2</v>
      </c>
      <c r="N1458" t="s">
        <v>61</v>
      </c>
      <c r="O1458">
        <v>7</v>
      </c>
      <c r="P1458">
        <v>37.99</v>
      </c>
      <c r="Q1458" t="s">
        <v>27</v>
      </c>
      <c r="R1458" t="s">
        <v>28</v>
      </c>
      <c r="S1458">
        <f t="shared" si="88"/>
        <v>75.98</v>
      </c>
      <c r="T1458">
        <f t="shared" si="89"/>
        <v>25</v>
      </c>
      <c r="U1458" t="str">
        <f t="shared" si="90"/>
        <v>Feb</v>
      </c>
      <c r="V1458">
        <f t="shared" si="91"/>
        <v>2021</v>
      </c>
    </row>
    <row r="1459" spans="1:22" x14ac:dyDescent="0.25">
      <c r="A1459">
        <v>938</v>
      </c>
      <c r="B1459" t="s">
        <v>4077</v>
      </c>
      <c r="C1459" t="s">
        <v>4078</v>
      </c>
      <c r="D1459" t="s">
        <v>4079</v>
      </c>
      <c r="E1459" t="s">
        <v>4080</v>
      </c>
      <c r="F1459" t="s">
        <v>4081</v>
      </c>
      <c r="G1459" t="s">
        <v>905</v>
      </c>
      <c r="H1459" t="s">
        <v>483</v>
      </c>
      <c r="I1459">
        <v>55458</v>
      </c>
      <c r="J1459">
        <v>2256</v>
      </c>
      <c r="K1459" s="1">
        <v>44316</v>
      </c>
      <c r="L1459" t="s">
        <v>162</v>
      </c>
      <c r="M1459">
        <v>2</v>
      </c>
      <c r="N1459" t="s">
        <v>163</v>
      </c>
      <c r="O1459">
        <v>3</v>
      </c>
      <c r="P1459">
        <v>399</v>
      </c>
      <c r="Q1459" t="s">
        <v>105</v>
      </c>
      <c r="R1459" t="s">
        <v>106</v>
      </c>
      <c r="S1459">
        <f t="shared" si="88"/>
        <v>798</v>
      </c>
      <c r="T1459">
        <f t="shared" si="89"/>
        <v>30</v>
      </c>
      <c r="U1459" t="str">
        <f t="shared" si="90"/>
        <v>Apr</v>
      </c>
      <c r="V1459">
        <f t="shared" si="91"/>
        <v>2021</v>
      </c>
    </row>
    <row r="1460" spans="1:22" x14ac:dyDescent="0.25">
      <c r="A1460">
        <v>938</v>
      </c>
      <c r="B1460" t="s">
        <v>4077</v>
      </c>
      <c r="C1460" t="s">
        <v>4078</v>
      </c>
      <c r="D1460" t="s">
        <v>4079</v>
      </c>
      <c r="E1460" t="s">
        <v>4080</v>
      </c>
      <c r="F1460" t="s">
        <v>4081</v>
      </c>
      <c r="G1460" t="s">
        <v>905</v>
      </c>
      <c r="H1460" t="s">
        <v>483</v>
      </c>
      <c r="I1460">
        <v>55458</v>
      </c>
      <c r="J1460">
        <v>3320</v>
      </c>
      <c r="K1460" s="1">
        <v>44557</v>
      </c>
      <c r="L1460" t="s">
        <v>166</v>
      </c>
      <c r="M1460">
        <v>5</v>
      </c>
      <c r="N1460" t="s">
        <v>167</v>
      </c>
      <c r="O1460">
        <v>2</v>
      </c>
      <c r="P1460">
        <v>167</v>
      </c>
      <c r="Q1460" t="s">
        <v>77</v>
      </c>
      <c r="R1460" t="s">
        <v>78</v>
      </c>
      <c r="S1460">
        <f t="shared" si="88"/>
        <v>835</v>
      </c>
      <c r="T1460">
        <f t="shared" si="89"/>
        <v>27</v>
      </c>
      <c r="U1460" t="str">
        <f t="shared" si="90"/>
        <v>Dec</v>
      </c>
      <c r="V1460">
        <f t="shared" si="91"/>
        <v>2021</v>
      </c>
    </row>
    <row r="1461" spans="1:22" x14ac:dyDescent="0.25">
      <c r="A1461">
        <v>940</v>
      </c>
      <c r="B1461" t="s">
        <v>4082</v>
      </c>
      <c r="C1461" t="s">
        <v>4083</v>
      </c>
      <c r="D1461" t="s">
        <v>4084</v>
      </c>
      <c r="E1461" t="s">
        <v>4085</v>
      </c>
      <c r="F1461" t="s">
        <v>4086</v>
      </c>
      <c r="G1461" t="s">
        <v>672</v>
      </c>
      <c r="H1461" t="s">
        <v>72</v>
      </c>
      <c r="I1461">
        <v>90398</v>
      </c>
      <c r="J1461">
        <v>385</v>
      </c>
      <c r="K1461" s="1">
        <v>43911</v>
      </c>
      <c r="L1461" t="s">
        <v>215</v>
      </c>
      <c r="M1461">
        <v>6</v>
      </c>
      <c r="N1461" t="s">
        <v>216</v>
      </c>
      <c r="O1461">
        <v>1</v>
      </c>
      <c r="P1461">
        <v>4.99</v>
      </c>
      <c r="Q1461" t="s">
        <v>31</v>
      </c>
      <c r="R1461" t="s">
        <v>32</v>
      </c>
      <c r="S1461">
        <f t="shared" si="88"/>
        <v>29.94</v>
      </c>
      <c r="T1461">
        <f t="shared" si="89"/>
        <v>21</v>
      </c>
      <c r="U1461" t="str">
        <f t="shared" si="90"/>
        <v>Mar</v>
      </c>
      <c r="V1461">
        <f t="shared" si="91"/>
        <v>2020</v>
      </c>
    </row>
    <row r="1462" spans="1:22" x14ac:dyDescent="0.25">
      <c r="A1462">
        <v>940</v>
      </c>
      <c r="B1462" t="s">
        <v>4082</v>
      </c>
      <c r="C1462" t="s">
        <v>4083</v>
      </c>
      <c r="D1462" t="s">
        <v>4084</v>
      </c>
      <c r="E1462" t="s">
        <v>4085</v>
      </c>
      <c r="F1462" t="s">
        <v>4086</v>
      </c>
      <c r="G1462" t="s">
        <v>672</v>
      </c>
      <c r="H1462" t="s">
        <v>72</v>
      </c>
      <c r="I1462">
        <v>90398</v>
      </c>
      <c r="J1462">
        <v>1433</v>
      </c>
      <c r="K1462" s="1">
        <v>44135</v>
      </c>
      <c r="L1462" t="s">
        <v>75</v>
      </c>
      <c r="M1462">
        <v>1</v>
      </c>
      <c r="N1462" t="s">
        <v>76</v>
      </c>
      <c r="O1462">
        <v>2</v>
      </c>
      <c r="P1462">
        <v>89.95</v>
      </c>
      <c r="Q1462" t="s">
        <v>77</v>
      </c>
      <c r="R1462" t="s">
        <v>78</v>
      </c>
      <c r="S1462">
        <f t="shared" si="88"/>
        <v>89.95</v>
      </c>
      <c r="T1462">
        <f t="shared" si="89"/>
        <v>31</v>
      </c>
      <c r="U1462" t="str">
        <f t="shared" si="90"/>
        <v>Oct</v>
      </c>
      <c r="V1462">
        <f t="shared" si="91"/>
        <v>2020</v>
      </c>
    </row>
    <row r="1463" spans="1:22" x14ac:dyDescent="0.25">
      <c r="A1463">
        <v>940</v>
      </c>
      <c r="B1463" t="s">
        <v>4082</v>
      </c>
      <c r="C1463" t="s">
        <v>4083</v>
      </c>
      <c r="D1463" t="s">
        <v>4084</v>
      </c>
      <c r="E1463" t="s">
        <v>4085</v>
      </c>
      <c r="F1463" t="s">
        <v>4086</v>
      </c>
      <c r="G1463" t="s">
        <v>672</v>
      </c>
      <c r="H1463" t="s">
        <v>72</v>
      </c>
      <c r="I1463">
        <v>90398</v>
      </c>
      <c r="J1463">
        <v>2021</v>
      </c>
      <c r="K1463" s="1">
        <v>44263</v>
      </c>
      <c r="L1463" t="s">
        <v>971</v>
      </c>
      <c r="M1463">
        <v>2</v>
      </c>
      <c r="N1463" t="s">
        <v>972</v>
      </c>
      <c r="O1463">
        <v>7</v>
      </c>
      <c r="P1463">
        <v>42.99</v>
      </c>
      <c r="Q1463" t="s">
        <v>27</v>
      </c>
      <c r="R1463" t="s">
        <v>28</v>
      </c>
      <c r="S1463">
        <f t="shared" si="88"/>
        <v>85.98</v>
      </c>
      <c r="T1463">
        <f t="shared" si="89"/>
        <v>8</v>
      </c>
      <c r="U1463" t="str">
        <f t="shared" si="90"/>
        <v>Mar</v>
      </c>
      <c r="V1463">
        <f t="shared" si="91"/>
        <v>2021</v>
      </c>
    </row>
    <row r="1464" spans="1:22" x14ac:dyDescent="0.25">
      <c r="A1464">
        <v>940</v>
      </c>
      <c r="B1464" t="s">
        <v>4082</v>
      </c>
      <c r="C1464" t="s">
        <v>4083</v>
      </c>
      <c r="D1464" t="s">
        <v>4084</v>
      </c>
      <c r="E1464" t="s">
        <v>4085</v>
      </c>
      <c r="F1464" t="s">
        <v>4086</v>
      </c>
      <c r="G1464" t="s">
        <v>672</v>
      </c>
      <c r="H1464" t="s">
        <v>72</v>
      </c>
      <c r="I1464">
        <v>90398</v>
      </c>
      <c r="J1464">
        <v>2181</v>
      </c>
      <c r="K1464" s="1">
        <v>44300</v>
      </c>
      <c r="L1464" t="s">
        <v>140</v>
      </c>
      <c r="M1464">
        <v>2</v>
      </c>
      <c r="N1464" t="s">
        <v>141</v>
      </c>
      <c r="O1464">
        <v>4</v>
      </c>
      <c r="P1464">
        <v>23.99</v>
      </c>
      <c r="Q1464" t="s">
        <v>64</v>
      </c>
      <c r="R1464" t="s">
        <v>65</v>
      </c>
      <c r="S1464">
        <f t="shared" si="88"/>
        <v>47.98</v>
      </c>
      <c r="T1464">
        <f t="shared" si="89"/>
        <v>14</v>
      </c>
      <c r="U1464" t="str">
        <f t="shared" si="90"/>
        <v>Apr</v>
      </c>
      <c r="V1464">
        <f t="shared" si="91"/>
        <v>2021</v>
      </c>
    </row>
    <row r="1465" spans="1:22" x14ac:dyDescent="0.25">
      <c r="A1465">
        <v>941</v>
      </c>
      <c r="B1465" t="s">
        <v>4087</v>
      </c>
      <c r="C1465" t="s">
        <v>4088</v>
      </c>
      <c r="D1465" t="s">
        <v>4089</v>
      </c>
      <c r="E1465" t="s">
        <v>4090</v>
      </c>
      <c r="F1465" t="s">
        <v>4091</v>
      </c>
      <c r="G1465" t="s">
        <v>4092</v>
      </c>
      <c r="H1465" t="s">
        <v>392</v>
      </c>
      <c r="I1465">
        <v>72199</v>
      </c>
      <c r="J1465">
        <v>1129</v>
      </c>
      <c r="K1465" s="1">
        <v>44075</v>
      </c>
      <c r="L1465" t="s">
        <v>979</v>
      </c>
      <c r="M1465">
        <v>5</v>
      </c>
      <c r="N1465" t="s">
        <v>980</v>
      </c>
      <c r="O1465">
        <v>4</v>
      </c>
      <c r="P1465">
        <v>19.989999999999998</v>
      </c>
      <c r="Q1465" t="s">
        <v>64</v>
      </c>
      <c r="R1465" t="s">
        <v>65</v>
      </c>
      <c r="S1465">
        <f t="shared" si="88"/>
        <v>99.949999999999989</v>
      </c>
      <c r="T1465">
        <f t="shared" si="89"/>
        <v>1</v>
      </c>
      <c r="U1465" t="str">
        <f t="shared" si="90"/>
        <v>Sep</v>
      </c>
      <c r="V1465">
        <f t="shared" si="91"/>
        <v>2020</v>
      </c>
    </row>
    <row r="1466" spans="1:22" x14ac:dyDescent="0.25">
      <c r="A1466">
        <v>941</v>
      </c>
      <c r="B1466" t="s">
        <v>4087</v>
      </c>
      <c r="C1466" t="s">
        <v>4088</v>
      </c>
      <c r="D1466" t="s">
        <v>4089</v>
      </c>
      <c r="E1466" t="s">
        <v>4090</v>
      </c>
      <c r="F1466" t="s">
        <v>4091</v>
      </c>
      <c r="G1466" t="s">
        <v>4092</v>
      </c>
      <c r="H1466" t="s">
        <v>392</v>
      </c>
      <c r="I1466">
        <v>72199</v>
      </c>
      <c r="J1466">
        <v>2318</v>
      </c>
      <c r="K1466" s="1">
        <v>44329</v>
      </c>
      <c r="L1466" t="s">
        <v>1215</v>
      </c>
      <c r="M1466">
        <v>6</v>
      </c>
      <c r="N1466" t="s">
        <v>1216</v>
      </c>
      <c r="O1466">
        <v>7</v>
      </c>
      <c r="P1466">
        <v>44.95</v>
      </c>
      <c r="Q1466" t="s">
        <v>27</v>
      </c>
      <c r="R1466" t="s">
        <v>28</v>
      </c>
      <c r="S1466">
        <f t="shared" si="88"/>
        <v>269.70000000000005</v>
      </c>
      <c r="T1466">
        <f t="shared" si="89"/>
        <v>13</v>
      </c>
      <c r="U1466" t="str">
        <f t="shared" si="90"/>
        <v>May</v>
      </c>
      <c r="V1466">
        <f t="shared" si="91"/>
        <v>2021</v>
      </c>
    </row>
    <row r="1467" spans="1:22" x14ac:dyDescent="0.25">
      <c r="A1467">
        <v>941</v>
      </c>
      <c r="B1467" t="s">
        <v>4087</v>
      </c>
      <c r="C1467" t="s">
        <v>4088</v>
      </c>
      <c r="D1467" t="s">
        <v>4089</v>
      </c>
      <c r="E1467" t="s">
        <v>4090</v>
      </c>
      <c r="F1467" t="s">
        <v>4091</v>
      </c>
      <c r="G1467" t="s">
        <v>4092</v>
      </c>
      <c r="H1467" t="s">
        <v>392</v>
      </c>
      <c r="I1467">
        <v>72199</v>
      </c>
      <c r="J1467">
        <v>2655</v>
      </c>
      <c r="K1467" s="1">
        <v>44396</v>
      </c>
      <c r="L1467" t="s">
        <v>971</v>
      </c>
      <c r="M1467">
        <v>3</v>
      </c>
      <c r="N1467" t="s">
        <v>972</v>
      </c>
      <c r="O1467">
        <v>7</v>
      </c>
      <c r="P1467">
        <v>42.99</v>
      </c>
      <c r="Q1467" t="s">
        <v>27</v>
      </c>
      <c r="R1467" t="s">
        <v>28</v>
      </c>
      <c r="S1467">
        <f t="shared" si="88"/>
        <v>128.97</v>
      </c>
      <c r="T1467">
        <f t="shared" si="89"/>
        <v>19</v>
      </c>
      <c r="U1467" t="str">
        <f t="shared" si="90"/>
        <v>Jul</v>
      </c>
      <c r="V1467">
        <f t="shared" si="91"/>
        <v>2021</v>
      </c>
    </row>
    <row r="1468" spans="1:22" x14ac:dyDescent="0.25">
      <c r="A1468">
        <v>941</v>
      </c>
      <c r="B1468" t="s">
        <v>4087</v>
      </c>
      <c r="C1468" t="s">
        <v>4088</v>
      </c>
      <c r="D1468" t="s">
        <v>4089</v>
      </c>
      <c r="E1468" t="s">
        <v>4090</v>
      </c>
      <c r="F1468" t="s">
        <v>4091</v>
      </c>
      <c r="G1468" t="s">
        <v>4092</v>
      </c>
      <c r="H1468" t="s">
        <v>392</v>
      </c>
      <c r="I1468">
        <v>72199</v>
      </c>
      <c r="J1468">
        <v>3122</v>
      </c>
      <c r="K1468" s="1">
        <v>44510</v>
      </c>
      <c r="L1468" t="s">
        <v>153</v>
      </c>
      <c r="M1468">
        <v>3</v>
      </c>
      <c r="N1468" t="s">
        <v>154</v>
      </c>
      <c r="O1468">
        <v>2</v>
      </c>
      <c r="P1468">
        <v>54</v>
      </c>
      <c r="Q1468" t="s">
        <v>77</v>
      </c>
      <c r="R1468" t="s">
        <v>78</v>
      </c>
      <c r="S1468">
        <f t="shared" si="88"/>
        <v>162</v>
      </c>
      <c r="T1468">
        <f t="shared" si="89"/>
        <v>10</v>
      </c>
      <c r="U1468" t="str">
        <f t="shared" si="90"/>
        <v>Nov</v>
      </c>
      <c r="V1468">
        <f t="shared" si="91"/>
        <v>2021</v>
      </c>
    </row>
    <row r="1469" spans="1:22" x14ac:dyDescent="0.25">
      <c r="A1469">
        <v>942</v>
      </c>
      <c r="B1469" t="s">
        <v>4093</v>
      </c>
      <c r="C1469" t="s">
        <v>4094</v>
      </c>
      <c r="D1469" t="s">
        <v>4095</v>
      </c>
      <c r="E1469" t="s">
        <v>4096</v>
      </c>
      <c r="F1469" t="s">
        <v>4097</v>
      </c>
      <c r="G1469" t="s">
        <v>4098</v>
      </c>
      <c r="H1469" t="s">
        <v>72</v>
      </c>
      <c r="I1469">
        <v>92555</v>
      </c>
      <c r="J1469">
        <v>3185</v>
      </c>
      <c r="K1469" s="1">
        <v>44526</v>
      </c>
      <c r="L1469" t="s">
        <v>112</v>
      </c>
      <c r="M1469">
        <v>6</v>
      </c>
      <c r="N1469" t="s">
        <v>113</v>
      </c>
      <c r="O1469">
        <v>1</v>
      </c>
      <c r="P1469">
        <v>11.99</v>
      </c>
      <c r="Q1469" t="s">
        <v>31</v>
      </c>
      <c r="R1469" t="s">
        <v>32</v>
      </c>
      <c r="S1469">
        <f t="shared" si="88"/>
        <v>71.94</v>
      </c>
      <c r="T1469">
        <f t="shared" si="89"/>
        <v>26</v>
      </c>
      <c r="U1469" t="str">
        <f t="shared" si="90"/>
        <v>Nov</v>
      </c>
      <c r="V1469">
        <f t="shared" si="91"/>
        <v>2021</v>
      </c>
    </row>
    <row r="1470" spans="1:22" x14ac:dyDescent="0.25">
      <c r="A1470">
        <v>943</v>
      </c>
      <c r="B1470" t="s">
        <v>4099</v>
      </c>
      <c r="C1470" t="s">
        <v>4100</v>
      </c>
      <c r="D1470" t="s">
        <v>4101</v>
      </c>
      <c r="E1470" t="s">
        <v>4102</v>
      </c>
      <c r="F1470" t="s">
        <v>4103</v>
      </c>
      <c r="G1470" t="s">
        <v>4104</v>
      </c>
      <c r="H1470" t="s">
        <v>892</v>
      </c>
      <c r="I1470">
        <v>97221</v>
      </c>
      <c r="J1470">
        <v>558</v>
      </c>
      <c r="K1470" s="1">
        <v>43952</v>
      </c>
      <c r="L1470" t="s">
        <v>112</v>
      </c>
      <c r="M1470">
        <v>2</v>
      </c>
      <c r="N1470" t="s">
        <v>113</v>
      </c>
      <c r="O1470">
        <v>1</v>
      </c>
      <c r="P1470">
        <v>11.99</v>
      </c>
      <c r="Q1470" t="s">
        <v>31</v>
      </c>
      <c r="R1470" t="s">
        <v>32</v>
      </c>
      <c r="S1470">
        <f t="shared" si="88"/>
        <v>23.98</v>
      </c>
      <c r="T1470">
        <f t="shared" si="89"/>
        <v>1</v>
      </c>
      <c r="U1470" t="str">
        <f t="shared" si="90"/>
        <v>May</v>
      </c>
      <c r="V1470">
        <f t="shared" si="91"/>
        <v>2020</v>
      </c>
    </row>
    <row r="1471" spans="1:22" x14ac:dyDescent="0.25">
      <c r="A1471">
        <v>944</v>
      </c>
      <c r="B1471" t="s">
        <v>4105</v>
      </c>
      <c r="C1471" t="s">
        <v>4106</v>
      </c>
      <c r="D1471" t="s">
        <v>4107</v>
      </c>
      <c r="E1471" t="s">
        <v>4108</v>
      </c>
      <c r="F1471" t="s">
        <v>4109</v>
      </c>
      <c r="G1471" t="s">
        <v>3222</v>
      </c>
      <c r="H1471" t="s">
        <v>303</v>
      </c>
      <c r="I1471">
        <v>45223</v>
      </c>
      <c r="J1471">
        <v>2962</v>
      </c>
      <c r="K1471" s="1">
        <v>44472</v>
      </c>
      <c r="L1471" t="s">
        <v>29</v>
      </c>
      <c r="M1471">
        <v>3</v>
      </c>
      <c r="N1471" t="s">
        <v>30</v>
      </c>
      <c r="O1471">
        <v>1</v>
      </c>
      <c r="P1471">
        <v>8.99</v>
      </c>
      <c r="Q1471" t="s">
        <v>31</v>
      </c>
      <c r="R1471" t="s">
        <v>32</v>
      </c>
      <c r="S1471">
        <f t="shared" si="88"/>
        <v>26.97</v>
      </c>
      <c r="T1471">
        <f t="shared" si="89"/>
        <v>3</v>
      </c>
      <c r="U1471" t="str">
        <f t="shared" si="90"/>
        <v>Oct</v>
      </c>
      <c r="V1471">
        <f t="shared" si="91"/>
        <v>2021</v>
      </c>
    </row>
    <row r="1472" spans="1:22" x14ac:dyDescent="0.25">
      <c r="A1472">
        <v>945</v>
      </c>
      <c r="B1472" t="s">
        <v>4110</v>
      </c>
      <c r="C1472" t="s">
        <v>4111</v>
      </c>
      <c r="D1472" t="s">
        <v>4112</v>
      </c>
      <c r="E1472" t="s">
        <v>4113</v>
      </c>
      <c r="F1472" t="s">
        <v>4114</v>
      </c>
      <c r="G1472" t="s">
        <v>4115</v>
      </c>
      <c r="H1472" t="s">
        <v>59</v>
      </c>
      <c r="I1472">
        <v>76544</v>
      </c>
      <c r="J1472">
        <v>1483</v>
      </c>
      <c r="K1472" s="1">
        <v>44150</v>
      </c>
      <c r="L1472" t="s">
        <v>230</v>
      </c>
      <c r="M1472">
        <v>1</v>
      </c>
      <c r="N1472" t="s">
        <v>231</v>
      </c>
      <c r="O1472">
        <v>1</v>
      </c>
      <c r="P1472">
        <v>12</v>
      </c>
      <c r="Q1472" t="s">
        <v>31</v>
      </c>
      <c r="R1472" t="s">
        <v>32</v>
      </c>
      <c r="S1472">
        <f t="shared" si="88"/>
        <v>12</v>
      </c>
      <c r="T1472">
        <f t="shared" si="89"/>
        <v>15</v>
      </c>
      <c r="U1472" t="str">
        <f t="shared" si="90"/>
        <v>Nov</v>
      </c>
      <c r="V1472">
        <f t="shared" si="91"/>
        <v>2020</v>
      </c>
    </row>
    <row r="1473" spans="1:22" x14ac:dyDescent="0.25">
      <c r="A1473">
        <v>946</v>
      </c>
      <c r="B1473" t="s">
        <v>4116</v>
      </c>
      <c r="C1473" t="s">
        <v>4117</v>
      </c>
      <c r="D1473" t="s">
        <v>4118</v>
      </c>
      <c r="E1473" t="s">
        <v>4119</v>
      </c>
      <c r="F1473" t="s">
        <v>4120</v>
      </c>
      <c r="G1473" t="s">
        <v>661</v>
      </c>
      <c r="H1473" t="s">
        <v>59</v>
      </c>
      <c r="I1473">
        <v>78260</v>
      </c>
      <c r="J1473">
        <v>667</v>
      </c>
      <c r="K1473" s="1">
        <v>43972</v>
      </c>
      <c r="L1473" t="s">
        <v>264</v>
      </c>
      <c r="M1473">
        <v>1</v>
      </c>
      <c r="N1473" t="s">
        <v>265</v>
      </c>
      <c r="O1473">
        <v>7</v>
      </c>
      <c r="P1473">
        <v>49.95</v>
      </c>
      <c r="Q1473" t="s">
        <v>27</v>
      </c>
      <c r="R1473" t="s">
        <v>28</v>
      </c>
      <c r="S1473">
        <f t="shared" si="88"/>
        <v>49.95</v>
      </c>
      <c r="T1473">
        <f t="shared" si="89"/>
        <v>21</v>
      </c>
      <c r="U1473" t="str">
        <f t="shared" si="90"/>
        <v>May</v>
      </c>
      <c r="V1473">
        <f t="shared" si="91"/>
        <v>2020</v>
      </c>
    </row>
    <row r="1474" spans="1:22" x14ac:dyDescent="0.25">
      <c r="A1474">
        <v>946</v>
      </c>
      <c r="B1474" t="s">
        <v>4116</v>
      </c>
      <c r="C1474" t="s">
        <v>4117</v>
      </c>
      <c r="D1474" t="s">
        <v>4118</v>
      </c>
      <c r="E1474" t="s">
        <v>4119</v>
      </c>
      <c r="F1474" t="s">
        <v>4120</v>
      </c>
      <c r="G1474" t="s">
        <v>661</v>
      </c>
      <c r="H1474" t="s">
        <v>59</v>
      </c>
      <c r="I1474">
        <v>78260</v>
      </c>
      <c r="J1474">
        <v>685</v>
      </c>
      <c r="K1474" s="1">
        <v>43976</v>
      </c>
      <c r="L1474" t="s">
        <v>348</v>
      </c>
      <c r="M1474">
        <v>1</v>
      </c>
      <c r="N1474" t="s">
        <v>349</v>
      </c>
      <c r="O1474">
        <v>2</v>
      </c>
      <c r="P1474">
        <v>129.94999999999999</v>
      </c>
      <c r="Q1474" t="s">
        <v>77</v>
      </c>
      <c r="R1474" t="s">
        <v>78</v>
      </c>
      <c r="S1474">
        <f t="shared" si="88"/>
        <v>129.94999999999999</v>
      </c>
      <c r="T1474">
        <f t="shared" si="89"/>
        <v>25</v>
      </c>
      <c r="U1474" t="str">
        <f t="shared" si="90"/>
        <v>May</v>
      </c>
      <c r="V1474">
        <f t="shared" si="91"/>
        <v>2020</v>
      </c>
    </row>
    <row r="1475" spans="1:22" x14ac:dyDescent="0.25">
      <c r="A1475">
        <v>946</v>
      </c>
      <c r="B1475" t="s">
        <v>4116</v>
      </c>
      <c r="C1475" t="s">
        <v>4117</v>
      </c>
      <c r="D1475" t="s">
        <v>4118</v>
      </c>
      <c r="E1475" t="s">
        <v>4119</v>
      </c>
      <c r="F1475" t="s">
        <v>4120</v>
      </c>
      <c r="G1475" t="s">
        <v>661</v>
      </c>
      <c r="H1475" t="s">
        <v>59</v>
      </c>
      <c r="I1475">
        <v>78260</v>
      </c>
      <c r="J1475">
        <v>1350</v>
      </c>
      <c r="K1475" s="1">
        <v>44119</v>
      </c>
      <c r="L1475" t="s">
        <v>576</v>
      </c>
      <c r="M1475">
        <v>1</v>
      </c>
      <c r="N1475" t="s">
        <v>577</v>
      </c>
      <c r="O1475">
        <v>4</v>
      </c>
      <c r="P1475">
        <v>14.99</v>
      </c>
      <c r="Q1475" t="s">
        <v>64</v>
      </c>
      <c r="R1475" t="s">
        <v>65</v>
      </c>
      <c r="S1475">
        <f t="shared" ref="S1475:S1538" si="92">P1475*M1475</f>
        <v>14.99</v>
      </c>
      <c r="T1475">
        <f t="shared" ref="T1475:T1538" si="93">DAY(K1475)</f>
        <v>15</v>
      </c>
      <c r="U1475" t="str">
        <f t="shared" ref="U1475:U1538" si="94">TEXT(K1475,"mmm")</f>
        <v>Oct</v>
      </c>
      <c r="V1475">
        <f t="shared" ref="V1475:V1538" si="95">YEAR(K1475)</f>
        <v>2020</v>
      </c>
    </row>
    <row r="1476" spans="1:22" x14ac:dyDescent="0.25">
      <c r="A1476">
        <v>946</v>
      </c>
      <c r="B1476" t="s">
        <v>4116</v>
      </c>
      <c r="C1476" t="s">
        <v>4117</v>
      </c>
      <c r="D1476" t="s">
        <v>4118</v>
      </c>
      <c r="E1476" t="s">
        <v>4119</v>
      </c>
      <c r="F1476" t="s">
        <v>4120</v>
      </c>
      <c r="G1476" t="s">
        <v>661</v>
      </c>
      <c r="H1476" t="s">
        <v>59</v>
      </c>
      <c r="I1476">
        <v>78260</v>
      </c>
      <c r="J1476">
        <v>1515</v>
      </c>
      <c r="K1476" s="1">
        <v>44155</v>
      </c>
      <c r="L1476" t="s">
        <v>112</v>
      </c>
      <c r="M1476">
        <v>3</v>
      </c>
      <c r="N1476" t="s">
        <v>113</v>
      </c>
      <c r="O1476">
        <v>1</v>
      </c>
      <c r="P1476">
        <v>11.99</v>
      </c>
      <c r="Q1476" t="s">
        <v>31</v>
      </c>
      <c r="R1476" t="s">
        <v>32</v>
      </c>
      <c r="S1476">
        <f t="shared" si="92"/>
        <v>35.97</v>
      </c>
      <c r="T1476">
        <f t="shared" si="93"/>
        <v>20</v>
      </c>
      <c r="U1476" t="str">
        <f t="shared" si="94"/>
        <v>Nov</v>
      </c>
      <c r="V1476">
        <f t="shared" si="95"/>
        <v>2020</v>
      </c>
    </row>
    <row r="1477" spans="1:22" x14ac:dyDescent="0.25">
      <c r="A1477">
        <v>946</v>
      </c>
      <c r="B1477" t="s">
        <v>4116</v>
      </c>
      <c r="C1477" t="s">
        <v>4117</v>
      </c>
      <c r="D1477" t="s">
        <v>4118</v>
      </c>
      <c r="E1477" t="s">
        <v>4119</v>
      </c>
      <c r="F1477" t="s">
        <v>4120</v>
      </c>
      <c r="G1477" t="s">
        <v>661</v>
      </c>
      <c r="H1477" t="s">
        <v>59</v>
      </c>
      <c r="I1477">
        <v>78260</v>
      </c>
      <c r="J1477">
        <v>2118</v>
      </c>
      <c r="K1477" s="1">
        <v>44286</v>
      </c>
      <c r="L1477" t="s">
        <v>266</v>
      </c>
      <c r="M1477">
        <v>5</v>
      </c>
      <c r="N1477" t="s">
        <v>267</v>
      </c>
      <c r="O1477">
        <v>4</v>
      </c>
      <c r="P1477">
        <v>14.99</v>
      </c>
      <c r="Q1477" t="s">
        <v>64</v>
      </c>
      <c r="R1477" t="s">
        <v>65</v>
      </c>
      <c r="S1477">
        <f t="shared" si="92"/>
        <v>74.95</v>
      </c>
      <c r="T1477">
        <f t="shared" si="93"/>
        <v>31</v>
      </c>
      <c r="U1477" t="str">
        <f t="shared" si="94"/>
        <v>Mar</v>
      </c>
      <c r="V1477">
        <f t="shared" si="95"/>
        <v>2021</v>
      </c>
    </row>
    <row r="1478" spans="1:22" x14ac:dyDescent="0.25">
      <c r="A1478">
        <v>949</v>
      </c>
      <c r="B1478" t="s">
        <v>4121</v>
      </c>
      <c r="C1478" t="s">
        <v>4122</v>
      </c>
      <c r="D1478" t="s">
        <v>4123</v>
      </c>
      <c r="E1478" t="s">
        <v>4124</v>
      </c>
      <c r="F1478" t="s">
        <v>4125</v>
      </c>
      <c r="G1478" t="s">
        <v>4126</v>
      </c>
      <c r="H1478" t="s">
        <v>483</v>
      </c>
      <c r="I1478">
        <v>55598</v>
      </c>
      <c r="J1478">
        <v>1488</v>
      </c>
      <c r="K1478" s="1">
        <v>44151</v>
      </c>
      <c r="L1478" t="s">
        <v>266</v>
      </c>
      <c r="M1478">
        <v>3</v>
      </c>
      <c r="N1478" t="s">
        <v>267</v>
      </c>
      <c r="O1478">
        <v>4</v>
      </c>
      <c r="P1478">
        <v>14.99</v>
      </c>
      <c r="Q1478" t="s">
        <v>64</v>
      </c>
      <c r="R1478" t="s">
        <v>65</v>
      </c>
      <c r="S1478">
        <f t="shared" si="92"/>
        <v>44.97</v>
      </c>
      <c r="T1478">
        <f t="shared" si="93"/>
        <v>16</v>
      </c>
      <c r="U1478" t="str">
        <f t="shared" si="94"/>
        <v>Nov</v>
      </c>
      <c r="V1478">
        <f t="shared" si="95"/>
        <v>2020</v>
      </c>
    </row>
    <row r="1479" spans="1:22" x14ac:dyDescent="0.25">
      <c r="A1479">
        <v>949</v>
      </c>
      <c r="B1479" t="s">
        <v>4121</v>
      </c>
      <c r="C1479" t="s">
        <v>4122</v>
      </c>
      <c r="D1479" t="s">
        <v>4123</v>
      </c>
      <c r="E1479" t="s">
        <v>4124</v>
      </c>
      <c r="F1479" t="s">
        <v>4125</v>
      </c>
      <c r="G1479" t="s">
        <v>4126</v>
      </c>
      <c r="H1479" t="s">
        <v>483</v>
      </c>
      <c r="I1479">
        <v>55598</v>
      </c>
      <c r="J1479">
        <v>2034</v>
      </c>
      <c r="K1479" s="1">
        <v>44267</v>
      </c>
      <c r="L1479" t="s">
        <v>62</v>
      </c>
      <c r="M1479">
        <v>3</v>
      </c>
      <c r="N1479" t="s">
        <v>63</v>
      </c>
      <c r="O1479">
        <v>4</v>
      </c>
      <c r="P1479">
        <v>15.5</v>
      </c>
      <c r="Q1479" t="s">
        <v>64</v>
      </c>
      <c r="R1479" t="s">
        <v>65</v>
      </c>
      <c r="S1479">
        <f t="shared" si="92"/>
        <v>46.5</v>
      </c>
      <c r="T1479">
        <f t="shared" si="93"/>
        <v>12</v>
      </c>
      <c r="U1479" t="str">
        <f t="shared" si="94"/>
        <v>Mar</v>
      </c>
      <c r="V1479">
        <f t="shared" si="95"/>
        <v>2021</v>
      </c>
    </row>
    <row r="1480" spans="1:22" x14ac:dyDescent="0.25">
      <c r="A1480">
        <v>950</v>
      </c>
      <c r="B1480" t="s">
        <v>4127</v>
      </c>
      <c r="C1480" t="s">
        <v>4128</v>
      </c>
      <c r="D1480" t="s">
        <v>4129</v>
      </c>
      <c r="E1480" t="s">
        <v>4130</v>
      </c>
      <c r="F1480" t="s">
        <v>4131</v>
      </c>
      <c r="G1480" t="s">
        <v>2119</v>
      </c>
      <c r="H1480" t="s">
        <v>303</v>
      </c>
      <c r="I1480">
        <v>45490</v>
      </c>
      <c r="J1480">
        <v>920</v>
      </c>
      <c r="K1480" s="1">
        <v>44026</v>
      </c>
      <c r="L1480" t="s">
        <v>1105</v>
      </c>
      <c r="M1480">
        <v>4</v>
      </c>
      <c r="N1480" t="s">
        <v>1106</v>
      </c>
      <c r="O1480">
        <v>4</v>
      </c>
      <c r="P1480">
        <v>13.99</v>
      </c>
      <c r="Q1480" t="s">
        <v>64</v>
      </c>
      <c r="R1480" t="s">
        <v>65</v>
      </c>
      <c r="S1480">
        <f t="shared" si="92"/>
        <v>55.96</v>
      </c>
      <c r="T1480">
        <f t="shared" si="93"/>
        <v>14</v>
      </c>
      <c r="U1480" t="str">
        <f t="shared" si="94"/>
        <v>Jul</v>
      </c>
      <c r="V1480">
        <f t="shared" si="95"/>
        <v>2020</v>
      </c>
    </row>
    <row r="1481" spans="1:22" x14ac:dyDescent="0.25">
      <c r="A1481">
        <v>950</v>
      </c>
      <c r="B1481" t="s">
        <v>4127</v>
      </c>
      <c r="C1481" t="s">
        <v>4128</v>
      </c>
      <c r="D1481" t="s">
        <v>4129</v>
      </c>
      <c r="E1481" t="s">
        <v>4130</v>
      </c>
      <c r="F1481" t="s">
        <v>4131</v>
      </c>
      <c r="G1481" t="s">
        <v>2119</v>
      </c>
      <c r="H1481" t="s">
        <v>303</v>
      </c>
      <c r="I1481">
        <v>45490</v>
      </c>
      <c r="J1481">
        <v>1254</v>
      </c>
      <c r="K1481" s="1">
        <v>44099</v>
      </c>
      <c r="L1481" t="s">
        <v>412</v>
      </c>
      <c r="M1481">
        <v>3</v>
      </c>
      <c r="N1481" t="s">
        <v>413</v>
      </c>
      <c r="O1481">
        <v>4</v>
      </c>
      <c r="P1481">
        <v>19.5</v>
      </c>
      <c r="Q1481" t="s">
        <v>64</v>
      </c>
      <c r="R1481" t="s">
        <v>65</v>
      </c>
      <c r="S1481">
        <f t="shared" si="92"/>
        <v>58.5</v>
      </c>
      <c r="T1481">
        <f t="shared" si="93"/>
        <v>25</v>
      </c>
      <c r="U1481" t="str">
        <f t="shared" si="94"/>
        <v>Sep</v>
      </c>
      <c r="V1481">
        <f t="shared" si="95"/>
        <v>2020</v>
      </c>
    </row>
    <row r="1482" spans="1:22" x14ac:dyDescent="0.25">
      <c r="A1482">
        <v>950</v>
      </c>
      <c r="B1482" t="s">
        <v>4127</v>
      </c>
      <c r="C1482" t="s">
        <v>4128</v>
      </c>
      <c r="D1482" t="s">
        <v>4129</v>
      </c>
      <c r="E1482" t="s">
        <v>4130</v>
      </c>
      <c r="F1482" t="s">
        <v>4131</v>
      </c>
      <c r="G1482" t="s">
        <v>2119</v>
      </c>
      <c r="H1482" t="s">
        <v>303</v>
      </c>
      <c r="I1482">
        <v>45490</v>
      </c>
      <c r="J1482">
        <v>1817</v>
      </c>
      <c r="K1482" s="1">
        <v>44221</v>
      </c>
      <c r="L1482" t="s">
        <v>166</v>
      </c>
      <c r="M1482">
        <v>2</v>
      </c>
      <c r="N1482" t="s">
        <v>167</v>
      </c>
      <c r="O1482">
        <v>2</v>
      </c>
      <c r="P1482">
        <v>167</v>
      </c>
      <c r="Q1482" t="s">
        <v>77</v>
      </c>
      <c r="R1482" t="s">
        <v>78</v>
      </c>
      <c r="S1482">
        <f t="shared" si="92"/>
        <v>334</v>
      </c>
      <c r="T1482">
        <f t="shared" si="93"/>
        <v>25</v>
      </c>
      <c r="U1482" t="str">
        <f t="shared" si="94"/>
        <v>Jan</v>
      </c>
      <c r="V1482">
        <f t="shared" si="95"/>
        <v>2021</v>
      </c>
    </row>
    <row r="1483" spans="1:22" x14ac:dyDescent="0.25">
      <c r="A1483">
        <v>950</v>
      </c>
      <c r="B1483" t="s">
        <v>4127</v>
      </c>
      <c r="C1483" t="s">
        <v>4128</v>
      </c>
      <c r="D1483" t="s">
        <v>4129</v>
      </c>
      <c r="E1483" t="s">
        <v>4130</v>
      </c>
      <c r="F1483" t="s">
        <v>4131</v>
      </c>
      <c r="G1483" t="s">
        <v>2119</v>
      </c>
      <c r="H1483" t="s">
        <v>303</v>
      </c>
      <c r="I1483">
        <v>45490</v>
      </c>
      <c r="J1483">
        <v>2999</v>
      </c>
      <c r="K1483" s="1">
        <v>44482</v>
      </c>
      <c r="L1483" t="s">
        <v>843</v>
      </c>
      <c r="M1483">
        <v>3</v>
      </c>
      <c r="N1483" t="s">
        <v>844</v>
      </c>
      <c r="O1483">
        <v>7</v>
      </c>
      <c r="P1483">
        <v>49</v>
      </c>
      <c r="Q1483" t="s">
        <v>27</v>
      </c>
      <c r="R1483" t="s">
        <v>28</v>
      </c>
      <c r="S1483">
        <f t="shared" si="92"/>
        <v>147</v>
      </c>
      <c r="T1483">
        <f t="shared" si="93"/>
        <v>13</v>
      </c>
      <c r="U1483" t="str">
        <f t="shared" si="94"/>
        <v>Oct</v>
      </c>
      <c r="V1483">
        <f t="shared" si="95"/>
        <v>2021</v>
      </c>
    </row>
    <row r="1484" spans="1:22" x14ac:dyDescent="0.25">
      <c r="A1484">
        <v>950</v>
      </c>
      <c r="B1484" t="s">
        <v>4127</v>
      </c>
      <c r="C1484" t="s">
        <v>4128</v>
      </c>
      <c r="D1484" t="s">
        <v>4129</v>
      </c>
      <c r="E1484" t="s">
        <v>4130</v>
      </c>
      <c r="F1484" t="s">
        <v>4131</v>
      </c>
      <c r="G1484" t="s">
        <v>2119</v>
      </c>
      <c r="H1484" t="s">
        <v>303</v>
      </c>
      <c r="I1484">
        <v>45490</v>
      </c>
      <c r="J1484">
        <v>3047</v>
      </c>
      <c r="K1484" s="1">
        <v>44494</v>
      </c>
      <c r="L1484" t="s">
        <v>86</v>
      </c>
      <c r="M1484">
        <v>3</v>
      </c>
      <c r="N1484" t="s">
        <v>87</v>
      </c>
      <c r="O1484">
        <v>4</v>
      </c>
      <c r="P1484">
        <v>23.99</v>
      </c>
      <c r="Q1484" t="s">
        <v>64</v>
      </c>
      <c r="R1484" t="s">
        <v>65</v>
      </c>
      <c r="S1484">
        <f t="shared" si="92"/>
        <v>71.97</v>
      </c>
      <c r="T1484">
        <f t="shared" si="93"/>
        <v>25</v>
      </c>
      <c r="U1484" t="str">
        <f t="shared" si="94"/>
        <v>Oct</v>
      </c>
      <c r="V1484">
        <f t="shared" si="95"/>
        <v>2021</v>
      </c>
    </row>
    <row r="1485" spans="1:22" x14ac:dyDescent="0.25">
      <c r="A1485">
        <v>951</v>
      </c>
      <c r="B1485" t="s">
        <v>4132</v>
      </c>
      <c r="C1485" t="s">
        <v>4133</v>
      </c>
      <c r="D1485" t="s">
        <v>4134</v>
      </c>
      <c r="E1485" t="s">
        <v>4135</v>
      </c>
      <c r="F1485" t="s">
        <v>4136</v>
      </c>
      <c r="G1485" t="s">
        <v>47</v>
      </c>
      <c r="H1485" t="s">
        <v>48</v>
      </c>
      <c r="I1485">
        <v>30358</v>
      </c>
      <c r="J1485">
        <v>3264</v>
      </c>
      <c r="K1485" s="1">
        <v>44543</v>
      </c>
      <c r="L1485" t="s">
        <v>94</v>
      </c>
      <c r="M1485">
        <v>4</v>
      </c>
      <c r="N1485" t="s">
        <v>95</v>
      </c>
      <c r="O1485">
        <v>7</v>
      </c>
      <c r="P1485">
        <v>49</v>
      </c>
      <c r="Q1485" t="s">
        <v>27</v>
      </c>
      <c r="R1485" t="s">
        <v>28</v>
      </c>
      <c r="S1485">
        <f t="shared" si="92"/>
        <v>196</v>
      </c>
      <c r="T1485">
        <f t="shared" si="93"/>
        <v>13</v>
      </c>
      <c r="U1485" t="str">
        <f t="shared" si="94"/>
        <v>Dec</v>
      </c>
      <c r="V1485">
        <f t="shared" si="95"/>
        <v>2021</v>
      </c>
    </row>
    <row r="1486" spans="1:22" x14ac:dyDescent="0.25">
      <c r="A1486">
        <v>952</v>
      </c>
      <c r="B1486" t="s">
        <v>4137</v>
      </c>
      <c r="C1486" t="s">
        <v>4138</v>
      </c>
      <c r="D1486" t="s">
        <v>4139</v>
      </c>
      <c r="E1486" t="s">
        <v>4140</v>
      </c>
      <c r="F1486" t="s">
        <v>4141</v>
      </c>
      <c r="G1486" t="s">
        <v>4104</v>
      </c>
      <c r="H1486" t="s">
        <v>892</v>
      </c>
      <c r="I1486">
        <v>97296</v>
      </c>
      <c r="J1486">
        <v>1449</v>
      </c>
      <c r="K1486" s="1">
        <v>44139</v>
      </c>
      <c r="L1486" t="s">
        <v>442</v>
      </c>
      <c r="M1486">
        <v>4</v>
      </c>
      <c r="N1486" t="s">
        <v>443</v>
      </c>
      <c r="O1486">
        <v>5</v>
      </c>
      <c r="P1486">
        <v>225</v>
      </c>
      <c r="Q1486" t="s">
        <v>195</v>
      </c>
      <c r="R1486" t="s">
        <v>196</v>
      </c>
      <c r="S1486">
        <f t="shared" si="92"/>
        <v>900</v>
      </c>
      <c r="T1486">
        <f t="shared" si="93"/>
        <v>4</v>
      </c>
      <c r="U1486" t="str">
        <f t="shared" si="94"/>
        <v>Nov</v>
      </c>
      <c r="V1486">
        <f t="shared" si="95"/>
        <v>2020</v>
      </c>
    </row>
    <row r="1487" spans="1:22" x14ac:dyDescent="0.25">
      <c r="A1487">
        <v>954</v>
      </c>
      <c r="B1487" t="s">
        <v>4142</v>
      </c>
      <c r="C1487" t="s">
        <v>4143</v>
      </c>
      <c r="D1487" t="s">
        <v>4144</v>
      </c>
      <c r="E1487" t="s">
        <v>4145</v>
      </c>
      <c r="F1487" t="s">
        <v>4146</v>
      </c>
      <c r="G1487" t="s">
        <v>865</v>
      </c>
      <c r="H1487" t="s">
        <v>565</v>
      </c>
      <c r="I1487">
        <v>35244</v>
      </c>
      <c r="J1487">
        <v>6</v>
      </c>
      <c r="K1487" s="1">
        <v>43831</v>
      </c>
      <c r="L1487" t="s">
        <v>503</v>
      </c>
      <c r="M1487">
        <v>5</v>
      </c>
      <c r="N1487" t="s">
        <v>504</v>
      </c>
      <c r="O1487">
        <v>4</v>
      </c>
      <c r="P1487">
        <v>16.75</v>
      </c>
      <c r="Q1487" t="s">
        <v>64</v>
      </c>
      <c r="R1487" t="s">
        <v>65</v>
      </c>
      <c r="S1487">
        <f t="shared" si="92"/>
        <v>83.75</v>
      </c>
      <c r="T1487">
        <f t="shared" si="93"/>
        <v>1</v>
      </c>
      <c r="U1487" t="str">
        <f t="shared" si="94"/>
        <v>Jan</v>
      </c>
      <c r="V1487">
        <f t="shared" si="95"/>
        <v>2020</v>
      </c>
    </row>
    <row r="1488" spans="1:22" x14ac:dyDescent="0.25">
      <c r="A1488">
        <v>954</v>
      </c>
      <c r="B1488" t="s">
        <v>4142</v>
      </c>
      <c r="C1488" t="s">
        <v>4143</v>
      </c>
      <c r="D1488" t="s">
        <v>4144</v>
      </c>
      <c r="E1488" t="s">
        <v>4145</v>
      </c>
      <c r="F1488" t="s">
        <v>4146</v>
      </c>
      <c r="G1488" t="s">
        <v>865</v>
      </c>
      <c r="H1488" t="s">
        <v>565</v>
      </c>
      <c r="I1488">
        <v>35244</v>
      </c>
      <c r="J1488">
        <v>554</v>
      </c>
      <c r="K1488" s="1">
        <v>43951</v>
      </c>
      <c r="L1488" t="s">
        <v>193</v>
      </c>
      <c r="M1488">
        <v>3</v>
      </c>
      <c r="N1488" t="s">
        <v>194</v>
      </c>
      <c r="O1488">
        <v>5</v>
      </c>
      <c r="P1488">
        <v>245</v>
      </c>
      <c r="Q1488" t="s">
        <v>195</v>
      </c>
      <c r="R1488" t="s">
        <v>196</v>
      </c>
      <c r="S1488">
        <f t="shared" si="92"/>
        <v>735</v>
      </c>
      <c r="T1488">
        <f t="shared" si="93"/>
        <v>30</v>
      </c>
      <c r="U1488" t="str">
        <f t="shared" si="94"/>
        <v>Apr</v>
      </c>
      <c r="V1488">
        <f t="shared" si="95"/>
        <v>2020</v>
      </c>
    </row>
    <row r="1489" spans="1:22" x14ac:dyDescent="0.25">
      <c r="A1489">
        <v>954</v>
      </c>
      <c r="B1489" t="s">
        <v>4142</v>
      </c>
      <c r="C1489" t="s">
        <v>4143</v>
      </c>
      <c r="D1489" t="s">
        <v>4144</v>
      </c>
      <c r="E1489" t="s">
        <v>4145</v>
      </c>
      <c r="F1489" t="s">
        <v>4146</v>
      </c>
      <c r="G1489" t="s">
        <v>865</v>
      </c>
      <c r="H1489" t="s">
        <v>565</v>
      </c>
      <c r="I1489">
        <v>35244</v>
      </c>
      <c r="J1489">
        <v>623</v>
      </c>
      <c r="K1489" s="1">
        <v>43965</v>
      </c>
      <c r="L1489" t="s">
        <v>615</v>
      </c>
      <c r="M1489">
        <v>2</v>
      </c>
      <c r="N1489" t="s">
        <v>616</v>
      </c>
      <c r="O1489">
        <v>1</v>
      </c>
      <c r="P1489">
        <v>10.99</v>
      </c>
      <c r="Q1489" t="s">
        <v>31</v>
      </c>
      <c r="R1489" t="s">
        <v>32</v>
      </c>
      <c r="S1489">
        <f t="shared" si="92"/>
        <v>21.98</v>
      </c>
      <c r="T1489">
        <f t="shared" si="93"/>
        <v>14</v>
      </c>
      <c r="U1489" t="str">
        <f t="shared" si="94"/>
        <v>May</v>
      </c>
      <c r="V1489">
        <f t="shared" si="95"/>
        <v>2020</v>
      </c>
    </row>
    <row r="1490" spans="1:22" x14ac:dyDescent="0.25">
      <c r="A1490">
        <v>954</v>
      </c>
      <c r="B1490" t="s">
        <v>4142</v>
      </c>
      <c r="C1490" t="s">
        <v>4143</v>
      </c>
      <c r="D1490" t="s">
        <v>4144</v>
      </c>
      <c r="E1490" t="s">
        <v>4145</v>
      </c>
      <c r="F1490" t="s">
        <v>4146</v>
      </c>
      <c r="G1490" t="s">
        <v>865</v>
      </c>
      <c r="H1490" t="s">
        <v>565</v>
      </c>
      <c r="I1490">
        <v>35244</v>
      </c>
      <c r="J1490">
        <v>1636</v>
      </c>
      <c r="K1490" s="1">
        <v>44185</v>
      </c>
      <c r="L1490" t="s">
        <v>329</v>
      </c>
      <c r="M1490">
        <v>5</v>
      </c>
      <c r="N1490" t="s">
        <v>330</v>
      </c>
      <c r="O1490">
        <v>6</v>
      </c>
      <c r="P1490">
        <v>883</v>
      </c>
      <c r="Q1490" t="s">
        <v>51</v>
      </c>
      <c r="R1490" t="s">
        <v>52</v>
      </c>
      <c r="S1490">
        <f t="shared" si="92"/>
        <v>4415</v>
      </c>
      <c r="T1490">
        <f t="shared" si="93"/>
        <v>20</v>
      </c>
      <c r="U1490" t="str">
        <f t="shared" si="94"/>
        <v>Dec</v>
      </c>
      <c r="V1490">
        <f t="shared" si="95"/>
        <v>2020</v>
      </c>
    </row>
    <row r="1491" spans="1:22" x14ac:dyDescent="0.25">
      <c r="A1491">
        <v>955</v>
      </c>
      <c r="B1491" t="s">
        <v>566</v>
      </c>
      <c r="C1491" t="s">
        <v>4147</v>
      </c>
      <c r="D1491" t="s">
        <v>4148</v>
      </c>
      <c r="E1491" t="s">
        <v>4149</v>
      </c>
      <c r="F1491" t="s">
        <v>4150</v>
      </c>
      <c r="G1491" t="s">
        <v>706</v>
      </c>
      <c r="H1491" t="s">
        <v>39</v>
      </c>
      <c r="I1491">
        <v>12242</v>
      </c>
      <c r="J1491">
        <v>1884</v>
      </c>
      <c r="K1491" s="1">
        <v>44235</v>
      </c>
      <c r="L1491" t="s">
        <v>971</v>
      </c>
      <c r="M1491">
        <v>3</v>
      </c>
      <c r="N1491" t="s">
        <v>972</v>
      </c>
      <c r="O1491">
        <v>7</v>
      </c>
      <c r="P1491">
        <v>42.99</v>
      </c>
      <c r="Q1491" t="s">
        <v>27</v>
      </c>
      <c r="R1491" t="s">
        <v>28</v>
      </c>
      <c r="S1491">
        <f t="shared" si="92"/>
        <v>128.97</v>
      </c>
      <c r="T1491">
        <f t="shared" si="93"/>
        <v>8</v>
      </c>
      <c r="U1491" t="str">
        <f t="shared" si="94"/>
        <v>Feb</v>
      </c>
      <c r="V1491">
        <f t="shared" si="95"/>
        <v>2021</v>
      </c>
    </row>
    <row r="1492" spans="1:22" x14ac:dyDescent="0.25">
      <c r="A1492">
        <v>955</v>
      </c>
      <c r="B1492" t="s">
        <v>566</v>
      </c>
      <c r="C1492" t="s">
        <v>4147</v>
      </c>
      <c r="D1492" t="s">
        <v>4148</v>
      </c>
      <c r="E1492" t="s">
        <v>4149</v>
      </c>
      <c r="F1492" t="s">
        <v>4150</v>
      </c>
      <c r="G1492" t="s">
        <v>706</v>
      </c>
      <c r="H1492" t="s">
        <v>39</v>
      </c>
      <c r="I1492">
        <v>12242</v>
      </c>
      <c r="J1492">
        <v>2100</v>
      </c>
      <c r="K1492" s="1">
        <v>44283</v>
      </c>
      <c r="L1492" t="s">
        <v>426</v>
      </c>
      <c r="M1492">
        <v>5</v>
      </c>
      <c r="N1492" t="s">
        <v>427</v>
      </c>
      <c r="O1492">
        <v>4</v>
      </c>
      <c r="P1492">
        <v>24.95</v>
      </c>
      <c r="Q1492" t="s">
        <v>64</v>
      </c>
      <c r="R1492" t="s">
        <v>65</v>
      </c>
      <c r="S1492">
        <f t="shared" si="92"/>
        <v>124.75</v>
      </c>
      <c r="T1492">
        <f t="shared" si="93"/>
        <v>28</v>
      </c>
      <c r="U1492" t="str">
        <f t="shared" si="94"/>
        <v>Mar</v>
      </c>
      <c r="V1492">
        <f t="shared" si="95"/>
        <v>2021</v>
      </c>
    </row>
    <row r="1493" spans="1:22" x14ac:dyDescent="0.25">
      <c r="A1493">
        <v>955</v>
      </c>
      <c r="B1493" t="s">
        <v>566</v>
      </c>
      <c r="C1493" t="s">
        <v>4147</v>
      </c>
      <c r="D1493" t="s">
        <v>4148</v>
      </c>
      <c r="E1493" t="s">
        <v>4149</v>
      </c>
      <c r="F1493" t="s">
        <v>4150</v>
      </c>
      <c r="G1493" t="s">
        <v>706</v>
      </c>
      <c r="H1493" t="s">
        <v>39</v>
      </c>
      <c r="I1493">
        <v>12242</v>
      </c>
      <c r="J1493">
        <v>2650</v>
      </c>
      <c r="K1493" s="1">
        <v>44395</v>
      </c>
      <c r="L1493" t="s">
        <v>103</v>
      </c>
      <c r="M1493">
        <v>5</v>
      </c>
      <c r="N1493" t="s">
        <v>104</v>
      </c>
      <c r="O1493">
        <v>3</v>
      </c>
      <c r="P1493">
        <v>455</v>
      </c>
      <c r="Q1493" t="s">
        <v>105</v>
      </c>
      <c r="R1493" t="s">
        <v>106</v>
      </c>
      <c r="S1493">
        <f t="shared" si="92"/>
        <v>2275</v>
      </c>
      <c r="T1493">
        <f t="shared" si="93"/>
        <v>18</v>
      </c>
      <c r="U1493" t="str">
        <f t="shared" si="94"/>
        <v>Jul</v>
      </c>
      <c r="V1493">
        <f t="shared" si="95"/>
        <v>2021</v>
      </c>
    </row>
    <row r="1494" spans="1:22" x14ac:dyDescent="0.25">
      <c r="A1494">
        <v>956</v>
      </c>
      <c r="B1494" t="s">
        <v>4151</v>
      </c>
      <c r="C1494" t="s">
        <v>4152</v>
      </c>
      <c r="D1494" t="s">
        <v>4153</v>
      </c>
      <c r="E1494" t="s">
        <v>4154</v>
      </c>
      <c r="F1494" t="s">
        <v>4155</v>
      </c>
      <c r="G1494" t="s">
        <v>1851</v>
      </c>
      <c r="H1494" t="s">
        <v>786</v>
      </c>
      <c r="I1494">
        <v>40596</v>
      </c>
      <c r="J1494">
        <v>2234</v>
      </c>
      <c r="K1494" s="1">
        <v>44310</v>
      </c>
      <c r="L1494" t="s">
        <v>204</v>
      </c>
      <c r="M1494">
        <v>4</v>
      </c>
      <c r="N1494" t="s">
        <v>205</v>
      </c>
      <c r="O1494">
        <v>7</v>
      </c>
      <c r="P1494">
        <v>34.99</v>
      </c>
      <c r="Q1494" t="s">
        <v>27</v>
      </c>
      <c r="R1494" t="s">
        <v>28</v>
      </c>
      <c r="S1494">
        <f t="shared" si="92"/>
        <v>139.96</v>
      </c>
      <c r="T1494">
        <f t="shared" si="93"/>
        <v>24</v>
      </c>
      <c r="U1494" t="str">
        <f t="shared" si="94"/>
        <v>Apr</v>
      </c>
      <c r="V1494">
        <f t="shared" si="95"/>
        <v>2021</v>
      </c>
    </row>
    <row r="1495" spans="1:22" x14ac:dyDescent="0.25">
      <c r="A1495">
        <v>956</v>
      </c>
      <c r="B1495" t="s">
        <v>4151</v>
      </c>
      <c r="C1495" t="s">
        <v>4152</v>
      </c>
      <c r="D1495" t="s">
        <v>4153</v>
      </c>
      <c r="E1495" t="s">
        <v>4154</v>
      </c>
      <c r="F1495" t="s">
        <v>4155</v>
      </c>
      <c r="G1495" t="s">
        <v>1851</v>
      </c>
      <c r="H1495" t="s">
        <v>786</v>
      </c>
      <c r="I1495">
        <v>40596</v>
      </c>
      <c r="J1495">
        <v>2357</v>
      </c>
      <c r="K1495" s="1">
        <v>44335</v>
      </c>
      <c r="L1495" t="s">
        <v>329</v>
      </c>
      <c r="M1495">
        <v>4</v>
      </c>
      <c r="N1495" t="s">
        <v>330</v>
      </c>
      <c r="O1495">
        <v>6</v>
      </c>
      <c r="P1495">
        <v>883</v>
      </c>
      <c r="Q1495" t="s">
        <v>51</v>
      </c>
      <c r="R1495" t="s">
        <v>52</v>
      </c>
      <c r="S1495">
        <f t="shared" si="92"/>
        <v>3532</v>
      </c>
      <c r="T1495">
        <f t="shared" si="93"/>
        <v>19</v>
      </c>
      <c r="U1495" t="str">
        <f t="shared" si="94"/>
        <v>May</v>
      </c>
      <c r="V1495">
        <f t="shared" si="95"/>
        <v>2021</v>
      </c>
    </row>
    <row r="1496" spans="1:22" x14ac:dyDescent="0.25">
      <c r="A1496">
        <v>956</v>
      </c>
      <c r="B1496" t="s">
        <v>4151</v>
      </c>
      <c r="C1496" t="s">
        <v>4152</v>
      </c>
      <c r="D1496" t="s">
        <v>4153</v>
      </c>
      <c r="E1496" t="s">
        <v>4154</v>
      </c>
      <c r="F1496" t="s">
        <v>4155</v>
      </c>
      <c r="G1496" t="s">
        <v>1851</v>
      </c>
      <c r="H1496" t="s">
        <v>786</v>
      </c>
      <c r="I1496">
        <v>40596</v>
      </c>
      <c r="J1496">
        <v>3133</v>
      </c>
      <c r="K1496" s="1">
        <v>44513</v>
      </c>
      <c r="L1496" t="s">
        <v>131</v>
      </c>
      <c r="M1496">
        <v>4</v>
      </c>
      <c r="N1496" t="s">
        <v>132</v>
      </c>
      <c r="O1496">
        <v>7</v>
      </c>
      <c r="P1496">
        <v>32.950000000000003</v>
      </c>
      <c r="Q1496" t="s">
        <v>27</v>
      </c>
      <c r="R1496" t="s">
        <v>28</v>
      </c>
      <c r="S1496">
        <f t="shared" si="92"/>
        <v>131.80000000000001</v>
      </c>
      <c r="T1496">
        <f t="shared" si="93"/>
        <v>13</v>
      </c>
      <c r="U1496" t="str">
        <f t="shared" si="94"/>
        <v>Nov</v>
      </c>
      <c r="V1496">
        <f t="shared" si="95"/>
        <v>2021</v>
      </c>
    </row>
    <row r="1497" spans="1:22" x14ac:dyDescent="0.25">
      <c r="A1497">
        <v>958</v>
      </c>
      <c r="B1497" t="s">
        <v>4156</v>
      </c>
      <c r="C1497" t="s">
        <v>4157</v>
      </c>
      <c r="D1497" t="s">
        <v>4158</v>
      </c>
      <c r="E1497" t="s">
        <v>4159</v>
      </c>
      <c r="F1497" t="s">
        <v>4160</v>
      </c>
      <c r="G1497" t="s">
        <v>1839</v>
      </c>
      <c r="H1497" t="s">
        <v>150</v>
      </c>
      <c r="I1497">
        <v>33233</v>
      </c>
      <c r="J1497">
        <v>193</v>
      </c>
      <c r="K1497" s="1">
        <v>43869</v>
      </c>
      <c r="L1497" t="s">
        <v>151</v>
      </c>
      <c r="M1497">
        <v>3</v>
      </c>
      <c r="N1497" t="s">
        <v>152</v>
      </c>
      <c r="O1497">
        <v>3</v>
      </c>
      <c r="P1497">
        <v>250</v>
      </c>
      <c r="Q1497" t="s">
        <v>105</v>
      </c>
      <c r="R1497" t="s">
        <v>106</v>
      </c>
      <c r="S1497">
        <f t="shared" si="92"/>
        <v>750</v>
      </c>
      <c r="T1497">
        <f t="shared" si="93"/>
        <v>8</v>
      </c>
      <c r="U1497" t="str">
        <f t="shared" si="94"/>
        <v>Feb</v>
      </c>
      <c r="V1497">
        <f t="shared" si="95"/>
        <v>2020</v>
      </c>
    </row>
    <row r="1498" spans="1:22" x14ac:dyDescent="0.25">
      <c r="A1498">
        <v>959</v>
      </c>
      <c r="B1498" t="s">
        <v>4161</v>
      </c>
      <c r="C1498" t="s">
        <v>4162</v>
      </c>
      <c r="D1498" t="s">
        <v>4163</v>
      </c>
      <c r="E1498" t="s">
        <v>4164</v>
      </c>
      <c r="F1498" t="s">
        <v>4165</v>
      </c>
      <c r="G1498" t="s">
        <v>911</v>
      </c>
      <c r="H1498" t="s">
        <v>72</v>
      </c>
      <c r="I1498">
        <v>90510</v>
      </c>
      <c r="J1498">
        <v>1383</v>
      </c>
      <c r="K1498" s="1">
        <v>44125</v>
      </c>
      <c r="L1498" t="s">
        <v>123</v>
      </c>
      <c r="M1498">
        <v>2</v>
      </c>
      <c r="N1498" t="s">
        <v>124</v>
      </c>
      <c r="O1498">
        <v>4</v>
      </c>
      <c r="P1498">
        <v>12.99</v>
      </c>
      <c r="Q1498" t="s">
        <v>64</v>
      </c>
      <c r="R1498" t="s">
        <v>65</v>
      </c>
      <c r="S1498">
        <f t="shared" si="92"/>
        <v>25.98</v>
      </c>
      <c r="T1498">
        <f t="shared" si="93"/>
        <v>21</v>
      </c>
      <c r="U1498" t="str">
        <f t="shared" si="94"/>
        <v>Oct</v>
      </c>
      <c r="V1498">
        <f t="shared" si="95"/>
        <v>2020</v>
      </c>
    </row>
    <row r="1499" spans="1:22" x14ac:dyDescent="0.25">
      <c r="A1499">
        <v>959</v>
      </c>
      <c r="B1499" t="s">
        <v>4161</v>
      </c>
      <c r="C1499" t="s">
        <v>4162</v>
      </c>
      <c r="D1499" t="s">
        <v>4163</v>
      </c>
      <c r="E1499" t="s">
        <v>4164</v>
      </c>
      <c r="F1499" t="s">
        <v>4165</v>
      </c>
      <c r="G1499" t="s">
        <v>911</v>
      </c>
      <c r="H1499" t="s">
        <v>72</v>
      </c>
      <c r="I1499">
        <v>90510</v>
      </c>
      <c r="J1499">
        <v>2434</v>
      </c>
      <c r="K1499" s="1">
        <v>44355</v>
      </c>
      <c r="L1499" t="s">
        <v>184</v>
      </c>
      <c r="M1499">
        <v>3</v>
      </c>
      <c r="N1499" t="s">
        <v>185</v>
      </c>
      <c r="O1499">
        <v>4</v>
      </c>
      <c r="P1499">
        <v>24.99</v>
      </c>
      <c r="Q1499" t="s">
        <v>64</v>
      </c>
      <c r="R1499" t="s">
        <v>65</v>
      </c>
      <c r="S1499">
        <f t="shared" si="92"/>
        <v>74.97</v>
      </c>
      <c r="T1499">
        <f t="shared" si="93"/>
        <v>8</v>
      </c>
      <c r="U1499" t="str">
        <f t="shared" si="94"/>
        <v>Jun</v>
      </c>
      <c r="V1499">
        <f t="shared" si="95"/>
        <v>2021</v>
      </c>
    </row>
    <row r="1500" spans="1:22" x14ac:dyDescent="0.25">
      <c r="A1500">
        <v>961</v>
      </c>
      <c r="B1500" t="s">
        <v>4166</v>
      </c>
      <c r="C1500" t="s">
        <v>4167</v>
      </c>
      <c r="D1500" t="s">
        <v>4168</v>
      </c>
      <c r="E1500" t="s">
        <v>4169</v>
      </c>
      <c r="F1500" t="s">
        <v>4170</v>
      </c>
      <c r="G1500" t="s">
        <v>4171</v>
      </c>
      <c r="H1500" t="s">
        <v>102</v>
      </c>
      <c r="I1500">
        <v>85271</v>
      </c>
      <c r="J1500">
        <v>149</v>
      </c>
      <c r="K1500" s="1">
        <v>43861</v>
      </c>
      <c r="L1500" t="s">
        <v>166</v>
      </c>
      <c r="M1500">
        <v>4</v>
      </c>
      <c r="N1500" t="s">
        <v>167</v>
      </c>
      <c r="O1500">
        <v>2</v>
      </c>
      <c r="P1500">
        <v>167</v>
      </c>
      <c r="Q1500" t="s">
        <v>77</v>
      </c>
      <c r="R1500" t="s">
        <v>78</v>
      </c>
      <c r="S1500">
        <f t="shared" si="92"/>
        <v>668</v>
      </c>
      <c r="T1500">
        <f t="shared" si="93"/>
        <v>31</v>
      </c>
      <c r="U1500" t="str">
        <f t="shared" si="94"/>
        <v>Jan</v>
      </c>
      <c r="V1500">
        <f t="shared" si="95"/>
        <v>2020</v>
      </c>
    </row>
    <row r="1501" spans="1:22" x14ac:dyDescent="0.25">
      <c r="A1501">
        <v>961</v>
      </c>
      <c r="B1501" t="s">
        <v>4166</v>
      </c>
      <c r="C1501" t="s">
        <v>4167</v>
      </c>
      <c r="D1501" t="s">
        <v>4168</v>
      </c>
      <c r="E1501" t="s">
        <v>4169</v>
      </c>
      <c r="F1501" t="s">
        <v>4170</v>
      </c>
      <c r="G1501" t="s">
        <v>4171</v>
      </c>
      <c r="H1501" t="s">
        <v>102</v>
      </c>
      <c r="I1501">
        <v>85271</v>
      </c>
      <c r="J1501">
        <v>2375</v>
      </c>
      <c r="K1501" s="1">
        <v>44340</v>
      </c>
      <c r="L1501" t="s">
        <v>153</v>
      </c>
      <c r="M1501">
        <v>3</v>
      </c>
      <c r="N1501" t="s">
        <v>154</v>
      </c>
      <c r="O1501">
        <v>2</v>
      </c>
      <c r="P1501">
        <v>54</v>
      </c>
      <c r="Q1501" t="s">
        <v>77</v>
      </c>
      <c r="R1501" t="s">
        <v>78</v>
      </c>
      <c r="S1501">
        <f t="shared" si="92"/>
        <v>162</v>
      </c>
      <c r="T1501">
        <f t="shared" si="93"/>
        <v>24</v>
      </c>
      <c r="U1501" t="str">
        <f t="shared" si="94"/>
        <v>May</v>
      </c>
      <c r="V1501">
        <f t="shared" si="95"/>
        <v>2021</v>
      </c>
    </row>
    <row r="1502" spans="1:22" x14ac:dyDescent="0.25">
      <c r="A1502">
        <v>962</v>
      </c>
      <c r="B1502" t="s">
        <v>4172</v>
      </c>
      <c r="C1502" t="s">
        <v>4173</v>
      </c>
      <c r="D1502" t="s">
        <v>4174</v>
      </c>
      <c r="E1502" t="s">
        <v>4175</v>
      </c>
      <c r="F1502" t="s">
        <v>4176</v>
      </c>
      <c r="G1502" t="s">
        <v>718</v>
      </c>
      <c r="H1502" t="s">
        <v>380</v>
      </c>
      <c r="I1502">
        <v>48609</v>
      </c>
      <c r="J1502">
        <v>233</v>
      </c>
      <c r="K1502" s="1">
        <v>43877</v>
      </c>
      <c r="L1502" t="s">
        <v>543</v>
      </c>
      <c r="M1502">
        <v>1</v>
      </c>
      <c r="N1502" t="s">
        <v>544</v>
      </c>
      <c r="O1502">
        <v>3</v>
      </c>
      <c r="P1502">
        <v>450</v>
      </c>
      <c r="Q1502" t="s">
        <v>105</v>
      </c>
      <c r="R1502" t="s">
        <v>106</v>
      </c>
      <c r="S1502">
        <f t="shared" si="92"/>
        <v>450</v>
      </c>
      <c r="T1502">
        <f t="shared" si="93"/>
        <v>16</v>
      </c>
      <c r="U1502" t="str">
        <f t="shared" si="94"/>
        <v>Feb</v>
      </c>
      <c r="V1502">
        <f t="shared" si="95"/>
        <v>2020</v>
      </c>
    </row>
    <row r="1503" spans="1:22" x14ac:dyDescent="0.25">
      <c r="A1503">
        <v>962</v>
      </c>
      <c r="B1503" t="s">
        <v>4172</v>
      </c>
      <c r="C1503" t="s">
        <v>4173</v>
      </c>
      <c r="D1503" t="s">
        <v>4174</v>
      </c>
      <c r="E1503" t="s">
        <v>4175</v>
      </c>
      <c r="F1503" t="s">
        <v>4176</v>
      </c>
      <c r="G1503" t="s">
        <v>718</v>
      </c>
      <c r="H1503" t="s">
        <v>380</v>
      </c>
      <c r="I1503">
        <v>48609</v>
      </c>
      <c r="J1503">
        <v>479</v>
      </c>
      <c r="K1503" s="1">
        <v>43930</v>
      </c>
      <c r="L1503" t="s">
        <v>329</v>
      </c>
      <c r="M1503">
        <v>2</v>
      </c>
      <c r="N1503" t="s">
        <v>330</v>
      </c>
      <c r="O1503">
        <v>6</v>
      </c>
      <c r="P1503">
        <v>883</v>
      </c>
      <c r="Q1503" t="s">
        <v>51</v>
      </c>
      <c r="R1503" t="s">
        <v>52</v>
      </c>
      <c r="S1503">
        <f t="shared" si="92"/>
        <v>1766</v>
      </c>
      <c r="T1503">
        <f t="shared" si="93"/>
        <v>9</v>
      </c>
      <c r="U1503" t="str">
        <f t="shared" si="94"/>
        <v>Apr</v>
      </c>
      <c r="V1503">
        <f t="shared" si="95"/>
        <v>2020</v>
      </c>
    </row>
    <row r="1504" spans="1:22" x14ac:dyDescent="0.25">
      <c r="A1504">
        <v>963</v>
      </c>
      <c r="B1504" t="s">
        <v>4177</v>
      </c>
      <c r="C1504" t="s">
        <v>4178</v>
      </c>
      <c r="D1504" t="s">
        <v>4179</v>
      </c>
      <c r="E1504" t="s">
        <v>4180</v>
      </c>
      <c r="F1504" t="s">
        <v>4181</v>
      </c>
      <c r="G1504" t="s">
        <v>262</v>
      </c>
      <c r="H1504" t="s">
        <v>263</v>
      </c>
      <c r="I1504">
        <v>60604</v>
      </c>
      <c r="J1504">
        <v>1365</v>
      </c>
      <c r="K1504" s="1">
        <v>44122</v>
      </c>
      <c r="L1504" t="s">
        <v>338</v>
      </c>
      <c r="M1504">
        <v>5</v>
      </c>
      <c r="N1504" t="s">
        <v>339</v>
      </c>
      <c r="O1504">
        <v>4</v>
      </c>
      <c r="P1504">
        <v>24.95</v>
      </c>
      <c r="Q1504" t="s">
        <v>64</v>
      </c>
      <c r="R1504" t="s">
        <v>65</v>
      </c>
      <c r="S1504">
        <f t="shared" si="92"/>
        <v>124.75</v>
      </c>
      <c r="T1504">
        <f t="shared" si="93"/>
        <v>18</v>
      </c>
      <c r="U1504" t="str">
        <f t="shared" si="94"/>
        <v>Oct</v>
      </c>
      <c r="V1504">
        <f t="shared" si="95"/>
        <v>2020</v>
      </c>
    </row>
    <row r="1505" spans="1:22" x14ac:dyDescent="0.25">
      <c r="A1505">
        <v>963</v>
      </c>
      <c r="B1505" t="s">
        <v>4177</v>
      </c>
      <c r="C1505" t="s">
        <v>4178</v>
      </c>
      <c r="D1505" t="s">
        <v>4179</v>
      </c>
      <c r="E1505" t="s">
        <v>4180</v>
      </c>
      <c r="F1505" t="s">
        <v>4181</v>
      </c>
      <c r="G1505" t="s">
        <v>262</v>
      </c>
      <c r="H1505" t="s">
        <v>263</v>
      </c>
      <c r="I1505">
        <v>60604</v>
      </c>
      <c r="J1505">
        <v>2166</v>
      </c>
      <c r="K1505" s="1">
        <v>44297</v>
      </c>
      <c r="L1505" t="s">
        <v>75</v>
      </c>
      <c r="M1505">
        <v>6</v>
      </c>
      <c r="N1505" t="s">
        <v>76</v>
      </c>
      <c r="O1505">
        <v>2</v>
      </c>
      <c r="P1505">
        <v>89.95</v>
      </c>
      <c r="Q1505" t="s">
        <v>77</v>
      </c>
      <c r="R1505" t="s">
        <v>78</v>
      </c>
      <c r="S1505">
        <f t="shared" si="92"/>
        <v>539.70000000000005</v>
      </c>
      <c r="T1505">
        <f t="shared" si="93"/>
        <v>11</v>
      </c>
      <c r="U1505" t="str">
        <f t="shared" si="94"/>
        <v>Apr</v>
      </c>
      <c r="V1505">
        <f t="shared" si="95"/>
        <v>2021</v>
      </c>
    </row>
    <row r="1506" spans="1:22" x14ac:dyDescent="0.25">
      <c r="A1506">
        <v>964</v>
      </c>
      <c r="B1506" t="s">
        <v>4182</v>
      </c>
      <c r="C1506" t="s">
        <v>4183</v>
      </c>
      <c r="D1506" t="s">
        <v>4184</v>
      </c>
      <c r="E1506" t="s">
        <v>4185</v>
      </c>
      <c r="F1506" t="s">
        <v>4186</v>
      </c>
      <c r="G1506" t="s">
        <v>47</v>
      </c>
      <c r="H1506" t="s">
        <v>48</v>
      </c>
      <c r="I1506">
        <v>30336</v>
      </c>
      <c r="J1506">
        <v>1967</v>
      </c>
      <c r="K1506" s="1">
        <v>44252</v>
      </c>
      <c r="L1506" t="s">
        <v>151</v>
      </c>
      <c r="M1506">
        <v>2</v>
      </c>
      <c r="N1506" t="s">
        <v>152</v>
      </c>
      <c r="O1506">
        <v>3</v>
      </c>
      <c r="P1506">
        <v>250</v>
      </c>
      <c r="Q1506" t="s">
        <v>105</v>
      </c>
      <c r="R1506" t="s">
        <v>106</v>
      </c>
      <c r="S1506">
        <f t="shared" si="92"/>
        <v>500</v>
      </c>
      <c r="T1506">
        <f t="shared" si="93"/>
        <v>25</v>
      </c>
      <c r="U1506" t="str">
        <f t="shared" si="94"/>
        <v>Feb</v>
      </c>
      <c r="V1506">
        <f t="shared" si="95"/>
        <v>2021</v>
      </c>
    </row>
    <row r="1507" spans="1:22" x14ac:dyDescent="0.25">
      <c r="A1507">
        <v>964</v>
      </c>
      <c r="B1507" t="s">
        <v>4182</v>
      </c>
      <c r="C1507" t="s">
        <v>4183</v>
      </c>
      <c r="D1507" t="s">
        <v>4184</v>
      </c>
      <c r="E1507" t="s">
        <v>4185</v>
      </c>
      <c r="F1507" t="s">
        <v>4186</v>
      </c>
      <c r="G1507" t="s">
        <v>47</v>
      </c>
      <c r="H1507" t="s">
        <v>48</v>
      </c>
      <c r="I1507">
        <v>30336</v>
      </c>
      <c r="J1507">
        <v>3265</v>
      </c>
      <c r="K1507" s="1">
        <v>44543</v>
      </c>
      <c r="L1507" t="s">
        <v>264</v>
      </c>
      <c r="M1507">
        <v>6</v>
      </c>
      <c r="N1507" t="s">
        <v>265</v>
      </c>
      <c r="O1507">
        <v>7</v>
      </c>
      <c r="P1507">
        <v>49.95</v>
      </c>
      <c r="Q1507" t="s">
        <v>27</v>
      </c>
      <c r="R1507" t="s">
        <v>28</v>
      </c>
      <c r="S1507">
        <f t="shared" si="92"/>
        <v>299.70000000000005</v>
      </c>
      <c r="T1507">
        <f t="shared" si="93"/>
        <v>13</v>
      </c>
      <c r="U1507" t="str">
        <f t="shared" si="94"/>
        <v>Dec</v>
      </c>
      <c r="V1507">
        <f t="shared" si="95"/>
        <v>2021</v>
      </c>
    </row>
    <row r="1508" spans="1:22" x14ac:dyDescent="0.25">
      <c r="A1508">
        <v>965</v>
      </c>
      <c r="B1508" t="s">
        <v>4187</v>
      </c>
      <c r="C1508" t="s">
        <v>4188</v>
      </c>
      <c r="D1508" t="s">
        <v>4189</v>
      </c>
      <c r="E1508" t="s">
        <v>4190</v>
      </c>
      <c r="F1508" t="s">
        <v>4191</v>
      </c>
      <c r="G1508" t="s">
        <v>1304</v>
      </c>
      <c r="H1508" t="s">
        <v>1166</v>
      </c>
      <c r="I1508">
        <v>6105</v>
      </c>
      <c r="J1508">
        <v>1077</v>
      </c>
      <c r="K1508" s="1">
        <v>44063</v>
      </c>
      <c r="L1508" t="s">
        <v>591</v>
      </c>
      <c r="M1508">
        <v>4</v>
      </c>
      <c r="N1508" t="s">
        <v>592</v>
      </c>
      <c r="O1508">
        <v>4</v>
      </c>
      <c r="P1508">
        <v>16.989999999999998</v>
      </c>
      <c r="Q1508" t="s">
        <v>64</v>
      </c>
      <c r="R1508" t="s">
        <v>65</v>
      </c>
      <c r="S1508">
        <f t="shared" si="92"/>
        <v>67.959999999999994</v>
      </c>
      <c r="T1508">
        <f t="shared" si="93"/>
        <v>20</v>
      </c>
      <c r="U1508" t="str">
        <f t="shared" si="94"/>
        <v>Aug</v>
      </c>
      <c r="V1508">
        <f t="shared" si="95"/>
        <v>2020</v>
      </c>
    </row>
    <row r="1509" spans="1:22" x14ac:dyDescent="0.25">
      <c r="A1509">
        <v>966</v>
      </c>
      <c r="B1509" t="s">
        <v>4192</v>
      </c>
      <c r="C1509" t="s">
        <v>4193</v>
      </c>
      <c r="D1509" t="s">
        <v>4194</v>
      </c>
      <c r="E1509" t="s">
        <v>4195</v>
      </c>
      <c r="F1509" t="s">
        <v>4196</v>
      </c>
      <c r="G1509" t="s">
        <v>180</v>
      </c>
      <c r="H1509" t="s">
        <v>181</v>
      </c>
      <c r="I1509">
        <v>8638</v>
      </c>
      <c r="J1509">
        <v>390</v>
      </c>
      <c r="K1509" s="1">
        <v>43912</v>
      </c>
      <c r="L1509" t="s">
        <v>112</v>
      </c>
      <c r="M1509">
        <v>1</v>
      </c>
      <c r="N1509" t="s">
        <v>113</v>
      </c>
      <c r="O1509">
        <v>1</v>
      </c>
      <c r="P1509">
        <v>11.99</v>
      </c>
      <c r="Q1509" t="s">
        <v>31</v>
      </c>
      <c r="R1509" t="s">
        <v>32</v>
      </c>
      <c r="S1509">
        <f t="shared" si="92"/>
        <v>11.99</v>
      </c>
      <c r="T1509">
        <f t="shared" si="93"/>
        <v>22</v>
      </c>
      <c r="U1509" t="str">
        <f t="shared" si="94"/>
        <v>Mar</v>
      </c>
      <c r="V1509">
        <f t="shared" si="95"/>
        <v>2020</v>
      </c>
    </row>
    <row r="1510" spans="1:22" x14ac:dyDescent="0.25">
      <c r="A1510">
        <v>967</v>
      </c>
      <c r="B1510" t="s">
        <v>4197</v>
      </c>
      <c r="C1510" t="s">
        <v>4198</v>
      </c>
      <c r="D1510" t="s">
        <v>4199</v>
      </c>
      <c r="E1510" t="s">
        <v>4200</v>
      </c>
      <c r="F1510" t="s">
        <v>4201</v>
      </c>
      <c r="G1510" t="s">
        <v>2174</v>
      </c>
      <c r="H1510" t="s">
        <v>280</v>
      </c>
      <c r="I1510">
        <v>47732</v>
      </c>
      <c r="J1510">
        <v>1585</v>
      </c>
      <c r="K1510" s="1">
        <v>44173</v>
      </c>
      <c r="L1510" t="s">
        <v>193</v>
      </c>
      <c r="M1510">
        <v>2</v>
      </c>
      <c r="N1510" t="s">
        <v>194</v>
      </c>
      <c r="O1510">
        <v>5</v>
      </c>
      <c r="P1510">
        <v>245</v>
      </c>
      <c r="Q1510" t="s">
        <v>195</v>
      </c>
      <c r="R1510" t="s">
        <v>196</v>
      </c>
      <c r="S1510">
        <f t="shared" si="92"/>
        <v>490</v>
      </c>
      <c r="T1510">
        <f t="shared" si="93"/>
        <v>8</v>
      </c>
      <c r="U1510" t="str">
        <f t="shared" si="94"/>
        <v>Dec</v>
      </c>
      <c r="V1510">
        <f t="shared" si="95"/>
        <v>2020</v>
      </c>
    </row>
    <row r="1511" spans="1:22" x14ac:dyDescent="0.25">
      <c r="A1511">
        <v>967</v>
      </c>
      <c r="B1511" t="s">
        <v>4197</v>
      </c>
      <c r="C1511" t="s">
        <v>4198</v>
      </c>
      <c r="D1511" t="s">
        <v>4199</v>
      </c>
      <c r="E1511" t="s">
        <v>4200</v>
      </c>
      <c r="F1511" t="s">
        <v>4201</v>
      </c>
      <c r="G1511" t="s">
        <v>2174</v>
      </c>
      <c r="H1511" t="s">
        <v>280</v>
      </c>
      <c r="I1511">
        <v>47732</v>
      </c>
      <c r="J1511">
        <v>1861</v>
      </c>
      <c r="K1511" s="1">
        <v>44231</v>
      </c>
      <c r="L1511" t="s">
        <v>193</v>
      </c>
      <c r="M1511">
        <v>3</v>
      </c>
      <c r="N1511" t="s">
        <v>194</v>
      </c>
      <c r="O1511">
        <v>5</v>
      </c>
      <c r="P1511">
        <v>245</v>
      </c>
      <c r="Q1511" t="s">
        <v>195</v>
      </c>
      <c r="R1511" t="s">
        <v>196</v>
      </c>
      <c r="S1511">
        <f t="shared" si="92"/>
        <v>735</v>
      </c>
      <c r="T1511">
        <f t="shared" si="93"/>
        <v>4</v>
      </c>
      <c r="U1511" t="str">
        <f t="shared" si="94"/>
        <v>Feb</v>
      </c>
      <c r="V1511">
        <f t="shared" si="95"/>
        <v>2021</v>
      </c>
    </row>
    <row r="1512" spans="1:22" x14ac:dyDescent="0.25">
      <c r="A1512">
        <v>967</v>
      </c>
      <c r="B1512" t="s">
        <v>4197</v>
      </c>
      <c r="C1512" t="s">
        <v>4198</v>
      </c>
      <c r="D1512" t="s">
        <v>4199</v>
      </c>
      <c r="E1512" t="s">
        <v>4200</v>
      </c>
      <c r="F1512" t="s">
        <v>4201</v>
      </c>
      <c r="G1512" t="s">
        <v>2174</v>
      </c>
      <c r="H1512" t="s">
        <v>280</v>
      </c>
      <c r="I1512">
        <v>47732</v>
      </c>
      <c r="J1512">
        <v>2907</v>
      </c>
      <c r="K1512" s="1">
        <v>44456</v>
      </c>
      <c r="L1512" t="s">
        <v>654</v>
      </c>
      <c r="M1512">
        <v>2</v>
      </c>
      <c r="N1512" t="s">
        <v>655</v>
      </c>
      <c r="O1512">
        <v>4</v>
      </c>
      <c r="P1512">
        <v>16.989999999999998</v>
      </c>
      <c r="Q1512" t="s">
        <v>64</v>
      </c>
      <c r="R1512" t="s">
        <v>65</v>
      </c>
      <c r="S1512">
        <f t="shared" si="92"/>
        <v>33.979999999999997</v>
      </c>
      <c r="T1512">
        <f t="shared" si="93"/>
        <v>17</v>
      </c>
      <c r="U1512" t="str">
        <f t="shared" si="94"/>
        <v>Sep</v>
      </c>
      <c r="V1512">
        <f t="shared" si="95"/>
        <v>2021</v>
      </c>
    </row>
    <row r="1513" spans="1:22" x14ac:dyDescent="0.25">
      <c r="A1513">
        <v>968</v>
      </c>
      <c r="B1513" t="s">
        <v>4202</v>
      </c>
      <c r="C1513" t="s">
        <v>4203</v>
      </c>
      <c r="D1513" t="s">
        <v>4204</v>
      </c>
      <c r="E1513" t="s">
        <v>4205</v>
      </c>
      <c r="F1513" t="s">
        <v>4206</v>
      </c>
      <c r="G1513" t="s">
        <v>279</v>
      </c>
      <c r="H1513" t="s">
        <v>280</v>
      </c>
      <c r="I1513">
        <v>46862</v>
      </c>
      <c r="J1513">
        <v>763</v>
      </c>
      <c r="K1513" s="1">
        <v>43991</v>
      </c>
      <c r="L1513" t="s">
        <v>62</v>
      </c>
      <c r="M1513">
        <v>3</v>
      </c>
      <c r="N1513" t="s">
        <v>63</v>
      </c>
      <c r="O1513">
        <v>4</v>
      </c>
      <c r="P1513">
        <v>15.5</v>
      </c>
      <c r="Q1513" t="s">
        <v>64</v>
      </c>
      <c r="R1513" t="s">
        <v>65</v>
      </c>
      <c r="S1513">
        <f t="shared" si="92"/>
        <v>46.5</v>
      </c>
      <c r="T1513">
        <f t="shared" si="93"/>
        <v>9</v>
      </c>
      <c r="U1513" t="str">
        <f t="shared" si="94"/>
        <v>Jun</v>
      </c>
      <c r="V1513">
        <f t="shared" si="95"/>
        <v>2020</v>
      </c>
    </row>
    <row r="1514" spans="1:22" x14ac:dyDescent="0.25">
      <c r="A1514">
        <v>968</v>
      </c>
      <c r="B1514" t="s">
        <v>4202</v>
      </c>
      <c r="C1514" t="s">
        <v>4203</v>
      </c>
      <c r="D1514" t="s">
        <v>4204</v>
      </c>
      <c r="E1514" t="s">
        <v>4205</v>
      </c>
      <c r="F1514" t="s">
        <v>4206</v>
      </c>
      <c r="G1514" t="s">
        <v>279</v>
      </c>
      <c r="H1514" t="s">
        <v>280</v>
      </c>
      <c r="I1514">
        <v>46862</v>
      </c>
      <c r="J1514">
        <v>1076</v>
      </c>
      <c r="K1514" s="1">
        <v>44063</v>
      </c>
      <c r="L1514" t="s">
        <v>312</v>
      </c>
      <c r="M1514">
        <v>4</v>
      </c>
      <c r="N1514" t="s">
        <v>313</v>
      </c>
      <c r="O1514">
        <v>6</v>
      </c>
      <c r="P1514">
        <v>899</v>
      </c>
      <c r="Q1514" t="s">
        <v>51</v>
      </c>
      <c r="R1514" t="s">
        <v>52</v>
      </c>
      <c r="S1514">
        <f t="shared" si="92"/>
        <v>3596</v>
      </c>
      <c r="T1514">
        <f t="shared" si="93"/>
        <v>20</v>
      </c>
      <c r="U1514" t="str">
        <f t="shared" si="94"/>
        <v>Aug</v>
      </c>
      <c r="V1514">
        <f t="shared" si="95"/>
        <v>2020</v>
      </c>
    </row>
    <row r="1515" spans="1:22" x14ac:dyDescent="0.25">
      <c r="A1515">
        <v>968</v>
      </c>
      <c r="B1515" t="s">
        <v>4202</v>
      </c>
      <c r="C1515" t="s">
        <v>4203</v>
      </c>
      <c r="D1515" t="s">
        <v>4204</v>
      </c>
      <c r="E1515" t="s">
        <v>4205</v>
      </c>
      <c r="F1515" t="s">
        <v>4206</v>
      </c>
      <c r="G1515" t="s">
        <v>279</v>
      </c>
      <c r="H1515" t="s">
        <v>280</v>
      </c>
      <c r="I1515">
        <v>46862</v>
      </c>
      <c r="J1515">
        <v>2684</v>
      </c>
      <c r="K1515" s="1">
        <v>44404</v>
      </c>
      <c r="L1515" t="s">
        <v>1215</v>
      </c>
      <c r="M1515">
        <v>3</v>
      </c>
      <c r="N1515" t="s">
        <v>1216</v>
      </c>
      <c r="O1515">
        <v>7</v>
      </c>
      <c r="P1515">
        <v>44.95</v>
      </c>
      <c r="Q1515" t="s">
        <v>27</v>
      </c>
      <c r="R1515" t="s">
        <v>28</v>
      </c>
      <c r="S1515">
        <f t="shared" si="92"/>
        <v>134.85000000000002</v>
      </c>
      <c r="T1515">
        <f t="shared" si="93"/>
        <v>27</v>
      </c>
      <c r="U1515" t="str">
        <f t="shared" si="94"/>
        <v>Jul</v>
      </c>
      <c r="V1515">
        <f t="shared" si="95"/>
        <v>2021</v>
      </c>
    </row>
    <row r="1516" spans="1:22" x14ac:dyDescent="0.25">
      <c r="A1516">
        <v>970</v>
      </c>
      <c r="B1516" t="s">
        <v>4207</v>
      </c>
      <c r="C1516" t="s">
        <v>4208</v>
      </c>
      <c r="D1516" t="s">
        <v>4209</v>
      </c>
      <c r="E1516" t="s">
        <v>4210</v>
      </c>
      <c r="F1516" t="s">
        <v>4211</v>
      </c>
      <c r="G1516" t="s">
        <v>825</v>
      </c>
      <c r="H1516" t="s">
        <v>139</v>
      </c>
      <c r="I1516">
        <v>24009</v>
      </c>
      <c r="J1516">
        <v>617</v>
      </c>
      <c r="K1516" s="1">
        <v>43964</v>
      </c>
      <c r="L1516" t="s">
        <v>213</v>
      </c>
      <c r="M1516">
        <v>1</v>
      </c>
      <c r="N1516" t="s">
        <v>214</v>
      </c>
      <c r="O1516">
        <v>5</v>
      </c>
      <c r="P1516">
        <v>189</v>
      </c>
      <c r="Q1516" t="s">
        <v>195</v>
      </c>
      <c r="R1516" t="s">
        <v>196</v>
      </c>
      <c r="S1516">
        <f t="shared" si="92"/>
        <v>189</v>
      </c>
      <c r="T1516">
        <f t="shared" si="93"/>
        <v>13</v>
      </c>
      <c r="U1516" t="str">
        <f t="shared" si="94"/>
        <v>May</v>
      </c>
      <c r="V1516">
        <f t="shared" si="95"/>
        <v>2020</v>
      </c>
    </row>
    <row r="1517" spans="1:22" x14ac:dyDescent="0.25">
      <c r="A1517">
        <v>970</v>
      </c>
      <c r="B1517" t="s">
        <v>4207</v>
      </c>
      <c r="C1517" t="s">
        <v>4208</v>
      </c>
      <c r="D1517" t="s">
        <v>4209</v>
      </c>
      <c r="E1517" t="s">
        <v>4210</v>
      </c>
      <c r="F1517" t="s">
        <v>4211</v>
      </c>
      <c r="G1517" t="s">
        <v>825</v>
      </c>
      <c r="H1517" t="s">
        <v>139</v>
      </c>
      <c r="I1517">
        <v>24009</v>
      </c>
      <c r="J1517">
        <v>1028</v>
      </c>
      <c r="K1517" s="1">
        <v>44051</v>
      </c>
      <c r="L1517" t="s">
        <v>312</v>
      </c>
      <c r="M1517">
        <v>4</v>
      </c>
      <c r="N1517" t="s">
        <v>313</v>
      </c>
      <c r="O1517">
        <v>6</v>
      </c>
      <c r="P1517">
        <v>899</v>
      </c>
      <c r="Q1517" t="s">
        <v>51</v>
      </c>
      <c r="R1517" t="s">
        <v>52</v>
      </c>
      <c r="S1517">
        <f t="shared" si="92"/>
        <v>3596</v>
      </c>
      <c r="T1517">
        <f t="shared" si="93"/>
        <v>8</v>
      </c>
      <c r="U1517" t="str">
        <f t="shared" si="94"/>
        <v>Aug</v>
      </c>
      <c r="V1517">
        <f t="shared" si="95"/>
        <v>2020</v>
      </c>
    </row>
    <row r="1518" spans="1:22" x14ac:dyDescent="0.25">
      <c r="A1518">
        <v>971</v>
      </c>
      <c r="B1518" t="s">
        <v>4212</v>
      </c>
      <c r="C1518" t="s">
        <v>4213</v>
      </c>
      <c r="D1518" t="s">
        <v>4214</v>
      </c>
      <c r="E1518" t="s">
        <v>4215</v>
      </c>
      <c r="F1518" t="s">
        <v>4216</v>
      </c>
      <c r="G1518" t="s">
        <v>1447</v>
      </c>
      <c r="H1518" t="s">
        <v>712</v>
      </c>
      <c r="I1518">
        <v>80262</v>
      </c>
      <c r="J1518">
        <v>1925</v>
      </c>
      <c r="K1518" s="1">
        <v>44243</v>
      </c>
      <c r="L1518" t="s">
        <v>928</v>
      </c>
      <c r="M1518">
        <v>4</v>
      </c>
      <c r="N1518" t="s">
        <v>929</v>
      </c>
      <c r="O1518">
        <v>2</v>
      </c>
      <c r="P1518">
        <v>89</v>
      </c>
      <c r="Q1518" t="s">
        <v>77</v>
      </c>
      <c r="R1518" t="s">
        <v>78</v>
      </c>
      <c r="S1518">
        <f t="shared" si="92"/>
        <v>356</v>
      </c>
      <c r="T1518">
        <f t="shared" si="93"/>
        <v>16</v>
      </c>
      <c r="U1518" t="str">
        <f t="shared" si="94"/>
        <v>Feb</v>
      </c>
      <c r="V1518">
        <f t="shared" si="95"/>
        <v>2021</v>
      </c>
    </row>
    <row r="1519" spans="1:22" x14ac:dyDescent="0.25">
      <c r="A1519">
        <v>971</v>
      </c>
      <c r="B1519" t="s">
        <v>4212</v>
      </c>
      <c r="C1519" t="s">
        <v>4213</v>
      </c>
      <c r="D1519" t="s">
        <v>4214</v>
      </c>
      <c r="E1519" t="s">
        <v>4215</v>
      </c>
      <c r="F1519" t="s">
        <v>4216</v>
      </c>
      <c r="G1519" t="s">
        <v>1447</v>
      </c>
      <c r="H1519" t="s">
        <v>712</v>
      </c>
      <c r="I1519">
        <v>80262</v>
      </c>
      <c r="J1519">
        <v>2800</v>
      </c>
      <c r="K1519" s="1">
        <v>44432</v>
      </c>
      <c r="L1519" t="s">
        <v>979</v>
      </c>
      <c r="M1519">
        <v>4</v>
      </c>
      <c r="N1519" t="s">
        <v>980</v>
      </c>
      <c r="O1519">
        <v>4</v>
      </c>
      <c r="P1519">
        <v>19.989999999999998</v>
      </c>
      <c r="Q1519" t="s">
        <v>64</v>
      </c>
      <c r="R1519" t="s">
        <v>65</v>
      </c>
      <c r="S1519">
        <f t="shared" si="92"/>
        <v>79.959999999999994</v>
      </c>
      <c r="T1519">
        <f t="shared" si="93"/>
        <v>24</v>
      </c>
      <c r="U1519" t="str">
        <f t="shared" si="94"/>
        <v>Aug</v>
      </c>
      <c r="V1519">
        <f t="shared" si="95"/>
        <v>2021</v>
      </c>
    </row>
    <row r="1520" spans="1:22" x14ac:dyDescent="0.25">
      <c r="A1520">
        <v>971</v>
      </c>
      <c r="B1520" t="s">
        <v>4212</v>
      </c>
      <c r="C1520" t="s">
        <v>4213</v>
      </c>
      <c r="D1520" t="s">
        <v>4214</v>
      </c>
      <c r="E1520" t="s">
        <v>4215</v>
      </c>
      <c r="F1520" t="s">
        <v>4216</v>
      </c>
      <c r="G1520" t="s">
        <v>1447</v>
      </c>
      <c r="H1520" t="s">
        <v>712</v>
      </c>
      <c r="I1520">
        <v>80262</v>
      </c>
      <c r="J1520">
        <v>3170</v>
      </c>
      <c r="K1520" s="1">
        <v>44522</v>
      </c>
      <c r="L1520" t="s">
        <v>871</v>
      </c>
      <c r="M1520">
        <v>4</v>
      </c>
      <c r="N1520" t="s">
        <v>872</v>
      </c>
      <c r="O1520">
        <v>4</v>
      </c>
      <c r="P1520">
        <v>19.5</v>
      </c>
      <c r="Q1520" t="s">
        <v>64</v>
      </c>
      <c r="R1520" t="s">
        <v>65</v>
      </c>
      <c r="S1520">
        <f t="shared" si="92"/>
        <v>78</v>
      </c>
      <c r="T1520">
        <f t="shared" si="93"/>
        <v>22</v>
      </c>
      <c r="U1520" t="str">
        <f t="shared" si="94"/>
        <v>Nov</v>
      </c>
      <c r="V1520">
        <f t="shared" si="95"/>
        <v>2021</v>
      </c>
    </row>
    <row r="1521" spans="1:22" x14ac:dyDescent="0.25">
      <c r="A1521">
        <v>972</v>
      </c>
      <c r="B1521" t="s">
        <v>4217</v>
      </c>
      <c r="C1521" t="s">
        <v>4218</v>
      </c>
      <c r="D1521" t="s">
        <v>4219</v>
      </c>
      <c r="E1521" t="s">
        <v>4220</v>
      </c>
      <c r="F1521" t="s">
        <v>4221</v>
      </c>
      <c r="G1521" t="s">
        <v>273</v>
      </c>
      <c r="H1521" t="s">
        <v>39</v>
      </c>
      <c r="I1521">
        <v>10045</v>
      </c>
      <c r="J1521">
        <v>1584</v>
      </c>
      <c r="K1521" s="1">
        <v>44172</v>
      </c>
      <c r="L1521" t="s">
        <v>123</v>
      </c>
      <c r="M1521">
        <v>3</v>
      </c>
      <c r="N1521" t="s">
        <v>124</v>
      </c>
      <c r="O1521">
        <v>4</v>
      </c>
      <c r="P1521">
        <v>12.99</v>
      </c>
      <c r="Q1521" t="s">
        <v>64</v>
      </c>
      <c r="R1521" t="s">
        <v>65</v>
      </c>
      <c r="S1521">
        <f t="shared" si="92"/>
        <v>38.97</v>
      </c>
      <c r="T1521">
        <f t="shared" si="93"/>
        <v>7</v>
      </c>
      <c r="U1521" t="str">
        <f t="shared" si="94"/>
        <v>Dec</v>
      </c>
      <c r="V1521">
        <f t="shared" si="95"/>
        <v>2020</v>
      </c>
    </row>
    <row r="1522" spans="1:22" x14ac:dyDescent="0.25">
      <c r="A1522">
        <v>973</v>
      </c>
      <c r="B1522" t="s">
        <v>4222</v>
      </c>
      <c r="C1522" t="s">
        <v>4223</v>
      </c>
      <c r="D1522" t="s">
        <v>4224</v>
      </c>
      <c r="E1522" t="s">
        <v>4225</v>
      </c>
      <c r="F1522" t="s">
        <v>4226</v>
      </c>
      <c r="G1522" t="s">
        <v>1839</v>
      </c>
      <c r="H1522" t="s">
        <v>150</v>
      </c>
      <c r="I1522">
        <v>33134</v>
      </c>
      <c r="J1522">
        <v>245</v>
      </c>
      <c r="K1522" s="1">
        <v>43879</v>
      </c>
      <c r="L1522" t="s">
        <v>166</v>
      </c>
      <c r="M1522">
        <v>4</v>
      </c>
      <c r="N1522" t="s">
        <v>167</v>
      </c>
      <c r="O1522">
        <v>2</v>
      </c>
      <c r="P1522">
        <v>167</v>
      </c>
      <c r="Q1522" t="s">
        <v>77</v>
      </c>
      <c r="R1522" t="s">
        <v>78</v>
      </c>
      <c r="S1522">
        <f t="shared" si="92"/>
        <v>668</v>
      </c>
      <c r="T1522">
        <f t="shared" si="93"/>
        <v>18</v>
      </c>
      <c r="U1522" t="str">
        <f t="shared" si="94"/>
        <v>Feb</v>
      </c>
      <c r="V1522">
        <f t="shared" si="95"/>
        <v>2020</v>
      </c>
    </row>
    <row r="1523" spans="1:22" x14ac:dyDescent="0.25">
      <c r="A1523">
        <v>973</v>
      </c>
      <c r="B1523" t="s">
        <v>4222</v>
      </c>
      <c r="C1523" t="s">
        <v>4223</v>
      </c>
      <c r="D1523" t="s">
        <v>4224</v>
      </c>
      <c r="E1523" t="s">
        <v>4225</v>
      </c>
      <c r="F1523" t="s">
        <v>4226</v>
      </c>
      <c r="G1523" t="s">
        <v>1839</v>
      </c>
      <c r="H1523" t="s">
        <v>150</v>
      </c>
      <c r="I1523">
        <v>33134</v>
      </c>
      <c r="J1523">
        <v>2518</v>
      </c>
      <c r="K1523" s="1">
        <v>44369</v>
      </c>
      <c r="L1523" t="s">
        <v>29</v>
      </c>
      <c r="M1523">
        <v>1</v>
      </c>
      <c r="N1523" t="s">
        <v>30</v>
      </c>
      <c r="O1523">
        <v>1</v>
      </c>
      <c r="P1523">
        <v>8.99</v>
      </c>
      <c r="Q1523" t="s">
        <v>31</v>
      </c>
      <c r="R1523" t="s">
        <v>32</v>
      </c>
      <c r="S1523">
        <f t="shared" si="92"/>
        <v>8.99</v>
      </c>
      <c r="T1523">
        <f t="shared" si="93"/>
        <v>22</v>
      </c>
      <c r="U1523" t="str">
        <f t="shared" si="94"/>
        <v>Jun</v>
      </c>
      <c r="V1523">
        <f t="shared" si="95"/>
        <v>2021</v>
      </c>
    </row>
    <row r="1524" spans="1:22" x14ac:dyDescent="0.25">
      <c r="A1524">
        <v>974</v>
      </c>
      <c r="B1524" t="s">
        <v>4227</v>
      </c>
      <c r="C1524" t="s">
        <v>4228</v>
      </c>
      <c r="D1524" t="s">
        <v>4229</v>
      </c>
      <c r="E1524" t="s">
        <v>4230</v>
      </c>
      <c r="F1524" t="s">
        <v>4231</v>
      </c>
      <c r="G1524" t="s">
        <v>1203</v>
      </c>
      <c r="H1524" t="s">
        <v>23</v>
      </c>
      <c r="I1524">
        <v>99260</v>
      </c>
      <c r="J1524">
        <v>1080</v>
      </c>
      <c r="K1524" s="1">
        <v>44064</v>
      </c>
      <c r="L1524" t="s">
        <v>116</v>
      </c>
      <c r="M1524">
        <v>5</v>
      </c>
      <c r="N1524" t="s">
        <v>117</v>
      </c>
      <c r="O1524">
        <v>2</v>
      </c>
      <c r="P1524">
        <v>179</v>
      </c>
      <c r="Q1524" t="s">
        <v>77</v>
      </c>
      <c r="R1524" t="s">
        <v>78</v>
      </c>
      <c r="S1524">
        <f t="shared" si="92"/>
        <v>895</v>
      </c>
      <c r="T1524">
        <f t="shared" si="93"/>
        <v>21</v>
      </c>
      <c r="U1524" t="str">
        <f t="shared" si="94"/>
        <v>Aug</v>
      </c>
      <c r="V1524">
        <f t="shared" si="95"/>
        <v>2020</v>
      </c>
    </row>
    <row r="1525" spans="1:22" x14ac:dyDescent="0.25">
      <c r="A1525">
        <v>974</v>
      </c>
      <c r="B1525" t="s">
        <v>4227</v>
      </c>
      <c r="C1525" t="s">
        <v>4228</v>
      </c>
      <c r="D1525" t="s">
        <v>4229</v>
      </c>
      <c r="E1525" t="s">
        <v>4230</v>
      </c>
      <c r="F1525" t="s">
        <v>4231</v>
      </c>
      <c r="G1525" t="s">
        <v>1203</v>
      </c>
      <c r="H1525" t="s">
        <v>23</v>
      </c>
      <c r="I1525">
        <v>99260</v>
      </c>
      <c r="J1525">
        <v>2214</v>
      </c>
      <c r="K1525" s="1">
        <v>44307</v>
      </c>
      <c r="L1525" t="s">
        <v>615</v>
      </c>
      <c r="M1525">
        <v>5</v>
      </c>
      <c r="N1525" t="s">
        <v>616</v>
      </c>
      <c r="O1525">
        <v>1</v>
      </c>
      <c r="P1525">
        <v>10.99</v>
      </c>
      <c r="Q1525" t="s">
        <v>31</v>
      </c>
      <c r="R1525" t="s">
        <v>32</v>
      </c>
      <c r="S1525">
        <f t="shared" si="92"/>
        <v>54.95</v>
      </c>
      <c r="T1525">
        <f t="shared" si="93"/>
        <v>21</v>
      </c>
      <c r="U1525" t="str">
        <f t="shared" si="94"/>
        <v>Apr</v>
      </c>
      <c r="V1525">
        <f t="shared" si="95"/>
        <v>2021</v>
      </c>
    </row>
    <row r="1526" spans="1:22" x14ac:dyDescent="0.25">
      <c r="A1526">
        <v>976</v>
      </c>
      <c r="B1526" t="s">
        <v>4232</v>
      </c>
      <c r="C1526" t="s">
        <v>4233</v>
      </c>
      <c r="D1526" t="s">
        <v>4234</v>
      </c>
      <c r="E1526" t="s">
        <v>4235</v>
      </c>
      <c r="F1526" t="s">
        <v>4236</v>
      </c>
      <c r="G1526" t="s">
        <v>2810</v>
      </c>
      <c r="H1526" t="s">
        <v>380</v>
      </c>
      <c r="I1526">
        <v>49560</v>
      </c>
      <c r="J1526">
        <v>782</v>
      </c>
      <c r="K1526" s="1">
        <v>43998</v>
      </c>
      <c r="L1526" t="s">
        <v>112</v>
      </c>
      <c r="M1526">
        <v>4</v>
      </c>
      <c r="N1526" t="s">
        <v>113</v>
      </c>
      <c r="O1526">
        <v>1</v>
      </c>
      <c r="P1526">
        <v>11.99</v>
      </c>
      <c r="Q1526" t="s">
        <v>31</v>
      </c>
      <c r="R1526" t="s">
        <v>32</v>
      </c>
      <c r="S1526">
        <f t="shared" si="92"/>
        <v>47.96</v>
      </c>
      <c r="T1526">
        <f t="shared" si="93"/>
        <v>16</v>
      </c>
      <c r="U1526" t="str">
        <f t="shared" si="94"/>
        <v>Jun</v>
      </c>
      <c r="V1526">
        <f t="shared" si="95"/>
        <v>2020</v>
      </c>
    </row>
    <row r="1527" spans="1:22" x14ac:dyDescent="0.25">
      <c r="A1527">
        <v>976</v>
      </c>
      <c r="B1527" t="s">
        <v>4232</v>
      </c>
      <c r="C1527" t="s">
        <v>4233</v>
      </c>
      <c r="D1527" t="s">
        <v>4234</v>
      </c>
      <c r="E1527" t="s">
        <v>4235</v>
      </c>
      <c r="F1527" t="s">
        <v>4236</v>
      </c>
      <c r="G1527" t="s">
        <v>2810</v>
      </c>
      <c r="H1527" t="s">
        <v>380</v>
      </c>
      <c r="I1527">
        <v>49560</v>
      </c>
      <c r="J1527">
        <v>788</v>
      </c>
      <c r="K1527" s="1">
        <v>43999</v>
      </c>
      <c r="L1527" t="s">
        <v>40</v>
      </c>
      <c r="M1527">
        <v>6</v>
      </c>
      <c r="N1527" t="s">
        <v>41</v>
      </c>
      <c r="O1527">
        <v>7</v>
      </c>
      <c r="P1527">
        <v>27.5</v>
      </c>
      <c r="Q1527" t="s">
        <v>27</v>
      </c>
      <c r="R1527" t="s">
        <v>28</v>
      </c>
      <c r="S1527">
        <f t="shared" si="92"/>
        <v>165</v>
      </c>
      <c r="T1527">
        <f t="shared" si="93"/>
        <v>17</v>
      </c>
      <c r="U1527" t="str">
        <f t="shared" si="94"/>
        <v>Jun</v>
      </c>
      <c r="V1527">
        <f t="shared" si="95"/>
        <v>2020</v>
      </c>
    </row>
    <row r="1528" spans="1:22" x14ac:dyDescent="0.25">
      <c r="A1528">
        <v>976</v>
      </c>
      <c r="B1528" t="s">
        <v>4232</v>
      </c>
      <c r="C1528" t="s">
        <v>4233</v>
      </c>
      <c r="D1528" t="s">
        <v>4234</v>
      </c>
      <c r="E1528" t="s">
        <v>4235</v>
      </c>
      <c r="F1528" t="s">
        <v>4236</v>
      </c>
      <c r="G1528" t="s">
        <v>2810</v>
      </c>
      <c r="H1528" t="s">
        <v>380</v>
      </c>
      <c r="I1528">
        <v>49560</v>
      </c>
      <c r="J1528">
        <v>2893</v>
      </c>
      <c r="K1528" s="1">
        <v>44453</v>
      </c>
      <c r="L1528" t="s">
        <v>164</v>
      </c>
      <c r="M1528">
        <v>5</v>
      </c>
      <c r="N1528" t="s">
        <v>165</v>
      </c>
      <c r="O1528">
        <v>6</v>
      </c>
      <c r="P1528">
        <v>599</v>
      </c>
      <c r="Q1528" t="s">
        <v>51</v>
      </c>
      <c r="R1528" t="s">
        <v>52</v>
      </c>
      <c r="S1528">
        <f t="shared" si="92"/>
        <v>2995</v>
      </c>
      <c r="T1528">
        <f t="shared" si="93"/>
        <v>14</v>
      </c>
      <c r="U1528" t="str">
        <f t="shared" si="94"/>
        <v>Sep</v>
      </c>
      <c r="V1528">
        <f t="shared" si="95"/>
        <v>2021</v>
      </c>
    </row>
    <row r="1529" spans="1:22" x14ac:dyDescent="0.25">
      <c r="A1529">
        <v>977</v>
      </c>
      <c r="B1529" t="s">
        <v>4237</v>
      </c>
      <c r="C1529" t="s">
        <v>4238</v>
      </c>
      <c r="D1529" t="s">
        <v>4239</v>
      </c>
      <c r="E1529" t="s">
        <v>4240</v>
      </c>
      <c r="F1529" t="s">
        <v>4241</v>
      </c>
      <c r="G1529" t="s">
        <v>550</v>
      </c>
      <c r="H1529" t="s">
        <v>380</v>
      </c>
      <c r="I1529">
        <v>48217</v>
      </c>
      <c r="J1529">
        <v>2481</v>
      </c>
      <c r="K1529" s="1">
        <v>44363</v>
      </c>
      <c r="L1529" t="s">
        <v>1105</v>
      </c>
      <c r="M1529">
        <v>4</v>
      </c>
      <c r="N1529" t="s">
        <v>1106</v>
      </c>
      <c r="O1529">
        <v>4</v>
      </c>
      <c r="P1529">
        <v>13.99</v>
      </c>
      <c r="Q1529" t="s">
        <v>64</v>
      </c>
      <c r="R1529" t="s">
        <v>65</v>
      </c>
      <c r="S1529">
        <f t="shared" si="92"/>
        <v>55.96</v>
      </c>
      <c r="T1529">
        <f t="shared" si="93"/>
        <v>16</v>
      </c>
      <c r="U1529" t="str">
        <f t="shared" si="94"/>
        <v>Jun</v>
      </c>
      <c r="V1529">
        <f t="shared" si="95"/>
        <v>2021</v>
      </c>
    </row>
    <row r="1530" spans="1:22" x14ac:dyDescent="0.25">
      <c r="A1530">
        <v>978</v>
      </c>
      <c r="B1530" t="s">
        <v>2795</v>
      </c>
      <c r="C1530" t="s">
        <v>4242</v>
      </c>
      <c r="D1530" t="s">
        <v>4243</v>
      </c>
      <c r="E1530" t="s">
        <v>4244</v>
      </c>
      <c r="F1530" t="s">
        <v>4245</v>
      </c>
      <c r="G1530" t="s">
        <v>3764</v>
      </c>
      <c r="H1530" t="s">
        <v>102</v>
      </c>
      <c r="I1530">
        <v>86305</v>
      </c>
      <c r="J1530">
        <v>1209</v>
      </c>
      <c r="K1530" s="1">
        <v>44090</v>
      </c>
      <c r="L1530" t="s">
        <v>583</v>
      </c>
      <c r="M1530">
        <v>4</v>
      </c>
      <c r="N1530" t="s">
        <v>584</v>
      </c>
      <c r="O1530">
        <v>2</v>
      </c>
      <c r="P1530">
        <v>58.95</v>
      </c>
      <c r="Q1530" t="s">
        <v>77</v>
      </c>
      <c r="R1530" t="s">
        <v>78</v>
      </c>
      <c r="S1530">
        <f t="shared" si="92"/>
        <v>235.8</v>
      </c>
      <c r="T1530">
        <f t="shared" si="93"/>
        <v>16</v>
      </c>
      <c r="U1530" t="str">
        <f t="shared" si="94"/>
        <v>Sep</v>
      </c>
      <c r="V1530">
        <f t="shared" si="95"/>
        <v>2020</v>
      </c>
    </row>
    <row r="1531" spans="1:22" x14ac:dyDescent="0.25">
      <c r="A1531">
        <v>978</v>
      </c>
      <c r="B1531" t="s">
        <v>2795</v>
      </c>
      <c r="C1531" t="s">
        <v>4242</v>
      </c>
      <c r="D1531" t="s">
        <v>4243</v>
      </c>
      <c r="E1531" t="s">
        <v>4244</v>
      </c>
      <c r="F1531" t="s">
        <v>4245</v>
      </c>
      <c r="G1531" t="s">
        <v>3764</v>
      </c>
      <c r="H1531" t="s">
        <v>102</v>
      </c>
      <c r="I1531">
        <v>86305</v>
      </c>
      <c r="J1531">
        <v>1947</v>
      </c>
      <c r="K1531" s="1">
        <v>44248</v>
      </c>
      <c r="L1531" t="s">
        <v>264</v>
      </c>
      <c r="M1531">
        <v>3</v>
      </c>
      <c r="N1531" t="s">
        <v>265</v>
      </c>
      <c r="O1531">
        <v>7</v>
      </c>
      <c r="P1531">
        <v>49.95</v>
      </c>
      <c r="Q1531" t="s">
        <v>27</v>
      </c>
      <c r="R1531" t="s">
        <v>28</v>
      </c>
      <c r="S1531">
        <f t="shared" si="92"/>
        <v>149.85000000000002</v>
      </c>
      <c r="T1531">
        <f t="shared" si="93"/>
        <v>21</v>
      </c>
      <c r="U1531" t="str">
        <f t="shared" si="94"/>
        <v>Feb</v>
      </c>
      <c r="V1531">
        <f t="shared" si="95"/>
        <v>2021</v>
      </c>
    </row>
    <row r="1532" spans="1:22" x14ac:dyDescent="0.25">
      <c r="A1532">
        <v>979</v>
      </c>
      <c r="B1532" t="s">
        <v>4246</v>
      </c>
      <c r="C1532" t="s">
        <v>4247</v>
      </c>
      <c r="D1532" t="s">
        <v>4248</v>
      </c>
      <c r="E1532" t="s">
        <v>4249</v>
      </c>
      <c r="F1532" t="s">
        <v>4250</v>
      </c>
      <c r="G1532" t="s">
        <v>4251</v>
      </c>
      <c r="H1532" t="s">
        <v>48</v>
      </c>
      <c r="I1532">
        <v>30096</v>
      </c>
      <c r="J1532">
        <v>459</v>
      </c>
      <c r="K1532" s="1">
        <v>43926</v>
      </c>
      <c r="L1532" t="s">
        <v>75</v>
      </c>
      <c r="M1532">
        <v>2</v>
      </c>
      <c r="N1532" t="s">
        <v>76</v>
      </c>
      <c r="O1532">
        <v>2</v>
      </c>
      <c r="P1532">
        <v>89.95</v>
      </c>
      <c r="Q1532" t="s">
        <v>77</v>
      </c>
      <c r="R1532" t="s">
        <v>78</v>
      </c>
      <c r="S1532">
        <f t="shared" si="92"/>
        <v>179.9</v>
      </c>
      <c r="T1532">
        <f t="shared" si="93"/>
        <v>5</v>
      </c>
      <c r="U1532" t="str">
        <f t="shared" si="94"/>
        <v>Apr</v>
      </c>
      <c r="V1532">
        <f t="shared" si="95"/>
        <v>2020</v>
      </c>
    </row>
    <row r="1533" spans="1:22" x14ac:dyDescent="0.25">
      <c r="A1533">
        <v>980</v>
      </c>
      <c r="B1533" t="s">
        <v>4252</v>
      </c>
      <c r="C1533" t="s">
        <v>4253</v>
      </c>
      <c r="D1533" t="s">
        <v>4254</v>
      </c>
      <c r="E1533" t="s">
        <v>4255</v>
      </c>
      <c r="F1533" t="s">
        <v>4256</v>
      </c>
      <c r="G1533" t="s">
        <v>441</v>
      </c>
      <c r="H1533" t="s">
        <v>23</v>
      </c>
      <c r="I1533">
        <v>98405</v>
      </c>
      <c r="J1533">
        <v>2122</v>
      </c>
      <c r="K1533" s="1">
        <v>44287</v>
      </c>
      <c r="L1533" t="s">
        <v>288</v>
      </c>
      <c r="M1533">
        <v>1</v>
      </c>
      <c r="N1533" t="s">
        <v>289</v>
      </c>
      <c r="O1533">
        <v>7</v>
      </c>
      <c r="P1533">
        <v>29.99</v>
      </c>
      <c r="Q1533" t="s">
        <v>27</v>
      </c>
      <c r="R1533" t="s">
        <v>28</v>
      </c>
      <c r="S1533">
        <f t="shared" si="92"/>
        <v>29.99</v>
      </c>
      <c r="T1533">
        <f t="shared" si="93"/>
        <v>1</v>
      </c>
      <c r="U1533" t="str">
        <f t="shared" si="94"/>
        <v>Apr</v>
      </c>
      <c r="V1533">
        <f t="shared" si="95"/>
        <v>2021</v>
      </c>
    </row>
    <row r="1534" spans="1:22" x14ac:dyDescent="0.25">
      <c r="A1534">
        <v>980</v>
      </c>
      <c r="B1534" t="s">
        <v>4252</v>
      </c>
      <c r="C1534" t="s">
        <v>4253</v>
      </c>
      <c r="D1534" t="s">
        <v>4254</v>
      </c>
      <c r="E1534" t="s">
        <v>4255</v>
      </c>
      <c r="F1534" t="s">
        <v>4256</v>
      </c>
      <c r="G1534" t="s">
        <v>441</v>
      </c>
      <c r="H1534" t="s">
        <v>23</v>
      </c>
      <c r="I1534">
        <v>98405</v>
      </c>
      <c r="J1534">
        <v>3258</v>
      </c>
      <c r="K1534" s="1">
        <v>44541</v>
      </c>
      <c r="L1534" t="s">
        <v>591</v>
      </c>
      <c r="M1534">
        <v>2</v>
      </c>
      <c r="N1534" t="s">
        <v>592</v>
      </c>
      <c r="O1534">
        <v>4</v>
      </c>
      <c r="P1534">
        <v>16.989999999999998</v>
      </c>
      <c r="Q1534" t="s">
        <v>64</v>
      </c>
      <c r="R1534" t="s">
        <v>65</v>
      </c>
      <c r="S1534">
        <f t="shared" si="92"/>
        <v>33.979999999999997</v>
      </c>
      <c r="T1534">
        <f t="shared" si="93"/>
        <v>11</v>
      </c>
      <c r="U1534" t="str">
        <f t="shared" si="94"/>
        <v>Dec</v>
      </c>
      <c r="V1534">
        <f t="shared" si="95"/>
        <v>2021</v>
      </c>
    </row>
    <row r="1535" spans="1:22" x14ac:dyDescent="0.25">
      <c r="A1535">
        <v>981</v>
      </c>
      <c r="B1535" t="s">
        <v>4257</v>
      </c>
      <c r="C1535" t="s">
        <v>4258</v>
      </c>
      <c r="D1535" t="s">
        <v>4259</v>
      </c>
      <c r="E1535" t="s">
        <v>4260</v>
      </c>
      <c r="F1535" t="s">
        <v>4261</v>
      </c>
      <c r="G1535" t="s">
        <v>138</v>
      </c>
      <c r="H1535" t="s">
        <v>139</v>
      </c>
      <c r="I1535">
        <v>23293</v>
      </c>
      <c r="J1535">
        <v>311</v>
      </c>
      <c r="K1535" s="1">
        <v>43893</v>
      </c>
      <c r="L1535" t="s">
        <v>94</v>
      </c>
      <c r="M1535">
        <v>2</v>
      </c>
      <c r="N1535" t="s">
        <v>95</v>
      </c>
      <c r="O1535">
        <v>7</v>
      </c>
      <c r="P1535">
        <v>49</v>
      </c>
      <c r="Q1535" t="s">
        <v>27</v>
      </c>
      <c r="R1535" t="s">
        <v>28</v>
      </c>
      <c r="S1535">
        <f t="shared" si="92"/>
        <v>98</v>
      </c>
      <c r="T1535">
        <f t="shared" si="93"/>
        <v>3</v>
      </c>
      <c r="U1535" t="str">
        <f t="shared" si="94"/>
        <v>Mar</v>
      </c>
      <c r="V1535">
        <f t="shared" si="95"/>
        <v>2020</v>
      </c>
    </row>
    <row r="1536" spans="1:22" x14ac:dyDescent="0.25">
      <c r="A1536">
        <v>981</v>
      </c>
      <c r="B1536" t="s">
        <v>4257</v>
      </c>
      <c r="C1536" t="s">
        <v>4258</v>
      </c>
      <c r="D1536" t="s">
        <v>4259</v>
      </c>
      <c r="E1536" t="s">
        <v>4260</v>
      </c>
      <c r="F1536" t="s">
        <v>4261</v>
      </c>
      <c r="G1536" t="s">
        <v>138</v>
      </c>
      <c r="H1536" t="s">
        <v>139</v>
      </c>
      <c r="I1536">
        <v>23293</v>
      </c>
      <c r="J1536">
        <v>875</v>
      </c>
      <c r="K1536" s="1">
        <v>44019</v>
      </c>
      <c r="L1536" t="s">
        <v>503</v>
      </c>
      <c r="M1536">
        <v>4</v>
      </c>
      <c r="N1536" t="s">
        <v>504</v>
      </c>
      <c r="O1536">
        <v>4</v>
      </c>
      <c r="P1536">
        <v>16.75</v>
      </c>
      <c r="Q1536" t="s">
        <v>64</v>
      </c>
      <c r="R1536" t="s">
        <v>65</v>
      </c>
      <c r="S1536">
        <f t="shared" si="92"/>
        <v>67</v>
      </c>
      <c r="T1536">
        <f t="shared" si="93"/>
        <v>7</v>
      </c>
      <c r="U1536" t="str">
        <f t="shared" si="94"/>
        <v>Jul</v>
      </c>
      <c r="V1536">
        <f t="shared" si="95"/>
        <v>2020</v>
      </c>
    </row>
    <row r="1537" spans="1:22" x14ac:dyDescent="0.25">
      <c r="A1537">
        <v>982</v>
      </c>
      <c r="B1537" t="s">
        <v>4262</v>
      </c>
      <c r="C1537" t="s">
        <v>4263</v>
      </c>
      <c r="D1537" t="s">
        <v>4264</v>
      </c>
      <c r="E1537" t="s">
        <v>4265</v>
      </c>
      <c r="F1537" t="s">
        <v>4266</v>
      </c>
      <c r="G1537" t="s">
        <v>180</v>
      </c>
      <c r="H1537" t="s">
        <v>181</v>
      </c>
      <c r="I1537">
        <v>8695</v>
      </c>
      <c r="J1537">
        <v>1575</v>
      </c>
      <c r="K1537" s="1">
        <v>44170</v>
      </c>
      <c r="L1537" t="s">
        <v>404</v>
      </c>
      <c r="M1537">
        <v>4</v>
      </c>
      <c r="N1537" t="s">
        <v>405</v>
      </c>
      <c r="O1537">
        <v>7</v>
      </c>
      <c r="P1537">
        <v>28.99</v>
      </c>
      <c r="Q1537" t="s">
        <v>27</v>
      </c>
      <c r="R1537" t="s">
        <v>28</v>
      </c>
      <c r="S1537">
        <f t="shared" si="92"/>
        <v>115.96</v>
      </c>
      <c r="T1537">
        <f t="shared" si="93"/>
        <v>5</v>
      </c>
      <c r="U1537" t="str">
        <f t="shared" si="94"/>
        <v>Dec</v>
      </c>
      <c r="V1537">
        <f t="shared" si="95"/>
        <v>2020</v>
      </c>
    </row>
    <row r="1538" spans="1:22" x14ac:dyDescent="0.25">
      <c r="A1538">
        <v>982</v>
      </c>
      <c r="B1538" t="s">
        <v>4262</v>
      </c>
      <c r="C1538" t="s">
        <v>4263</v>
      </c>
      <c r="D1538" t="s">
        <v>4264</v>
      </c>
      <c r="E1538" t="s">
        <v>4265</v>
      </c>
      <c r="F1538" t="s">
        <v>4266</v>
      </c>
      <c r="G1538" t="s">
        <v>180</v>
      </c>
      <c r="H1538" t="s">
        <v>181</v>
      </c>
      <c r="I1538">
        <v>8695</v>
      </c>
      <c r="J1538">
        <v>2749</v>
      </c>
      <c r="K1538" s="1">
        <v>44419</v>
      </c>
      <c r="L1538" t="s">
        <v>1215</v>
      </c>
      <c r="M1538">
        <v>4</v>
      </c>
      <c r="N1538" t="s">
        <v>1216</v>
      </c>
      <c r="O1538">
        <v>7</v>
      </c>
      <c r="P1538">
        <v>44.95</v>
      </c>
      <c r="Q1538" t="s">
        <v>27</v>
      </c>
      <c r="R1538" t="s">
        <v>28</v>
      </c>
      <c r="S1538">
        <f t="shared" si="92"/>
        <v>179.8</v>
      </c>
      <c r="T1538">
        <f t="shared" si="93"/>
        <v>11</v>
      </c>
      <c r="U1538" t="str">
        <f t="shared" si="94"/>
        <v>Aug</v>
      </c>
      <c r="V1538">
        <f t="shared" si="95"/>
        <v>2021</v>
      </c>
    </row>
    <row r="1539" spans="1:22" x14ac:dyDescent="0.25">
      <c r="A1539">
        <v>982</v>
      </c>
      <c r="B1539" t="s">
        <v>4262</v>
      </c>
      <c r="C1539" t="s">
        <v>4263</v>
      </c>
      <c r="D1539" t="s">
        <v>4264</v>
      </c>
      <c r="E1539" t="s">
        <v>4265</v>
      </c>
      <c r="F1539" t="s">
        <v>4266</v>
      </c>
      <c r="G1539" t="s">
        <v>180</v>
      </c>
      <c r="H1539" t="s">
        <v>181</v>
      </c>
      <c r="I1539">
        <v>8695</v>
      </c>
      <c r="J1539">
        <v>3153</v>
      </c>
      <c r="K1539" s="1">
        <v>44519</v>
      </c>
      <c r="L1539" t="s">
        <v>112</v>
      </c>
      <c r="M1539">
        <v>4</v>
      </c>
      <c r="N1539" t="s">
        <v>113</v>
      </c>
      <c r="O1539">
        <v>1</v>
      </c>
      <c r="P1539">
        <v>11.99</v>
      </c>
      <c r="Q1539" t="s">
        <v>31</v>
      </c>
      <c r="R1539" t="s">
        <v>32</v>
      </c>
      <c r="S1539">
        <f t="shared" ref="S1539:S1602" si="96">P1539*M1539</f>
        <v>47.96</v>
      </c>
      <c r="T1539">
        <f t="shared" ref="T1539:T1602" si="97">DAY(K1539)</f>
        <v>19</v>
      </c>
      <c r="U1539" t="str">
        <f t="shared" ref="U1539:U1602" si="98">TEXT(K1539,"mmm")</f>
        <v>Nov</v>
      </c>
      <c r="V1539">
        <f t="shared" ref="V1539:V1602" si="99">YEAR(K1539)</f>
        <v>2021</v>
      </c>
    </row>
    <row r="1540" spans="1:22" x14ac:dyDescent="0.25">
      <c r="A1540">
        <v>983</v>
      </c>
      <c r="B1540" t="s">
        <v>4267</v>
      </c>
      <c r="C1540" t="s">
        <v>4268</v>
      </c>
      <c r="D1540" t="s">
        <v>4269</v>
      </c>
      <c r="E1540" t="s">
        <v>4270</v>
      </c>
      <c r="F1540" t="s">
        <v>4271</v>
      </c>
      <c r="G1540" t="s">
        <v>598</v>
      </c>
      <c r="H1540" t="s">
        <v>150</v>
      </c>
      <c r="I1540">
        <v>33994</v>
      </c>
      <c r="J1540">
        <v>2567</v>
      </c>
      <c r="K1540" s="1">
        <v>44378</v>
      </c>
      <c r="L1540" t="s">
        <v>362</v>
      </c>
      <c r="M1540">
        <v>2</v>
      </c>
      <c r="N1540" t="s">
        <v>363</v>
      </c>
      <c r="O1540">
        <v>4</v>
      </c>
      <c r="P1540">
        <v>20.95</v>
      </c>
      <c r="Q1540" t="s">
        <v>64</v>
      </c>
      <c r="R1540" t="s">
        <v>65</v>
      </c>
      <c r="S1540">
        <f t="shared" si="96"/>
        <v>41.9</v>
      </c>
      <c r="T1540">
        <f t="shared" si="97"/>
        <v>1</v>
      </c>
      <c r="U1540" t="str">
        <f t="shared" si="98"/>
        <v>Jul</v>
      </c>
      <c r="V1540">
        <f t="shared" si="99"/>
        <v>2021</v>
      </c>
    </row>
    <row r="1541" spans="1:22" x14ac:dyDescent="0.25">
      <c r="A1541">
        <v>985</v>
      </c>
      <c r="B1541" t="s">
        <v>4272</v>
      </c>
      <c r="C1541" t="s">
        <v>4273</v>
      </c>
      <c r="D1541" t="s">
        <v>4274</v>
      </c>
      <c r="E1541" t="s">
        <v>4275</v>
      </c>
      <c r="F1541" t="s">
        <v>4276</v>
      </c>
      <c r="G1541" t="s">
        <v>309</v>
      </c>
      <c r="H1541" t="s">
        <v>102</v>
      </c>
      <c r="I1541">
        <v>85045</v>
      </c>
      <c r="J1541">
        <v>2533</v>
      </c>
      <c r="K1541" s="1">
        <v>44372</v>
      </c>
      <c r="L1541" t="s">
        <v>312</v>
      </c>
      <c r="M1541">
        <v>1</v>
      </c>
      <c r="N1541" t="s">
        <v>313</v>
      </c>
      <c r="O1541">
        <v>6</v>
      </c>
      <c r="P1541">
        <v>899</v>
      </c>
      <c r="Q1541" t="s">
        <v>51</v>
      </c>
      <c r="R1541" t="s">
        <v>52</v>
      </c>
      <c r="S1541">
        <f t="shared" si="96"/>
        <v>899</v>
      </c>
      <c r="T1541">
        <f t="shared" si="97"/>
        <v>25</v>
      </c>
      <c r="U1541" t="str">
        <f t="shared" si="98"/>
        <v>Jun</v>
      </c>
      <c r="V1541">
        <f t="shared" si="99"/>
        <v>2021</v>
      </c>
    </row>
    <row r="1542" spans="1:22" x14ac:dyDescent="0.25">
      <c r="A1542">
        <v>987</v>
      </c>
      <c r="B1542" t="s">
        <v>4277</v>
      </c>
      <c r="C1542" t="s">
        <v>4278</v>
      </c>
      <c r="D1542" t="s">
        <v>4279</v>
      </c>
      <c r="E1542" t="s">
        <v>4280</v>
      </c>
      <c r="F1542" t="s">
        <v>4281</v>
      </c>
      <c r="G1542" t="s">
        <v>1447</v>
      </c>
      <c r="H1542" t="s">
        <v>712</v>
      </c>
      <c r="I1542">
        <v>80262</v>
      </c>
      <c r="J1542">
        <v>1876</v>
      </c>
      <c r="K1542" s="1">
        <v>44234</v>
      </c>
      <c r="L1542" t="s">
        <v>213</v>
      </c>
      <c r="M1542">
        <v>3</v>
      </c>
      <c r="N1542" t="s">
        <v>214</v>
      </c>
      <c r="O1542">
        <v>5</v>
      </c>
      <c r="P1542">
        <v>189</v>
      </c>
      <c r="Q1542" t="s">
        <v>195</v>
      </c>
      <c r="R1542" t="s">
        <v>196</v>
      </c>
      <c r="S1542">
        <f t="shared" si="96"/>
        <v>567</v>
      </c>
      <c r="T1542">
        <f t="shared" si="97"/>
        <v>7</v>
      </c>
      <c r="U1542" t="str">
        <f t="shared" si="98"/>
        <v>Feb</v>
      </c>
      <c r="V1542">
        <f t="shared" si="99"/>
        <v>2021</v>
      </c>
    </row>
    <row r="1543" spans="1:22" x14ac:dyDescent="0.25">
      <c r="A1543">
        <v>987</v>
      </c>
      <c r="B1543" t="s">
        <v>4277</v>
      </c>
      <c r="C1543" t="s">
        <v>4278</v>
      </c>
      <c r="D1543" t="s">
        <v>4279</v>
      </c>
      <c r="E1543" t="s">
        <v>4280</v>
      </c>
      <c r="F1543" t="s">
        <v>4281</v>
      </c>
      <c r="G1543" t="s">
        <v>1447</v>
      </c>
      <c r="H1543" t="s">
        <v>712</v>
      </c>
      <c r="I1543">
        <v>80262</v>
      </c>
      <c r="J1543">
        <v>2588</v>
      </c>
      <c r="K1543" s="1">
        <v>44383</v>
      </c>
      <c r="L1543" t="s">
        <v>116</v>
      </c>
      <c r="M1543">
        <v>4</v>
      </c>
      <c r="N1543" t="s">
        <v>117</v>
      </c>
      <c r="O1543">
        <v>2</v>
      </c>
      <c r="P1543">
        <v>179</v>
      </c>
      <c r="Q1543" t="s">
        <v>77</v>
      </c>
      <c r="R1543" t="s">
        <v>78</v>
      </c>
      <c r="S1543">
        <f t="shared" si="96"/>
        <v>716</v>
      </c>
      <c r="T1543">
        <f t="shared" si="97"/>
        <v>6</v>
      </c>
      <c r="U1543" t="str">
        <f t="shared" si="98"/>
        <v>Jul</v>
      </c>
      <c r="V1543">
        <f t="shared" si="99"/>
        <v>2021</v>
      </c>
    </row>
    <row r="1544" spans="1:22" x14ac:dyDescent="0.25">
      <c r="A1544">
        <v>988</v>
      </c>
      <c r="B1544" t="s">
        <v>4282</v>
      </c>
      <c r="C1544" t="s">
        <v>4283</v>
      </c>
      <c r="D1544" t="s">
        <v>4284</v>
      </c>
      <c r="E1544" t="s">
        <v>4285</v>
      </c>
      <c r="F1544" t="s">
        <v>4286</v>
      </c>
      <c r="G1544" t="s">
        <v>2363</v>
      </c>
      <c r="H1544" t="s">
        <v>212</v>
      </c>
      <c r="I1544">
        <v>38143</v>
      </c>
      <c r="J1544">
        <v>1441</v>
      </c>
      <c r="K1544" s="1">
        <v>44138</v>
      </c>
      <c r="L1544" t="s">
        <v>103</v>
      </c>
      <c r="M1544">
        <v>2</v>
      </c>
      <c r="N1544" t="s">
        <v>104</v>
      </c>
      <c r="O1544">
        <v>3</v>
      </c>
      <c r="P1544">
        <v>455</v>
      </c>
      <c r="Q1544" t="s">
        <v>105</v>
      </c>
      <c r="R1544" t="s">
        <v>106</v>
      </c>
      <c r="S1544">
        <f t="shared" si="96"/>
        <v>910</v>
      </c>
      <c r="T1544">
        <f t="shared" si="97"/>
        <v>3</v>
      </c>
      <c r="U1544" t="str">
        <f t="shared" si="98"/>
        <v>Nov</v>
      </c>
      <c r="V1544">
        <f t="shared" si="99"/>
        <v>2020</v>
      </c>
    </row>
    <row r="1545" spans="1:22" x14ac:dyDescent="0.25">
      <c r="A1545">
        <v>988</v>
      </c>
      <c r="B1545" t="s">
        <v>4282</v>
      </c>
      <c r="C1545" t="s">
        <v>4283</v>
      </c>
      <c r="D1545" t="s">
        <v>4284</v>
      </c>
      <c r="E1545" t="s">
        <v>4285</v>
      </c>
      <c r="F1545" t="s">
        <v>4286</v>
      </c>
      <c r="G1545" t="s">
        <v>2363</v>
      </c>
      <c r="H1545" t="s">
        <v>212</v>
      </c>
      <c r="I1545">
        <v>38143</v>
      </c>
      <c r="J1545">
        <v>2059</v>
      </c>
      <c r="K1545" s="1">
        <v>44273</v>
      </c>
      <c r="L1545" t="s">
        <v>426</v>
      </c>
      <c r="M1545">
        <v>3</v>
      </c>
      <c r="N1545" t="s">
        <v>427</v>
      </c>
      <c r="O1545">
        <v>4</v>
      </c>
      <c r="P1545">
        <v>24.95</v>
      </c>
      <c r="Q1545" t="s">
        <v>64</v>
      </c>
      <c r="R1545" t="s">
        <v>65</v>
      </c>
      <c r="S1545">
        <f t="shared" si="96"/>
        <v>74.849999999999994</v>
      </c>
      <c r="T1545">
        <f t="shared" si="97"/>
        <v>18</v>
      </c>
      <c r="U1545" t="str">
        <f t="shared" si="98"/>
        <v>Mar</v>
      </c>
      <c r="V1545">
        <f t="shared" si="99"/>
        <v>2021</v>
      </c>
    </row>
    <row r="1546" spans="1:22" x14ac:dyDescent="0.25">
      <c r="A1546">
        <v>990</v>
      </c>
      <c r="B1546" t="s">
        <v>4287</v>
      </c>
      <c r="C1546" t="s">
        <v>4288</v>
      </c>
      <c r="D1546" t="s">
        <v>4289</v>
      </c>
      <c r="E1546" t="s">
        <v>4290</v>
      </c>
      <c r="F1546" t="s">
        <v>4291</v>
      </c>
      <c r="G1546" t="s">
        <v>411</v>
      </c>
      <c r="H1546" t="s">
        <v>72</v>
      </c>
      <c r="I1546">
        <v>95108</v>
      </c>
      <c r="J1546">
        <v>2210</v>
      </c>
      <c r="K1546" s="1">
        <v>44306</v>
      </c>
      <c r="L1546" t="s">
        <v>25</v>
      </c>
      <c r="M1546">
        <v>3</v>
      </c>
      <c r="N1546" t="s">
        <v>26</v>
      </c>
      <c r="O1546">
        <v>7</v>
      </c>
      <c r="P1546">
        <v>29.99</v>
      </c>
      <c r="Q1546" t="s">
        <v>27</v>
      </c>
      <c r="R1546" t="s">
        <v>28</v>
      </c>
      <c r="S1546">
        <f t="shared" si="96"/>
        <v>89.97</v>
      </c>
      <c r="T1546">
        <f t="shared" si="97"/>
        <v>20</v>
      </c>
      <c r="U1546" t="str">
        <f t="shared" si="98"/>
        <v>Apr</v>
      </c>
      <c r="V1546">
        <f t="shared" si="99"/>
        <v>2021</v>
      </c>
    </row>
    <row r="1547" spans="1:22" x14ac:dyDescent="0.25">
      <c r="A1547">
        <v>991</v>
      </c>
      <c r="B1547" t="s">
        <v>4292</v>
      </c>
      <c r="C1547" t="s">
        <v>4293</v>
      </c>
      <c r="D1547" t="s">
        <v>4294</v>
      </c>
      <c r="E1547" t="s">
        <v>4295</v>
      </c>
      <c r="F1547" t="s">
        <v>4296</v>
      </c>
      <c r="G1547" t="s">
        <v>2119</v>
      </c>
      <c r="H1547" t="s">
        <v>303</v>
      </c>
      <c r="I1547">
        <v>45440</v>
      </c>
      <c r="J1547">
        <v>2046</v>
      </c>
      <c r="K1547" s="1">
        <v>44269</v>
      </c>
      <c r="L1547" t="s">
        <v>654</v>
      </c>
      <c r="M1547">
        <v>2</v>
      </c>
      <c r="N1547" t="s">
        <v>655</v>
      </c>
      <c r="O1547">
        <v>4</v>
      </c>
      <c r="P1547">
        <v>16.989999999999998</v>
      </c>
      <c r="Q1547" t="s">
        <v>64</v>
      </c>
      <c r="R1547" t="s">
        <v>65</v>
      </c>
      <c r="S1547">
        <f t="shared" si="96"/>
        <v>33.979999999999997</v>
      </c>
      <c r="T1547">
        <f t="shared" si="97"/>
        <v>14</v>
      </c>
      <c r="U1547" t="str">
        <f t="shared" si="98"/>
        <v>Mar</v>
      </c>
      <c r="V1547">
        <f t="shared" si="99"/>
        <v>2021</v>
      </c>
    </row>
    <row r="1548" spans="1:22" x14ac:dyDescent="0.25">
      <c r="A1548">
        <v>991</v>
      </c>
      <c r="B1548" t="s">
        <v>4292</v>
      </c>
      <c r="C1548" t="s">
        <v>4293</v>
      </c>
      <c r="D1548" t="s">
        <v>4294</v>
      </c>
      <c r="E1548" t="s">
        <v>4295</v>
      </c>
      <c r="F1548" t="s">
        <v>4296</v>
      </c>
      <c r="G1548" t="s">
        <v>2119</v>
      </c>
      <c r="H1548" t="s">
        <v>303</v>
      </c>
      <c r="I1548">
        <v>45440</v>
      </c>
      <c r="J1548">
        <v>3229</v>
      </c>
      <c r="K1548" s="1">
        <v>44536</v>
      </c>
      <c r="L1548" t="s">
        <v>871</v>
      </c>
      <c r="M1548">
        <v>5</v>
      </c>
      <c r="N1548" t="s">
        <v>872</v>
      </c>
      <c r="O1548">
        <v>4</v>
      </c>
      <c r="P1548">
        <v>19.5</v>
      </c>
      <c r="Q1548" t="s">
        <v>64</v>
      </c>
      <c r="R1548" t="s">
        <v>65</v>
      </c>
      <c r="S1548">
        <f t="shared" si="96"/>
        <v>97.5</v>
      </c>
      <c r="T1548">
        <f t="shared" si="97"/>
        <v>6</v>
      </c>
      <c r="U1548" t="str">
        <f t="shared" si="98"/>
        <v>Dec</v>
      </c>
      <c r="V1548">
        <f t="shared" si="99"/>
        <v>2021</v>
      </c>
    </row>
    <row r="1549" spans="1:22" x14ac:dyDescent="0.25">
      <c r="A1549">
        <v>993</v>
      </c>
      <c r="B1549" t="s">
        <v>4297</v>
      </c>
      <c r="C1549" t="s">
        <v>4298</v>
      </c>
      <c r="D1549" t="s">
        <v>4299</v>
      </c>
      <c r="E1549" t="s">
        <v>4300</v>
      </c>
      <c r="F1549" t="s">
        <v>4301</v>
      </c>
      <c r="G1549" t="s">
        <v>425</v>
      </c>
      <c r="H1549" t="s">
        <v>39</v>
      </c>
      <c r="I1549">
        <v>11231</v>
      </c>
      <c r="J1549">
        <v>2143</v>
      </c>
      <c r="K1549" s="1">
        <v>44291</v>
      </c>
      <c r="L1549" t="s">
        <v>320</v>
      </c>
      <c r="M1549">
        <v>1</v>
      </c>
      <c r="N1549" t="s">
        <v>321</v>
      </c>
      <c r="O1549">
        <v>5</v>
      </c>
      <c r="P1549">
        <v>214</v>
      </c>
      <c r="Q1549" t="s">
        <v>195</v>
      </c>
      <c r="R1549" t="s">
        <v>196</v>
      </c>
      <c r="S1549">
        <f t="shared" si="96"/>
        <v>214</v>
      </c>
      <c r="T1549">
        <f t="shared" si="97"/>
        <v>5</v>
      </c>
      <c r="U1549" t="str">
        <f t="shared" si="98"/>
        <v>Apr</v>
      </c>
      <c r="V1549">
        <f t="shared" si="99"/>
        <v>2021</v>
      </c>
    </row>
    <row r="1550" spans="1:22" x14ac:dyDescent="0.25">
      <c r="A1550">
        <v>993</v>
      </c>
      <c r="B1550" t="s">
        <v>4297</v>
      </c>
      <c r="C1550" t="s">
        <v>4298</v>
      </c>
      <c r="D1550" t="s">
        <v>4299</v>
      </c>
      <c r="E1550" t="s">
        <v>4300</v>
      </c>
      <c r="F1550" t="s">
        <v>4301</v>
      </c>
      <c r="G1550" t="s">
        <v>425</v>
      </c>
      <c r="H1550" t="s">
        <v>39</v>
      </c>
      <c r="I1550">
        <v>11231</v>
      </c>
      <c r="J1550">
        <v>2290</v>
      </c>
      <c r="K1550" s="1">
        <v>44322</v>
      </c>
      <c r="L1550" t="s">
        <v>412</v>
      </c>
      <c r="M1550">
        <v>4</v>
      </c>
      <c r="N1550" t="s">
        <v>413</v>
      </c>
      <c r="O1550">
        <v>4</v>
      </c>
      <c r="P1550">
        <v>19.5</v>
      </c>
      <c r="Q1550" t="s">
        <v>64</v>
      </c>
      <c r="R1550" t="s">
        <v>65</v>
      </c>
      <c r="S1550">
        <f t="shared" si="96"/>
        <v>78</v>
      </c>
      <c r="T1550">
        <f t="shared" si="97"/>
        <v>6</v>
      </c>
      <c r="U1550" t="str">
        <f t="shared" si="98"/>
        <v>May</v>
      </c>
      <c r="V1550">
        <f t="shared" si="99"/>
        <v>2021</v>
      </c>
    </row>
    <row r="1551" spans="1:22" x14ac:dyDescent="0.25">
      <c r="A1551">
        <v>994</v>
      </c>
      <c r="B1551" t="s">
        <v>4302</v>
      </c>
      <c r="C1551" t="s">
        <v>4303</v>
      </c>
      <c r="D1551" t="s">
        <v>4304</v>
      </c>
      <c r="E1551" t="s">
        <v>4305</v>
      </c>
      <c r="F1551" t="s">
        <v>4306</v>
      </c>
      <c r="G1551" t="s">
        <v>2915</v>
      </c>
      <c r="H1551" t="s">
        <v>59</v>
      </c>
      <c r="I1551">
        <v>76011</v>
      </c>
      <c r="J1551">
        <v>3002</v>
      </c>
      <c r="K1551" s="1">
        <v>44482</v>
      </c>
      <c r="L1551" t="s">
        <v>426</v>
      </c>
      <c r="M1551">
        <v>2</v>
      </c>
      <c r="N1551" t="s">
        <v>427</v>
      </c>
      <c r="O1551">
        <v>4</v>
      </c>
      <c r="P1551">
        <v>24.95</v>
      </c>
      <c r="Q1551" t="s">
        <v>64</v>
      </c>
      <c r="R1551" t="s">
        <v>65</v>
      </c>
      <c r="S1551">
        <f t="shared" si="96"/>
        <v>49.9</v>
      </c>
      <c r="T1551">
        <f t="shared" si="97"/>
        <v>13</v>
      </c>
      <c r="U1551" t="str">
        <f t="shared" si="98"/>
        <v>Oct</v>
      </c>
      <c r="V1551">
        <f t="shared" si="99"/>
        <v>2021</v>
      </c>
    </row>
    <row r="1552" spans="1:22" x14ac:dyDescent="0.25">
      <c r="A1552">
        <v>994</v>
      </c>
      <c r="B1552" t="s">
        <v>4302</v>
      </c>
      <c r="C1552" t="s">
        <v>4303</v>
      </c>
      <c r="D1552" t="s">
        <v>4304</v>
      </c>
      <c r="E1552" t="s">
        <v>4305</v>
      </c>
      <c r="F1552" t="s">
        <v>4306</v>
      </c>
      <c r="G1552" t="s">
        <v>2915</v>
      </c>
      <c r="H1552" t="s">
        <v>59</v>
      </c>
      <c r="I1552">
        <v>76011</v>
      </c>
      <c r="J1552">
        <v>3025</v>
      </c>
      <c r="K1552" s="1">
        <v>44488</v>
      </c>
      <c r="L1552" t="s">
        <v>591</v>
      </c>
      <c r="M1552">
        <v>4</v>
      </c>
      <c r="N1552" t="s">
        <v>592</v>
      </c>
      <c r="O1552">
        <v>4</v>
      </c>
      <c r="P1552">
        <v>16.989999999999998</v>
      </c>
      <c r="Q1552" t="s">
        <v>64</v>
      </c>
      <c r="R1552" t="s">
        <v>65</v>
      </c>
      <c r="S1552">
        <f t="shared" si="96"/>
        <v>67.959999999999994</v>
      </c>
      <c r="T1552">
        <f t="shared" si="97"/>
        <v>19</v>
      </c>
      <c r="U1552" t="str">
        <f t="shared" si="98"/>
        <v>Oct</v>
      </c>
      <c r="V1552">
        <f t="shared" si="99"/>
        <v>2021</v>
      </c>
    </row>
    <row r="1553" spans="1:22" x14ac:dyDescent="0.25">
      <c r="A1553">
        <v>994</v>
      </c>
      <c r="B1553" t="s">
        <v>4302</v>
      </c>
      <c r="C1553" t="s">
        <v>4303</v>
      </c>
      <c r="D1553" t="s">
        <v>4304</v>
      </c>
      <c r="E1553" t="s">
        <v>4305</v>
      </c>
      <c r="F1553" t="s">
        <v>4306</v>
      </c>
      <c r="G1553" t="s">
        <v>2915</v>
      </c>
      <c r="H1553" t="s">
        <v>59</v>
      </c>
      <c r="I1553">
        <v>76011</v>
      </c>
      <c r="J1553">
        <v>3086</v>
      </c>
      <c r="K1553" s="1">
        <v>44503</v>
      </c>
      <c r="L1553" t="s">
        <v>140</v>
      </c>
      <c r="M1553">
        <v>4</v>
      </c>
      <c r="N1553" t="s">
        <v>141</v>
      </c>
      <c r="O1553">
        <v>4</v>
      </c>
      <c r="P1553">
        <v>23.99</v>
      </c>
      <c r="Q1553" t="s">
        <v>64</v>
      </c>
      <c r="R1553" t="s">
        <v>65</v>
      </c>
      <c r="S1553">
        <f t="shared" si="96"/>
        <v>95.96</v>
      </c>
      <c r="T1553">
        <f t="shared" si="97"/>
        <v>3</v>
      </c>
      <c r="U1553" t="str">
        <f t="shared" si="98"/>
        <v>Nov</v>
      </c>
      <c r="V1553">
        <f t="shared" si="99"/>
        <v>2021</v>
      </c>
    </row>
    <row r="1554" spans="1:22" x14ac:dyDescent="0.25">
      <c r="A1554">
        <v>995</v>
      </c>
      <c r="B1554" t="s">
        <v>4307</v>
      </c>
      <c r="C1554" t="s">
        <v>4308</v>
      </c>
      <c r="D1554" t="s">
        <v>4309</v>
      </c>
      <c r="E1554" t="s">
        <v>4310</v>
      </c>
      <c r="F1554" t="s">
        <v>4311</v>
      </c>
      <c r="G1554" t="s">
        <v>411</v>
      </c>
      <c r="H1554" t="s">
        <v>72</v>
      </c>
      <c r="I1554">
        <v>95113</v>
      </c>
      <c r="J1554">
        <v>1281</v>
      </c>
      <c r="K1554" s="1">
        <v>44104</v>
      </c>
      <c r="L1554" t="s">
        <v>442</v>
      </c>
      <c r="M1554">
        <v>3</v>
      </c>
      <c r="N1554" t="s">
        <v>443</v>
      </c>
      <c r="O1554">
        <v>5</v>
      </c>
      <c r="P1554">
        <v>225</v>
      </c>
      <c r="Q1554" t="s">
        <v>195</v>
      </c>
      <c r="R1554" t="s">
        <v>196</v>
      </c>
      <c r="S1554">
        <f t="shared" si="96"/>
        <v>675</v>
      </c>
      <c r="T1554">
        <f t="shared" si="97"/>
        <v>30</v>
      </c>
      <c r="U1554" t="str">
        <f t="shared" si="98"/>
        <v>Sep</v>
      </c>
      <c r="V1554">
        <f t="shared" si="99"/>
        <v>2020</v>
      </c>
    </row>
    <row r="1555" spans="1:22" x14ac:dyDescent="0.25">
      <c r="A1555">
        <v>995</v>
      </c>
      <c r="B1555" t="s">
        <v>4307</v>
      </c>
      <c r="C1555" t="s">
        <v>4308</v>
      </c>
      <c r="D1555" t="s">
        <v>4309</v>
      </c>
      <c r="E1555" t="s">
        <v>4310</v>
      </c>
      <c r="F1555" t="s">
        <v>4311</v>
      </c>
      <c r="G1555" t="s">
        <v>411</v>
      </c>
      <c r="H1555" t="s">
        <v>72</v>
      </c>
      <c r="I1555">
        <v>95113</v>
      </c>
      <c r="J1555">
        <v>2937</v>
      </c>
      <c r="K1555" s="1">
        <v>44465</v>
      </c>
      <c r="L1555" t="s">
        <v>444</v>
      </c>
      <c r="M1555">
        <v>2</v>
      </c>
      <c r="N1555" t="s">
        <v>445</v>
      </c>
      <c r="O1555">
        <v>4</v>
      </c>
      <c r="P1555">
        <v>17.5</v>
      </c>
      <c r="Q1555" t="s">
        <v>64</v>
      </c>
      <c r="R1555" t="s">
        <v>65</v>
      </c>
      <c r="S1555">
        <f t="shared" si="96"/>
        <v>35</v>
      </c>
      <c r="T1555">
        <f t="shared" si="97"/>
        <v>26</v>
      </c>
      <c r="U1555" t="str">
        <f t="shared" si="98"/>
        <v>Sep</v>
      </c>
      <c r="V1555">
        <f t="shared" si="99"/>
        <v>2021</v>
      </c>
    </row>
    <row r="1556" spans="1:22" x14ac:dyDescent="0.25">
      <c r="A1556">
        <v>997</v>
      </c>
      <c r="B1556" t="s">
        <v>4312</v>
      </c>
      <c r="C1556" t="s">
        <v>4313</v>
      </c>
      <c r="D1556" t="s">
        <v>4314</v>
      </c>
      <c r="E1556" t="s">
        <v>4315</v>
      </c>
      <c r="F1556" t="s">
        <v>4316</v>
      </c>
      <c r="G1556" t="s">
        <v>3988</v>
      </c>
      <c r="H1556" t="s">
        <v>150</v>
      </c>
      <c r="I1556">
        <v>34276</v>
      </c>
      <c r="J1556">
        <v>20</v>
      </c>
      <c r="K1556" s="1">
        <v>43834</v>
      </c>
      <c r="L1556" t="s">
        <v>116</v>
      </c>
      <c r="M1556">
        <v>2</v>
      </c>
      <c r="N1556" t="s">
        <v>117</v>
      </c>
      <c r="O1556">
        <v>2</v>
      </c>
      <c r="P1556">
        <v>179</v>
      </c>
      <c r="Q1556" t="s">
        <v>77</v>
      </c>
      <c r="R1556" t="s">
        <v>78</v>
      </c>
      <c r="S1556">
        <f t="shared" si="96"/>
        <v>358</v>
      </c>
      <c r="T1556">
        <f t="shared" si="97"/>
        <v>4</v>
      </c>
      <c r="U1556" t="str">
        <f t="shared" si="98"/>
        <v>Jan</v>
      </c>
      <c r="V1556">
        <f t="shared" si="99"/>
        <v>2020</v>
      </c>
    </row>
    <row r="1557" spans="1:22" x14ac:dyDescent="0.25">
      <c r="A1557">
        <v>997</v>
      </c>
      <c r="B1557" t="s">
        <v>4312</v>
      </c>
      <c r="C1557" t="s">
        <v>4313</v>
      </c>
      <c r="D1557" t="s">
        <v>4314</v>
      </c>
      <c r="E1557" t="s">
        <v>4315</v>
      </c>
      <c r="F1557" t="s">
        <v>4316</v>
      </c>
      <c r="G1557" t="s">
        <v>3988</v>
      </c>
      <c r="H1557" t="s">
        <v>150</v>
      </c>
      <c r="I1557">
        <v>34276</v>
      </c>
      <c r="J1557">
        <v>1207</v>
      </c>
      <c r="K1557" s="1">
        <v>44090</v>
      </c>
      <c r="L1557" t="s">
        <v>94</v>
      </c>
      <c r="M1557">
        <v>3</v>
      </c>
      <c r="N1557" t="s">
        <v>95</v>
      </c>
      <c r="O1557">
        <v>7</v>
      </c>
      <c r="P1557">
        <v>49</v>
      </c>
      <c r="Q1557" t="s">
        <v>27</v>
      </c>
      <c r="R1557" t="s">
        <v>28</v>
      </c>
      <c r="S1557">
        <f t="shared" si="96"/>
        <v>147</v>
      </c>
      <c r="T1557">
        <f t="shared" si="97"/>
        <v>16</v>
      </c>
      <c r="U1557" t="str">
        <f t="shared" si="98"/>
        <v>Sep</v>
      </c>
      <c r="V1557">
        <f t="shared" si="99"/>
        <v>2020</v>
      </c>
    </row>
    <row r="1558" spans="1:22" x14ac:dyDescent="0.25">
      <c r="A1558">
        <v>998</v>
      </c>
      <c r="B1558" t="s">
        <v>4317</v>
      </c>
      <c r="C1558" t="s">
        <v>4318</v>
      </c>
      <c r="D1558" t="s">
        <v>4319</v>
      </c>
      <c r="E1558" t="s">
        <v>4320</v>
      </c>
      <c r="F1558" t="s">
        <v>4321</v>
      </c>
      <c r="G1558" t="s">
        <v>58</v>
      </c>
      <c r="H1558" t="s">
        <v>380</v>
      </c>
      <c r="I1558">
        <v>48670</v>
      </c>
      <c r="J1558">
        <v>1353</v>
      </c>
      <c r="K1558" s="1">
        <v>44119</v>
      </c>
      <c r="L1558" t="s">
        <v>112</v>
      </c>
      <c r="M1558">
        <v>3</v>
      </c>
      <c r="N1558" t="s">
        <v>113</v>
      </c>
      <c r="O1558">
        <v>1</v>
      </c>
      <c r="P1558">
        <v>11.99</v>
      </c>
      <c r="Q1558" t="s">
        <v>31</v>
      </c>
      <c r="R1558" t="s">
        <v>32</v>
      </c>
      <c r="S1558">
        <f t="shared" si="96"/>
        <v>35.97</v>
      </c>
      <c r="T1558">
        <f t="shared" si="97"/>
        <v>15</v>
      </c>
      <c r="U1558" t="str">
        <f t="shared" si="98"/>
        <v>Oct</v>
      </c>
      <c r="V1558">
        <f t="shared" si="99"/>
        <v>2020</v>
      </c>
    </row>
    <row r="1559" spans="1:22" x14ac:dyDescent="0.25">
      <c r="A1559">
        <v>998</v>
      </c>
      <c r="B1559" t="s">
        <v>4317</v>
      </c>
      <c r="C1559" t="s">
        <v>4318</v>
      </c>
      <c r="D1559" t="s">
        <v>4319</v>
      </c>
      <c r="E1559" t="s">
        <v>4320</v>
      </c>
      <c r="F1559" t="s">
        <v>4321</v>
      </c>
      <c r="G1559" t="s">
        <v>58</v>
      </c>
      <c r="H1559" t="s">
        <v>380</v>
      </c>
      <c r="I1559">
        <v>48670</v>
      </c>
      <c r="J1559">
        <v>2039</v>
      </c>
      <c r="K1559" s="1">
        <v>44268</v>
      </c>
      <c r="L1559" t="s">
        <v>264</v>
      </c>
      <c r="M1559">
        <v>3</v>
      </c>
      <c r="N1559" t="s">
        <v>265</v>
      </c>
      <c r="O1559">
        <v>7</v>
      </c>
      <c r="P1559">
        <v>49.95</v>
      </c>
      <c r="Q1559" t="s">
        <v>27</v>
      </c>
      <c r="R1559" t="s">
        <v>28</v>
      </c>
      <c r="S1559">
        <f t="shared" si="96"/>
        <v>149.85000000000002</v>
      </c>
      <c r="T1559">
        <f t="shared" si="97"/>
        <v>13</v>
      </c>
      <c r="U1559" t="str">
        <f t="shared" si="98"/>
        <v>Mar</v>
      </c>
      <c r="V1559">
        <f t="shared" si="99"/>
        <v>2021</v>
      </c>
    </row>
    <row r="1560" spans="1:22" x14ac:dyDescent="0.25">
      <c r="A1560">
        <v>998</v>
      </c>
      <c r="B1560" t="s">
        <v>4317</v>
      </c>
      <c r="C1560" t="s">
        <v>4318</v>
      </c>
      <c r="D1560" t="s">
        <v>4319</v>
      </c>
      <c r="E1560" t="s">
        <v>4320</v>
      </c>
      <c r="F1560" t="s">
        <v>4321</v>
      </c>
      <c r="G1560" t="s">
        <v>58</v>
      </c>
      <c r="H1560" t="s">
        <v>380</v>
      </c>
      <c r="I1560">
        <v>48670</v>
      </c>
      <c r="J1560">
        <v>3268</v>
      </c>
      <c r="K1560" s="1">
        <v>44544</v>
      </c>
      <c r="L1560" t="s">
        <v>142</v>
      </c>
      <c r="M1560">
        <v>5</v>
      </c>
      <c r="N1560" t="s">
        <v>143</v>
      </c>
      <c r="O1560">
        <v>3</v>
      </c>
      <c r="P1560">
        <v>250</v>
      </c>
      <c r="Q1560" t="s">
        <v>105</v>
      </c>
      <c r="R1560" t="s">
        <v>106</v>
      </c>
      <c r="S1560">
        <f t="shared" si="96"/>
        <v>1250</v>
      </c>
      <c r="T1560">
        <f t="shared" si="97"/>
        <v>14</v>
      </c>
      <c r="U1560" t="str">
        <f t="shared" si="98"/>
        <v>Dec</v>
      </c>
      <c r="V1560">
        <f t="shared" si="99"/>
        <v>2021</v>
      </c>
    </row>
    <row r="1561" spans="1:22" x14ac:dyDescent="0.25">
      <c r="A1561">
        <v>999</v>
      </c>
      <c r="B1561" t="s">
        <v>4322</v>
      </c>
      <c r="C1561" t="s">
        <v>4323</v>
      </c>
      <c r="D1561" t="s">
        <v>4324</v>
      </c>
      <c r="E1561" t="s">
        <v>4325</v>
      </c>
      <c r="F1561" t="s">
        <v>4326</v>
      </c>
      <c r="G1561" t="s">
        <v>336</v>
      </c>
      <c r="H1561" t="s">
        <v>263</v>
      </c>
      <c r="I1561">
        <v>62776</v>
      </c>
      <c r="J1561">
        <v>2071</v>
      </c>
      <c r="K1561" s="1">
        <v>44275</v>
      </c>
      <c r="L1561" t="s">
        <v>362</v>
      </c>
      <c r="M1561">
        <v>4</v>
      </c>
      <c r="N1561" t="s">
        <v>363</v>
      </c>
      <c r="O1561">
        <v>4</v>
      </c>
      <c r="P1561">
        <v>20.95</v>
      </c>
      <c r="Q1561" t="s">
        <v>64</v>
      </c>
      <c r="R1561" t="s">
        <v>65</v>
      </c>
      <c r="S1561">
        <f t="shared" si="96"/>
        <v>83.8</v>
      </c>
      <c r="T1561">
        <f t="shared" si="97"/>
        <v>20</v>
      </c>
      <c r="U1561" t="str">
        <f t="shared" si="98"/>
        <v>Mar</v>
      </c>
      <c r="V1561">
        <f t="shared" si="99"/>
        <v>2021</v>
      </c>
    </row>
    <row r="1562" spans="1:22" x14ac:dyDescent="0.25">
      <c r="A1562">
        <v>1000</v>
      </c>
      <c r="B1562" t="s">
        <v>4327</v>
      </c>
      <c r="C1562" t="s">
        <v>4328</v>
      </c>
      <c r="D1562" t="s">
        <v>4329</v>
      </c>
      <c r="E1562" t="s">
        <v>4330</v>
      </c>
      <c r="F1562" t="s">
        <v>4331</v>
      </c>
      <c r="G1562" t="s">
        <v>3988</v>
      </c>
      <c r="H1562" t="s">
        <v>150</v>
      </c>
      <c r="I1562">
        <v>34238</v>
      </c>
      <c r="J1562">
        <v>1384</v>
      </c>
      <c r="K1562" s="1">
        <v>44125</v>
      </c>
      <c r="L1562" t="s">
        <v>164</v>
      </c>
      <c r="M1562">
        <v>3</v>
      </c>
      <c r="N1562" t="s">
        <v>165</v>
      </c>
      <c r="O1562">
        <v>6</v>
      </c>
      <c r="P1562">
        <v>599</v>
      </c>
      <c r="Q1562" t="s">
        <v>51</v>
      </c>
      <c r="R1562" t="s">
        <v>52</v>
      </c>
      <c r="S1562">
        <f t="shared" si="96"/>
        <v>1797</v>
      </c>
      <c r="T1562">
        <f t="shared" si="97"/>
        <v>21</v>
      </c>
      <c r="U1562" t="str">
        <f t="shared" si="98"/>
        <v>Oct</v>
      </c>
      <c r="V1562">
        <f t="shared" si="99"/>
        <v>2020</v>
      </c>
    </row>
    <row r="1563" spans="1:22" x14ac:dyDescent="0.25">
      <c r="A1563">
        <v>1001</v>
      </c>
      <c r="B1563" t="s">
        <v>2538</v>
      </c>
      <c r="C1563" t="s">
        <v>4332</v>
      </c>
      <c r="D1563" t="s">
        <v>4333</v>
      </c>
      <c r="E1563" t="s">
        <v>4334</v>
      </c>
      <c r="F1563" t="s">
        <v>4335</v>
      </c>
      <c r="G1563" t="s">
        <v>767</v>
      </c>
      <c r="H1563" t="s">
        <v>280</v>
      </c>
      <c r="I1563">
        <v>46231</v>
      </c>
      <c r="J1563">
        <v>2022</v>
      </c>
      <c r="K1563" s="1">
        <v>44264</v>
      </c>
      <c r="L1563" t="s">
        <v>162</v>
      </c>
      <c r="M1563">
        <v>2</v>
      </c>
      <c r="N1563" t="s">
        <v>163</v>
      </c>
      <c r="O1563">
        <v>3</v>
      </c>
      <c r="P1563">
        <v>399</v>
      </c>
      <c r="Q1563" t="s">
        <v>105</v>
      </c>
      <c r="R1563" t="s">
        <v>106</v>
      </c>
      <c r="S1563">
        <f t="shared" si="96"/>
        <v>798</v>
      </c>
      <c r="T1563">
        <f t="shared" si="97"/>
        <v>9</v>
      </c>
      <c r="U1563" t="str">
        <f t="shared" si="98"/>
        <v>Mar</v>
      </c>
      <c r="V1563">
        <f t="shared" si="99"/>
        <v>2021</v>
      </c>
    </row>
    <row r="1564" spans="1:22" x14ac:dyDescent="0.25">
      <c r="A1564">
        <v>1001</v>
      </c>
      <c r="B1564" t="s">
        <v>2538</v>
      </c>
      <c r="C1564" t="s">
        <v>4332</v>
      </c>
      <c r="D1564" t="s">
        <v>4333</v>
      </c>
      <c r="E1564" t="s">
        <v>4334</v>
      </c>
      <c r="F1564" t="s">
        <v>4335</v>
      </c>
      <c r="G1564" t="s">
        <v>767</v>
      </c>
      <c r="H1564" t="s">
        <v>280</v>
      </c>
      <c r="I1564">
        <v>46231</v>
      </c>
      <c r="J1564">
        <v>3130</v>
      </c>
      <c r="K1564" s="1">
        <v>44512</v>
      </c>
      <c r="L1564" t="s">
        <v>230</v>
      </c>
      <c r="M1564">
        <v>5</v>
      </c>
      <c r="N1564" t="s">
        <v>231</v>
      </c>
      <c r="O1564">
        <v>1</v>
      </c>
      <c r="P1564">
        <v>12</v>
      </c>
      <c r="Q1564" t="s">
        <v>31</v>
      </c>
      <c r="R1564" t="s">
        <v>32</v>
      </c>
      <c r="S1564">
        <f t="shared" si="96"/>
        <v>60</v>
      </c>
      <c r="T1564">
        <f t="shared" si="97"/>
        <v>12</v>
      </c>
      <c r="U1564" t="str">
        <f t="shared" si="98"/>
        <v>Nov</v>
      </c>
      <c r="V1564">
        <f t="shared" si="99"/>
        <v>2021</v>
      </c>
    </row>
    <row r="1565" spans="1:22" x14ac:dyDescent="0.25">
      <c r="A1565">
        <v>1002</v>
      </c>
      <c r="B1565" t="s">
        <v>4336</v>
      </c>
      <c r="C1565" t="s">
        <v>4337</v>
      </c>
      <c r="D1565" t="s">
        <v>4338</v>
      </c>
      <c r="E1565" t="s">
        <v>4339</v>
      </c>
      <c r="F1565" t="s">
        <v>4340</v>
      </c>
      <c r="G1565" t="s">
        <v>23</v>
      </c>
      <c r="H1565" t="s">
        <v>24</v>
      </c>
      <c r="I1565">
        <v>20520</v>
      </c>
      <c r="J1565">
        <v>101</v>
      </c>
      <c r="K1565" s="1">
        <v>43851</v>
      </c>
      <c r="L1565" t="s">
        <v>442</v>
      </c>
      <c r="M1565">
        <v>2</v>
      </c>
      <c r="N1565" t="s">
        <v>443</v>
      </c>
      <c r="O1565">
        <v>5</v>
      </c>
      <c r="P1565">
        <v>225</v>
      </c>
      <c r="Q1565" t="s">
        <v>195</v>
      </c>
      <c r="R1565" t="s">
        <v>196</v>
      </c>
      <c r="S1565">
        <f t="shared" si="96"/>
        <v>450</v>
      </c>
      <c r="T1565">
        <f t="shared" si="97"/>
        <v>21</v>
      </c>
      <c r="U1565" t="str">
        <f t="shared" si="98"/>
        <v>Jan</v>
      </c>
      <c r="V1565">
        <f t="shared" si="99"/>
        <v>2020</v>
      </c>
    </row>
    <row r="1566" spans="1:22" x14ac:dyDescent="0.25">
      <c r="A1566">
        <v>1002</v>
      </c>
      <c r="B1566" t="s">
        <v>4336</v>
      </c>
      <c r="C1566" t="s">
        <v>4337</v>
      </c>
      <c r="D1566" t="s">
        <v>4338</v>
      </c>
      <c r="E1566" t="s">
        <v>4339</v>
      </c>
      <c r="F1566" t="s">
        <v>4340</v>
      </c>
      <c r="G1566" t="s">
        <v>23</v>
      </c>
      <c r="H1566" t="s">
        <v>24</v>
      </c>
      <c r="I1566">
        <v>20520</v>
      </c>
      <c r="J1566">
        <v>222</v>
      </c>
      <c r="K1566" s="1">
        <v>43874</v>
      </c>
      <c r="L1566" t="s">
        <v>503</v>
      </c>
      <c r="M1566">
        <v>5</v>
      </c>
      <c r="N1566" t="s">
        <v>504</v>
      </c>
      <c r="O1566">
        <v>4</v>
      </c>
      <c r="P1566">
        <v>16.75</v>
      </c>
      <c r="Q1566" t="s">
        <v>64</v>
      </c>
      <c r="R1566" t="s">
        <v>65</v>
      </c>
      <c r="S1566">
        <f t="shared" si="96"/>
        <v>83.75</v>
      </c>
      <c r="T1566">
        <f t="shared" si="97"/>
        <v>13</v>
      </c>
      <c r="U1566" t="str">
        <f t="shared" si="98"/>
        <v>Feb</v>
      </c>
      <c r="V1566">
        <f t="shared" si="99"/>
        <v>2020</v>
      </c>
    </row>
    <row r="1567" spans="1:22" x14ac:dyDescent="0.25">
      <c r="A1567">
        <v>1002</v>
      </c>
      <c r="B1567" t="s">
        <v>4336</v>
      </c>
      <c r="C1567" t="s">
        <v>4337</v>
      </c>
      <c r="D1567" t="s">
        <v>4338</v>
      </c>
      <c r="E1567" t="s">
        <v>4339</v>
      </c>
      <c r="F1567" t="s">
        <v>4340</v>
      </c>
      <c r="G1567" t="s">
        <v>23</v>
      </c>
      <c r="H1567" t="s">
        <v>24</v>
      </c>
      <c r="I1567">
        <v>20520</v>
      </c>
      <c r="J1567">
        <v>1393</v>
      </c>
      <c r="K1567" s="1">
        <v>44127</v>
      </c>
      <c r="L1567" t="s">
        <v>346</v>
      </c>
      <c r="M1567">
        <v>3</v>
      </c>
      <c r="N1567" t="s">
        <v>347</v>
      </c>
      <c r="O1567">
        <v>1</v>
      </c>
      <c r="P1567">
        <v>7.99</v>
      </c>
      <c r="Q1567" t="s">
        <v>31</v>
      </c>
      <c r="R1567" t="s">
        <v>32</v>
      </c>
      <c r="S1567">
        <f t="shared" si="96"/>
        <v>23.97</v>
      </c>
      <c r="T1567">
        <f t="shared" si="97"/>
        <v>23</v>
      </c>
      <c r="U1567" t="str">
        <f t="shared" si="98"/>
        <v>Oct</v>
      </c>
      <c r="V1567">
        <f t="shared" si="99"/>
        <v>2020</v>
      </c>
    </row>
    <row r="1568" spans="1:22" x14ac:dyDescent="0.25">
      <c r="A1568">
        <v>1003</v>
      </c>
      <c r="B1568" t="s">
        <v>4341</v>
      </c>
      <c r="C1568" t="s">
        <v>4342</v>
      </c>
      <c r="D1568" t="s">
        <v>4343</v>
      </c>
      <c r="E1568" t="s">
        <v>4344</v>
      </c>
      <c r="F1568" t="s">
        <v>4345</v>
      </c>
      <c r="G1568" t="s">
        <v>2363</v>
      </c>
      <c r="H1568" t="s">
        <v>212</v>
      </c>
      <c r="I1568">
        <v>38131</v>
      </c>
      <c r="J1568">
        <v>724</v>
      </c>
      <c r="K1568" s="1">
        <v>43983</v>
      </c>
      <c r="L1568" t="s">
        <v>75</v>
      </c>
      <c r="M1568">
        <v>5</v>
      </c>
      <c r="N1568" t="s">
        <v>76</v>
      </c>
      <c r="O1568">
        <v>2</v>
      </c>
      <c r="P1568">
        <v>89.95</v>
      </c>
      <c r="Q1568" t="s">
        <v>77</v>
      </c>
      <c r="R1568" t="s">
        <v>78</v>
      </c>
      <c r="S1568">
        <f t="shared" si="96"/>
        <v>449.75</v>
      </c>
      <c r="T1568">
        <f t="shared" si="97"/>
        <v>1</v>
      </c>
      <c r="U1568" t="str">
        <f t="shared" si="98"/>
        <v>Jun</v>
      </c>
      <c r="V1568">
        <f t="shared" si="99"/>
        <v>2020</v>
      </c>
    </row>
    <row r="1569" spans="1:22" x14ac:dyDescent="0.25">
      <c r="A1569">
        <v>1003</v>
      </c>
      <c r="B1569" t="s">
        <v>4341</v>
      </c>
      <c r="C1569" t="s">
        <v>4342</v>
      </c>
      <c r="D1569" t="s">
        <v>4343</v>
      </c>
      <c r="E1569" t="s">
        <v>4344</v>
      </c>
      <c r="F1569" t="s">
        <v>4345</v>
      </c>
      <c r="G1569" t="s">
        <v>2363</v>
      </c>
      <c r="H1569" t="s">
        <v>212</v>
      </c>
      <c r="I1569">
        <v>38131</v>
      </c>
      <c r="J1569">
        <v>1061</v>
      </c>
      <c r="K1569" s="1">
        <v>44060</v>
      </c>
      <c r="L1569" t="s">
        <v>998</v>
      </c>
      <c r="M1569">
        <v>6</v>
      </c>
      <c r="N1569" t="s">
        <v>999</v>
      </c>
      <c r="O1569">
        <v>6</v>
      </c>
      <c r="P1569">
        <v>699</v>
      </c>
      <c r="Q1569" t="s">
        <v>51</v>
      </c>
      <c r="R1569" t="s">
        <v>52</v>
      </c>
      <c r="S1569">
        <f t="shared" si="96"/>
        <v>4194</v>
      </c>
      <c r="T1569">
        <f t="shared" si="97"/>
        <v>17</v>
      </c>
      <c r="U1569" t="str">
        <f t="shared" si="98"/>
        <v>Aug</v>
      </c>
      <c r="V1569">
        <f t="shared" si="99"/>
        <v>2020</v>
      </c>
    </row>
    <row r="1570" spans="1:22" x14ac:dyDescent="0.25">
      <c r="A1570">
        <v>1003</v>
      </c>
      <c r="B1570" t="s">
        <v>4341</v>
      </c>
      <c r="C1570" t="s">
        <v>4342</v>
      </c>
      <c r="D1570" t="s">
        <v>4343</v>
      </c>
      <c r="E1570" t="s">
        <v>4344</v>
      </c>
      <c r="F1570" t="s">
        <v>4345</v>
      </c>
      <c r="G1570" t="s">
        <v>2363</v>
      </c>
      <c r="H1570" t="s">
        <v>212</v>
      </c>
      <c r="I1570">
        <v>38131</v>
      </c>
      <c r="J1570">
        <v>1495</v>
      </c>
      <c r="K1570" s="1">
        <v>44152</v>
      </c>
      <c r="L1570" t="s">
        <v>464</v>
      </c>
      <c r="M1570">
        <v>4</v>
      </c>
      <c r="N1570" t="s">
        <v>465</v>
      </c>
      <c r="O1570">
        <v>5</v>
      </c>
      <c r="P1570">
        <v>189</v>
      </c>
      <c r="Q1570" t="s">
        <v>195</v>
      </c>
      <c r="R1570" t="s">
        <v>196</v>
      </c>
      <c r="S1570">
        <f t="shared" si="96"/>
        <v>756</v>
      </c>
      <c r="T1570">
        <f t="shared" si="97"/>
        <v>17</v>
      </c>
      <c r="U1570" t="str">
        <f t="shared" si="98"/>
        <v>Nov</v>
      </c>
      <c r="V1570">
        <f t="shared" si="99"/>
        <v>2020</v>
      </c>
    </row>
    <row r="1571" spans="1:22" x14ac:dyDescent="0.25">
      <c r="A1571">
        <v>1004</v>
      </c>
      <c r="B1571" t="s">
        <v>599</v>
      </c>
      <c r="C1571" t="s">
        <v>4346</v>
      </c>
      <c r="D1571" t="s">
        <v>4347</v>
      </c>
      <c r="E1571" t="s">
        <v>4348</v>
      </c>
      <c r="F1571" t="s">
        <v>4349</v>
      </c>
      <c r="G1571" t="s">
        <v>4350</v>
      </c>
      <c r="H1571" t="s">
        <v>59</v>
      </c>
      <c r="I1571">
        <v>76210</v>
      </c>
      <c r="J1571">
        <v>654</v>
      </c>
      <c r="K1571" s="1">
        <v>43970</v>
      </c>
      <c r="L1571" t="s">
        <v>49</v>
      </c>
      <c r="M1571">
        <v>5</v>
      </c>
      <c r="N1571" t="s">
        <v>50</v>
      </c>
      <c r="O1571">
        <v>6</v>
      </c>
      <c r="P1571">
        <v>684</v>
      </c>
      <c r="Q1571" t="s">
        <v>51</v>
      </c>
      <c r="R1571" t="s">
        <v>52</v>
      </c>
      <c r="S1571">
        <f t="shared" si="96"/>
        <v>3420</v>
      </c>
      <c r="T1571">
        <f t="shared" si="97"/>
        <v>19</v>
      </c>
      <c r="U1571" t="str">
        <f t="shared" si="98"/>
        <v>May</v>
      </c>
      <c r="V1571">
        <f t="shared" si="99"/>
        <v>2020</v>
      </c>
    </row>
    <row r="1572" spans="1:22" x14ac:dyDescent="0.25">
      <c r="A1572">
        <v>1004</v>
      </c>
      <c r="B1572" t="s">
        <v>599</v>
      </c>
      <c r="C1572" t="s">
        <v>4346</v>
      </c>
      <c r="D1572" t="s">
        <v>4347</v>
      </c>
      <c r="E1572" t="s">
        <v>4348</v>
      </c>
      <c r="F1572" t="s">
        <v>4349</v>
      </c>
      <c r="G1572" t="s">
        <v>4350</v>
      </c>
      <c r="H1572" t="s">
        <v>59</v>
      </c>
      <c r="I1572">
        <v>76210</v>
      </c>
      <c r="J1572">
        <v>772</v>
      </c>
      <c r="K1572" s="1">
        <v>43993</v>
      </c>
      <c r="L1572" t="s">
        <v>116</v>
      </c>
      <c r="M1572">
        <v>5</v>
      </c>
      <c r="N1572" t="s">
        <v>117</v>
      </c>
      <c r="O1572">
        <v>2</v>
      </c>
      <c r="P1572">
        <v>179</v>
      </c>
      <c r="Q1572" t="s">
        <v>77</v>
      </c>
      <c r="R1572" t="s">
        <v>78</v>
      </c>
      <c r="S1572">
        <f t="shared" si="96"/>
        <v>895</v>
      </c>
      <c r="T1572">
        <f t="shared" si="97"/>
        <v>11</v>
      </c>
      <c r="U1572" t="str">
        <f t="shared" si="98"/>
        <v>Jun</v>
      </c>
      <c r="V1572">
        <f t="shared" si="99"/>
        <v>2020</v>
      </c>
    </row>
    <row r="1573" spans="1:22" x14ac:dyDescent="0.25">
      <c r="A1573">
        <v>1004</v>
      </c>
      <c r="B1573" t="s">
        <v>599</v>
      </c>
      <c r="C1573" t="s">
        <v>4346</v>
      </c>
      <c r="D1573" t="s">
        <v>4347</v>
      </c>
      <c r="E1573" t="s">
        <v>4348</v>
      </c>
      <c r="F1573" t="s">
        <v>4349</v>
      </c>
      <c r="G1573" t="s">
        <v>4350</v>
      </c>
      <c r="H1573" t="s">
        <v>59</v>
      </c>
      <c r="I1573">
        <v>76210</v>
      </c>
      <c r="J1573">
        <v>2074</v>
      </c>
      <c r="K1573" s="1">
        <v>44277</v>
      </c>
      <c r="L1573" t="s">
        <v>434</v>
      </c>
      <c r="M1573">
        <v>4</v>
      </c>
      <c r="N1573" t="s">
        <v>435</v>
      </c>
      <c r="O1573">
        <v>2</v>
      </c>
      <c r="P1573">
        <v>119</v>
      </c>
      <c r="Q1573" t="s">
        <v>77</v>
      </c>
      <c r="R1573" t="s">
        <v>78</v>
      </c>
      <c r="S1573">
        <f t="shared" si="96"/>
        <v>476</v>
      </c>
      <c r="T1573">
        <f t="shared" si="97"/>
        <v>22</v>
      </c>
      <c r="U1573" t="str">
        <f t="shared" si="98"/>
        <v>Mar</v>
      </c>
      <c r="V1573">
        <f t="shared" si="99"/>
        <v>2021</v>
      </c>
    </row>
    <row r="1574" spans="1:22" x14ac:dyDescent="0.25">
      <c r="A1574">
        <v>1005</v>
      </c>
      <c r="B1574" t="s">
        <v>4351</v>
      </c>
      <c r="C1574" t="s">
        <v>4352</v>
      </c>
      <c r="D1574" t="s">
        <v>4353</v>
      </c>
      <c r="E1574" t="s">
        <v>4354</v>
      </c>
      <c r="F1574" t="s">
        <v>4355</v>
      </c>
      <c r="G1574" t="s">
        <v>3411</v>
      </c>
      <c r="H1574" t="s">
        <v>72</v>
      </c>
      <c r="I1574">
        <v>93584</v>
      </c>
      <c r="J1574">
        <v>1750</v>
      </c>
      <c r="K1574" s="1">
        <v>44209</v>
      </c>
      <c r="L1574" t="s">
        <v>62</v>
      </c>
      <c r="M1574">
        <v>4</v>
      </c>
      <c r="N1574" t="s">
        <v>63</v>
      </c>
      <c r="O1574">
        <v>4</v>
      </c>
      <c r="P1574">
        <v>15.5</v>
      </c>
      <c r="Q1574" t="s">
        <v>64</v>
      </c>
      <c r="R1574" t="s">
        <v>65</v>
      </c>
      <c r="S1574">
        <f t="shared" si="96"/>
        <v>62</v>
      </c>
      <c r="T1574">
        <f t="shared" si="97"/>
        <v>13</v>
      </c>
      <c r="U1574" t="str">
        <f t="shared" si="98"/>
        <v>Jan</v>
      </c>
      <c r="V1574">
        <f t="shared" si="99"/>
        <v>2021</v>
      </c>
    </row>
    <row r="1575" spans="1:22" x14ac:dyDescent="0.25">
      <c r="A1575">
        <v>1005</v>
      </c>
      <c r="B1575" t="s">
        <v>4351</v>
      </c>
      <c r="C1575" t="s">
        <v>4352</v>
      </c>
      <c r="D1575" t="s">
        <v>4353</v>
      </c>
      <c r="E1575" t="s">
        <v>4354</v>
      </c>
      <c r="F1575" t="s">
        <v>4355</v>
      </c>
      <c r="G1575" t="s">
        <v>3411</v>
      </c>
      <c r="H1575" t="s">
        <v>72</v>
      </c>
      <c r="I1575">
        <v>93584</v>
      </c>
      <c r="J1575">
        <v>2984</v>
      </c>
      <c r="K1575" s="1">
        <v>44478</v>
      </c>
      <c r="L1575" t="s">
        <v>266</v>
      </c>
      <c r="M1575">
        <v>1</v>
      </c>
      <c r="N1575" t="s">
        <v>267</v>
      </c>
      <c r="O1575">
        <v>4</v>
      </c>
      <c r="P1575">
        <v>14.99</v>
      </c>
      <c r="Q1575" t="s">
        <v>64</v>
      </c>
      <c r="R1575" t="s">
        <v>65</v>
      </c>
      <c r="S1575">
        <f t="shared" si="96"/>
        <v>14.99</v>
      </c>
      <c r="T1575">
        <f t="shared" si="97"/>
        <v>9</v>
      </c>
      <c r="U1575" t="str">
        <f t="shared" si="98"/>
        <v>Oct</v>
      </c>
      <c r="V1575">
        <f t="shared" si="99"/>
        <v>2021</v>
      </c>
    </row>
    <row r="1576" spans="1:22" x14ac:dyDescent="0.25">
      <c r="A1576">
        <v>1006</v>
      </c>
      <c r="B1576" t="s">
        <v>4356</v>
      </c>
      <c r="C1576" t="s">
        <v>4357</v>
      </c>
      <c r="D1576" t="s">
        <v>4358</v>
      </c>
      <c r="E1576" t="s">
        <v>4359</v>
      </c>
      <c r="F1576" t="s">
        <v>4360</v>
      </c>
      <c r="G1576" t="s">
        <v>4361</v>
      </c>
      <c r="H1576" t="s">
        <v>712</v>
      </c>
      <c r="I1576">
        <v>81505</v>
      </c>
      <c r="J1576">
        <v>264</v>
      </c>
      <c r="K1576" s="1">
        <v>43883</v>
      </c>
      <c r="L1576" t="s">
        <v>522</v>
      </c>
      <c r="M1576">
        <v>4</v>
      </c>
      <c r="N1576" t="s">
        <v>523</v>
      </c>
      <c r="O1576">
        <v>1</v>
      </c>
      <c r="P1576">
        <v>8.99</v>
      </c>
      <c r="Q1576" t="s">
        <v>31</v>
      </c>
      <c r="R1576" t="s">
        <v>32</v>
      </c>
      <c r="S1576">
        <f t="shared" si="96"/>
        <v>35.96</v>
      </c>
      <c r="T1576">
        <f t="shared" si="97"/>
        <v>22</v>
      </c>
      <c r="U1576" t="str">
        <f t="shared" si="98"/>
        <v>Feb</v>
      </c>
      <c r="V1576">
        <f t="shared" si="99"/>
        <v>2020</v>
      </c>
    </row>
    <row r="1577" spans="1:22" x14ac:dyDescent="0.25">
      <c r="A1577">
        <v>1006</v>
      </c>
      <c r="B1577" t="s">
        <v>4356</v>
      </c>
      <c r="C1577" t="s">
        <v>4357</v>
      </c>
      <c r="D1577" t="s">
        <v>4358</v>
      </c>
      <c r="E1577" t="s">
        <v>4359</v>
      </c>
      <c r="F1577" t="s">
        <v>4360</v>
      </c>
      <c r="G1577" t="s">
        <v>4361</v>
      </c>
      <c r="H1577" t="s">
        <v>712</v>
      </c>
      <c r="I1577">
        <v>81505</v>
      </c>
      <c r="J1577">
        <v>495</v>
      </c>
      <c r="K1577" s="1">
        <v>43934</v>
      </c>
      <c r="L1577" t="s">
        <v>843</v>
      </c>
      <c r="M1577">
        <v>5</v>
      </c>
      <c r="N1577" t="s">
        <v>844</v>
      </c>
      <c r="O1577">
        <v>7</v>
      </c>
      <c r="P1577">
        <v>49</v>
      </c>
      <c r="Q1577" t="s">
        <v>27</v>
      </c>
      <c r="R1577" t="s">
        <v>28</v>
      </c>
      <c r="S1577">
        <f t="shared" si="96"/>
        <v>245</v>
      </c>
      <c r="T1577">
        <f t="shared" si="97"/>
        <v>13</v>
      </c>
      <c r="U1577" t="str">
        <f t="shared" si="98"/>
        <v>Apr</v>
      </c>
      <c r="V1577">
        <f t="shared" si="99"/>
        <v>2020</v>
      </c>
    </row>
    <row r="1578" spans="1:22" x14ac:dyDescent="0.25">
      <c r="A1578">
        <v>1006</v>
      </c>
      <c r="B1578" t="s">
        <v>4356</v>
      </c>
      <c r="C1578" t="s">
        <v>4357</v>
      </c>
      <c r="D1578" t="s">
        <v>4358</v>
      </c>
      <c r="E1578" t="s">
        <v>4359</v>
      </c>
      <c r="F1578" t="s">
        <v>4360</v>
      </c>
      <c r="G1578" t="s">
        <v>4361</v>
      </c>
      <c r="H1578" t="s">
        <v>712</v>
      </c>
      <c r="I1578">
        <v>81505</v>
      </c>
      <c r="J1578">
        <v>1597</v>
      </c>
      <c r="K1578" s="1">
        <v>44174</v>
      </c>
      <c r="L1578" t="s">
        <v>1105</v>
      </c>
      <c r="M1578">
        <v>5</v>
      </c>
      <c r="N1578" t="s">
        <v>1106</v>
      </c>
      <c r="O1578">
        <v>4</v>
      </c>
      <c r="P1578">
        <v>13.99</v>
      </c>
      <c r="Q1578" t="s">
        <v>64</v>
      </c>
      <c r="R1578" t="s">
        <v>65</v>
      </c>
      <c r="S1578">
        <f t="shared" si="96"/>
        <v>69.95</v>
      </c>
      <c r="T1578">
        <f t="shared" si="97"/>
        <v>9</v>
      </c>
      <c r="U1578" t="str">
        <f t="shared" si="98"/>
        <v>Dec</v>
      </c>
      <c r="V1578">
        <f t="shared" si="99"/>
        <v>2020</v>
      </c>
    </row>
    <row r="1579" spans="1:22" x14ac:dyDescent="0.25">
      <c r="A1579">
        <v>1006</v>
      </c>
      <c r="B1579" t="s">
        <v>4356</v>
      </c>
      <c r="C1579" t="s">
        <v>4357</v>
      </c>
      <c r="D1579" t="s">
        <v>4358</v>
      </c>
      <c r="E1579" t="s">
        <v>4359</v>
      </c>
      <c r="F1579" t="s">
        <v>4360</v>
      </c>
      <c r="G1579" t="s">
        <v>4361</v>
      </c>
      <c r="H1579" t="s">
        <v>712</v>
      </c>
      <c r="I1579">
        <v>81505</v>
      </c>
      <c r="J1579">
        <v>2102</v>
      </c>
      <c r="K1579" s="1">
        <v>44283</v>
      </c>
      <c r="L1579" t="s">
        <v>243</v>
      </c>
      <c r="M1579">
        <v>4</v>
      </c>
      <c r="N1579" t="s">
        <v>244</v>
      </c>
      <c r="O1579">
        <v>2</v>
      </c>
      <c r="P1579">
        <v>69</v>
      </c>
      <c r="Q1579" t="s">
        <v>77</v>
      </c>
      <c r="R1579" t="s">
        <v>78</v>
      </c>
      <c r="S1579">
        <f t="shared" si="96"/>
        <v>276</v>
      </c>
      <c r="T1579">
        <f t="shared" si="97"/>
        <v>28</v>
      </c>
      <c r="U1579" t="str">
        <f t="shared" si="98"/>
        <v>Mar</v>
      </c>
      <c r="V1579">
        <f t="shared" si="99"/>
        <v>2021</v>
      </c>
    </row>
    <row r="1580" spans="1:22" x14ac:dyDescent="0.25">
      <c r="A1580">
        <v>1008</v>
      </c>
      <c r="B1580" t="s">
        <v>4362</v>
      </c>
      <c r="C1580" t="s">
        <v>4363</v>
      </c>
      <c r="D1580" t="s">
        <v>4364</v>
      </c>
      <c r="E1580" t="s">
        <v>4365</v>
      </c>
      <c r="F1580" t="s">
        <v>4366</v>
      </c>
      <c r="G1580" t="s">
        <v>2119</v>
      </c>
      <c r="H1580" t="s">
        <v>303</v>
      </c>
      <c r="I1580">
        <v>45414</v>
      </c>
      <c r="J1580">
        <v>2919</v>
      </c>
      <c r="K1580" s="1">
        <v>44460</v>
      </c>
      <c r="L1580" t="s">
        <v>295</v>
      </c>
      <c r="M1580">
        <v>3</v>
      </c>
      <c r="N1580" t="s">
        <v>296</v>
      </c>
      <c r="O1580">
        <v>1</v>
      </c>
      <c r="P1580">
        <v>9.99</v>
      </c>
      <c r="Q1580" t="s">
        <v>31</v>
      </c>
      <c r="R1580" t="s">
        <v>32</v>
      </c>
      <c r="S1580">
        <f t="shared" si="96"/>
        <v>29.97</v>
      </c>
      <c r="T1580">
        <f t="shared" si="97"/>
        <v>21</v>
      </c>
      <c r="U1580" t="str">
        <f t="shared" si="98"/>
        <v>Sep</v>
      </c>
      <c r="V1580">
        <f t="shared" si="99"/>
        <v>2021</v>
      </c>
    </row>
    <row r="1581" spans="1:22" x14ac:dyDescent="0.25">
      <c r="A1581">
        <v>1010</v>
      </c>
      <c r="B1581" t="s">
        <v>4367</v>
      </c>
      <c r="C1581" t="s">
        <v>4368</v>
      </c>
      <c r="D1581" t="s">
        <v>4369</v>
      </c>
      <c r="E1581" t="s">
        <v>4370</v>
      </c>
      <c r="F1581" t="s">
        <v>4371</v>
      </c>
      <c r="G1581" t="s">
        <v>3222</v>
      </c>
      <c r="H1581" t="s">
        <v>303</v>
      </c>
      <c r="I1581">
        <v>45203</v>
      </c>
      <c r="J1581">
        <v>437</v>
      </c>
      <c r="K1581" s="1">
        <v>43923</v>
      </c>
      <c r="L1581" t="s">
        <v>25</v>
      </c>
      <c r="M1581">
        <v>3</v>
      </c>
      <c r="N1581" t="s">
        <v>26</v>
      </c>
      <c r="O1581">
        <v>7</v>
      </c>
      <c r="P1581">
        <v>29.99</v>
      </c>
      <c r="Q1581" t="s">
        <v>27</v>
      </c>
      <c r="R1581" t="s">
        <v>28</v>
      </c>
      <c r="S1581">
        <f t="shared" si="96"/>
        <v>89.97</v>
      </c>
      <c r="T1581">
        <f t="shared" si="97"/>
        <v>2</v>
      </c>
      <c r="U1581" t="str">
        <f t="shared" si="98"/>
        <v>Apr</v>
      </c>
      <c r="V1581">
        <f t="shared" si="99"/>
        <v>2020</v>
      </c>
    </row>
    <row r="1582" spans="1:22" x14ac:dyDescent="0.25">
      <c r="A1582">
        <v>1010</v>
      </c>
      <c r="B1582" t="s">
        <v>4367</v>
      </c>
      <c r="C1582" t="s">
        <v>4368</v>
      </c>
      <c r="D1582" t="s">
        <v>4369</v>
      </c>
      <c r="E1582" t="s">
        <v>4370</v>
      </c>
      <c r="F1582" t="s">
        <v>4371</v>
      </c>
      <c r="G1582" t="s">
        <v>3222</v>
      </c>
      <c r="H1582" t="s">
        <v>303</v>
      </c>
      <c r="I1582">
        <v>45203</v>
      </c>
      <c r="J1582">
        <v>1398</v>
      </c>
      <c r="K1582" s="1">
        <v>44128</v>
      </c>
      <c r="L1582" t="s">
        <v>73</v>
      </c>
      <c r="M1582">
        <v>1</v>
      </c>
      <c r="N1582" t="s">
        <v>74</v>
      </c>
      <c r="O1582">
        <v>1</v>
      </c>
      <c r="P1582">
        <v>12</v>
      </c>
      <c r="Q1582" t="s">
        <v>31</v>
      </c>
      <c r="R1582" t="s">
        <v>32</v>
      </c>
      <c r="S1582">
        <f t="shared" si="96"/>
        <v>12</v>
      </c>
      <c r="T1582">
        <f t="shared" si="97"/>
        <v>24</v>
      </c>
      <c r="U1582" t="str">
        <f t="shared" si="98"/>
        <v>Oct</v>
      </c>
      <c r="V1582">
        <f t="shared" si="99"/>
        <v>2020</v>
      </c>
    </row>
    <row r="1583" spans="1:22" x14ac:dyDescent="0.25">
      <c r="A1583">
        <v>1010</v>
      </c>
      <c r="B1583" t="s">
        <v>4367</v>
      </c>
      <c r="C1583" t="s">
        <v>4368</v>
      </c>
      <c r="D1583" t="s">
        <v>4369</v>
      </c>
      <c r="E1583" t="s">
        <v>4370</v>
      </c>
      <c r="F1583" t="s">
        <v>4371</v>
      </c>
      <c r="G1583" t="s">
        <v>3222</v>
      </c>
      <c r="H1583" t="s">
        <v>303</v>
      </c>
      <c r="I1583">
        <v>45203</v>
      </c>
      <c r="J1583">
        <v>2107</v>
      </c>
      <c r="K1583" s="1">
        <v>44284</v>
      </c>
      <c r="L1583" t="s">
        <v>444</v>
      </c>
      <c r="M1583">
        <v>3</v>
      </c>
      <c r="N1583" t="s">
        <v>445</v>
      </c>
      <c r="O1583">
        <v>4</v>
      </c>
      <c r="P1583">
        <v>17.5</v>
      </c>
      <c r="Q1583" t="s">
        <v>64</v>
      </c>
      <c r="R1583" t="s">
        <v>65</v>
      </c>
      <c r="S1583">
        <f t="shared" si="96"/>
        <v>52.5</v>
      </c>
      <c r="T1583">
        <f t="shared" si="97"/>
        <v>29</v>
      </c>
      <c r="U1583" t="str">
        <f t="shared" si="98"/>
        <v>Mar</v>
      </c>
      <c r="V1583">
        <f t="shared" si="99"/>
        <v>2021</v>
      </c>
    </row>
    <row r="1584" spans="1:22" x14ac:dyDescent="0.25">
      <c r="A1584">
        <v>1010</v>
      </c>
      <c r="B1584" t="s">
        <v>4367</v>
      </c>
      <c r="C1584" t="s">
        <v>4368</v>
      </c>
      <c r="D1584" t="s">
        <v>4369</v>
      </c>
      <c r="E1584" t="s">
        <v>4370</v>
      </c>
      <c r="F1584" t="s">
        <v>4371</v>
      </c>
      <c r="G1584" t="s">
        <v>3222</v>
      </c>
      <c r="H1584" t="s">
        <v>303</v>
      </c>
      <c r="I1584">
        <v>45203</v>
      </c>
      <c r="J1584">
        <v>2482</v>
      </c>
      <c r="K1584" s="1">
        <v>44364</v>
      </c>
      <c r="L1584" t="s">
        <v>73</v>
      </c>
      <c r="M1584">
        <v>3</v>
      </c>
      <c r="N1584" t="s">
        <v>74</v>
      </c>
      <c r="O1584">
        <v>1</v>
      </c>
      <c r="P1584">
        <v>12</v>
      </c>
      <c r="Q1584" t="s">
        <v>31</v>
      </c>
      <c r="R1584" t="s">
        <v>32</v>
      </c>
      <c r="S1584">
        <f t="shared" si="96"/>
        <v>36</v>
      </c>
      <c r="T1584">
        <f t="shared" si="97"/>
        <v>17</v>
      </c>
      <c r="U1584" t="str">
        <f t="shared" si="98"/>
        <v>Jun</v>
      </c>
      <c r="V1584">
        <f t="shared" si="99"/>
        <v>2021</v>
      </c>
    </row>
    <row r="1585" spans="1:22" x14ac:dyDescent="0.25">
      <c r="A1585">
        <v>1011</v>
      </c>
      <c r="B1585" t="s">
        <v>4372</v>
      </c>
      <c r="C1585" t="s">
        <v>4373</v>
      </c>
      <c r="D1585" t="s">
        <v>4374</v>
      </c>
      <c r="E1585" t="s">
        <v>4375</v>
      </c>
      <c r="F1585" t="s">
        <v>4376</v>
      </c>
      <c r="G1585" t="s">
        <v>2852</v>
      </c>
      <c r="H1585" t="s">
        <v>328</v>
      </c>
      <c r="I1585">
        <v>18514</v>
      </c>
      <c r="J1585">
        <v>2259</v>
      </c>
      <c r="K1585" s="1">
        <v>44317</v>
      </c>
      <c r="L1585" t="s">
        <v>444</v>
      </c>
      <c r="M1585">
        <v>1</v>
      </c>
      <c r="N1585" t="s">
        <v>445</v>
      </c>
      <c r="O1585">
        <v>4</v>
      </c>
      <c r="P1585">
        <v>17.5</v>
      </c>
      <c r="Q1585" t="s">
        <v>64</v>
      </c>
      <c r="R1585" t="s">
        <v>65</v>
      </c>
      <c r="S1585">
        <f t="shared" si="96"/>
        <v>17.5</v>
      </c>
      <c r="T1585">
        <f t="shared" si="97"/>
        <v>1</v>
      </c>
      <c r="U1585" t="str">
        <f t="shared" si="98"/>
        <v>May</v>
      </c>
      <c r="V1585">
        <f t="shared" si="99"/>
        <v>2021</v>
      </c>
    </row>
    <row r="1586" spans="1:22" x14ac:dyDescent="0.25">
      <c r="A1586">
        <v>1011</v>
      </c>
      <c r="B1586" t="s">
        <v>4372</v>
      </c>
      <c r="C1586" t="s">
        <v>4373</v>
      </c>
      <c r="D1586" t="s">
        <v>4374</v>
      </c>
      <c r="E1586" t="s">
        <v>4375</v>
      </c>
      <c r="F1586" t="s">
        <v>4376</v>
      </c>
      <c r="G1586" t="s">
        <v>2852</v>
      </c>
      <c r="H1586" t="s">
        <v>328</v>
      </c>
      <c r="I1586">
        <v>18514</v>
      </c>
      <c r="J1586">
        <v>2998</v>
      </c>
      <c r="K1586" s="1">
        <v>44482</v>
      </c>
      <c r="L1586" t="s">
        <v>60</v>
      </c>
      <c r="M1586">
        <v>2</v>
      </c>
      <c r="N1586" t="s">
        <v>61</v>
      </c>
      <c r="O1586">
        <v>7</v>
      </c>
      <c r="P1586">
        <v>37.99</v>
      </c>
      <c r="Q1586" t="s">
        <v>27</v>
      </c>
      <c r="R1586" t="s">
        <v>28</v>
      </c>
      <c r="S1586">
        <f t="shared" si="96"/>
        <v>75.98</v>
      </c>
      <c r="T1586">
        <f t="shared" si="97"/>
        <v>13</v>
      </c>
      <c r="U1586" t="str">
        <f t="shared" si="98"/>
        <v>Oct</v>
      </c>
      <c r="V1586">
        <f t="shared" si="99"/>
        <v>2021</v>
      </c>
    </row>
    <row r="1587" spans="1:22" x14ac:dyDescent="0.25">
      <c r="A1587">
        <v>1012</v>
      </c>
      <c r="B1587" t="s">
        <v>4377</v>
      </c>
      <c r="C1587" t="s">
        <v>4378</v>
      </c>
      <c r="D1587" t="s">
        <v>4379</v>
      </c>
      <c r="E1587" t="s">
        <v>4380</v>
      </c>
      <c r="F1587" t="s">
        <v>4381</v>
      </c>
      <c r="G1587" t="s">
        <v>1419</v>
      </c>
      <c r="H1587" t="s">
        <v>256</v>
      </c>
      <c r="I1587">
        <v>71161</v>
      </c>
      <c r="J1587">
        <v>998</v>
      </c>
      <c r="K1587" s="1">
        <v>44045</v>
      </c>
      <c r="L1587" t="s">
        <v>230</v>
      </c>
      <c r="M1587">
        <v>4</v>
      </c>
      <c r="N1587" t="s">
        <v>231</v>
      </c>
      <c r="O1587">
        <v>1</v>
      </c>
      <c r="P1587">
        <v>12</v>
      </c>
      <c r="Q1587" t="s">
        <v>31</v>
      </c>
      <c r="R1587" t="s">
        <v>32</v>
      </c>
      <c r="S1587">
        <f t="shared" si="96"/>
        <v>48</v>
      </c>
      <c r="T1587">
        <f t="shared" si="97"/>
        <v>2</v>
      </c>
      <c r="U1587" t="str">
        <f t="shared" si="98"/>
        <v>Aug</v>
      </c>
      <c r="V1587">
        <f t="shared" si="99"/>
        <v>2020</v>
      </c>
    </row>
    <row r="1588" spans="1:22" x14ac:dyDescent="0.25">
      <c r="A1588">
        <v>1012</v>
      </c>
      <c r="B1588" t="s">
        <v>4377</v>
      </c>
      <c r="C1588" t="s">
        <v>4378</v>
      </c>
      <c r="D1588" t="s">
        <v>4379</v>
      </c>
      <c r="E1588" t="s">
        <v>4380</v>
      </c>
      <c r="F1588" t="s">
        <v>4381</v>
      </c>
      <c r="G1588" t="s">
        <v>1419</v>
      </c>
      <c r="H1588" t="s">
        <v>256</v>
      </c>
      <c r="I1588">
        <v>71161</v>
      </c>
      <c r="J1588">
        <v>1176</v>
      </c>
      <c r="K1588" s="1">
        <v>44084</v>
      </c>
      <c r="L1588" t="s">
        <v>116</v>
      </c>
      <c r="M1588">
        <v>2</v>
      </c>
      <c r="N1588" t="s">
        <v>117</v>
      </c>
      <c r="O1588">
        <v>2</v>
      </c>
      <c r="P1588">
        <v>179</v>
      </c>
      <c r="Q1588" t="s">
        <v>77</v>
      </c>
      <c r="R1588" t="s">
        <v>78</v>
      </c>
      <c r="S1588">
        <f t="shared" si="96"/>
        <v>358</v>
      </c>
      <c r="T1588">
        <f t="shared" si="97"/>
        <v>10</v>
      </c>
      <c r="U1588" t="str">
        <f t="shared" si="98"/>
        <v>Sep</v>
      </c>
      <c r="V1588">
        <f t="shared" si="99"/>
        <v>2020</v>
      </c>
    </row>
    <row r="1589" spans="1:22" x14ac:dyDescent="0.25">
      <c r="A1589">
        <v>1012</v>
      </c>
      <c r="B1589" t="s">
        <v>4377</v>
      </c>
      <c r="C1589" t="s">
        <v>4378</v>
      </c>
      <c r="D1589" t="s">
        <v>4379</v>
      </c>
      <c r="E1589" t="s">
        <v>4380</v>
      </c>
      <c r="F1589" t="s">
        <v>4381</v>
      </c>
      <c r="G1589" t="s">
        <v>1419</v>
      </c>
      <c r="H1589" t="s">
        <v>256</v>
      </c>
      <c r="I1589">
        <v>71161</v>
      </c>
      <c r="J1589">
        <v>2444</v>
      </c>
      <c r="K1589" s="1">
        <v>44358</v>
      </c>
      <c r="L1589" t="s">
        <v>329</v>
      </c>
      <c r="M1589">
        <v>5</v>
      </c>
      <c r="N1589" t="s">
        <v>330</v>
      </c>
      <c r="O1589">
        <v>6</v>
      </c>
      <c r="P1589">
        <v>883</v>
      </c>
      <c r="Q1589" t="s">
        <v>51</v>
      </c>
      <c r="R1589" t="s">
        <v>52</v>
      </c>
      <c r="S1589">
        <f t="shared" si="96"/>
        <v>4415</v>
      </c>
      <c r="T1589">
        <f t="shared" si="97"/>
        <v>11</v>
      </c>
      <c r="U1589" t="str">
        <f t="shared" si="98"/>
        <v>Jun</v>
      </c>
      <c r="V1589">
        <f t="shared" si="99"/>
        <v>2021</v>
      </c>
    </row>
    <row r="1590" spans="1:22" x14ac:dyDescent="0.25">
      <c r="A1590">
        <v>1013</v>
      </c>
      <c r="B1590" t="s">
        <v>4382</v>
      </c>
      <c r="C1590" t="s">
        <v>4383</v>
      </c>
      <c r="D1590" t="s">
        <v>4384</v>
      </c>
      <c r="E1590" t="s">
        <v>4385</v>
      </c>
      <c r="F1590" t="s">
        <v>4386</v>
      </c>
      <c r="G1590" t="s">
        <v>4387</v>
      </c>
      <c r="H1590" t="s">
        <v>39</v>
      </c>
      <c r="I1590">
        <v>11044</v>
      </c>
      <c r="J1590">
        <v>1374</v>
      </c>
      <c r="K1590" s="1">
        <v>44123</v>
      </c>
      <c r="L1590" t="s">
        <v>583</v>
      </c>
      <c r="M1590">
        <v>3</v>
      </c>
      <c r="N1590" t="s">
        <v>584</v>
      </c>
      <c r="O1590">
        <v>2</v>
      </c>
      <c r="P1590">
        <v>58.95</v>
      </c>
      <c r="Q1590" t="s">
        <v>77</v>
      </c>
      <c r="R1590" t="s">
        <v>78</v>
      </c>
      <c r="S1590">
        <f t="shared" si="96"/>
        <v>176.85000000000002</v>
      </c>
      <c r="T1590">
        <f t="shared" si="97"/>
        <v>19</v>
      </c>
      <c r="U1590" t="str">
        <f t="shared" si="98"/>
        <v>Oct</v>
      </c>
      <c r="V1590">
        <f t="shared" si="99"/>
        <v>2020</v>
      </c>
    </row>
    <row r="1591" spans="1:22" x14ac:dyDescent="0.25">
      <c r="A1591">
        <v>1013</v>
      </c>
      <c r="B1591" t="s">
        <v>4382</v>
      </c>
      <c r="C1591" t="s">
        <v>4383</v>
      </c>
      <c r="D1591" t="s">
        <v>4384</v>
      </c>
      <c r="E1591" t="s">
        <v>4385</v>
      </c>
      <c r="F1591" t="s">
        <v>4386</v>
      </c>
      <c r="G1591" t="s">
        <v>4387</v>
      </c>
      <c r="H1591" t="s">
        <v>39</v>
      </c>
      <c r="I1591">
        <v>11044</v>
      </c>
      <c r="J1591">
        <v>2501</v>
      </c>
      <c r="K1591" s="1">
        <v>44366</v>
      </c>
      <c r="L1591" t="s">
        <v>583</v>
      </c>
      <c r="M1591">
        <v>2</v>
      </c>
      <c r="N1591" t="s">
        <v>584</v>
      </c>
      <c r="O1591">
        <v>2</v>
      </c>
      <c r="P1591">
        <v>58.95</v>
      </c>
      <c r="Q1591" t="s">
        <v>77</v>
      </c>
      <c r="R1591" t="s">
        <v>78</v>
      </c>
      <c r="S1591">
        <f t="shared" si="96"/>
        <v>117.9</v>
      </c>
      <c r="T1591">
        <f t="shared" si="97"/>
        <v>19</v>
      </c>
      <c r="U1591" t="str">
        <f t="shared" si="98"/>
        <v>Jun</v>
      </c>
      <c r="V1591">
        <f t="shared" si="99"/>
        <v>2021</v>
      </c>
    </row>
    <row r="1592" spans="1:22" x14ac:dyDescent="0.25">
      <c r="A1592">
        <v>1013</v>
      </c>
      <c r="B1592" t="s">
        <v>4382</v>
      </c>
      <c r="C1592" t="s">
        <v>4383</v>
      </c>
      <c r="D1592" t="s">
        <v>4384</v>
      </c>
      <c r="E1592" t="s">
        <v>4385</v>
      </c>
      <c r="F1592" t="s">
        <v>4386</v>
      </c>
      <c r="G1592" t="s">
        <v>4387</v>
      </c>
      <c r="H1592" t="s">
        <v>39</v>
      </c>
      <c r="I1592">
        <v>11044</v>
      </c>
      <c r="J1592">
        <v>2598</v>
      </c>
      <c r="K1592" s="1">
        <v>44385</v>
      </c>
      <c r="L1592" t="s">
        <v>62</v>
      </c>
      <c r="M1592">
        <v>2</v>
      </c>
      <c r="N1592" t="s">
        <v>63</v>
      </c>
      <c r="O1592">
        <v>4</v>
      </c>
      <c r="P1592">
        <v>15.5</v>
      </c>
      <c r="Q1592" t="s">
        <v>64</v>
      </c>
      <c r="R1592" t="s">
        <v>65</v>
      </c>
      <c r="S1592">
        <f t="shared" si="96"/>
        <v>31</v>
      </c>
      <c r="T1592">
        <f t="shared" si="97"/>
        <v>8</v>
      </c>
      <c r="U1592" t="str">
        <f t="shared" si="98"/>
        <v>Jul</v>
      </c>
      <c r="V1592">
        <f t="shared" si="99"/>
        <v>2021</v>
      </c>
    </row>
    <row r="1593" spans="1:22" x14ac:dyDescent="0.25">
      <c r="A1593">
        <v>1014</v>
      </c>
      <c r="B1593" t="s">
        <v>4388</v>
      </c>
      <c r="C1593" t="s">
        <v>4389</v>
      </c>
      <c r="D1593" t="s">
        <v>4390</v>
      </c>
      <c r="E1593" t="s">
        <v>4391</v>
      </c>
      <c r="F1593" t="s">
        <v>4392</v>
      </c>
      <c r="G1593" t="s">
        <v>4387</v>
      </c>
      <c r="H1593" t="s">
        <v>39</v>
      </c>
      <c r="I1593">
        <v>11044</v>
      </c>
      <c r="J1593">
        <v>3058</v>
      </c>
      <c r="K1593" s="1">
        <v>44497</v>
      </c>
      <c r="L1593" t="s">
        <v>264</v>
      </c>
      <c r="M1593">
        <v>4</v>
      </c>
      <c r="N1593" t="s">
        <v>265</v>
      </c>
      <c r="O1593">
        <v>7</v>
      </c>
      <c r="P1593">
        <v>49.95</v>
      </c>
      <c r="Q1593" t="s">
        <v>27</v>
      </c>
      <c r="R1593" t="s">
        <v>28</v>
      </c>
      <c r="S1593">
        <f t="shared" si="96"/>
        <v>199.8</v>
      </c>
      <c r="T1593">
        <f t="shared" si="97"/>
        <v>28</v>
      </c>
      <c r="U1593" t="str">
        <f t="shared" si="98"/>
        <v>Oct</v>
      </c>
      <c r="V1593">
        <f t="shared" si="99"/>
        <v>2021</v>
      </c>
    </row>
    <row r="1594" spans="1:22" x14ac:dyDescent="0.25">
      <c r="A1594">
        <v>1015</v>
      </c>
      <c r="B1594" t="s">
        <v>4393</v>
      </c>
      <c r="C1594" t="s">
        <v>4394</v>
      </c>
      <c r="D1594" t="s">
        <v>4395</v>
      </c>
      <c r="E1594" t="s">
        <v>4396</v>
      </c>
      <c r="F1594" t="s">
        <v>4397</v>
      </c>
      <c r="G1594" t="s">
        <v>1249</v>
      </c>
      <c r="H1594" t="s">
        <v>628</v>
      </c>
      <c r="I1594">
        <v>27150</v>
      </c>
      <c r="J1594">
        <v>1131</v>
      </c>
      <c r="K1594" s="1">
        <v>44075</v>
      </c>
      <c r="L1594" t="s">
        <v>295</v>
      </c>
      <c r="M1594">
        <v>3</v>
      </c>
      <c r="N1594" t="s">
        <v>296</v>
      </c>
      <c r="O1594">
        <v>1</v>
      </c>
      <c r="P1594">
        <v>9.99</v>
      </c>
      <c r="Q1594" t="s">
        <v>31</v>
      </c>
      <c r="R1594" t="s">
        <v>32</v>
      </c>
      <c r="S1594">
        <f t="shared" si="96"/>
        <v>29.97</v>
      </c>
      <c r="T1594">
        <f t="shared" si="97"/>
        <v>1</v>
      </c>
      <c r="U1594" t="str">
        <f t="shared" si="98"/>
        <v>Sep</v>
      </c>
      <c r="V1594">
        <f t="shared" si="99"/>
        <v>2020</v>
      </c>
    </row>
    <row r="1595" spans="1:22" x14ac:dyDescent="0.25">
      <c r="A1595">
        <v>1016</v>
      </c>
      <c r="B1595" t="s">
        <v>2973</v>
      </c>
      <c r="C1595" t="s">
        <v>4398</v>
      </c>
      <c r="D1595" t="s">
        <v>4399</v>
      </c>
      <c r="E1595" t="s">
        <v>4400</v>
      </c>
      <c r="F1595" t="s">
        <v>4401</v>
      </c>
      <c r="G1595" t="s">
        <v>4402</v>
      </c>
      <c r="H1595" t="s">
        <v>150</v>
      </c>
      <c r="I1595">
        <v>33884</v>
      </c>
      <c r="J1595">
        <v>776</v>
      </c>
      <c r="K1595" s="1">
        <v>43995</v>
      </c>
      <c r="L1595" t="s">
        <v>979</v>
      </c>
      <c r="M1595">
        <v>4</v>
      </c>
      <c r="N1595" t="s">
        <v>980</v>
      </c>
      <c r="O1595">
        <v>4</v>
      </c>
      <c r="P1595">
        <v>19.989999999999998</v>
      </c>
      <c r="Q1595" t="s">
        <v>64</v>
      </c>
      <c r="R1595" t="s">
        <v>65</v>
      </c>
      <c r="S1595">
        <f t="shared" si="96"/>
        <v>79.959999999999994</v>
      </c>
      <c r="T1595">
        <f t="shared" si="97"/>
        <v>13</v>
      </c>
      <c r="U1595" t="str">
        <f t="shared" si="98"/>
        <v>Jun</v>
      </c>
      <c r="V1595">
        <f t="shared" si="99"/>
        <v>2020</v>
      </c>
    </row>
    <row r="1596" spans="1:22" x14ac:dyDescent="0.25">
      <c r="A1596">
        <v>1016</v>
      </c>
      <c r="B1596" t="s">
        <v>2973</v>
      </c>
      <c r="C1596" t="s">
        <v>4398</v>
      </c>
      <c r="D1596" t="s">
        <v>4399</v>
      </c>
      <c r="E1596" t="s">
        <v>4400</v>
      </c>
      <c r="F1596" t="s">
        <v>4401</v>
      </c>
      <c r="G1596" t="s">
        <v>4402</v>
      </c>
      <c r="H1596" t="s">
        <v>150</v>
      </c>
      <c r="I1596">
        <v>33884</v>
      </c>
      <c r="J1596">
        <v>1119</v>
      </c>
      <c r="K1596" s="1">
        <v>44072</v>
      </c>
      <c r="L1596" t="s">
        <v>998</v>
      </c>
      <c r="M1596">
        <v>5</v>
      </c>
      <c r="N1596" t="s">
        <v>999</v>
      </c>
      <c r="O1596">
        <v>6</v>
      </c>
      <c r="P1596">
        <v>699</v>
      </c>
      <c r="Q1596" t="s">
        <v>51</v>
      </c>
      <c r="R1596" t="s">
        <v>52</v>
      </c>
      <c r="S1596">
        <f t="shared" si="96"/>
        <v>3495</v>
      </c>
      <c r="T1596">
        <f t="shared" si="97"/>
        <v>29</v>
      </c>
      <c r="U1596" t="str">
        <f t="shared" si="98"/>
        <v>Aug</v>
      </c>
      <c r="V1596">
        <f t="shared" si="99"/>
        <v>2020</v>
      </c>
    </row>
    <row r="1597" spans="1:22" x14ac:dyDescent="0.25">
      <c r="A1597">
        <v>1016</v>
      </c>
      <c r="B1597" t="s">
        <v>2973</v>
      </c>
      <c r="C1597" t="s">
        <v>4398</v>
      </c>
      <c r="D1597" t="s">
        <v>4399</v>
      </c>
      <c r="E1597" t="s">
        <v>4400</v>
      </c>
      <c r="F1597" t="s">
        <v>4401</v>
      </c>
      <c r="G1597" t="s">
        <v>4402</v>
      </c>
      <c r="H1597" t="s">
        <v>150</v>
      </c>
      <c r="I1597">
        <v>33884</v>
      </c>
      <c r="J1597">
        <v>2145</v>
      </c>
      <c r="K1597" s="1">
        <v>44292</v>
      </c>
      <c r="L1597" t="s">
        <v>73</v>
      </c>
      <c r="M1597">
        <v>1</v>
      </c>
      <c r="N1597" t="s">
        <v>74</v>
      </c>
      <c r="O1597">
        <v>1</v>
      </c>
      <c r="P1597">
        <v>12</v>
      </c>
      <c r="Q1597" t="s">
        <v>31</v>
      </c>
      <c r="R1597" t="s">
        <v>32</v>
      </c>
      <c r="S1597">
        <f t="shared" si="96"/>
        <v>12</v>
      </c>
      <c r="T1597">
        <f t="shared" si="97"/>
        <v>6</v>
      </c>
      <c r="U1597" t="str">
        <f t="shared" si="98"/>
        <v>Apr</v>
      </c>
      <c r="V1597">
        <f t="shared" si="99"/>
        <v>2021</v>
      </c>
    </row>
    <row r="1598" spans="1:22" x14ac:dyDescent="0.25">
      <c r="A1598">
        <v>1016</v>
      </c>
      <c r="B1598" t="s">
        <v>2973</v>
      </c>
      <c r="C1598" t="s">
        <v>4398</v>
      </c>
      <c r="D1598" t="s">
        <v>4399</v>
      </c>
      <c r="E1598" t="s">
        <v>4400</v>
      </c>
      <c r="F1598" t="s">
        <v>4401</v>
      </c>
      <c r="G1598" t="s">
        <v>4402</v>
      </c>
      <c r="H1598" t="s">
        <v>150</v>
      </c>
      <c r="I1598">
        <v>33884</v>
      </c>
      <c r="J1598">
        <v>2246</v>
      </c>
      <c r="K1598" s="1">
        <v>44313</v>
      </c>
      <c r="L1598" t="s">
        <v>151</v>
      </c>
      <c r="M1598">
        <v>5</v>
      </c>
      <c r="N1598" t="s">
        <v>152</v>
      </c>
      <c r="O1598">
        <v>3</v>
      </c>
      <c r="P1598">
        <v>250</v>
      </c>
      <c r="Q1598" t="s">
        <v>105</v>
      </c>
      <c r="R1598" t="s">
        <v>106</v>
      </c>
      <c r="S1598">
        <f t="shared" si="96"/>
        <v>1250</v>
      </c>
      <c r="T1598">
        <f t="shared" si="97"/>
        <v>27</v>
      </c>
      <c r="U1598" t="str">
        <f t="shared" si="98"/>
        <v>Apr</v>
      </c>
      <c r="V1598">
        <f t="shared" si="99"/>
        <v>2021</v>
      </c>
    </row>
    <row r="1599" spans="1:22" x14ac:dyDescent="0.25">
      <c r="A1599">
        <v>1016</v>
      </c>
      <c r="B1599" t="s">
        <v>2973</v>
      </c>
      <c r="C1599" t="s">
        <v>4398</v>
      </c>
      <c r="D1599" t="s">
        <v>4399</v>
      </c>
      <c r="E1599" t="s">
        <v>4400</v>
      </c>
      <c r="F1599" t="s">
        <v>4401</v>
      </c>
      <c r="G1599" t="s">
        <v>4402</v>
      </c>
      <c r="H1599" t="s">
        <v>150</v>
      </c>
      <c r="I1599">
        <v>33884</v>
      </c>
      <c r="J1599">
        <v>2255</v>
      </c>
      <c r="K1599" s="1">
        <v>44316</v>
      </c>
      <c r="L1599" t="s">
        <v>591</v>
      </c>
      <c r="M1599">
        <v>3</v>
      </c>
      <c r="N1599" t="s">
        <v>592</v>
      </c>
      <c r="O1599">
        <v>4</v>
      </c>
      <c r="P1599">
        <v>16.989999999999998</v>
      </c>
      <c r="Q1599" t="s">
        <v>64</v>
      </c>
      <c r="R1599" t="s">
        <v>65</v>
      </c>
      <c r="S1599">
        <f t="shared" si="96"/>
        <v>50.97</v>
      </c>
      <c r="T1599">
        <f t="shared" si="97"/>
        <v>30</v>
      </c>
      <c r="U1599" t="str">
        <f t="shared" si="98"/>
        <v>Apr</v>
      </c>
      <c r="V1599">
        <f t="shared" si="99"/>
        <v>2021</v>
      </c>
    </row>
    <row r="1600" spans="1:22" x14ac:dyDescent="0.25">
      <c r="A1600">
        <v>1016</v>
      </c>
      <c r="B1600" t="s">
        <v>2973</v>
      </c>
      <c r="C1600" t="s">
        <v>4398</v>
      </c>
      <c r="D1600" t="s">
        <v>4399</v>
      </c>
      <c r="E1600" t="s">
        <v>4400</v>
      </c>
      <c r="F1600" t="s">
        <v>4401</v>
      </c>
      <c r="G1600" t="s">
        <v>4402</v>
      </c>
      <c r="H1600" t="s">
        <v>150</v>
      </c>
      <c r="I1600">
        <v>33884</v>
      </c>
      <c r="J1600">
        <v>2794</v>
      </c>
      <c r="K1600" s="1">
        <v>44430</v>
      </c>
      <c r="L1600" t="s">
        <v>484</v>
      </c>
      <c r="M1600">
        <v>4</v>
      </c>
      <c r="N1600" t="s">
        <v>485</v>
      </c>
      <c r="O1600">
        <v>6</v>
      </c>
      <c r="P1600">
        <v>549</v>
      </c>
      <c r="Q1600" t="s">
        <v>51</v>
      </c>
      <c r="R1600" t="s">
        <v>52</v>
      </c>
      <c r="S1600">
        <f t="shared" si="96"/>
        <v>2196</v>
      </c>
      <c r="T1600">
        <f t="shared" si="97"/>
        <v>22</v>
      </c>
      <c r="U1600" t="str">
        <f t="shared" si="98"/>
        <v>Aug</v>
      </c>
      <c r="V1600">
        <f t="shared" si="99"/>
        <v>2021</v>
      </c>
    </row>
    <row r="1601" spans="1:22" x14ac:dyDescent="0.25">
      <c r="A1601">
        <v>1018</v>
      </c>
      <c r="B1601" t="s">
        <v>4403</v>
      </c>
      <c r="C1601" t="s">
        <v>4404</v>
      </c>
      <c r="D1601" t="s">
        <v>4405</v>
      </c>
      <c r="E1601" t="s">
        <v>4406</v>
      </c>
      <c r="F1601" t="s">
        <v>4407</v>
      </c>
      <c r="G1601" t="s">
        <v>279</v>
      </c>
      <c r="H1601" t="s">
        <v>280</v>
      </c>
      <c r="I1601">
        <v>46896</v>
      </c>
      <c r="J1601">
        <v>180</v>
      </c>
      <c r="K1601" s="1">
        <v>43867</v>
      </c>
      <c r="L1601" t="s">
        <v>215</v>
      </c>
      <c r="M1601">
        <v>4</v>
      </c>
      <c r="N1601" t="s">
        <v>216</v>
      </c>
      <c r="O1601">
        <v>1</v>
      </c>
      <c r="P1601">
        <v>4.99</v>
      </c>
      <c r="Q1601" t="s">
        <v>31</v>
      </c>
      <c r="R1601" t="s">
        <v>32</v>
      </c>
      <c r="S1601">
        <f t="shared" si="96"/>
        <v>19.96</v>
      </c>
      <c r="T1601">
        <f t="shared" si="97"/>
        <v>6</v>
      </c>
      <c r="U1601" t="str">
        <f t="shared" si="98"/>
        <v>Feb</v>
      </c>
      <c r="V1601">
        <f t="shared" si="99"/>
        <v>2020</v>
      </c>
    </row>
    <row r="1602" spans="1:22" x14ac:dyDescent="0.25">
      <c r="A1602">
        <v>1018</v>
      </c>
      <c r="B1602" t="s">
        <v>4403</v>
      </c>
      <c r="C1602" t="s">
        <v>4404</v>
      </c>
      <c r="D1602" t="s">
        <v>4405</v>
      </c>
      <c r="E1602" t="s">
        <v>4406</v>
      </c>
      <c r="F1602" t="s">
        <v>4407</v>
      </c>
      <c r="G1602" t="s">
        <v>279</v>
      </c>
      <c r="H1602" t="s">
        <v>280</v>
      </c>
      <c r="I1602">
        <v>46896</v>
      </c>
      <c r="J1602">
        <v>1078</v>
      </c>
      <c r="K1602" s="1">
        <v>44064</v>
      </c>
      <c r="L1602" t="s">
        <v>153</v>
      </c>
      <c r="M1602">
        <v>2</v>
      </c>
      <c r="N1602" t="s">
        <v>154</v>
      </c>
      <c r="O1602">
        <v>2</v>
      </c>
      <c r="P1602">
        <v>54</v>
      </c>
      <c r="Q1602" t="s">
        <v>77</v>
      </c>
      <c r="R1602" t="s">
        <v>78</v>
      </c>
      <c r="S1602">
        <f t="shared" si="96"/>
        <v>108</v>
      </c>
      <c r="T1602">
        <f t="shared" si="97"/>
        <v>21</v>
      </c>
      <c r="U1602" t="str">
        <f t="shared" si="98"/>
        <v>Aug</v>
      </c>
      <c r="V1602">
        <f t="shared" si="99"/>
        <v>2020</v>
      </c>
    </row>
    <row r="1603" spans="1:22" x14ac:dyDescent="0.25">
      <c r="A1603">
        <v>1018</v>
      </c>
      <c r="B1603" t="s">
        <v>4403</v>
      </c>
      <c r="C1603" t="s">
        <v>4404</v>
      </c>
      <c r="D1603" t="s">
        <v>4405</v>
      </c>
      <c r="E1603" t="s">
        <v>4406</v>
      </c>
      <c r="F1603" t="s">
        <v>4407</v>
      </c>
      <c r="G1603" t="s">
        <v>279</v>
      </c>
      <c r="H1603" t="s">
        <v>280</v>
      </c>
      <c r="I1603">
        <v>46896</v>
      </c>
      <c r="J1603">
        <v>3071</v>
      </c>
      <c r="K1603" s="1">
        <v>44500</v>
      </c>
      <c r="L1603" t="s">
        <v>166</v>
      </c>
      <c r="M1603">
        <v>2</v>
      </c>
      <c r="N1603" t="s">
        <v>167</v>
      </c>
      <c r="O1603">
        <v>2</v>
      </c>
      <c r="P1603">
        <v>167</v>
      </c>
      <c r="Q1603" t="s">
        <v>77</v>
      </c>
      <c r="R1603" t="s">
        <v>78</v>
      </c>
      <c r="S1603">
        <f t="shared" ref="S1603:S1666" si="100">P1603*M1603</f>
        <v>334</v>
      </c>
      <c r="T1603">
        <f t="shared" ref="T1603:T1666" si="101">DAY(K1603)</f>
        <v>31</v>
      </c>
      <c r="U1603" t="str">
        <f t="shared" ref="U1603:U1666" si="102">TEXT(K1603,"mmm")</f>
        <v>Oct</v>
      </c>
      <c r="V1603">
        <f t="shared" ref="V1603:V1666" si="103">YEAR(K1603)</f>
        <v>2021</v>
      </c>
    </row>
    <row r="1604" spans="1:22" x14ac:dyDescent="0.25">
      <c r="A1604">
        <v>1019</v>
      </c>
      <c r="B1604" t="s">
        <v>4408</v>
      </c>
      <c r="C1604" t="s">
        <v>4409</v>
      </c>
      <c r="D1604" t="s">
        <v>4410</v>
      </c>
      <c r="E1604" t="s">
        <v>4411</v>
      </c>
      <c r="F1604" t="s">
        <v>4412</v>
      </c>
      <c r="G1604" t="s">
        <v>309</v>
      </c>
      <c r="H1604" t="s">
        <v>102</v>
      </c>
      <c r="I1604">
        <v>85005</v>
      </c>
      <c r="J1604">
        <v>1638</v>
      </c>
      <c r="K1604" s="1">
        <v>44185</v>
      </c>
      <c r="L1604" t="s">
        <v>112</v>
      </c>
      <c r="M1604">
        <v>3</v>
      </c>
      <c r="N1604" t="s">
        <v>113</v>
      </c>
      <c r="O1604">
        <v>1</v>
      </c>
      <c r="P1604">
        <v>11.99</v>
      </c>
      <c r="Q1604" t="s">
        <v>31</v>
      </c>
      <c r="R1604" t="s">
        <v>32</v>
      </c>
      <c r="S1604">
        <f t="shared" si="100"/>
        <v>35.97</v>
      </c>
      <c r="T1604">
        <f t="shared" si="101"/>
        <v>20</v>
      </c>
      <c r="U1604" t="str">
        <f t="shared" si="102"/>
        <v>Dec</v>
      </c>
      <c r="V1604">
        <f t="shared" si="103"/>
        <v>2020</v>
      </c>
    </row>
    <row r="1605" spans="1:22" x14ac:dyDescent="0.25">
      <c r="A1605">
        <v>1019</v>
      </c>
      <c r="B1605" t="s">
        <v>4408</v>
      </c>
      <c r="C1605" t="s">
        <v>4409</v>
      </c>
      <c r="D1605" t="s">
        <v>4410</v>
      </c>
      <c r="E1605" t="s">
        <v>4411</v>
      </c>
      <c r="F1605" t="s">
        <v>4412</v>
      </c>
      <c r="G1605" t="s">
        <v>309</v>
      </c>
      <c r="H1605" t="s">
        <v>102</v>
      </c>
      <c r="I1605">
        <v>85005</v>
      </c>
      <c r="J1605">
        <v>3309</v>
      </c>
      <c r="K1605" s="1">
        <v>44555</v>
      </c>
      <c r="L1605" t="s">
        <v>73</v>
      </c>
      <c r="M1605">
        <v>6</v>
      </c>
      <c r="N1605" t="s">
        <v>74</v>
      </c>
      <c r="O1605">
        <v>1</v>
      </c>
      <c r="P1605">
        <v>12</v>
      </c>
      <c r="Q1605" t="s">
        <v>31</v>
      </c>
      <c r="R1605" t="s">
        <v>32</v>
      </c>
      <c r="S1605">
        <f t="shared" si="100"/>
        <v>72</v>
      </c>
      <c r="T1605">
        <f t="shared" si="101"/>
        <v>25</v>
      </c>
      <c r="U1605" t="str">
        <f t="shared" si="102"/>
        <v>Dec</v>
      </c>
      <c r="V1605">
        <f t="shared" si="103"/>
        <v>2021</v>
      </c>
    </row>
    <row r="1606" spans="1:22" x14ac:dyDescent="0.25">
      <c r="A1606">
        <v>1021</v>
      </c>
      <c r="B1606" t="s">
        <v>4413</v>
      </c>
      <c r="C1606" t="s">
        <v>4414</v>
      </c>
      <c r="D1606" t="s">
        <v>4415</v>
      </c>
      <c r="E1606" t="s">
        <v>4416</v>
      </c>
      <c r="F1606" t="s">
        <v>4417</v>
      </c>
      <c r="G1606" t="s">
        <v>4418</v>
      </c>
      <c r="H1606" t="s">
        <v>730</v>
      </c>
      <c r="I1606">
        <v>65110</v>
      </c>
      <c r="J1606">
        <v>695</v>
      </c>
      <c r="K1606" s="1">
        <v>43978</v>
      </c>
      <c r="L1606" t="s">
        <v>442</v>
      </c>
      <c r="M1606">
        <v>5</v>
      </c>
      <c r="N1606" t="s">
        <v>443</v>
      </c>
      <c r="O1606">
        <v>5</v>
      </c>
      <c r="P1606">
        <v>225</v>
      </c>
      <c r="Q1606" t="s">
        <v>195</v>
      </c>
      <c r="R1606" t="s">
        <v>196</v>
      </c>
      <c r="S1606">
        <f t="shared" si="100"/>
        <v>1125</v>
      </c>
      <c r="T1606">
        <f t="shared" si="101"/>
        <v>27</v>
      </c>
      <c r="U1606" t="str">
        <f t="shared" si="102"/>
        <v>May</v>
      </c>
      <c r="V1606">
        <f t="shared" si="103"/>
        <v>2020</v>
      </c>
    </row>
    <row r="1607" spans="1:22" x14ac:dyDescent="0.25">
      <c r="A1607">
        <v>1022</v>
      </c>
      <c r="B1607" t="s">
        <v>4419</v>
      </c>
      <c r="C1607" t="s">
        <v>138</v>
      </c>
      <c r="D1607" t="s">
        <v>4420</v>
      </c>
      <c r="E1607" t="s">
        <v>4421</v>
      </c>
      <c r="F1607" t="s">
        <v>4422</v>
      </c>
      <c r="G1607" t="s">
        <v>1749</v>
      </c>
      <c r="H1607" t="s">
        <v>392</v>
      </c>
      <c r="I1607">
        <v>72916</v>
      </c>
      <c r="J1607">
        <v>2090</v>
      </c>
      <c r="K1607" s="1">
        <v>44280</v>
      </c>
      <c r="L1607" t="s">
        <v>615</v>
      </c>
      <c r="M1607">
        <v>3</v>
      </c>
      <c r="N1607" t="s">
        <v>616</v>
      </c>
      <c r="O1607">
        <v>1</v>
      </c>
      <c r="P1607">
        <v>10.99</v>
      </c>
      <c r="Q1607" t="s">
        <v>31</v>
      </c>
      <c r="R1607" t="s">
        <v>32</v>
      </c>
      <c r="S1607">
        <f t="shared" si="100"/>
        <v>32.97</v>
      </c>
      <c r="T1607">
        <f t="shared" si="101"/>
        <v>25</v>
      </c>
      <c r="U1607" t="str">
        <f t="shared" si="102"/>
        <v>Mar</v>
      </c>
      <c r="V1607">
        <f t="shared" si="103"/>
        <v>2021</v>
      </c>
    </row>
    <row r="1608" spans="1:22" x14ac:dyDescent="0.25">
      <c r="A1608">
        <v>1022</v>
      </c>
      <c r="B1608" t="s">
        <v>4419</v>
      </c>
      <c r="C1608" t="s">
        <v>138</v>
      </c>
      <c r="D1608" t="s">
        <v>4420</v>
      </c>
      <c r="E1608" t="s">
        <v>4421</v>
      </c>
      <c r="F1608" t="s">
        <v>4422</v>
      </c>
      <c r="G1608" t="s">
        <v>1749</v>
      </c>
      <c r="H1608" t="s">
        <v>392</v>
      </c>
      <c r="I1608">
        <v>72916</v>
      </c>
      <c r="J1608">
        <v>2979</v>
      </c>
      <c r="K1608" s="1">
        <v>44476</v>
      </c>
      <c r="L1608" t="s">
        <v>442</v>
      </c>
      <c r="M1608">
        <v>4</v>
      </c>
      <c r="N1608" t="s">
        <v>443</v>
      </c>
      <c r="O1608">
        <v>5</v>
      </c>
      <c r="P1608">
        <v>225</v>
      </c>
      <c r="Q1608" t="s">
        <v>195</v>
      </c>
      <c r="R1608" t="s">
        <v>196</v>
      </c>
      <c r="S1608">
        <f t="shared" si="100"/>
        <v>900</v>
      </c>
      <c r="T1608">
        <f t="shared" si="101"/>
        <v>7</v>
      </c>
      <c r="U1608" t="str">
        <f t="shared" si="102"/>
        <v>Oct</v>
      </c>
      <c r="V1608">
        <f t="shared" si="103"/>
        <v>2021</v>
      </c>
    </row>
    <row r="1609" spans="1:22" x14ac:dyDescent="0.25">
      <c r="A1609">
        <v>1023</v>
      </c>
      <c r="B1609" t="s">
        <v>4423</v>
      </c>
      <c r="C1609" t="s">
        <v>4424</v>
      </c>
      <c r="D1609" t="s">
        <v>4425</v>
      </c>
      <c r="E1609" t="s">
        <v>4426</v>
      </c>
      <c r="F1609" t="s">
        <v>4427</v>
      </c>
      <c r="G1609" t="s">
        <v>1447</v>
      </c>
      <c r="H1609" t="s">
        <v>712</v>
      </c>
      <c r="I1609">
        <v>80235</v>
      </c>
      <c r="J1609">
        <v>192</v>
      </c>
      <c r="K1609" s="1">
        <v>43869</v>
      </c>
      <c r="L1609" t="s">
        <v>40</v>
      </c>
      <c r="M1609">
        <v>2</v>
      </c>
      <c r="N1609" t="s">
        <v>41</v>
      </c>
      <c r="O1609">
        <v>7</v>
      </c>
      <c r="P1609">
        <v>27.5</v>
      </c>
      <c r="Q1609" t="s">
        <v>27</v>
      </c>
      <c r="R1609" t="s">
        <v>28</v>
      </c>
      <c r="S1609">
        <f t="shared" si="100"/>
        <v>55</v>
      </c>
      <c r="T1609">
        <f t="shared" si="101"/>
        <v>8</v>
      </c>
      <c r="U1609" t="str">
        <f t="shared" si="102"/>
        <v>Feb</v>
      </c>
      <c r="V1609">
        <f t="shared" si="103"/>
        <v>2020</v>
      </c>
    </row>
    <row r="1610" spans="1:22" x14ac:dyDescent="0.25">
      <c r="A1610">
        <v>1023</v>
      </c>
      <c r="B1610" t="s">
        <v>4423</v>
      </c>
      <c r="C1610" t="s">
        <v>4424</v>
      </c>
      <c r="D1610" t="s">
        <v>4425</v>
      </c>
      <c r="E1610" t="s">
        <v>4426</v>
      </c>
      <c r="F1610" t="s">
        <v>4427</v>
      </c>
      <c r="G1610" t="s">
        <v>1447</v>
      </c>
      <c r="H1610" t="s">
        <v>712</v>
      </c>
      <c r="I1610">
        <v>80235</v>
      </c>
      <c r="J1610">
        <v>2285</v>
      </c>
      <c r="K1610" s="1">
        <v>44321</v>
      </c>
      <c r="L1610" t="s">
        <v>404</v>
      </c>
      <c r="M1610">
        <v>5</v>
      </c>
      <c r="N1610" t="s">
        <v>405</v>
      </c>
      <c r="O1610">
        <v>7</v>
      </c>
      <c r="P1610">
        <v>28.99</v>
      </c>
      <c r="Q1610" t="s">
        <v>27</v>
      </c>
      <c r="R1610" t="s">
        <v>28</v>
      </c>
      <c r="S1610">
        <f t="shared" si="100"/>
        <v>144.94999999999999</v>
      </c>
      <c r="T1610">
        <f t="shared" si="101"/>
        <v>5</v>
      </c>
      <c r="U1610" t="str">
        <f t="shared" si="102"/>
        <v>May</v>
      </c>
      <c r="V1610">
        <f t="shared" si="103"/>
        <v>2021</v>
      </c>
    </row>
    <row r="1611" spans="1:22" x14ac:dyDescent="0.25">
      <c r="A1611">
        <v>1024</v>
      </c>
      <c r="B1611" t="s">
        <v>4428</v>
      </c>
      <c r="C1611" t="s">
        <v>4429</v>
      </c>
      <c r="D1611" t="s">
        <v>4430</v>
      </c>
      <c r="E1611" t="s">
        <v>4431</v>
      </c>
      <c r="F1611" t="s">
        <v>4432</v>
      </c>
      <c r="G1611" t="s">
        <v>1395</v>
      </c>
      <c r="H1611" t="s">
        <v>328</v>
      </c>
      <c r="I1611">
        <v>15210</v>
      </c>
      <c r="J1611">
        <v>2577</v>
      </c>
      <c r="K1611" s="1">
        <v>44380</v>
      </c>
      <c r="L1611" t="s">
        <v>94</v>
      </c>
      <c r="M1611">
        <v>4</v>
      </c>
      <c r="N1611" t="s">
        <v>95</v>
      </c>
      <c r="O1611">
        <v>7</v>
      </c>
      <c r="P1611">
        <v>49</v>
      </c>
      <c r="Q1611" t="s">
        <v>27</v>
      </c>
      <c r="R1611" t="s">
        <v>28</v>
      </c>
      <c r="S1611">
        <f t="shared" si="100"/>
        <v>196</v>
      </c>
      <c r="T1611">
        <f t="shared" si="101"/>
        <v>3</v>
      </c>
      <c r="U1611" t="str">
        <f t="shared" si="102"/>
        <v>Jul</v>
      </c>
      <c r="V1611">
        <f t="shared" si="103"/>
        <v>2021</v>
      </c>
    </row>
    <row r="1612" spans="1:22" x14ac:dyDescent="0.25">
      <c r="A1612">
        <v>1025</v>
      </c>
      <c r="B1612" t="s">
        <v>4433</v>
      </c>
      <c r="C1612" t="s">
        <v>4434</v>
      </c>
      <c r="D1612" t="s">
        <v>4435</v>
      </c>
      <c r="E1612" t="s">
        <v>4436</v>
      </c>
      <c r="F1612" t="s">
        <v>4437</v>
      </c>
      <c r="G1612" t="s">
        <v>627</v>
      </c>
      <c r="H1612" t="s">
        <v>628</v>
      </c>
      <c r="I1612">
        <v>28247</v>
      </c>
      <c r="J1612">
        <v>347</v>
      </c>
      <c r="K1612" s="1">
        <v>43902</v>
      </c>
      <c r="L1612" t="s">
        <v>140</v>
      </c>
      <c r="M1612">
        <v>3</v>
      </c>
      <c r="N1612" t="s">
        <v>141</v>
      </c>
      <c r="O1612">
        <v>4</v>
      </c>
      <c r="P1612">
        <v>23.99</v>
      </c>
      <c r="Q1612" t="s">
        <v>64</v>
      </c>
      <c r="R1612" t="s">
        <v>65</v>
      </c>
      <c r="S1612">
        <f t="shared" si="100"/>
        <v>71.97</v>
      </c>
      <c r="T1612">
        <f t="shared" si="101"/>
        <v>12</v>
      </c>
      <c r="U1612" t="str">
        <f t="shared" si="102"/>
        <v>Mar</v>
      </c>
      <c r="V1612">
        <f t="shared" si="103"/>
        <v>2020</v>
      </c>
    </row>
    <row r="1613" spans="1:22" x14ac:dyDescent="0.25">
      <c r="A1613">
        <v>1025</v>
      </c>
      <c r="B1613" t="s">
        <v>4433</v>
      </c>
      <c r="C1613" t="s">
        <v>4434</v>
      </c>
      <c r="D1613" t="s">
        <v>4435</v>
      </c>
      <c r="E1613" t="s">
        <v>4436</v>
      </c>
      <c r="F1613" t="s">
        <v>4437</v>
      </c>
      <c r="G1613" t="s">
        <v>627</v>
      </c>
      <c r="H1613" t="s">
        <v>628</v>
      </c>
      <c r="I1613">
        <v>28247</v>
      </c>
      <c r="J1613">
        <v>1562</v>
      </c>
      <c r="K1613" s="1">
        <v>44169</v>
      </c>
      <c r="L1613" t="s">
        <v>434</v>
      </c>
      <c r="M1613">
        <v>5</v>
      </c>
      <c r="N1613" t="s">
        <v>435</v>
      </c>
      <c r="O1613">
        <v>2</v>
      </c>
      <c r="P1613">
        <v>119</v>
      </c>
      <c r="Q1613" t="s">
        <v>77</v>
      </c>
      <c r="R1613" t="s">
        <v>78</v>
      </c>
      <c r="S1613">
        <f t="shared" si="100"/>
        <v>595</v>
      </c>
      <c r="T1613">
        <f t="shared" si="101"/>
        <v>4</v>
      </c>
      <c r="U1613" t="str">
        <f t="shared" si="102"/>
        <v>Dec</v>
      </c>
      <c r="V1613">
        <f t="shared" si="103"/>
        <v>2020</v>
      </c>
    </row>
    <row r="1614" spans="1:22" x14ac:dyDescent="0.25">
      <c r="A1614">
        <v>1027</v>
      </c>
      <c r="B1614" t="s">
        <v>4438</v>
      </c>
      <c r="C1614" t="s">
        <v>4439</v>
      </c>
      <c r="D1614" t="s">
        <v>4440</v>
      </c>
      <c r="E1614" t="s">
        <v>4441</v>
      </c>
      <c r="F1614" t="s">
        <v>4442</v>
      </c>
      <c r="G1614" t="s">
        <v>1797</v>
      </c>
      <c r="H1614" t="s">
        <v>203</v>
      </c>
      <c r="I1614">
        <v>50305</v>
      </c>
      <c r="J1614">
        <v>1345</v>
      </c>
      <c r="K1614" s="1">
        <v>44118</v>
      </c>
      <c r="L1614" t="s">
        <v>412</v>
      </c>
      <c r="M1614">
        <v>4</v>
      </c>
      <c r="N1614" t="s">
        <v>413</v>
      </c>
      <c r="O1614">
        <v>4</v>
      </c>
      <c r="P1614">
        <v>19.5</v>
      </c>
      <c r="Q1614" t="s">
        <v>64</v>
      </c>
      <c r="R1614" t="s">
        <v>65</v>
      </c>
      <c r="S1614">
        <f t="shared" si="100"/>
        <v>78</v>
      </c>
      <c r="T1614">
        <f t="shared" si="101"/>
        <v>14</v>
      </c>
      <c r="U1614" t="str">
        <f t="shared" si="102"/>
        <v>Oct</v>
      </c>
      <c r="V1614">
        <f t="shared" si="103"/>
        <v>2020</v>
      </c>
    </row>
    <row r="1615" spans="1:22" x14ac:dyDescent="0.25">
      <c r="A1615">
        <v>1028</v>
      </c>
      <c r="B1615" t="s">
        <v>4443</v>
      </c>
      <c r="C1615" t="s">
        <v>4444</v>
      </c>
      <c r="D1615" t="s">
        <v>4445</v>
      </c>
      <c r="E1615" t="s">
        <v>4446</v>
      </c>
      <c r="F1615" t="s">
        <v>4447</v>
      </c>
      <c r="G1615" t="s">
        <v>2525</v>
      </c>
      <c r="H1615" t="s">
        <v>139</v>
      </c>
      <c r="I1615">
        <v>22036</v>
      </c>
      <c r="J1615">
        <v>1294</v>
      </c>
      <c r="K1615" s="1">
        <v>44107</v>
      </c>
      <c r="L1615" t="s">
        <v>654</v>
      </c>
      <c r="M1615">
        <v>4</v>
      </c>
      <c r="N1615" t="s">
        <v>655</v>
      </c>
      <c r="O1615">
        <v>4</v>
      </c>
      <c r="P1615">
        <v>16.989999999999998</v>
      </c>
      <c r="Q1615" t="s">
        <v>64</v>
      </c>
      <c r="R1615" t="s">
        <v>65</v>
      </c>
      <c r="S1615">
        <f t="shared" si="100"/>
        <v>67.959999999999994</v>
      </c>
      <c r="T1615">
        <f t="shared" si="101"/>
        <v>3</v>
      </c>
      <c r="U1615" t="str">
        <f t="shared" si="102"/>
        <v>Oct</v>
      </c>
      <c r="V1615">
        <f t="shared" si="103"/>
        <v>2020</v>
      </c>
    </row>
    <row r="1616" spans="1:22" x14ac:dyDescent="0.25">
      <c r="A1616">
        <v>1028</v>
      </c>
      <c r="B1616" t="s">
        <v>4443</v>
      </c>
      <c r="C1616" t="s">
        <v>4444</v>
      </c>
      <c r="D1616" t="s">
        <v>4445</v>
      </c>
      <c r="E1616" t="s">
        <v>4446</v>
      </c>
      <c r="F1616" t="s">
        <v>4447</v>
      </c>
      <c r="G1616" t="s">
        <v>2525</v>
      </c>
      <c r="H1616" t="s">
        <v>139</v>
      </c>
      <c r="I1616">
        <v>22036</v>
      </c>
      <c r="J1616">
        <v>2740</v>
      </c>
      <c r="K1616" s="1">
        <v>44416</v>
      </c>
      <c r="L1616" t="s">
        <v>288</v>
      </c>
      <c r="M1616">
        <v>3</v>
      </c>
      <c r="N1616" t="s">
        <v>289</v>
      </c>
      <c r="O1616">
        <v>7</v>
      </c>
      <c r="P1616">
        <v>29.99</v>
      </c>
      <c r="Q1616" t="s">
        <v>27</v>
      </c>
      <c r="R1616" t="s">
        <v>28</v>
      </c>
      <c r="S1616">
        <f t="shared" si="100"/>
        <v>89.97</v>
      </c>
      <c r="T1616">
        <f t="shared" si="101"/>
        <v>8</v>
      </c>
      <c r="U1616" t="str">
        <f t="shared" si="102"/>
        <v>Aug</v>
      </c>
      <c r="V1616">
        <f t="shared" si="103"/>
        <v>2021</v>
      </c>
    </row>
    <row r="1617" spans="1:22" x14ac:dyDescent="0.25">
      <c r="A1617">
        <v>1028</v>
      </c>
      <c r="B1617" t="s">
        <v>4443</v>
      </c>
      <c r="C1617" t="s">
        <v>4444</v>
      </c>
      <c r="D1617" t="s">
        <v>4445</v>
      </c>
      <c r="E1617" t="s">
        <v>4446</v>
      </c>
      <c r="F1617" t="s">
        <v>4447</v>
      </c>
      <c r="G1617" t="s">
        <v>2525</v>
      </c>
      <c r="H1617" t="s">
        <v>139</v>
      </c>
      <c r="I1617">
        <v>22036</v>
      </c>
      <c r="J1617">
        <v>3070</v>
      </c>
      <c r="K1617" s="1">
        <v>44499</v>
      </c>
      <c r="L1617" t="s">
        <v>123</v>
      </c>
      <c r="M1617">
        <v>4</v>
      </c>
      <c r="N1617" t="s">
        <v>124</v>
      </c>
      <c r="O1617">
        <v>4</v>
      </c>
      <c r="P1617">
        <v>12.99</v>
      </c>
      <c r="Q1617" t="s">
        <v>64</v>
      </c>
      <c r="R1617" t="s">
        <v>65</v>
      </c>
      <c r="S1617">
        <f t="shared" si="100"/>
        <v>51.96</v>
      </c>
      <c r="T1617">
        <f t="shared" si="101"/>
        <v>30</v>
      </c>
      <c r="U1617" t="str">
        <f t="shared" si="102"/>
        <v>Oct</v>
      </c>
      <c r="V1617">
        <f t="shared" si="103"/>
        <v>2021</v>
      </c>
    </row>
    <row r="1618" spans="1:22" x14ac:dyDescent="0.25">
      <c r="A1618">
        <v>1029</v>
      </c>
      <c r="B1618" t="s">
        <v>4448</v>
      </c>
      <c r="C1618" t="s">
        <v>4449</v>
      </c>
      <c r="D1618" t="s">
        <v>4450</v>
      </c>
      <c r="E1618" t="s">
        <v>4451</v>
      </c>
      <c r="F1618" t="s">
        <v>4452</v>
      </c>
      <c r="G1618" t="s">
        <v>905</v>
      </c>
      <c r="H1618" t="s">
        <v>483</v>
      </c>
      <c r="I1618">
        <v>55412</v>
      </c>
      <c r="J1618">
        <v>728</v>
      </c>
      <c r="K1618" s="1">
        <v>43984</v>
      </c>
      <c r="L1618" t="s">
        <v>116</v>
      </c>
      <c r="M1618">
        <v>5</v>
      </c>
      <c r="N1618" t="s">
        <v>117</v>
      </c>
      <c r="O1618">
        <v>2</v>
      </c>
      <c r="P1618">
        <v>179</v>
      </c>
      <c r="Q1618" t="s">
        <v>77</v>
      </c>
      <c r="R1618" t="s">
        <v>78</v>
      </c>
      <c r="S1618">
        <f t="shared" si="100"/>
        <v>895</v>
      </c>
      <c r="T1618">
        <f t="shared" si="101"/>
        <v>2</v>
      </c>
      <c r="U1618" t="str">
        <f t="shared" si="102"/>
        <v>Jun</v>
      </c>
      <c r="V1618">
        <f t="shared" si="103"/>
        <v>2020</v>
      </c>
    </row>
    <row r="1619" spans="1:22" x14ac:dyDescent="0.25">
      <c r="A1619">
        <v>1030</v>
      </c>
      <c r="B1619" t="s">
        <v>4453</v>
      </c>
      <c r="C1619" t="s">
        <v>4454</v>
      </c>
      <c r="D1619" t="s">
        <v>4455</v>
      </c>
      <c r="E1619" t="s">
        <v>4456</v>
      </c>
      <c r="F1619" t="s">
        <v>4457</v>
      </c>
      <c r="G1619" t="s">
        <v>1484</v>
      </c>
      <c r="H1619" t="s">
        <v>212</v>
      </c>
      <c r="I1619">
        <v>37215</v>
      </c>
      <c r="J1619">
        <v>1608</v>
      </c>
      <c r="K1619" s="1">
        <v>44177</v>
      </c>
      <c r="L1619" t="s">
        <v>998</v>
      </c>
      <c r="M1619">
        <v>6</v>
      </c>
      <c r="N1619" t="s">
        <v>999</v>
      </c>
      <c r="O1619">
        <v>6</v>
      </c>
      <c r="P1619">
        <v>699</v>
      </c>
      <c r="Q1619" t="s">
        <v>51</v>
      </c>
      <c r="R1619" t="s">
        <v>52</v>
      </c>
      <c r="S1619">
        <f t="shared" si="100"/>
        <v>4194</v>
      </c>
      <c r="T1619">
        <f t="shared" si="101"/>
        <v>12</v>
      </c>
      <c r="U1619" t="str">
        <f t="shared" si="102"/>
        <v>Dec</v>
      </c>
      <c r="V1619">
        <f t="shared" si="103"/>
        <v>2020</v>
      </c>
    </row>
    <row r="1620" spans="1:22" x14ac:dyDescent="0.25">
      <c r="A1620">
        <v>1030</v>
      </c>
      <c r="B1620" t="s">
        <v>4453</v>
      </c>
      <c r="C1620" t="s">
        <v>4454</v>
      </c>
      <c r="D1620" t="s">
        <v>4455</v>
      </c>
      <c r="E1620" t="s">
        <v>4456</v>
      </c>
      <c r="F1620" t="s">
        <v>4457</v>
      </c>
      <c r="G1620" t="s">
        <v>1484</v>
      </c>
      <c r="H1620" t="s">
        <v>212</v>
      </c>
      <c r="I1620">
        <v>37215</v>
      </c>
      <c r="J1620">
        <v>2987</v>
      </c>
      <c r="K1620" s="1">
        <v>44478</v>
      </c>
      <c r="L1620" t="s">
        <v>25</v>
      </c>
      <c r="M1620">
        <v>5</v>
      </c>
      <c r="N1620" t="s">
        <v>26</v>
      </c>
      <c r="O1620">
        <v>7</v>
      </c>
      <c r="P1620">
        <v>29.99</v>
      </c>
      <c r="Q1620" t="s">
        <v>27</v>
      </c>
      <c r="R1620" t="s">
        <v>28</v>
      </c>
      <c r="S1620">
        <f t="shared" si="100"/>
        <v>149.94999999999999</v>
      </c>
      <c r="T1620">
        <f t="shared" si="101"/>
        <v>9</v>
      </c>
      <c r="U1620" t="str">
        <f t="shared" si="102"/>
        <v>Oct</v>
      </c>
      <c r="V1620">
        <f t="shared" si="103"/>
        <v>2021</v>
      </c>
    </row>
    <row r="1621" spans="1:22" x14ac:dyDescent="0.25">
      <c r="A1621">
        <v>1031</v>
      </c>
      <c r="B1621" t="s">
        <v>4458</v>
      </c>
      <c r="C1621" t="s">
        <v>4459</v>
      </c>
      <c r="D1621" t="s">
        <v>4460</v>
      </c>
      <c r="E1621" t="s">
        <v>4461</v>
      </c>
      <c r="F1621" t="s">
        <v>4462</v>
      </c>
      <c r="G1621" t="s">
        <v>1458</v>
      </c>
      <c r="H1621" t="s">
        <v>139</v>
      </c>
      <c r="I1621">
        <v>23520</v>
      </c>
      <c r="J1621">
        <v>134</v>
      </c>
      <c r="K1621" s="1">
        <v>43857</v>
      </c>
      <c r="L1621" t="s">
        <v>979</v>
      </c>
      <c r="M1621">
        <v>5</v>
      </c>
      <c r="N1621" t="s">
        <v>980</v>
      </c>
      <c r="O1621">
        <v>4</v>
      </c>
      <c r="P1621">
        <v>19.989999999999998</v>
      </c>
      <c r="Q1621" t="s">
        <v>64</v>
      </c>
      <c r="R1621" t="s">
        <v>65</v>
      </c>
      <c r="S1621">
        <f t="shared" si="100"/>
        <v>99.949999999999989</v>
      </c>
      <c r="T1621">
        <f t="shared" si="101"/>
        <v>27</v>
      </c>
      <c r="U1621" t="str">
        <f t="shared" si="102"/>
        <v>Jan</v>
      </c>
      <c r="V1621">
        <f t="shared" si="103"/>
        <v>2020</v>
      </c>
    </row>
    <row r="1622" spans="1:22" x14ac:dyDescent="0.25">
      <c r="A1622">
        <v>1031</v>
      </c>
      <c r="B1622" t="s">
        <v>4458</v>
      </c>
      <c r="C1622" t="s">
        <v>4459</v>
      </c>
      <c r="D1622" t="s">
        <v>4460</v>
      </c>
      <c r="E1622" t="s">
        <v>4461</v>
      </c>
      <c r="F1622" t="s">
        <v>4462</v>
      </c>
      <c r="G1622" t="s">
        <v>1458</v>
      </c>
      <c r="H1622" t="s">
        <v>139</v>
      </c>
      <c r="I1622">
        <v>23520</v>
      </c>
      <c r="J1622">
        <v>1436</v>
      </c>
      <c r="K1622" s="1">
        <v>44137</v>
      </c>
      <c r="L1622" t="s">
        <v>204</v>
      </c>
      <c r="M1622">
        <v>4</v>
      </c>
      <c r="N1622" t="s">
        <v>205</v>
      </c>
      <c r="O1622">
        <v>7</v>
      </c>
      <c r="P1622">
        <v>34.99</v>
      </c>
      <c r="Q1622" t="s">
        <v>27</v>
      </c>
      <c r="R1622" t="s">
        <v>28</v>
      </c>
      <c r="S1622">
        <f t="shared" si="100"/>
        <v>139.96</v>
      </c>
      <c r="T1622">
        <f t="shared" si="101"/>
        <v>2</v>
      </c>
      <c r="U1622" t="str">
        <f t="shared" si="102"/>
        <v>Nov</v>
      </c>
      <c r="V1622">
        <f t="shared" si="103"/>
        <v>2020</v>
      </c>
    </row>
    <row r="1623" spans="1:22" x14ac:dyDescent="0.25">
      <c r="A1623">
        <v>1031</v>
      </c>
      <c r="B1623" t="s">
        <v>4458</v>
      </c>
      <c r="C1623" t="s">
        <v>4459</v>
      </c>
      <c r="D1623" t="s">
        <v>4460</v>
      </c>
      <c r="E1623" t="s">
        <v>4461</v>
      </c>
      <c r="F1623" t="s">
        <v>4462</v>
      </c>
      <c r="G1623" t="s">
        <v>1458</v>
      </c>
      <c r="H1623" t="s">
        <v>139</v>
      </c>
      <c r="I1623">
        <v>23520</v>
      </c>
      <c r="J1623">
        <v>1667</v>
      </c>
      <c r="K1623" s="1">
        <v>44190</v>
      </c>
      <c r="L1623" t="s">
        <v>362</v>
      </c>
      <c r="M1623">
        <v>4</v>
      </c>
      <c r="N1623" t="s">
        <v>363</v>
      </c>
      <c r="O1623">
        <v>4</v>
      </c>
      <c r="P1623">
        <v>20.95</v>
      </c>
      <c r="Q1623" t="s">
        <v>64</v>
      </c>
      <c r="R1623" t="s">
        <v>65</v>
      </c>
      <c r="S1623">
        <f t="shared" si="100"/>
        <v>83.8</v>
      </c>
      <c r="T1623">
        <f t="shared" si="101"/>
        <v>25</v>
      </c>
      <c r="U1623" t="str">
        <f t="shared" si="102"/>
        <v>Dec</v>
      </c>
      <c r="V1623">
        <f t="shared" si="103"/>
        <v>2020</v>
      </c>
    </row>
    <row r="1624" spans="1:22" x14ac:dyDescent="0.25">
      <c r="A1624">
        <v>1032</v>
      </c>
      <c r="B1624" t="s">
        <v>4463</v>
      </c>
      <c r="C1624" t="s">
        <v>4464</v>
      </c>
      <c r="D1624" t="s">
        <v>4465</v>
      </c>
      <c r="E1624" t="s">
        <v>4466</v>
      </c>
      <c r="F1624" t="s">
        <v>4467</v>
      </c>
      <c r="G1624" t="s">
        <v>84</v>
      </c>
      <c r="H1624" t="s">
        <v>85</v>
      </c>
      <c r="I1624">
        <v>73197</v>
      </c>
      <c r="J1624">
        <v>1301</v>
      </c>
      <c r="K1624" s="1">
        <v>44109</v>
      </c>
      <c r="L1624" t="s">
        <v>444</v>
      </c>
      <c r="M1624">
        <v>6</v>
      </c>
      <c r="N1624" t="s">
        <v>445</v>
      </c>
      <c r="O1624">
        <v>4</v>
      </c>
      <c r="P1624">
        <v>17.5</v>
      </c>
      <c r="Q1624" t="s">
        <v>64</v>
      </c>
      <c r="R1624" t="s">
        <v>65</v>
      </c>
      <c r="S1624">
        <f t="shared" si="100"/>
        <v>105</v>
      </c>
      <c r="T1624">
        <f t="shared" si="101"/>
        <v>5</v>
      </c>
      <c r="U1624" t="str">
        <f t="shared" si="102"/>
        <v>Oct</v>
      </c>
      <c r="V1624">
        <f t="shared" si="103"/>
        <v>2020</v>
      </c>
    </row>
    <row r="1625" spans="1:22" x14ac:dyDescent="0.25">
      <c r="A1625">
        <v>1032</v>
      </c>
      <c r="B1625" t="s">
        <v>4463</v>
      </c>
      <c r="C1625" t="s">
        <v>4464</v>
      </c>
      <c r="D1625" t="s">
        <v>4465</v>
      </c>
      <c r="E1625" t="s">
        <v>4466</v>
      </c>
      <c r="F1625" t="s">
        <v>4467</v>
      </c>
      <c r="G1625" t="s">
        <v>84</v>
      </c>
      <c r="H1625" t="s">
        <v>85</v>
      </c>
      <c r="I1625">
        <v>73197</v>
      </c>
      <c r="J1625">
        <v>2306</v>
      </c>
      <c r="K1625" s="1">
        <v>44326</v>
      </c>
      <c r="L1625" t="s">
        <v>615</v>
      </c>
      <c r="M1625">
        <v>2</v>
      </c>
      <c r="N1625" t="s">
        <v>616</v>
      </c>
      <c r="O1625">
        <v>1</v>
      </c>
      <c r="P1625">
        <v>10.99</v>
      </c>
      <c r="Q1625" t="s">
        <v>31</v>
      </c>
      <c r="R1625" t="s">
        <v>32</v>
      </c>
      <c r="S1625">
        <f t="shared" si="100"/>
        <v>21.98</v>
      </c>
      <c r="T1625">
        <f t="shared" si="101"/>
        <v>10</v>
      </c>
      <c r="U1625" t="str">
        <f t="shared" si="102"/>
        <v>May</v>
      </c>
      <c r="V1625">
        <f t="shared" si="103"/>
        <v>2021</v>
      </c>
    </row>
    <row r="1626" spans="1:22" x14ac:dyDescent="0.25">
      <c r="A1626">
        <v>1032</v>
      </c>
      <c r="B1626" t="s">
        <v>4463</v>
      </c>
      <c r="C1626" t="s">
        <v>4464</v>
      </c>
      <c r="D1626" t="s">
        <v>4465</v>
      </c>
      <c r="E1626" t="s">
        <v>4466</v>
      </c>
      <c r="F1626" t="s">
        <v>4467</v>
      </c>
      <c r="G1626" t="s">
        <v>84</v>
      </c>
      <c r="H1626" t="s">
        <v>85</v>
      </c>
      <c r="I1626">
        <v>73197</v>
      </c>
      <c r="J1626">
        <v>2474</v>
      </c>
      <c r="K1626" s="1">
        <v>44362</v>
      </c>
      <c r="L1626" t="s">
        <v>871</v>
      </c>
      <c r="M1626">
        <v>3</v>
      </c>
      <c r="N1626" t="s">
        <v>872</v>
      </c>
      <c r="O1626">
        <v>4</v>
      </c>
      <c r="P1626">
        <v>19.5</v>
      </c>
      <c r="Q1626" t="s">
        <v>64</v>
      </c>
      <c r="R1626" t="s">
        <v>65</v>
      </c>
      <c r="S1626">
        <f t="shared" si="100"/>
        <v>58.5</v>
      </c>
      <c r="T1626">
        <f t="shared" si="101"/>
        <v>15</v>
      </c>
      <c r="U1626" t="str">
        <f t="shared" si="102"/>
        <v>Jun</v>
      </c>
      <c r="V1626">
        <f t="shared" si="103"/>
        <v>2021</v>
      </c>
    </row>
    <row r="1627" spans="1:22" x14ac:dyDescent="0.25">
      <c r="A1627">
        <v>1032</v>
      </c>
      <c r="B1627" t="s">
        <v>4463</v>
      </c>
      <c r="C1627" t="s">
        <v>4464</v>
      </c>
      <c r="D1627" t="s">
        <v>4465</v>
      </c>
      <c r="E1627" t="s">
        <v>4466</v>
      </c>
      <c r="F1627" t="s">
        <v>4467</v>
      </c>
      <c r="G1627" t="s">
        <v>84</v>
      </c>
      <c r="H1627" t="s">
        <v>85</v>
      </c>
      <c r="I1627">
        <v>73197</v>
      </c>
      <c r="J1627">
        <v>2730</v>
      </c>
      <c r="K1627" s="1">
        <v>44414</v>
      </c>
      <c r="L1627" t="s">
        <v>213</v>
      </c>
      <c r="M1627">
        <v>2</v>
      </c>
      <c r="N1627" t="s">
        <v>214</v>
      </c>
      <c r="O1627">
        <v>5</v>
      </c>
      <c r="P1627">
        <v>189</v>
      </c>
      <c r="Q1627" t="s">
        <v>195</v>
      </c>
      <c r="R1627" t="s">
        <v>196</v>
      </c>
      <c r="S1627">
        <f t="shared" si="100"/>
        <v>378</v>
      </c>
      <c r="T1627">
        <f t="shared" si="101"/>
        <v>6</v>
      </c>
      <c r="U1627" t="str">
        <f t="shared" si="102"/>
        <v>Aug</v>
      </c>
      <c r="V1627">
        <f t="shared" si="103"/>
        <v>2021</v>
      </c>
    </row>
    <row r="1628" spans="1:22" x14ac:dyDescent="0.25">
      <c r="A1628">
        <v>1033</v>
      </c>
      <c r="B1628" t="s">
        <v>4468</v>
      </c>
      <c r="C1628" t="s">
        <v>4469</v>
      </c>
      <c r="D1628" t="s">
        <v>4470</v>
      </c>
      <c r="E1628" t="s">
        <v>4471</v>
      </c>
      <c r="F1628" t="s">
        <v>4472</v>
      </c>
      <c r="G1628" t="s">
        <v>319</v>
      </c>
      <c r="H1628" t="s">
        <v>85</v>
      </c>
      <c r="I1628">
        <v>74156</v>
      </c>
      <c r="J1628">
        <v>198</v>
      </c>
      <c r="K1628" s="1">
        <v>43870</v>
      </c>
      <c r="L1628" t="s">
        <v>230</v>
      </c>
      <c r="M1628">
        <v>3</v>
      </c>
      <c r="N1628" t="s">
        <v>231</v>
      </c>
      <c r="O1628">
        <v>1</v>
      </c>
      <c r="P1628">
        <v>12</v>
      </c>
      <c r="Q1628" t="s">
        <v>31</v>
      </c>
      <c r="R1628" t="s">
        <v>32</v>
      </c>
      <c r="S1628">
        <f t="shared" si="100"/>
        <v>36</v>
      </c>
      <c r="T1628">
        <f t="shared" si="101"/>
        <v>9</v>
      </c>
      <c r="U1628" t="str">
        <f t="shared" si="102"/>
        <v>Feb</v>
      </c>
      <c r="V1628">
        <f t="shared" si="103"/>
        <v>2020</v>
      </c>
    </row>
    <row r="1629" spans="1:22" x14ac:dyDescent="0.25">
      <c r="A1629">
        <v>1034</v>
      </c>
      <c r="B1629" t="s">
        <v>4473</v>
      </c>
      <c r="C1629" t="s">
        <v>4474</v>
      </c>
      <c r="D1629" t="s">
        <v>4475</v>
      </c>
      <c r="E1629" t="s">
        <v>4476</v>
      </c>
      <c r="F1629" t="s">
        <v>4477</v>
      </c>
      <c r="G1629" t="s">
        <v>279</v>
      </c>
      <c r="H1629" t="s">
        <v>280</v>
      </c>
      <c r="I1629">
        <v>46852</v>
      </c>
      <c r="J1629">
        <v>797</v>
      </c>
      <c r="K1629" s="1">
        <v>44001</v>
      </c>
      <c r="L1629" t="s">
        <v>404</v>
      </c>
      <c r="M1629">
        <v>2</v>
      </c>
      <c r="N1629" t="s">
        <v>405</v>
      </c>
      <c r="O1629">
        <v>7</v>
      </c>
      <c r="P1629">
        <v>28.99</v>
      </c>
      <c r="Q1629" t="s">
        <v>27</v>
      </c>
      <c r="R1629" t="s">
        <v>28</v>
      </c>
      <c r="S1629">
        <f t="shared" si="100"/>
        <v>57.98</v>
      </c>
      <c r="T1629">
        <f t="shared" si="101"/>
        <v>19</v>
      </c>
      <c r="U1629" t="str">
        <f t="shared" si="102"/>
        <v>Jun</v>
      </c>
      <c r="V1629">
        <f t="shared" si="103"/>
        <v>2020</v>
      </c>
    </row>
    <row r="1630" spans="1:22" x14ac:dyDescent="0.25">
      <c r="A1630">
        <v>1034</v>
      </c>
      <c r="B1630" t="s">
        <v>4473</v>
      </c>
      <c r="C1630" t="s">
        <v>4474</v>
      </c>
      <c r="D1630" t="s">
        <v>4475</v>
      </c>
      <c r="E1630" t="s">
        <v>4476</v>
      </c>
      <c r="F1630" t="s">
        <v>4477</v>
      </c>
      <c r="G1630" t="s">
        <v>279</v>
      </c>
      <c r="H1630" t="s">
        <v>280</v>
      </c>
      <c r="I1630">
        <v>46852</v>
      </c>
      <c r="J1630">
        <v>1969</v>
      </c>
      <c r="K1630" s="1">
        <v>44252</v>
      </c>
      <c r="L1630" t="s">
        <v>73</v>
      </c>
      <c r="M1630">
        <v>5</v>
      </c>
      <c r="N1630" t="s">
        <v>74</v>
      </c>
      <c r="O1630">
        <v>1</v>
      </c>
      <c r="P1630">
        <v>12</v>
      </c>
      <c r="Q1630" t="s">
        <v>31</v>
      </c>
      <c r="R1630" t="s">
        <v>32</v>
      </c>
      <c r="S1630">
        <f t="shared" si="100"/>
        <v>60</v>
      </c>
      <c r="T1630">
        <f t="shared" si="101"/>
        <v>25</v>
      </c>
      <c r="U1630" t="str">
        <f t="shared" si="102"/>
        <v>Feb</v>
      </c>
      <c r="V1630">
        <f t="shared" si="103"/>
        <v>2021</v>
      </c>
    </row>
    <row r="1631" spans="1:22" x14ac:dyDescent="0.25">
      <c r="A1631">
        <v>1035</v>
      </c>
      <c r="B1631" t="s">
        <v>4478</v>
      </c>
      <c r="C1631" t="s">
        <v>4479</v>
      </c>
      <c r="D1631" t="s">
        <v>4480</v>
      </c>
      <c r="E1631" t="s">
        <v>4481</v>
      </c>
      <c r="F1631" t="s">
        <v>4482</v>
      </c>
      <c r="G1631" t="s">
        <v>23</v>
      </c>
      <c r="H1631" t="s">
        <v>24</v>
      </c>
      <c r="I1631">
        <v>20425</v>
      </c>
      <c r="J1631">
        <v>1322</v>
      </c>
      <c r="K1631" s="1">
        <v>44114</v>
      </c>
      <c r="L1631" t="s">
        <v>348</v>
      </c>
      <c r="M1631">
        <v>5</v>
      </c>
      <c r="N1631" t="s">
        <v>349</v>
      </c>
      <c r="O1631">
        <v>2</v>
      </c>
      <c r="P1631">
        <v>129.94999999999999</v>
      </c>
      <c r="Q1631" t="s">
        <v>77</v>
      </c>
      <c r="R1631" t="s">
        <v>78</v>
      </c>
      <c r="S1631">
        <f t="shared" si="100"/>
        <v>649.75</v>
      </c>
      <c r="T1631">
        <f t="shared" si="101"/>
        <v>10</v>
      </c>
      <c r="U1631" t="str">
        <f t="shared" si="102"/>
        <v>Oct</v>
      </c>
      <c r="V1631">
        <f t="shared" si="103"/>
        <v>2020</v>
      </c>
    </row>
    <row r="1632" spans="1:22" x14ac:dyDescent="0.25">
      <c r="A1632">
        <v>1035</v>
      </c>
      <c r="B1632" t="s">
        <v>4478</v>
      </c>
      <c r="C1632" t="s">
        <v>4479</v>
      </c>
      <c r="D1632" t="s">
        <v>4480</v>
      </c>
      <c r="E1632" t="s">
        <v>4481</v>
      </c>
      <c r="F1632" t="s">
        <v>4482</v>
      </c>
      <c r="G1632" t="s">
        <v>23</v>
      </c>
      <c r="H1632" t="s">
        <v>24</v>
      </c>
      <c r="I1632">
        <v>20425</v>
      </c>
      <c r="J1632">
        <v>3020</v>
      </c>
      <c r="K1632" s="1">
        <v>44486</v>
      </c>
      <c r="L1632" t="s">
        <v>979</v>
      </c>
      <c r="M1632">
        <v>2</v>
      </c>
      <c r="N1632" t="s">
        <v>980</v>
      </c>
      <c r="O1632">
        <v>4</v>
      </c>
      <c r="P1632">
        <v>19.989999999999998</v>
      </c>
      <c r="Q1632" t="s">
        <v>64</v>
      </c>
      <c r="R1632" t="s">
        <v>65</v>
      </c>
      <c r="S1632">
        <f t="shared" si="100"/>
        <v>39.979999999999997</v>
      </c>
      <c r="T1632">
        <f t="shared" si="101"/>
        <v>17</v>
      </c>
      <c r="U1632" t="str">
        <f t="shared" si="102"/>
        <v>Oct</v>
      </c>
      <c r="V1632">
        <f t="shared" si="103"/>
        <v>2021</v>
      </c>
    </row>
    <row r="1633" spans="1:22" x14ac:dyDescent="0.25">
      <c r="A1633">
        <v>1036</v>
      </c>
      <c r="B1633" t="s">
        <v>4483</v>
      </c>
      <c r="C1633" t="s">
        <v>4484</v>
      </c>
      <c r="D1633" t="s">
        <v>4485</v>
      </c>
      <c r="E1633" t="s">
        <v>4486</v>
      </c>
      <c r="F1633" t="s">
        <v>4487</v>
      </c>
      <c r="G1633" t="s">
        <v>865</v>
      </c>
      <c r="H1633" t="s">
        <v>565</v>
      </c>
      <c r="I1633">
        <v>35279</v>
      </c>
      <c r="J1633">
        <v>160</v>
      </c>
      <c r="K1633" s="1">
        <v>43863</v>
      </c>
      <c r="L1633" t="s">
        <v>112</v>
      </c>
      <c r="M1633">
        <v>4</v>
      </c>
      <c r="N1633" t="s">
        <v>113</v>
      </c>
      <c r="O1633">
        <v>1</v>
      </c>
      <c r="P1633">
        <v>11.99</v>
      </c>
      <c r="Q1633" t="s">
        <v>31</v>
      </c>
      <c r="R1633" t="s">
        <v>32</v>
      </c>
      <c r="S1633">
        <f t="shared" si="100"/>
        <v>47.96</v>
      </c>
      <c r="T1633">
        <f t="shared" si="101"/>
        <v>2</v>
      </c>
      <c r="U1633" t="str">
        <f t="shared" si="102"/>
        <v>Feb</v>
      </c>
      <c r="V1633">
        <f t="shared" si="103"/>
        <v>2020</v>
      </c>
    </row>
    <row r="1634" spans="1:22" x14ac:dyDescent="0.25">
      <c r="A1634">
        <v>1036</v>
      </c>
      <c r="B1634" t="s">
        <v>4483</v>
      </c>
      <c r="C1634" t="s">
        <v>4484</v>
      </c>
      <c r="D1634" t="s">
        <v>4485</v>
      </c>
      <c r="E1634" t="s">
        <v>4486</v>
      </c>
      <c r="F1634" t="s">
        <v>4487</v>
      </c>
      <c r="G1634" t="s">
        <v>865</v>
      </c>
      <c r="H1634" t="s">
        <v>565</v>
      </c>
      <c r="I1634">
        <v>35279</v>
      </c>
      <c r="J1634">
        <v>660</v>
      </c>
      <c r="K1634" s="1">
        <v>43971</v>
      </c>
      <c r="L1634" t="s">
        <v>114</v>
      </c>
      <c r="M1634">
        <v>5</v>
      </c>
      <c r="N1634" t="s">
        <v>115</v>
      </c>
      <c r="O1634">
        <v>3</v>
      </c>
      <c r="P1634">
        <v>499</v>
      </c>
      <c r="Q1634" t="s">
        <v>105</v>
      </c>
      <c r="R1634" t="s">
        <v>106</v>
      </c>
      <c r="S1634">
        <f t="shared" si="100"/>
        <v>2495</v>
      </c>
      <c r="T1634">
        <f t="shared" si="101"/>
        <v>20</v>
      </c>
      <c r="U1634" t="str">
        <f t="shared" si="102"/>
        <v>May</v>
      </c>
      <c r="V1634">
        <f t="shared" si="103"/>
        <v>2020</v>
      </c>
    </row>
    <row r="1635" spans="1:22" x14ac:dyDescent="0.25">
      <c r="A1635">
        <v>1037</v>
      </c>
      <c r="B1635" t="s">
        <v>4488</v>
      </c>
      <c r="C1635" t="s">
        <v>4489</v>
      </c>
      <c r="D1635" t="s">
        <v>4490</v>
      </c>
      <c r="E1635" t="s">
        <v>4491</v>
      </c>
      <c r="F1635" t="s">
        <v>4492</v>
      </c>
      <c r="G1635" t="s">
        <v>302</v>
      </c>
      <c r="H1635" t="s">
        <v>303</v>
      </c>
      <c r="I1635">
        <v>43204</v>
      </c>
      <c r="J1635">
        <v>1740</v>
      </c>
      <c r="K1635" s="1">
        <v>44208</v>
      </c>
      <c r="L1635" t="s">
        <v>971</v>
      </c>
      <c r="M1635">
        <v>4</v>
      </c>
      <c r="N1635" t="s">
        <v>972</v>
      </c>
      <c r="O1635">
        <v>7</v>
      </c>
      <c r="P1635">
        <v>42.99</v>
      </c>
      <c r="Q1635" t="s">
        <v>27</v>
      </c>
      <c r="R1635" t="s">
        <v>28</v>
      </c>
      <c r="S1635">
        <f t="shared" si="100"/>
        <v>171.96</v>
      </c>
      <c r="T1635">
        <f t="shared" si="101"/>
        <v>12</v>
      </c>
      <c r="U1635" t="str">
        <f t="shared" si="102"/>
        <v>Jan</v>
      </c>
      <c r="V1635">
        <f t="shared" si="103"/>
        <v>2021</v>
      </c>
    </row>
    <row r="1636" spans="1:22" x14ac:dyDescent="0.25">
      <c r="A1636">
        <v>1037</v>
      </c>
      <c r="B1636" t="s">
        <v>4488</v>
      </c>
      <c r="C1636" t="s">
        <v>4489</v>
      </c>
      <c r="D1636" t="s">
        <v>4490</v>
      </c>
      <c r="E1636" t="s">
        <v>4491</v>
      </c>
      <c r="F1636" t="s">
        <v>4492</v>
      </c>
      <c r="G1636" t="s">
        <v>302</v>
      </c>
      <c r="H1636" t="s">
        <v>303</v>
      </c>
      <c r="I1636">
        <v>43204</v>
      </c>
      <c r="J1636">
        <v>2863</v>
      </c>
      <c r="K1636" s="1">
        <v>44444</v>
      </c>
      <c r="L1636" t="s">
        <v>164</v>
      </c>
      <c r="M1636">
        <v>2</v>
      </c>
      <c r="N1636" t="s">
        <v>165</v>
      </c>
      <c r="O1636">
        <v>6</v>
      </c>
      <c r="P1636">
        <v>599</v>
      </c>
      <c r="Q1636" t="s">
        <v>51</v>
      </c>
      <c r="R1636" t="s">
        <v>52</v>
      </c>
      <c r="S1636">
        <f t="shared" si="100"/>
        <v>1198</v>
      </c>
      <c r="T1636">
        <f t="shared" si="101"/>
        <v>5</v>
      </c>
      <c r="U1636" t="str">
        <f t="shared" si="102"/>
        <v>Sep</v>
      </c>
      <c r="V1636">
        <f t="shared" si="103"/>
        <v>2021</v>
      </c>
    </row>
    <row r="1637" spans="1:22" x14ac:dyDescent="0.25">
      <c r="A1637">
        <v>1038</v>
      </c>
      <c r="B1637" t="s">
        <v>4493</v>
      </c>
      <c r="C1637" t="s">
        <v>4494</v>
      </c>
      <c r="D1637" t="s">
        <v>4495</v>
      </c>
      <c r="E1637" t="s">
        <v>4496</v>
      </c>
      <c r="F1637" t="s">
        <v>4497</v>
      </c>
      <c r="G1637" t="s">
        <v>1990</v>
      </c>
      <c r="H1637" t="s">
        <v>59</v>
      </c>
      <c r="I1637">
        <v>75397</v>
      </c>
      <c r="J1637">
        <v>910</v>
      </c>
      <c r="K1637" s="1">
        <v>44024</v>
      </c>
      <c r="L1637" t="s">
        <v>184</v>
      </c>
      <c r="M1637">
        <v>3</v>
      </c>
      <c r="N1637" t="s">
        <v>185</v>
      </c>
      <c r="O1637">
        <v>4</v>
      </c>
      <c r="P1637">
        <v>24.99</v>
      </c>
      <c r="Q1637" t="s">
        <v>64</v>
      </c>
      <c r="R1637" t="s">
        <v>65</v>
      </c>
      <c r="S1637">
        <f t="shared" si="100"/>
        <v>74.97</v>
      </c>
      <c r="T1637">
        <f t="shared" si="101"/>
        <v>12</v>
      </c>
      <c r="U1637" t="str">
        <f t="shared" si="102"/>
        <v>Jul</v>
      </c>
      <c r="V1637">
        <f t="shared" si="103"/>
        <v>2020</v>
      </c>
    </row>
    <row r="1638" spans="1:22" x14ac:dyDescent="0.25">
      <c r="A1638">
        <v>1039</v>
      </c>
      <c r="B1638" t="s">
        <v>4498</v>
      </c>
      <c r="C1638" t="s">
        <v>4499</v>
      </c>
      <c r="D1638" t="s">
        <v>4500</v>
      </c>
      <c r="E1638" t="s">
        <v>4501</v>
      </c>
      <c r="F1638" t="s">
        <v>4502</v>
      </c>
      <c r="G1638" t="s">
        <v>93</v>
      </c>
      <c r="H1638" t="s">
        <v>39</v>
      </c>
      <c r="I1638">
        <v>14619</v>
      </c>
      <c r="J1638">
        <v>1174</v>
      </c>
      <c r="K1638" s="1">
        <v>44083</v>
      </c>
      <c r="L1638" t="s">
        <v>1215</v>
      </c>
      <c r="M1638">
        <v>4</v>
      </c>
      <c r="N1638" t="s">
        <v>1216</v>
      </c>
      <c r="O1638">
        <v>7</v>
      </c>
      <c r="P1638">
        <v>44.95</v>
      </c>
      <c r="Q1638" t="s">
        <v>27</v>
      </c>
      <c r="R1638" t="s">
        <v>28</v>
      </c>
      <c r="S1638">
        <f t="shared" si="100"/>
        <v>179.8</v>
      </c>
      <c r="T1638">
        <f t="shared" si="101"/>
        <v>9</v>
      </c>
      <c r="U1638" t="str">
        <f t="shared" si="102"/>
        <v>Sep</v>
      </c>
      <c r="V1638">
        <f t="shared" si="103"/>
        <v>2020</v>
      </c>
    </row>
    <row r="1639" spans="1:22" x14ac:dyDescent="0.25">
      <c r="A1639">
        <v>1039</v>
      </c>
      <c r="B1639" t="s">
        <v>4498</v>
      </c>
      <c r="C1639" t="s">
        <v>4499</v>
      </c>
      <c r="D1639" t="s">
        <v>4500</v>
      </c>
      <c r="E1639" t="s">
        <v>4501</v>
      </c>
      <c r="F1639" t="s">
        <v>4502</v>
      </c>
      <c r="G1639" t="s">
        <v>93</v>
      </c>
      <c r="H1639" t="s">
        <v>39</v>
      </c>
      <c r="I1639">
        <v>14619</v>
      </c>
      <c r="J1639">
        <v>1196</v>
      </c>
      <c r="K1639" s="1">
        <v>44088</v>
      </c>
      <c r="L1639" t="s">
        <v>164</v>
      </c>
      <c r="M1639">
        <v>4</v>
      </c>
      <c r="N1639" t="s">
        <v>165</v>
      </c>
      <c r="O1639">
        <v>6</v>
      </c>
      <c r="P1639">
        <v>599</v>
      </c>
      <c r="Q1639" t="s">
        <v>51</v>
      </c>
      <c r="R1639" t="s">
        <v>52</v>
      </c>
      <c r="S1639">
        <f t="shared" si="100"/>
        <v>2396</v>
      </c>
      <c r="T1639">
        <f t="shared" si="101"/>
        <v>14</v>
      </c>
      <c r="U1639" t="str">
        <f t="shared" si="102"/>
        <v>Sep</v>
      </c>
      <c r="V1639">
        <f t="shared" si="103"/>
        <v>2020</v>
      </c>
    </row>
    <row r="1640" spans="1:22" x14ac:dyDescent="0.25">
      <c r="A1640">
        <v>1039</v>
      </c>
      <c r="B1640" t="s">
        <v>4498</v>
      </c>
      <c r="C1640" t="s">
        <v>4499</v>
      </c>
      <c r="D1640" t="s">
        <v>4500</v>
      </c>
      <c r="E1640" t="s">
        <v>4501</v>
      </c>
      <c r="F1640" t="s">
        <v>4502</v>
      </c>
      <c r="G1640" t="s">
        <v>93</v>
      </c>
      <c r="H1640" t="s">
        <v>39</v>
      </c>
      <c r="I1640">
        <v>14619</v>
      </c>
      <c r="J1640">
        <v>2140</v>
      </c>
      <c r="K1640" s="1">
        <v>44289</v>
      </c>
      <c r="L1640" t="s">
        <v>338</v>
      </c>
      <c r="M1640">
        <v>2</v>
      </c>
      <c r="N1640" t="s">
        <v>339</v>
      </c>
      <c r="O1640">
        <v>4</v>
      </c>
      <c r="P1640">
        <v>24.95</v>
      </c>
      <c r="Q1640" t="s">
        <v>64</v>
      </c>
      <c r="R1640" t="s">
        <v>65</v>
      </c>
      <c r="S1640">
        <f t="shared" si="100"/>
        <v>49.9</v>
      </c>
      <c r="T1640">
        <f t="shared" si="101"/>
        <v>3</v>
      </c>
      <c r="U1640" t="str">
        <f t="shared" si="102"/>
        <v>Apr</v>
      </c>
      <c r="V1640">
        <f t="shared" si="103"/>
        <v>2021</v>
      </c>
    </row>
    <row r="1641" spans="1:22" x14ac:dyDescent="0.25">
      <c r="A1641">
        <v>1039</v>
      </c>
      <c r="B1641" t="s">
        <v>4498</v>
      </c>
      <c r="C1641" t="s">
        <v>4499</v>
      </c>
      <c r="D1641" t="s">
        <v>4500</v>
      </c>
      <c r="E1641" t="s">
        <v>4501</v>
      </c>
      <c r="F1641" t="s">
        <v>4502</v>
      </c>
      <c r="G1641" t="s">
        <v>93</v>
      </c>
      <c r="H1641" t="s">
        <v>39</v>
      </c>
      <c r="I1641">
        <v>14619</v>
      </c>
      <c r="J1641">
        <v>3308</v>
      </c>
      <c r="K1641" s="1">
        <v>44555</v>
      </c>
      <c r="L1641" t="s">
        <v>114</v>
      </c>
      <c r="M1641">
        <v>2</v>
      </c>
      <c r="N1641" t="s">
        <v>115</v>
      </c>
      <c r="O1641">
        <v>3</v>
      </c>
      <c r="P1641">
        <v>499</v>
      </c>
      <c r="Q1641" t="s">
        <v>105</v>
      </c>
      <c r="R1641" t="s">
        <v>106</v>
      </c>
      <c r="S1641">
        <f t="shared" si="100"/>
        <v>998</v>
      </c>
      <c r="T1641">
        <f t="shared" si="101"/>
        <v>25</v>
      </c>
      <c r="U1641" t="str">
        <f t="shared" si="102"/>
        <v>Dec</v>
      </c>
      <c r="V1641">
        <f t="shared" si="103"/>
        <v>2021</v>
      </c>
    </row>
    <row r="1642" spans="1:22" x14ac:dyDescent="0.25">
      <c r="A1642">
        <v>1040</v>
      </c>
      <c r="B1642" t="s">
        <v>4503</v>
      </c>
      <c r="C1642" t="s">
        <v>4504</v>
      </c>
      <c r="D1642" t="s">
        <v>4505</v>
      </c>
      <c r="E1642" t="s">
        <v>4506</v>
      </c>
      <c r="F1642" t="s">
        <v>4507</v>
      </c>
      <c r="G1642" t="s">
        <v>180</v>
      </c>
      <c r="H1642" t="s">
        <v>181</v>
      </c>
      <c r="I1642">
        <v>8695</v>
      </c>
      <c r="J1642">
        <v>1421</v>
      </c>
      <c r="K1642" s="1">
        <v>44132</v>
      </c>
      <c r="L1642" t="s">
        <v>484</v>
      </c>
      <c r="M1642">
        <v>4</v>
      </c>
      <c r="N1642" t="s">
        <v>485</v>
      </c>
      <c r="O1642">
        <v>6</v>
      </c>
      <c r="P1642">
        <v>549</v>
      </c>
      <c r="Q1642" t="s">
        <v>51</v>
      </c>
      <c r="R1642" t="s">
        <v>52</v>
      </c>
      <c r="S1642">
        <f t="shared" si="100"/>
        <v>2196</v>
      </c>
      <c r="T1642">
        <f t="shared" si="101"/>
        <v>28</v>
      </c>
      <c r="U1642" t="str">
        <f t="shared" si="102"/>
        <v>Oct</v>
      </c>
      <c r="V1642">
        <f t="shared" si="103"/>
        <v>2020</v>
      </c>
    </row>
    <row r="1643" spans="1:22" x14ac:dyDescent="0.25">
      <c r="A1643">
        <v>1040</v>
      </c>
      <c r="B1643" t="s">
        <v>4503</v>
      </c>
      <c r="C1643" t="s">
        <v>4504</v>
      </c>
      <c r="D1643" t="s">
        <v>4505</v>
      </c>
      <c r="E1643" t="s">
        <v>4506</v>
      </c>
      <c r="F1643" t="s">
        <v>4507</v>
      </c>
      <c r="G1643" t="s">
        <v>180</v>
      </c>
      <c r="H1643" t="s">
        <v>181</v>
      </c>
      <c r="I1643">
        <v>8695</v>
      </c>
      <c r="J1643">
        <v>2081</v>
      </c>
      <c r="K1643" s="1">
        <v>44279</v>
      </c>
      <c r="L1643" t="s">
        <v>743</v>
      </c>
      <c r="M1643">
        <v>3</v>
      </c>
      <c r="N1643" t="s">
        <v>744</v>
      </c>
      <c r="O1643">
        <v>7</v>
      </c>
      <c r="P1643">
        <v>36.99</v>
      </c>
      <c r="Q1643" t="s">
        <v>27</v>
      </c>
      <c r="R1643" t="s">
        <v>28</v>
      </c>
      <c r="S1643">
        <f t="shared" si="100"/>
        <v>110.97</v>
      </c>
      <c r="T1643">
        <f t="shared" si="101"/>
        <v>24</v>
      </c>
      <c r="U1643" t="str">
        <f t="shared" si="102"/>
        <v>Mar</v>
      </c>
      <c r="V1643">
        <f t="shared" si="103"/>
        <v>2021</v>
      </c>
    </row>
    <row r="1644" spans="1:22" x14ac:dyDescent="0.25">
      <c r="A1644">
        <v>1040</v>
      </c>
      <c r="B1644" t="s">
        <v>4503</v>
      </c>
      <c r="C1644" t="s">
        <v>4504</v>
      </c>
      <c r="D1644" t="s">
        <v>4505</v>
      </c>
      <c r="E1644" t="s">
        <v>4506</v>
      </c>
      <c r="F1644" t="s">
        <v>4507</v>
      </c>
      <c r="G1644" t="s">
        <v>180</v>
      </c>
      <c r="H1644" t="s">
        <v>181</v>
      </c>
      <c r="I1644">
        <v>8695</v>
      </c>
      <c r="J1644">
        <v>2157</v>
      </c>
      <c r="K1644" s="1">
        <v>44295</v>
      </c>
      <c r="L1644" t="s">
        <v>1105</v>
      </c>
      <c r="M1644">
        <v>3</v>
      </c>
      <c r="N1644" t="s">
        <v>1106</v>
      </c>
      <c r="O1644">
        <v>4</v>
      </c>
      <c r="P1644">
        <v>13.99</v>
      </c>
      <c r="Q1644" t="s">
        <v>64</v>
      </c>
      <c r="R1644" t="s">
        <v>65</v>
      </c>
      <c r="S1644">
        <f t="shared" si="100"/>
        <v>41.97</v>
      </c>
      <c r="T1644">
        <f t="shared" si="101"/>
        <v>9</v>
      </c>
      <c r="U1644" t="str">
        <f t="shared" si="102"/>
        <v>Apr</v>
      </c>
      <c r="V1644">
        <f t="shared" si="103"/>
        <v>2021</v>
      </c>
    </row>
    <row r="1645" spans="1:22" x14ac:dyDescent="0.25">
      <c r="A1645">
        <v>1041</v>
      </c>
      <c r="B1645" t="s">
        <v>2648</v>
      </c>
      <c r="C1645" t="s">
        <v>4508</v>
      </c>
      <c r="D1645" t="s">
        <v>4509</v>
      </c>
      <c r="E1645" t="s">
        <v>4510</v>
      </c>
      <c r="F1645" t="s">
        <v>4511</v>
      </c>
      <c r="G1645" t="s">
        <v>2231</v>
      </c>
      <c r="H1645" t="s">
        <v>712</v>
      </c>
      <c r="I1645">
        <v>81010</v>
      </c>
      <c r="J1645">
        <v>434</v>
      </c>
      <c r="K1645" s="1">
        <v>43922</v>
      </c>
      <c r="L1645" t="s">
        <v>123</v>
      </c>
      <c r="M1645">
        <v>5</v>
      </c>
      <c r="N1645" t="s">
        <v>124</v>
      </c>
      <c r="O1645">
        <v>4</v>
      </c>
      <c r="P1645">
        <v>12.99</v>
      </c>
      <c r="Q1645" t="s">
        <v>64</v>
      </c>
      <c r="R1645" t="s">
        <v>65</v>
      </c>
      <c r="S1645">
        <f t="shared" si="100"/>
        <v>64.95</v>
      </c>
      <c r="T1645">
        <f t="shared" si="101"/>
        <v>1</v>
      </c>
      <c r="U1645" t="str">
        <f t="shared" si="102"/>
        <v>Apr</v>
      </c>
      <c r="V1645">
        <f t="shared" si="103"/>
        <v>2020</v>
      </c>
    </row>
    <row r="1646" spans="1:22" x14ac:dyDescent="0.25">
      <c r="A1646">
        <v>1042</v>
      </c>
      <c r="B1646" t="s">
        <v>4512</v>
      </c>
      <c r="C1646" t="s">
        <v>4513</v>
      </c>
      <c r="D1646" t="s">
        <v>4514</v>
      </c>
      <c r="E1646" t="s">
        <v>4515</v>
      </c>
      <c r="F1646" t="s">
        <v>4516</v>
      </c>
      <c r="G1646" t="s">
        <v>1851</v>
      </c>
      <c r="H1646" t="s">
        <v>786</v>
      </c>
      <c r="I1646">
        <v>40576</v>
      </c>
      <c r="J1646">
        <v>1020</v>
      </c>
      <c r="K1646" s="1">
        <v>44049</v>
      </c>
      <c r="L1646" t="s">
        <v>162</v>
      </c>
      <c r="M1646">
        <v>2</v>
      </c>
      <c r="N1646" t="s">
        <v>163</v>
      </c>
      <c r="O1646">
        <v>3</v>
      </c>
      <c r="P1646">
        <v>399</v>
      </c>
      <c r="Q1646" t="s">
        <v>105</v>
      </c>
      <c r="R1646" t="s">
        <v>106</v>
      </c>
      <c r="S1646">
        <f t="shared" si="100"/>
        <v>798</v>
      </c>
      <c r="T1646">
        <f t="shared" si="101"/>
        <v>6</v>
      </c>
      <c r="U1646" t="str">
        <f t="shared" si="102"/>
        <v>Aug</v>
      </c>
      <c r="V1646">
        <f t="shared" si="103"/>
        <v>2020</v>
      </c>
    </row>
    <row r="1647" spans="1:22" x14ac:dyDescent="0.25">
      <c r="A1647">
        <v>1042</v>
      </c>
      <c r="B1647" t="s">
        <v>4512</v>
      </c>
      <c r="C1647" t="s">
        <v>4513</v>
      </c>
      <c r="D1647" t="s">
        <v>4514</v>
      </c>
      <c r="E1647" t="s">
        <v>4515</v>
      </c>
      <c r="F1647" t="s">
        <v>4516</v>
      </c>
      <c r="G1647" t="s">
        <v>1851</v>
      </c>
      <c r="H1647" t="s">
        <v>786</v>
      </c>
      <c r="I1647">
        <v>40576</v>
      </c>
      <c r="J1647">
        <v>1582</v>
      </c>
      <c r="K1647" s="1">
        <v>44172</v>
      </c>
      <c r="L1647" t="s">
        <v>426</v>
      </c>
      <c r="M1647">
        <v>4</v>
      </c>
      <c r="N1647" t="s">
        <v>427</v>
      </c>
      <c r="O1647">
        <v>4</v>
      </c>
      <c r="P1647">
        <v>24.95</v>
      </c>
      <c r="Q1647" t="s">
        <v>64</v>
      </c>
      <c r="R1647" t="s">
        <v>65</v>
      </c>
      <c r="S1647">
        <f t="shared" si="100"/>
        <v>99.8</v>
      </c>
      <c r="T1647">
        <f t="shared" si="101"/>
        <v>7</v>
      </c>
      <c r="U1647" t="str">
        <f t="shared" si="102"/>
        <v>Dec</v>
      </c>
      <c r="V1647">
        <f t="shared" si="103"/>
        <v>2020</v>
      </c>
    </row>
    <row r="1648" spans="1:22" x14ac:dyDescent="0.25">
      <c r="A1648">
        <v>1042</v>
      </c>
      <c r="B1648" t="s">
        <v>4512</v>
      </c>
      <c r="C1648" t="s">
        <v>4513</v>
      </c>
      <c r="D1648" t="s">
        <v>4514</v>
      </c>
      <c r="E1648" t="s">
        <v>4515</v>
      </c>
      <c r="F1648" t="s">
        <v>4516</v>
      </c>
      <c r="G1648" t="s">
        <v>1851</v>
      </c>
      <c r="H1648" t="s">
        <v>786</v>
      </c>
      <c r="I1648">
        <v>40576</v>
      </c>
      <c r="J1648">
        <v>2038</v>
      </c>
      <c r="K1648" s="1">
        <v>44268</v>
      </c>
      <c r="L1648" t="s">
        <v>404</v>
      </c>
      <c r="M1648">
        <v>2</v>
      </c>
      <c r="N1648" t="s">
        <v>405</v>
      </c>
      <c r="O1648">
        <v>7</v>
      </c>
      <c r="P1648">
        <v>28.99</v>
      </c>
      <c r="Q1648" t="s">
        <v>27</v>
      </c>
      <c r="R1648" t="s">
        <v>28</v>
      </c>
      <c r="S1648">
        <f t="shared" si="100"/>
        <v>57.98</v>
      </c>
      <c r="T1648">
        <f t="shared" si="101"/>
        <v>13</v>
      </c>
      <c r="U1648" t="str">
        <f t="shared" si="102"/>
        <v>Mar</v>
      </c>
      <c r="V1648">
        <f t="shared" si="103"/>
        <v>2021</v>
      </c>
    </row>
    <row r="1649" spans="1:22" x14ac:dyDescent="0.25">
      <c r="A1649">
        <v>1042</v>
      </c>
      <c r="B1649" t="s">
        <v>4512</v>
      </c>
      <c r="C1649" t="s">
        <v>4513</v>
      </c>
      <c r="D1649" t="s">
        <v>4514</v>
      </c>
      <c r="E1649" t="s">
        <v>4515</v>
      </c>
      <c r="F1649" t="s">
        <v>4516</v>
      </c>
      <c r="G1649" t="s">
        <v>1851</v>
      </c>
      <c r="H1649" t="s">
        <v>786</v>
      </c>
      <c r="I1649">
        <v>40576</v>
      </c>
      <c r="J1649">
        <v>2504</v>
      </c>
      <c r="K1649" s="1">
        <v>44367</v>
      </c>
      <c r="L1649" t="s">
        <v>971</v>
      </c>
      <c r="M1649">
        <v>3</v>
      </c>
      <c r="N1649" t="s">
        <v>972</v>
      </c>
      <c r="O1649">
        <v>7</v>
      </c>
      <c r="P1649">
        <v>42.99</v>
      </c>
      <c r="Q1649" t="s">
        <v>27</v>
      </c>
      <c r="R1649" t="s">
        <v>28</v>
      </c>
      <c r="S1649">
        <f t="shared" si="100"/>
        <v>128.97</v>
      </c>
      <c r="T1649">
        <f t="shared" si="101"/>
        <v>20</v>
      </c>
      <c r="U1649" t="str">
        <f t="shared" si="102"/>
        <v>Jun</v>
      </c>
      <c r="V1649">
        <f t="shared" si="103"/>
        <v>2021</v>
      </c>
    </row>
    <row r="1650" spans="1:22" x14ac:dyDescent="0.25">
      <c r="A1650">
        <v>1043</v>
      </c>
      <c r="B1650" t="s">
        <v>4517</v>
      </c>
      <c r="C1650" t="s">
        <v>4518</v>
      </c>
      <c r="D1650" t="s">
        <v>4519</v>
      </c>
      <c r="E1650" t="s">
        <v>4520</v>
      </c>
      <c r="F1650" t="s">
        <v>4521</v>
      </c>
      <c r="G1650" t="s">
        <v>640</v>
      </c>
      <c r="H1650" t="s">
        <v>641</v>
      </c>
      <c r="I1650">
        <v>68144</v>
      </c>
      <c r="J1650">
        <v>220</v>
      </c>
      <c r="K1650" s="1">
        <v>43874</v>
      </c>
      <c r="L1650" t="s">
        <v>998</v>
      </c>
      <c r="M1650">
        <v>5</v>
      </c>
      <c r="N1650" t="s">
        <v>999</v>
      </c>
      <c r="O1650">
        <v>6</v>
      </c>
      <c r="P1650">
        <v>699</v>
      </c>
      <c r="Q1650" t="s">
        <v>51</v>
      </c>
      <c r="R1650" t="s">
        <v>52</v>
      </c>
      <c r="S1650">
        <f t="shared" si="100"/>
        <v>3495</v>
      </c>
      <c r="T1650">
        <f t="shared" si="101"/>
        <v>13</v>
      </c>
      <c r="U1650" t="str">
        <f t="shared" si="102"/>
        <v>Feb</v>
      </c>
      <c r="V1650">
        <f t="shared" si="103"/>
        <v>2020</v>
      </c>
    </row>
    <row r="1651" spans="1:22" x14ac:dyDescent="0.25">
      <c r="A1651">
        <v>1043</v>
      </c>
      <c r="B1651" t="s">
        <v>4517</v>
      </c>
      <c r="C1651" t="s">
        <v>4518</v>
      </c>
      <c r="D1651" t="s">
        <v>4519</v>
      </c>
      <c r="E1651" t="s">
        <v>4520</v>
      </c>
      <c r="F1651" t="s">
        <v>4521</v>
      </c>
      <c r="G1651" t="s">
        <v>640</v>
      </c>
      <c r="H1651" t="s">
        <v>641</v>
      </c>
      <c r="I1651">
        <v>68144</v>
      </c>
      <c r="J1651">
        <v>1659</v>
      </c>
      <c r="K1651" s="1">
        <v>44188</v>
      </c>
      <c r="L1651" t="s">
        <v>184</v>
      </c>
      <c r="M1651">
        <v>3</v>
      </c>
      <c r="N1651" t="s">
        <v>185</v>
      </c>
      <c r="O1651">
        <v>4</v>
      </c>
      <c r="P1651">
        <v>24.99</v>
      </c>
      <c r="Q1651" t="s">
        <v>64</v>
      </c>
      <c r="R1651" t="s">
        <v>65</v>
      </c>
      <c r="S1651">
        <f t="shared" si="100"/>
        <v>74.97</v>
      </c>
      <c r="T1651">
        <f t="shared" si="101"/>
        <v>23</v>
      </c>
      <c r="U1651" t="str">
        <f t="shared" si="102"/>
        <v>Dec</v>
      </c>
      <c r="V1651">
        <f t="shared" si="103"/>
        <v>2020</v>
      </c>
    </row>
    <row r="1652" spans="1:22" x14ac:dyDescent="0.25">
      <c r="A1652">
        <v>1043</v>
      </c>
      <c r="B1652" t="s">
        <v>4517</v>
      </c>
      <c r="C1652" t="s">
        <v>4518</v>
      </c>
      <c r="D1652" t="s">
        <v>4519</v>
      </c>
      <c r="E1652" t="s">
        <v>4520</v>
      </c>
      <c r="F1652" t="s">
        <v>4521</v>
      </c>
      <c r="G1652" t="s">
        <v>640</v>
      </c>
      <c r="H1652" t="s">
        <v>641</v>
      </c>
      <c r="I1652">
        <v>68144</v>
      </c>
      <c r="J1652">
        <v>1938</v>
      </c>
      <c r="K1652" s="1">
        <v>44245</v>
      </c>
      <c r="L1652" t="s">
        <v>543</v>
      </c>
      <c r="M1652">
        <v>2</v>
      </c>
      <c r="N1652" t="s">
        <v>544</v>
      </c>
      <c r="O1652">
        <v>3</v>
      </c>
      <c r="P1652">
        <v>450</v>
      </c>
      <c r="Q1652" t="s">
        <v>105</v>
      </c>
      <c r="R1652" t="s">
        <v>106</v>
      </c>
      <c r="S1652">
        <f t="shared" si="100"/>
        <v>900</v>
      </c>
      <c r="T1652">
        <f t="shared" si="101"/>
        <v>18</v>
      </c>
      <c r="U1652" t="str">
        <f t="shared" si="102"/>
        <v>Feb</v>
      </c>
      <c r="V1652">
        <f t="shared" si="103"/>
        <v>2021</v>
      </c>
    </row>
    <row r="1653" spans="1:22" x14ac:dyDescent="0.25">
      <c r="A1653">
        <v>1043</v>
      </c>
      <c r="B1653" t="s">
        <v>4517</v>
      </c>
      <c r="C1653" t="s">
        <v>4518</v>
      </c>
      <c r="D1653" t="s">
        <v>4519</v>
      </c>
      <c r="E1653" t="s">
        <v>4520</v>
      </c>
      <c r="F1653" t="s">
        <v>4521</v>
      </c>
      <c r="G1653" t="s">
        <v>640</v>
      </c>
      <c r="H1653" t="s">
        <v>641</v>
      </c>
      <c r="I1653">
        <v>68144</v>
      </c>
      <c r="J1653">
        <v>2385</v>
      </c>
      <c r="K1653" s="1">
        <v>44344</v>
      </c>
      <c r="L1653" t="s">
        <v>243</v>
      </c>
      <c r="M1653">
        <v>4</v>
      </c>
      <c r="N1653" t="s">
        <v>244</v>
      </c>
      <c r="O1653">
        <v>2</v>
      </c>
      <c r="P1653">
        <v>69</v>
      </c>
      <c r="Q1653" t="s">
        <v>77</v>
      </c>
      <c r="R1653" t="s">
        <v>78</v>
      </c>
      <c r="S1653">
        <f t="shared" si="100"/>
        <v>276</v>
      </c>
      <c r="T1653">
        <f t="shared" si="101"/>
        <v>28</v>
      </c>
      <c r="U1653" t="str">
        <f t="shared" si="102"/>
        <v>May</v>
      </c>
      <c r="V1653">
        <f t="shared" si="103"/>
        <v>2021</v>
      </c>
    </row>
    <row r="1654" spans="1:22" x14ac:dyDescent="0.25">
      <c r="A1654">
        <v>1044</v>
      </c>
      <c r="B1654" t="s">
        <v>4522</v>
      </c>
      <c r="C1654" t="s">
        <v>4523</v>
      </c>
      <c r="D1654" t="s">
        <v>4524</v>
      </c>
      <c r="E1654" t="s">
        <v>4525</v>
      </c>
      <c r="F1654" t="s">
        <v>4526</v>
      </c>
      <c r="G1654" t="s">
        <v>958</v>
      </c>
      <c r="H1654" t="s">
        <v>256</v>
      </c>
      <c r="I1654">
        <v>70826</v>
      </c>
      <c r="J1654">
        <v>1683</v>
      </c>
      <c r="K1654" s="1">
        <v>44194</v>
      </c>
      <c r="L1654" t="s">
        <v>112</v>
      </c>
      <c r="M1654">
        <v>1</v>
      </c>
      <c r="N1654" t="s">
        <v>113</v>
      </c>
      <c r="O1654">
        <v>1</v>
      </c>
      <c r="P1654">
        <v>11.99</v>
      </c>
      <c r="Q1654" t="s">
        <v>31</v>
      </c>
      <c r="R1654" t="s">
        <v>32</v>
      </c>
      <c r="S1654">
        <f t="shared" si="100"/>
        <v>11.99</v>
      </c>
      <c r="T1654">
        <f t="shared" si="101"/>
        <v>29</v>
      </c>
      <c r="U1654" t="str">
        <f t="shared" si="102"/>
        <v>Dec</v>
      </c>
      <c r="V1654">
        <f t="shared" si="103"/>
        <v>2020</v>
      </c>
    </row>
    <row r="1655" spans="1:22" x14ac:dyDescent="0.25">
      <c r="A1655">
        <v>1044</v>
      </c>
      <c r="B1655" t="s">
        <v>4522</v>
      </c>
      <c r="C1655" t="s">
        <v>4523</v>
      </c>
      <c r="D1655" t="s">
        <v>4524</v>
      </c>
      <c r="E1655" t="s">
        <v>4525</v>
      </c>
      <c r="F1655" t="s">
        <v>4526</v>
      </c>
      <c r="G1655" t="s">
        <v>958</v>
      </c>
      <c r="H1655" t="s">
        <v>256</v>
      </c>
      <c r="I1655">
        <v>70826</v>
      </c>
      <c r="J1655">
        <v>2340</v>
      </c>
      <c r="K1655" s="1">
        <v>44332</v>
      </c>
      <c r="L1655" t="s">
        <v>264</v>
      </c>
      <c r="M1655">
        <v>5</v>
      </c>
      <c r="N1655" t="s">
        <v>265</v>
      </c>
      <c r="O1655">
        <v>7</v>
      </c>
      <c r="P1655">
        <v>49.95</v>
      </c>
      <c r="Q1655" t="s">
        <v>27</v>
      </c>
      <c r="R1655" t="s">
        <v>28</v>
      </c>
      <c r="S1655">
        <f t="shared" si="100"/>
        <v>249.75</v>
      </c>
      <c r="T1655">
        <f t="shared" si="101"/>
        <v>16</v>
      </c>
      <c r="U1655" t="str">
        <f t="shared" si="102"/>
        <v>May</v>
      </c>
      <c r="V1655">
        <f t="shared" si="103"/>
        <v>2021</v>
      </c>
    </row>
    <row r="1656" spans="1:22" x14ac:dyDescent="0.25">
      <c r="A1656">
        <v>1045</v>
      </c>
      <c r="B1656" t="s">
        <v>4527</v>
      </c>
      <c r="C1656" t="s">
        <v>4528</v>
      </c>
      <c r="D1656" t="s">
        <v>4529</v>
      </c>
      <c r="E1656" t="s">
        <v>4530</v>
      </c>
      <c r="F1656" t="s">
        <v>4531</v>
      </c>
      <c r="G1656" t="s">
        <v>2810</v>
      </c>
      <c r="H1656" t="s">
        <v>380</v>
      </c>
      <c r="I1656">
        <v>49518</v>
      </c>
      <c r="J1656">
        <v>2280</v>
      </c>
      <c r="K1656" s="1">
        <v>44320</v>
      </c>
      <c r="L1656" t="s">
        <v>215</v>
      </c>
      <c r="M1656">
        <v>3</v>
      </c>
      <c r="N1656" t="s">
        <v>216</v>
      </c>
      <c r="O1656">
        <v>1</v>
      </c>
      <c r="P1656">
        <v>4.99</v>
      </c>
      <c r="Q1656" t="s">
        <v>31</v>
      </c>
      <c r="R1656" t="s">
        <v>32</v>
      </c>
      <c r="S1656">
        <f t="shared" si="100"/>
        <v>14.97</v>
      </c>
      <c r="T1656">
        <f t="shared" si="101"/>
        <v>4</v>
      </c>
      <c r="U1656" t="str">
        <f t="shared" si="102"/>
        <v>May</v>
      </c>
      <c r="V1656">
        <f t="shared" si="103"/>
        <v>2021</v>
      </c>
    </row>
    <row r="1657" spans="1:22" x14ac:dyDescent="0.25">
      <c r="A1657">
        <v>1046</v>
      </c>
      <c r="B1657" t="s">
        <v>4532</v>
      </c>
      <c r="C1657" t="s">
        <v>4533</v>
      </c>
      <c r="D1657" t="s">
        <v>4534</v>
      </c>
      <c r="E1657" t="s">
        <v>4535</v>
      </c>
      <c r="F1657" t="s">
        <v>4536</v>
      </c>
      <c r="G1657" t="s">
        <v>3795</v>
      </c>
      <c r="H1657" t="s">
        <v>1154</v>
      </c>
      <c r="I1657">
        <v>88006</v>
      </c>
      <c r="J1657">
        <v>2150</v>
      </c>
      <c r="K1657" s="1">
        <v>44294</v>
      </c>
      <c r="L1657" t="s">
        <v>112</v>
      </c>
      <c r="M1657">
        <v>4</v>
      </c>
      <c r="N1657" t="s">
        <v>113</v>
      </c>
      <c r="O1657">
        <v>1</v>
      </c>
      <c r="P1657">
        <v>11.99</v>
      </c>
      <c r="Q1657" t="s">
        <v>31</v>
      </c>
      <c r="R1657" t="s">
        <v>32</v>
      </c>
      <c r="S1657">
        <f t="shared" si="100"/>
        <v>47.96</v>
      </c>
      <c r="T1657">
        <f t="shared" si="101"/>
        <v>8</v>
      </c>
      <c r="U1657" t="str">
        <f t="shared" si="102"/>
        <v>Apr</v>
      </c>
      <c r="V1657">
        <f t="shared" si="103"/>
        <v>2021</v>
      </c>
    </row>
    <row r="1658" spans="1:22" x14ac:dyDescent="0.25">
      <c r="A1658">
        <v>1046</v>
      </c>
      <c r="B1658" t="s">
        <v>4532</v>
      </c>
      <c r="C1658" t="s">
        <v>4533</v>
      </c>
      <c r="D1658" t="s">
        <v>4534</v>
      </c>
      <c r="E1658" t="s">
        <v>4535</v>
      </c>
      <c r="F1658" t="s">
        <v>4536</v>
      </c>
      <c r="G1658" t="s">
        <v>3795</v>
      </c>
      <c r="H1658" t="s">
        <v>1154</v>
      </c>
      <c r="I1658">
        <v>88006</v>
      </c>
      <c r="J1658">
        <v>2396</v>
      </c>
      <c r="K1658" s="1">
        <v>44348</v>
      </c>
      <c r="L1658" t="s">
        <v>112</v>
      </c>
      <c r="M1658">
        <v>6</v>
      </c>
      <c r="N1658" t="s">
        <v>113</v>
      </c>
      <c r="O1658">
        <v>1</v>
      </c>
      <c r="P1658">
        <v>11.99</v>
      </c>
      <c r="Q1658" t="s">
        <v>31</v>
      </c>
      <c r="R1658" t="s">
        <v>32</v>
      </c>
      <c r="S1658">
        <f t="shared" si="100"/>
        <v>71.94</v>
      </c>
      <c r="T1658">
        <f t="shared" si="101"/>
        <v>1</v>
      </c>
      <c r="U1658" t="str">
        <f t="shared" si="102"/>
        <v>Jun</v>
      </c>
      <c r="V1658">
        <f t="shared" si="103"/>
        <v>2021</v>
      </c>
    </row>
    <row r="1659" spans="1:22" x14ac:dyDescent="0.25">
      <c r="A1659">
        <v>1047</v>
      </c>
      <c r="B1659" t="s">
        <v>3299</v>
      </c>
      <c r="C1659" t="s">
        <v>4537</v>
      </c>
      <c r="D1659" t="s">
        <v>4538</v>
      </c>
      <c r="E1659" t="s">
        <v>4539</v>
      </c>
      <c r="F1659" t="s">
        <v>4540</v>
      </c>
      <c r="G1659" t="s">
        <v>1505</v>
      </c>
      <c r="H1659" t="s">
        <v>628</v>
      </c>
      <c r="I1659">
        <v>27710</v>
      </c>
      <c r="J1659">
        <v>1287</v>
      </c>
      <c r="K1659" s="1">
        <v>44105</v>
      </c>
      <c r="L1659" t="s">
        <v>928</v>
      </c>
      <c r="M1659">
        <v>3</v>
      </c>
      <c r="N1659" t="s">
        <v>929</v>
      </c>
      <c r="O1659">
        <v>2</v>
      </c>
      <c r="P1659">
        <v>89</v>
      </c>
      <c r="Q1659" t="s">
        <v>77</v>
      </c>
      <c r="R1659" t="s">
        <v>78</v>
      </c>
      <c r="S1659">
        <f t="shared" si="100"/>
        <v>267</v>
      </c>
      <c r="T1659">
        <f t="shared" si="101"/>
        <v>1</v>
      </c>
      <c r="U1659" t="str">
        <f t="shared" si="102"/>
        <v>Oct</v>
      </c>
      <c r="V1659">
        <f t="shared" si="103"/>
        <v>2020</v>
      </c>
    </row>
    <row r="1660" spans="1:22" x14ac:dyDescent="0.25">
      <c r="A1660">
        <v>1047</v>
      </c>
      <c r="B1660" t="s">
        <v>3299</v>
      </c>
      <c r="C1660" t="s">
        <v>4537</v>
      </c>
      <c r="D1660" t="s">
        <v>4538</v>
      </c>
      <c r="E1660" t="s">
        <v>4539</v>
      </c>
      <c r="F1660" t="s">
        <v>4540</v>
      </c>
      <c r="G1660" t="s">
        <v>1505</v>
      </c>
      <c r="H1660" t="s">
        <v>628</v>
      </c>
      <c r="I1660">
        <v>27710</v>
      </c>
      <c r="J1660">
        <v>2797</v>
      </c>
      <c r="K1660" s="1">
        <v>44431</v>
      </c>
      <c r="L1660" t="s">
        <v>329</v>
      </c>
      <c r="M1660">
        <v>4</v>
      </c>
      <c r="N1660" t="s">
        <v>330</v>
      </c>
      <c r="O1660">
        <v>6</v>
      </c>
      <c r="P1660">
        <v>883</v>
      </c>
      <c r="Q1660" t="s">
        <v>51</v>
      </c>
      <c r="R1660" t="s">
        <v>52</v>
      </c>
      <c r="S1660">
        <f t="shared" si="100"/>
        <v>3532</v>
      </c>
      <c r="T1660">
        <f t="shared" si="101"/>
        <v>23</v>
      </c>
      <c r="U1660" t="str">
        <f t="shared" si="102"/>
        <v>Aug</v>
      </c>
      <c r="V1660">
        <f t="shared" si="103"/>
        <v>2021</v>
      </c>
    </row>
    <row r="1661" spans="1:22" x14ac:dyDescent="0.25">
      <c r="A1661">
        <v>1048</v>
      </c>
      <c r="B1661" t="s">
        <v>4541</v>
      </c>
      <c r="C1661" t="s">
        <v>4542</v>
      </c>
      <c r="D1661" t="s">
        <v>4543</v>
      </c>
      <c r="E1661" t="s">
        <v>4544</v>
      </c>
      <c r="F1661" t="s">
        <v>4545</v>
      </c>
      <c r="G1661" t="s">
        <v>4546</v>
      </c>
      <c r="H1661" t="s">
        <v>328</v>
      </c>
      <c r="I1661">
        <v>17405</v>
      </c>
      <c r="J1661">
        <v>2879</v>
      </c>
      <c r="K1661" s="1">
        <v>44448</v>
      </c>
      <c r="L1661" t="s">
        <v>348</v>
      </c>
      <c r="M1661">
        <v>6</v>
      </c>
      <c r="N1661" t="s">
        <v>349</v>
      </c>
      <c r="O1661">
        <v>2</v>
      </c>
      <c r="P1661">
        <v>129.94999999999999</v>
      </c>
      <c r="Q1661" t="s">
        <v>77</v>
      </c>
      <c r="R1661" t="s">
        <v>78</v>
      </c>
      <c r="S1661">
        <f t="shared" si="100"/>
        <v>779.69999999999993</v>
      </c>
      <c r="T1661">
        <f t="shared" si="101"/>
        <v>9</v>
      </c>
      <c r="U1661" t="str">
        <f t="shared" si="102"/>
        <v>Sep</v>
      </c>
      <c r="V1661">
        <f t="shared" si="103"/>
        <v>2021</v>
      </c>
    </row>
    <row r="1662" spans="1:22" x14ac:dyDescent="0.25">
      <c r="A1662">
        <v>1049</v>
      </c>
      <c r="B1662" t="s">
        <v>4547</v>
      </c>
      <c r="C1662" t="s">
        <v>4548</v>
      </c>
      <c r="D1662" t="s">
        <v>4549</v>
      </c>
      <c r="E1662" t="s">
        <v>4550</v>
      </c>
      <c r="F1662" t="s">
        <v>4551</v>
      </c>
      <c r="G1662" t="s">
        <v>1395</v>
      </c>
      <c r="H1662" t="s">
        <v>328</v>
      </c>
      <c r="I1662">
        <v>15210</v>
      </c>
      <c r="J1662">
        <v>1380</v>
      </c>
      <c r="K1662" s="1">
        <v>44125</v>
      </c>
      <c r="L1662" t="s">
        <v>112</v>
      </c>
      <c r="M1662">
        <v>4</v>
      </c>
      <c r="N1662" t="s">
        <v>113</v>
      </c>
      <c r="O1662">
        <v>1</v>
      </c>
      <c r="P1662">
        <v>11.99</v>
      </c>
      <c r="Q1662" t="s">
        <v>31</v>
      </c>
      <c r="R1662" t="s">
        <v>32</v>
      </c>
      <c r="S1662">
        <f t="shared" si="100"/>
        <v>47.96</v>
      </c>
      <c r="T1662">
        <f t="shared" si="101"/>
        <v>21</v>
      </c>
      <c r="U1662" t="str">
        <f t="shared" si="102"/>
        <v>Oct</v>
      </c>
      <c r="V1662">
        <f t="shared" si="103"/>
        <v>2020</v>
      </c>
    </row>
    <row r="1663" spans="1:22" x14ac:dyDescent="0.25">
      <c r="A1663">
        <v>1050</v>
      </c>
      <c r="B1663" t="s">
        <v>4552</v>
      </c>
      <c r="C1663" t="s">
        <v>4553</v>
      </c>
      <c r="D1663" t="s">
        <v>4554</v>
      </c>
      <c r="E1663" t="s">
        <v>4555</v>
      </c>
      <c r="F1663" t="s">
        <v>4556</v>
      </c>
      <c r="G1663" t="s">
        <v>4557</v>
      </c>
      <c r="H1663" t="s">
        <v>337</v>
      </c>
      <c r="I1663">
        <v>1605</v>
      </c>
      <c r="J1663">
        <v>1065</v>
      </c>
      <c r="K1663" s="1">
        <v>44060</v>
      </c>
      <c r="L1663" t="s">
        <v>295</v>
      </c>
      <c r="M1663">
        <v>4</v>
      </c>
      <c r="N1663" t="s">
        <v>296</v>
      </c>
      <c r="O1663">
        <v>1</v>
      </c>
      <c r="P1663">
        <v>9.99</v>
      </c>
      <c r="Q1663" t="s">
        <v>31</v>
      </c>
      <c r="R1663" t="s">
        <v>32</v>
      </c>
      <c r="S1663">
        <f t="shared" si="100"/>
        <v>39.96</v>
      </c>
      <c r="T1663">
        <f t="shared" si="101"/>
        <v>17</v>
      </c>
      <c r="U1663" t="str">
        <f t="shared" si="102"/>
        <v>Aug</v>
      </c>
      <c r="V1663">
        <f t="shared" si="103"/>
        <v>2020</v>
      </c>
    </row>
    <row r="1664" spans="1:22" x14ac:dyDescent="0.25">
      <c r="A1664">
        <v>1050</v>
      </c>
      <c r="B1664" t="s">
        <v>4552</v>
      </c>
      <c r="C1664" t="s">
        <v>4553</v>
      </c>
      <c r="D1664" t="s">
        <v>4554</v>
      </c>
      <c r="E1664" t="s">
        <v>4555</v>
      </c>
      <c r="F1664" t="s">
        <v>4556</v>
      </c>
      <c r="G1664" t="s">
        <v>4557</v>
      </c>
      <c r="H1664" t="s">
        <v>337</v>
      </c>
      <c r="I1664">
        <v>1605</v>
      </c>
      <c r="J1664">
        <v>2534</v>
      </c>
      <c r="K1664" s="1">
        <v>44372</v>
      </c>
      <c r="L1664" t="s">
        <v>576</v>
      </c>
      <c r="M1664">
        <v>5</v>
      </c>
      <c r="N1664" t="s">
        <v>577</v>
      </c>
      <c r="O1664">
        <v>4</v>
      </c>
      <c r="P1664">
        <v>14.99</v>
      </c>
      <c r="Q1664" t="s">
        <v>64</v>
      </c>
      <c r="R1664" t="s">
        <v>65</v>
      </c>
      <c r="S1664">
        <f t="shared" si="100"/>
        <v>74.95</v>
      </c>
      <c r="T1664">
        <f t="shared" si="101"/>
        <v>25</v>
      </c>
      <c r="U1664" t="str">
        <f t="shared" si="102"/>
        <v>Jun</v>
      </c>
      <c r="V1664">
        <f t="shared" si="103"/>
        <v>2021</v>
      </c>
    </row>
    <row r="1665" spans="1:22" x14ac:dyDescent="0.25">
      <c r="A1665">
        <v>1051</v>
      </c>
      <c r="B1665" t="s">
        <v>4558</v>
      </c>
      <c r="C1665" t="s">
        <v>4559</v>
      </c>
      <c r="D1665" t="s">
        <v>4560</v>
      </c>
      <c r="E1665" t="s">
        <v>4561</v>
      </c>
      <c r="F1665" t="s">
        <v>4562</v>
      </c>
      <c r="G1665" t="s">
        <v>93</v>
      </c>
      <c r="H1665" t="s">
        <v>483</v>
      </c>
      <c r="I1665">
        <v>55905</v>
      </c>
      <c r="J1665">
        <v>1277</v>
      </c>
      <c r="K1665" s="1">
        <v>44104</v>
      </c>
      <c r="L1665" t="s">
        <v>928</v>
      </c>
      <c r="M1665">
        <v>4</v>
      </c>
      <c r="N1665" t="s">
        <v>929</v>
      </c>
      <c r="O1665">
        <v>2</v>
      </c>
      <c r="P1665">
        <v>89</v>
      </c>
      <c r="Q1665" t="s">
        <v>77</v>
      </c>
      <c r="R1665" t="s">
        <v>78</v>
      </c>
      <c r="S1665">
        <f t="shared" si="100"/>
        <v>356</v>
      </c>
      <c r="T1665">
        <f t="shared" si="101"/>
        <v>30</v>
      </c>
      <c r="U1665" t="str">
        <f t="shared" si="102"/>
        <v>Sep</v>
      </c>
      <c r="V1665">
        <f t="shared" si="103"/>
        <v>2020</v>
      </c>
    </row>
    <row r="1666" spans="1:22" x14ac:dyDescent="0.25">
      <c r="A1666">
        <v>1051</v>
      </c>
      <c r="B1666" t="s">
        <v>4558</v>
      </c>
      <c r="C1666" t="s">
        <v>4559</v>
      </c>
      <c r="D1666" t="s">
        <v>4560</v>
      </c>
      <c r="E1666" t="s">
        <v>4561</v>
      </c>
      <c r="F1666" t="s">
        <v>4562</v>
      </c>
      <c r="G1666" t="s">
        <v>93</v>
      </c>
      <c r="H1666" t="s">
        <v>483</v>
      </c>
      <c r="I1666">
        <v>55905</v>
      </c>
      <c r="J1666">
        <v>3039</v>
      </c>
      <c r="K1666" s="1">
        <v>44491</v>
      </c>
      <c r="L1666" t="s">
        <v>166</v>
      </c>
      <c r="M1666">
        <v>5</v>
      </c>
      <c r="N1666" t="s">
        <v>167</v>
      </c>
      <c r="O1666">
        <v>2</v>
      </c>
      <c r="P1666">
        <v>167</v>
      </c>
      <c r="Q1666" t="s">
        <v>77</v>
      </c>
      <c r="R1666" t="s">
        <v>78</v>
      </c>
      <c r="S1666">
        <f t="shared" si="100"/>
        <v>835</v>
      </c>
      <c r="T1666">
        <f t="shared" si="101"/>
        <v>22</v>
      </c>
      <c r="U1666" t="str">
        <f t="shared" si="102"/>
        <v>Oct</v>
      </c>
      <c r="V1666">
        <f t="shared" si="103"/>
        <v>2021</v>
      </c>
    </row>
    <row r="1667" spans="1:22" x14ac:dyDescent="0.25">
      <c r="A1667">
        <v>1052</v>
      </c>
      <c r="B1667" t="s">
        <v>4563</v>
      </c>
      <c r="C1667" t="s">
        <v>4564</v>
      </c>
      <c r="D1667" t="s">
        <v>4565</v>
      </c>
      <c r="E1667" t="s">
        <v>4566</v>
      </c>
      <c r="F1667" t="s">
        <v>4567</v>
      </c>
      <c r="G1667" t="s">
        <v>1912</v>
      </c>
      <c r="H1667" t="s">
        <v>72</v>
      </c>
      <c r="I1667">
        <v>92717</v>
      </c>
      <c r="J1667">
        <v>83</v>
      </c>
      <c r="K1667" s="1">
        <v>43848</v>
      </c>
      <c r="L1667" t="s">
        <v>123</v>
      </c>
      <c r="M1667">
        <v>6</v>
      </c>
      <c r="N1667" t="s">
        <v>124</v>
      </c>
      <c r="O1667">
        <v>4</v>
      </c>
      <c r="P1667">
        <v>12.99</v>
      </c>
      <c r="Q1667" t="s">
        <v>64</v>
      </c>
      <c r="R1667" t="s">
        <v>65</v>
      </c>
      <c r="S1667">
        <f t="shared" ref="S1667:S1730" si="104">P1667*M1667</f>
        <v>77.94</v>
      </c>
      <c r="T1667">
        <f t="shared" ref="T1667:T1730" si="105">DAY(K1667)</f>
        <v>18</v>
      </c>
      <c r="U1667" t="str">
        <f t="shared" ref="U1667:U1730" si="106">TEXT(K1667,"mmm")</f>
        <v>Jan</v>
      </c>
      <c r="V1667">
        <f t="shared" ref="V1667:V1730" si="107">YEAR(K1667)</f>
        <v>2020</v>
      </c>
    </row>
    <row r="1668" spans="1:22" x14ac:dyDescent="0.25">
      <c r="A1668">
        <v>1052</v>
      </c>
      <c r="B1668" t="s">
        <v>4563</v>
      </c>
      <c r="C1668" t="s">
        <v>4564</v>
      </c>
      <c r="D1668" t="s">
        <v>4565</v>
      </c>
      <c r="E1668" t="s">
        <v>4566</v>
      </c>
      <c r="F1668" t="s">
        <v>4567</v>
      </c>
      <c r="G1668" t="s">
        <v>1912</v>
      </c>
      <c r="H1668" t="s">
        <v>72</v>
      </c>
      <c r="I1668">
        <v>92717</v>
      </c>
      <c r="J1668">
        <v>1764</v>
      </c>
      <c r="K1668" s="1">
        <v>44212</v>
      </c>
      <c r="L1668" t="s">
        <v>86</v>
      </c>
      <c r="M1668">
        <v>2</v>
      </c>
      <c r="N1668" t="s">
        <v>87</v>
      </c>
      <c r="O1668">
        <v>4</v>
      </c>
      <c r="P1668">
        <v>23.99</v>
      </c>
      <c r="Q1668" t="s">
        <v>64</v>
      </c>
      <c r="R1668" t="s">
        <v>65</v>
      </c>
      <c r="S1668">
        <f t="shared" si="104"/>
        <v>47.98</v>
      </c>
      <c r="T1668">
        <f t="shared" si="105"/>
        <v>16</v>
      </c>
      <c r="U1668" t="str">
        <f t="shared" si="106"/>
        <v>Jan</v>
      </c>
      <c r="V1668">
        <f t="shared" si="107"/>
        <v>2021</v>
      </c>
    </row>
    <row r="1669" spans="1:22" x14ac:dyDescent="0.25">
      <c r="A1669">
        <v>1053</v>
      </c>
      <c r="B1669" t="s">
        <v>4568</v>
      </c>
      <c r="C1669" t="s">
        <v>4569</v>
      </c>
      <c r="D1669" t="s">
        <v>4570</v>
      </c>
      <c r="E1669" t="s">
        <v>4571</v>
      </c>
      <c r="F1669" t="s">
        <v>4572</v>
      </c>
      <c r="G1669" t="s">
        <v>661</v>
      </c>
      <c r="H1669" t="s">
        <v>59</v>
      </c>
      <c r="I1669">
        <v>78220</v>
      </c>
      <c r="J1669">
        <v>1288</v>
      </c>
      <c r="K1669" s="1">
        <v>44106</v>
      </c>
      <c r="L1669" t="s">
        <v>442</v>
      </c>
      <c r="M1669">
        <v>2</v>
      </c>
      <c r="N1669" t="s">
        <v>443</v>
      </c>
      <c r="O1669">
        <v>5</v>
      </c>
      <c r="P1669">
        <v>225</v>
      </c>
      <c r="Q1669" t="s">
        <v>195</v>
      </c>
      <c r="R1669" t="s">
        <v>196</v>
      </c>
      <c r="S1669">
        <f t="shared" si="104"/>
        <v>450</v>
      </c>
      <c r="T1669">
        <f t="shared" si="105"/>
        <v>2</v>
      </c>
      <c r="U1669" t="str">
        <f t="shared" si="106"/>
        <v>Oct</v>
      </c>
      <c r="V1669">
        <f t="shared" si="107"/>
        <v>2020</v>
      </c>
    </row>
    <row r="1670" spans="1:22" x14ac:dyDescent="0.25">
      <c r="A1670">
        <v>1054</v>
      </c>
      <c r="B1670" t="s">
        <v>4573</v>
      </c>
      <c r="C1670" t="s">
        <v>4574</v>
      </c>
      <c r="D1670" t="s">
        <v>4575</v>
      </c>
      <c r="E1670" t="s">
        <v>4576</v>
      </c>
      <c r="F1670" t="s">
        <v>4577</v>
      </c>
      <c r="G1670" t="s">
        <v>1996</v>
      </c>
      <c r="H1670" t="s">
        <v>150</v>
      </c>
      <c r="I1670">
        <v>32399</v>
      </c>
      <c r="J1670">
        <v>1814</v>
      </c>
      <c r="K1670" s="1">
        <v>44220</v>
      </c>
      <c r="L1670" t="s">
        <v>25</v>
      </c>
      <c r="M1670">
        <v>2</v>
      </c>
      <c r="N1670" t="s">
        <v>26</v>
      </c>
      <c r="O1670">
        <v>7</v>
      </c>
      <c r="P1670">
        <v>29.99</v>
      </c>
      <c r="Q1670" t="s">
        <v>27</v>
      </c>
      <c r="R1670" t="s">
        <v>28</v>
      </c>
      <c r="S1670">
        <f t="shared" si="104"/>
        <v>59.98</v>
      </c>
      <c r="T1670">
        <f t="shared" si="105"/>
        <v>24</v>
      </c>
      <c r="U1670" t="str">
        <f t="shared" si="106"/>
        <v>Jan</v>
      </c>
      <c r="V1670">
        <f t="shared" si="107"/>
        <v>2021</v>
      </c>
    </row>
    <row r="1671" spans="1:22" x14ac:dyDescent="0.25">
      <c r="A1671">
        <v>1054</v>
      </c>
      <c r="B1671" t="s">
        <v>4573</v>
      </c>
      <c r="C1671" t="s">
        <v>4574</v>
      </c>
      <c r="D1671" t="s">
        <v>4575</v>
      </c>
      <c r="E1671" t="s">
        <v>4576</v>
      </c>
      <c r="F1671" t="s">
        <v>4577</v>
      </c>
      <c r="G1671" t="s">
        <v>1996</v>
      </c>
      <c r="H1671" t="s">
        <v>150</v>
      </c>
      <c r="I1671">
        <v>32399</v>
      </c>
      <c r="J1671">
        <v>2294</v>
      </c>
      <c r="K1671" s="1">
        <v>44323</v>
      </c>
      <c r="L1671" t="s">
        <v>295</v>
      </c>
      <c r="M1671">
        <v>3</v>
      </c>
      <c r="N1671" t="s">
        <v>296</v>
      </c>
      <c r="O1671">
        <v>1</v>
      </c>
      <c r="P1671">
        <v>9.99</v>
      </c>
      <c r="Q1671" t="s">
        <v>31</v>
      </c>
      <c r="R1671" t="s">
        <v>32</v>
      </c>
      <c r="S1671">
        <f t="shared" si="104"/>
        <v>29.97</v>
      </c>
      <c r="T1671">
        <f t="shared" si="105"/>
        <v>7</v>
      </c>
      <c r="U1671" t="str">
        <f t="shared" si="106"/>
        <v>May</v>
      </c>
      <c r="V1671">
        <f t="shared" si="107"/>
        <v>2021</v>
      </c>
    </row>
    <row r="1672" spans="1:22" x14ac:dyDescent="0.25">
      <c r="A1672">
        <v>1055</v>
      </c>
      <c r="B1672" t="s">
        <v>2832</v>
      </c>
      <c r="C1672" t="s">
        <v>4578</v>
      </c>
      <c r="D1672" t="s">
        <v>4579</v>
      </c>
      <c r="E1672" t="s">
        <v>4580</v>
      </c>
      <c r="F1672" t="s">
        <v>4581</v>
      </c>
      <c r="G1672" t="s">
        <v>1697</v>
      </c>
      <c r="H1672" t="s">
        <v>72</v>
      </c>
      <c r="I1672">
        <v>92191</v>
      </c>
      <c r="J1672">
        <v>972</v>
      </c>
      <c r="K1672" s="1">
        <v>44038</v>
      </c>
      <c r="L1672" t="s">
        <v>140</v>
      </c>
      <c r="M1672">
        <v>5</v>
      </c>
      <c r="N1672" t="s">
        <v>141</v>
      </c>
      <c r="O1672">
        <v>4</v>
      </c>
      <c r="P1672">
        <v>23.99</v>
      </c>
      <c r="Q1672" t="s">
        <v>64</v>
      </c>
      <c r="R1672" t="s">
        <v>65</v>
      </c>
      <c r="S1672">
        <f t="shared" si="104"/>
        <v>119.94999999999999</v>
      </c>
      <c r="T1672">
        <f t="shared" si="105"/>
        <v>26</v>
      </c>
      <c r="U1672" t="str">
        <f t="shared" si="106"/>
        <v>Jul</v>
      </c>
      <c r="V1672">
        <f t="shared" si="107"/>
        <v>2020</v>
      </c>
    </row>
    <row r="1673" spans="1:22" x14ac:dyDescent="0.25">
      <c r="A1673">
        <v>1056</v>
      </c>
      <c r="B1673" t="s">
        <v>4582</v>
      </c>
      <c r="C1673" t="s">
        <v>4583</v>
      </c>
      <c r="D1673" t="s">
        <v>4584</v>
      </c>
      <c r="E1673" t="s">
        <v>4585</v>
      </c>
      <c r="F1673" t="s">
        <v>4586</v>
      </c>
      <c r="G1673" t="s">
        <v>211</v>
      </c>
      <c r="H1673" t="s">
        <v>212</v>
      </c>
      <c r="I1673">
        <v>37416</v>
      </c>
      <c r="J1673">
        <v>1487</v>
      </c>
      <c r="K1673" s="1">
        <v>44151</v>
      </c>
      <c r="L1673" t="s">
        <v>213</v>
      </c>
      <c r="M1673">
        <v>1</v>
      </c>
      <c r="N1673" t="s">
        <v>214</v>
      </c>
      <c r="O1673">
        <v>5</v>
      </c>
      <c r="P1673">
        <v>189</v>
      </c>
      <c r="Q1673" t="s">
        <v>195</v>
      </c>
      <c r="R1673" t="s">
        <v>196</v>
      </c>
      <c r="S1673">
        <f t="shared" si="104"/>
        <v>189</v>
      </c>
      <c r="T1673">
        <f t="shared" si="105"/>
        <v>16</v>
      </c>
      <c r="U1673" t="str">
        <f t="shared" si="106"/>
        <v>Nov</v>
      </c>
      <c r="V1673">
        <f t="shared" si="107"/>
        <v>2020</v>
      </c>
    </row>
    <row r="1674" spans="1:22" x14ac:dyDescent="0.25">
      <c r="A1674">
        <v>1057</v>
      </c>
      <c r="B1674" t="s">
        <v>4587</v>
      </c>
      <c r="C1674" t="s">
        <v>4588</v>
      </c>
      <c r="D1674" t="s">
        <v>4589</v>
      </c>
      <c r="E1674" t="s">
        <v>4590</v>
      </c>
      <c r="F1674" t="s">
        <v>4591</v>
      </c>
      <c r="G1674" t="s">
        <v>419</v>
      </c>
      <c r="H1674" t="s">
        <v>59</v>
      </c>
      <c r="I1674">
        <v>77554</v>
      </c>
      <c r="J1674">
        <v>2228</v>
      </c>
      <c r="K1674" s="1">
        <v>44309</v>
      </c>
      <c r="L1674" t="s">
        <v>426</v>
      </c>
      <c r="M1674">
        <v>3</v>
      </c>
      <c r="N1674" t="s">
        <v>427</v>
      </c>
      <c r="O1674">
        <v>4</v>
      </c>
      <c r="P1674">
        <v>24.95</v>
      </c>
      <c r="Q1674" t="s">
        <v>64</v>
      </c>
      <c r="R1674" t="s">
        <v>65</v>
      </c>
      <c r="S1674">
        <f t="shared" si="104"/>
        <v>74.849999999999994</v>
      </c>
      <c r="T1674">
        <f t="shared" si="105"/>
        <v>23</v>
      </c>
      <c r="U1674" t="str">
        <f t="shared" si="106"/>
        <v>Apr</v>
      </c>
      <c r="V1674">
        <f t="shared" si="107"/>
        <v>2021</v>
      </c>
    </row>
    <row r="1675" spans="1:22" x14ac:dyDescent="0.25">
      <c r="A1675">
        <v>1058</v>
      </c>
      <c r="B1675" t="s">
        <v>3741</v>
      </c>
      <c r="C1675" t="s">
        <v>4592</v>
      </c>
      <c r="D1675" t="s">
        <v>4593</v>
      </c>
      <c r="E1675" t="s">
        <v>4594</v>
      </c>
      <c r="F1675" t="s">
        <v>4595</v>
      </c>
      <c r="G1675" t="s">
        <v>831</v>
      </c>
      <c r="H1675" t="s">
        <v>59</v>
      </c>
      <c r="I1675">
        <v>77035</v>
      </c>
      <c r="J1675">
        <v>1043</v>
      </c>
      <c r="K1675" s="1">
        <v>44054</v>
      </c>
      <c r="L1675" t="s">
        <v>583</v>
      </c>
      <c r="M1675">
        <v>4</v>
      </c>
      <c r="N1675" t="s">
        <v>584</v>
      </c>
      <c r="O1675">
        <v>2</v>
      </c>
      <c r="P1675">
        <v>58.95</v>
      </c>
      <c r="Q1675" t="s">
        <v>77</v>
      </c>
      <c r="R1675" t="s">
        <v>78</v>
      </c>
      <c r="S1675">
        <f t="shared" si="104"/>
        <v>235.8</v>
      </c>
      <c r="T1675">
        <f t="shared" si="105"/>
        <v>11</v>
      </c>
      <c r="U1675" t="str">
        <f t="shared" si="106"/>
        <v>Aug</v>
      </c>
      <c r="V1675">
        <f t="shared" si="107"/>
        <v>2020</v>
      </c>
    </row>
    <row r="1676" spans="1:22" x14ac:dyDescent="0.25">
      <c r="A1676">
        <v>1059</v>
      </c>
      <c r="B1676" t="s">
        <v>4596</v>
      </c>
      <c r="C1676" t="s">
        <v>4597</v>
      </c>
      <c r="D1676" t="s">
        <v>4598</v>
      </c>
      <c r="E1676" t="s">
        <v>4599</v>
      </c>
      <c r="F1676" t="s">
        <v>4600</v>
      </c>
      <c r="G1676" t="s">
        <v>1697</v>
      </c>
      <c r="H1676" t="s">
        <v>72</v>
      </c>
      <c r="I1676">
        <v>92191</v>
      </c>
      <c r="J1676">
        <v>463</v>
      </c>
      <c r="K1676" s="1">
        <v>43926</v>
      </c>
      <c r="L1676" t="s">
        <v>998</v>
      </c>
      <c r="M1676">
        <v>3</v>
      </c>
      <c r="N1676" t="s">
        <v>999</v>
      </c>
      <c r="O1676">
        <v>6</v>
      </c>
      <c r="P1676">
        <v>699</v>
      </c>
      <c r="Q1676" t="s">
        <v>51</v>
      </c>
      <c r="R1676" t="s">
        <v>52</v>
      </c>
      <c r="S1676">
        <f t="shared" si="104"/>
        <v>2097</v>
      </c>
      <c r="T1676">
        <f t="shared" si="105"/>
        <v>5</v>
      </c>
      <c r="U1676" t="str">
        <f t="shared" si="106"/>
        <v>Apr</v>
      </c>
      <c r="V1676">
        <f t="shared" si="107"/>
        <v>2020</v>
      </c>
    </row>
    <row r="1677" spans="1:22" x14ac:dyDescent="0.25">
      <c r="A1677">
        <v>1059</v>
      </c>
      <c r="B1677" t="s">
        <v>4596</v>
      </c>
      <c r="C1677" t="s">
        <v>4597</v>
      </c>
      <c r="D1677" t="s">
        <v>4598</v>
      </c>
      <c r="E1677" t="s">
        <v>4599</v>
      </c>
      <c r="F1677" t="s">
        <v>4600</v>
      </c>
      <c r="G1677" t="s">
        <v>1697</v>
      </c>
      <c r="H1677" t="s">
        <v>72</v>
      </c>
      <c r="I1677">
        <v>92191</v>
      </c>
      <c r="J1677">
        <v>1551</v>
      </c>
      <c r="K1677" s="1">
        <v>44166</v>
      </c>
      <c r="L1677" t="s">
        <v>166</v>
      </c>
      <c r="M1677">
        <v>2</v>
      </c>
      <c r="N1677" t="s">
        <v>167</v>
      </c>
      <c r="O1677">
        <v>2</v>
      </c>
      <c r="P1677">
        <v>167</v>
      </c>
      <c r="Q1677" t="s">
        <v>77</v>
      </c>
      <c r="R1677" t="s">
        <v>78</v>
      </c>
      <c r="S1677">
        <f t="shared" si="104"/>
        <v>334</v>
      </c>
      <c r="T1677">
        <f t="shared" si="105"/>
        <v>1</v>
      </c>
      <c r="U1677" t="str">
        <f t="shared" si="106"/>
        <v>Dec</v>
      </c>
      <c r="V1677">
        <f t="shared" si="107"/>
        <v>2020</v>
      </c>
    </row>
    <row r="1678" spans="1:22" x14ac:dyDescent="0.25">
      <c r="A1678">
        <v>1059</v>
      </c>
      <c r="B1678" t="s">
        <v>4596</v>
      </c>
      <c r="C1678" t="s">
        <v>4597</v>
      </c>
      <c r="D1678" t="s">
        <v>4598</v>
      </c>
      <c r="E1678" t="s">
        <v>4599</v>
      </c>
      <c r="F1678" t="s">
        <v>4600</v>
      </c>
      <c r="G1678" t="s">
        <v>1697</v>
      </c>
      <c r="H1678" t="s">
        <v>72</v>
      </c>
      <c r="I1678">
        <v>92191</v>
      </c>
      <c r="J1678">
        <v>2233</v>
      </c>
      <c r="K1678" s="1">
        <v>44310</v>
      </c>
      <c r="L1678" t="s">
        <v>264</v>
      </c>
      <c r="M1678">
        <v>2</v>
      </c>
      <c r="N1678" t="s">
        <v>265</v>
      </c>
      <c r="O1678">
        <v>7</v>
      </c>
      <c r="P1678">
        <v>49.95</v>
      </c>
      <c r="Q1678" t="s">
        <v>27</v>
      </c>
      <c r="R1678" t="s">
        <v>28</v>
      </c>
      <c r="S1678">
        <f t="shared" si="104"/>
        <v>99.9</v>
      </c>
      <c r="T1678">
        <f t="shared" si="105"/>
        <v>24</v>
      </c>
      <c r="U1678" t="str">
        <f t="shared" si="106"/>
        <v>Apr</v>
      </c>
      <c r="V1678">
        <f t="shared" si="107"/>
        <v>2021</v>
      </c>
    </row>
    <row r="1679" spans="1:22" x14ac:dyDescent="0.25">
      <c r="A1679">
        <v>1059</v>
      </c>
      <c r="B1679" t="s">
        <v>4596</v>
      </c>
      <c r="C1679" t="s">
        <v>4597</v>
      </c>
      <c r="D1679" t="s">
        <v>4598</v>
      </c>
      <c r="E1679" t="s">
        <v>4599</v>
      </c>
      <c r="F1679" t="s">
        <v>4600</v>
      </c>
      <c r="G1679" t="s">
        <v>1697</v>
      </c>
      <c r="H1679" t="s">
        <v>72</v>
      </c>
      <c r="I1679">
        <v>92191</v>
      </c>
      <c r="J1679">
        <v>2346</v>
      </c>
      <c r="K1679" s="1">
        <v>44333</v>
      </c>
      <c r="L1679" t="s">
        <v>998</v>
      </c>
      <c r="M1679">
        <v>2</v>
      </c>
      <c r="N1679" t="s">
        <v>999</v>
      </c>
      <c r="O1679">
        <v>6</v>
      </c>
      <c r="P1679">
        <v>699</v>
      </c>
      <c r="Q1679" t="s">
        <v>51</v>
      </c>
      <c r="R1679" t="s">
        <v>52</v>
      </c>
      <c r="S1679">
        <f t="shared" si="104"/>
        <v>1398</v>
      </c>
      <c r="T1679">
        <f t="shared" si="105"/>
        <v>17</v>
      </c>
      <c r="U1679" t="str">
        <f t="shared" si="106"/>
        <v>May</v>
      </c>
      <c r="V1679">
        <f t="shared" si="107"/>
        <v>2021</v>
      </c>
    </row>
    <row r="1680" spans="1:22" x14ac:dyDescent="0.25">
      <c r="A1680">
        <v>1060</v>
      </c>
      <c r="B1680" t="s">
        <v>4601</v>
      </c>
      <c r="C1680" t="s">
        <v>4602</v>
      </c>
      <c r="D1680" t="s">
        <v>4603</v>
      </c>
      <c r="E1680" t="s">
        <v>4604</v>
      </c>
      <c r="F1680" t="s">
        <v>4605</v>
      </c>
      <c r="G1680" t="s">
        <v>23</v>
      </c>
      <c r="H1680" t="s">
        <v>24</v>
      </c>
      <c r="I1680">
        <v>20380</v>
      </c>
      <c r="J1680">
        <v>982</v>
      </c>
      <c r="K1680" s="1">
        <v>44041</v>
      </c>
      <c r="L1680" t="s">
        <v>615</v>
      </c>
      <c r="M1680">
        <v>5</v>
      </c>
      <c r="N1680" t="s">
        <v>616</v>
      </c>
      <c r="O1680">
        <v>1</v>
      </c>
      <c r="P1680">
        <v>10.99</v>
      </c>
      <c r="Q1680" t="s">
        <v>31</v>
      </c>
      <c r="R1680" t="s">
        <v>32</v>
      </c>
      <c r="S1680">
        <f t="shared" si="104"/>
        <v>54.95</v>
      </c>
      <c r="T1680">
        <f t="shared" si="105"/>
        <v>29</v>
      </c>
      <c r="U1680" t="str">
        <f t="shared" si="106"/>
        <v>Jul</v>
      </c>
      <c r="V1680">
        <f t="shared" si="107"/>
        <v>2020</v>
      </c>
    </row>
    <row r="1681" spans="1:22" x14ac:dyDescent="0.25">
      <c r="A1681">
        <v>1061</v>
      </c>
      <c r="B1681" t="s">
        <v>4606</v>
      </c>
      <c r="C1681" t="s">
        <v>4607</v>
      </c>
      <c r="D1681" t="s">
        <v>4608</v>
      </c>
      <c r="E1681" t="s">
        <v>4609</v>
      </c>
      <c r="F1681" t="s">
        <v>4610</v>
      </c>
      <c r="G1681" t="s">
        <v>1797</v>
      </c>
      <c r="H1681" t="s">
        <v>203</v>
      </c>
      <c r="I1681">
        <v>50320</v>
      </c>
      <c r="J1681">
        <v>2298</v>
      </c>
      <c r="K1681" s="1">
        <v>44324</v>
      </c>
      <c r="L1681" t="s">
        <v>123</v>
      </c>
      <c r="M1681">
        <v>5</v>
      </c>
      <c r="N1681" t="s">
        <v>124</v>
      </c>
      <c r="O1681">
        <v>4</v>
      </c>
      <c r="P1681">
        <v>12.99</v>
      </c>
      <c r="Q1681" t="s">
        <v>64</v>
      </c>
      <c r="R1681" t="s">
        <v>65</v>
      </c>
      <c r="S1681">
        <f t="shared" si="104"/>
        <v>64.95</v>
      </c>
      <c r="T1681">
        <f t="shared" si="105"/>
        <v>8</v>
      </c>
      <c r="U1681" t="str">
        <f t="shared" si="106"/>
        <v>May</v>
      </c>
      <c r="V1681">
        <f t="shared" si="107"/>
        <v>2021</v>
      </c>
    </row>
    <row r="1682" spans="1:22" x14ac:dyDescent="0.25">
      <c r="A1682">
        <v>1061</v>
      </c>
      <c r="B1682" t="s">
        <v>4606</v>
      </c>
      <c r="C1682" t="s">
        <v>4607</v>
      </c>
      <c r="D1682" t="s">
        <v>4608</v>
      </c>
      <c r="E1682" t="s">
        <v>4609</v>
      </c>
      <c r="F1682" t="s">
        <v>4610</v>
      </c>
      <c r="G1682" t="s">
        <v>1797</v>
      </c>
      <c r="H1682" t="s">
        <v>203</v>
      </c>
      <c r="I1682">
        <v>50320</v>
      </c>
      <c r="J1682">
        <v>2986</v>
      </c>
      <c r="K1682" s="1">
        <v>44478</v>
      </c>
      <c r="L1682" t="s">
        <v>843</v>
      </c>
      <c r="M1682">
        <v>4</v>
      </c>
      <c r="N1682" t="s">
        <v>844</v>
      </c>
      <c r="O1682">
        <v>7</v>
      </c>
      <c r="P1682">
        <v>49</v>
      </c>
      <c r="Q1682" t="s">
        <v>27</v>
      </c>
      <c r="R1682" t="s">
        <v>28</v>
      </c>
      <c r="S1682">
        <f t="shared" si="104"/>
        <v>196</v>
      </c>
      <c r="T1682">
        <f t="shared" si="105"/>
        <v>9</v>
      </c>
      <c r="U1682" t="str">
        <f t="shared" si="106"/>
        <v>Oct</v>
      </c>
      <c r="V1682">
        <f t="shared" si="107"/>
        <v>2021</v>
      </c>
    </row>
    <row r="1683" spans="1:22" x14ac:dyDescent="0.25">
      <c r="A1683">
        <v>1062</v>
      </c>
      <c r="B1683" t="s">
        <v>4611</v>
      </c>
      <c r="C1683" t="s">
        <v>4612</v>
      </c>
      <c r="D1683" t="s">
        <v>4613</v>
      </c>
      <c r="E1683" t="s">
        <v>4614</v>
      </c>
      <c r="F1683" t="s">
        <v>4615</v>
      </c>
      <c r="G1683" t="s">
        <v>273</v>
      </c>
      <c r="H1683" t="s">
        <v>39</v>
      </c>
      <c r="I1683">
        <v>10131</v>
      </c>
      <c r="J1683">
        <v>2364</v>
      </c>
      <c r="K1683" s="1">
        <v>44338</v>
      </c>
      <c r="L1683" t="s">
        <v>184</v>
      </c>
      <c r="M1683">
        <v>5</v>
      </c>
      <c r="N1683" t="s">
        <v>185</v>
      </c>
      <c r="O1683">
        <v>4</v>
      </c>
      <c r="P1683">
        <v>24.99</v>
      </c>
      <c r="Q1683" t="s">
        <v>64</v>
      </c>
      <c r="R1683" t="s">
        <v>65</v>
      </c>
      <c r="S1683">
        <f t="shared" si="104"/>
        <v>124.94999999999999</v>
      </c>
      <c r="T1683">
        <f t="shared" si="105"/>
        <v>22</v>
      </c>
      <c r="U1683" t="str">
        <f t="shared" si="106"/>
        <v>May</v>
      </c>
      <c r="V1683">
        <f t="shared" si="107"/>
        <v>2021</v>
      </c>
    </row>
    <row r="1684" spans="1:22" x14ac:dyDescent="0.25">
      <c r="A1684">
        <v>1063</v>
      </c>
      <c r="B1684" t="s">
        <v>4616</v>
      </c>
      <c r="C1684" t="s">
        <v>4617</v>
      </c>
      <c r="D1684" t="s">
        <v>4618</v>
      </c>
      <c r="E1684" t="s">
        <v>4619</v>
      </c>
      <c r="F1684" t="s">
        <v>4620</v>
      </c>
      <c r="G1684" t="s">
        <v>1611</v>
      </c>
      <c r="H1684" t="s">
        <v>899</v>
      </c>
      <c r="I1684">
        <v>67230</v>
      </c>
      <c r="J1684">
        <v>676</v>
      </c>
      <c r="K1684" s="1">
        <v>43974</v>
      </c>
      <c r="L1684" t="s">
        <v>1215</v>
      </c>
      <c r="M1684">
        <v>2</v>
      </c>
      <c r="N1684" t="s">
        <v>1216</v>
      </c>
      <c r="O1684">
        <v>7</v>
      </c>
      <c r="P1684">
        <v>44.95</v>
      </c>
      <c r="Q1684" t="s">
        <v>27</v>
      </c>
      <c r="R1684" t="s">
        <v>28</v>
      </c>
      <c r="S1684">
        <f t="shared" si="104"/>
        <v>89.9</v>
      </c>
      <c r="T1684">
        <f t="shared" si="105"/>
        <v>23</v>
      </c>
      <c r="U1684" t="str">
        <f t="shared" si="106"/>
        <v>May</v>
      </c>
      <c r="V1684">
        <f t="shared" si="107"/>
        <v>2020</v>
      </c>
    </row>
    <row r="1685" spans="1:22" x14ac:dyDescent="0.25">
      <c r="A1685">
        <v>1063</v>
      </c>
      <c r="B1685" t="s">
        <v>4616</v>
      </c>
      <c r="C1685" t="s">
        <v>4617</v>
      </c>
      <c r="D1685" t="s">
        <v>4618</v>
      </c>
      <c r="E1685" t="s">
        <v>4619</v>
      </c>
      <c r="F1685" t="s">
        <v>4620</v>
      </c>
      <c r="G1685" t="s">
        <v>1611</v>
      </c>
      <c r="H1685" t="s">
        <v>899</v>
      </c>
      <c r="I1685">
        <v>67230</v>
      </c>
      <c r="J1685">
        <v>2335</v>
      </c>
      <c r="K1685" s="1">
        <v>44331</v>
      </c>
      <c r="L1685" t="s">
        <v>576</v>
      </c>
      <c r="M1685">
        <v>1</v>
      </c>
      <c r="N1685" t="s">
        <v>577</v>
      </c>
      <c r="O1685">
        <v>4</v>
      </c>
      <c r="P1685">
        <v>14.99</v>
      </c>
      <c r="Q1685" t="s">
        <v>64</v>
      </c>
      <c r="R1685" t="s">
        <v>65</v>
      </c>
      <c r="S1685">
        <f t="shared" si="104"/>
        <v>14.99</v>
      </c>
      <c r="T1685">
        <f t="shared" si="105"/>
        <v>15</v>
      </c>
      <c r="U1685" t="str">
        <f t="shared" si="106"/>
        <v>May</v>
      </c>
      <c r="V1685">
        <f t="shared" si="107"/>
        <v>2021</v>
      </c>
    </row>
    <row r="1686" spans="1:22" x14ac:dyDescent="0.25">
      <c r="A1686">
        <v>1064</v>
      </c>
      <c r="B1686" t="s">
        <v>4621</v>
      </c>
      <c r="C1686" t="s">
        <v>4622</v>
      </c>
      <c r="D1686" t="s">
        <v>4623</v>
      </c>
      <c r="E1686" t="s">
        <v>4624</v>
      </c>
      <c r="F1686" t="s">
        <v>4625</v>
      </c>
      <c r="G1686" t="s">
        <v>1996</v>
      </c>
      <c r="H1686" t="s">
        <v>150</v>
      </c>
      <c r="I1686">
        <v>32304</v>
      </c>
      <c r="J1686">
        <v>1586</v>
      </c>
      <c r="K1686" s="1">
        <v>44173</v>
      </c>
      <c r="L1686" t="s">
        <v>971</v>
      </c>
      <c r="M1686">
        <v>3</v>
      </c>
      <c r="N1686" t="s">
        <v>972</v>
      </c>
      <c r="O1686">
        <v>7</v>
      </c>
      <c r="P1686">
        <v>42.99</v>
      </c>
      <c r="Q1686" t="s">
        <v>27</v>
      </c>
      <c r="R1686" t="s">
        <v>28</v>
      </c>
      <c r="S1686">
        <f t="shared" si="104"/>
        <v>128.97</v>
      </c>
      <c r="T1686">
        <f t="shared" si="105"/>
        <v>8</v>
      </c>
      <c r="U1686" t="str">
        <f t="shared" si="106"/>
        <v>Dec</v>
      </c>
      <c r="V1686">
        <f t="shared" si="107"/>
        <v>2020</v>
      </c>
    </row>
    <row r="1687" spans="1:22" x14ac:dyDescent="0.25">
      <c r="A1687">
        <v>1064</v>
      </c>
      <c r="B1687" t="s">
        <v>4621</v>
      </c>
      <c r="C1687" t="s">
        <v>4622</v>
      </c>
      <c r="D1687" t="s">
        <v>4623</v>
      </c>
      <c r="E1687" t="s">
        <v>4624</v>
      </c>
      <c r="F1687" t="s">
        <v>4625</v>
      </c>
      <c r="G1687" t="s">
        <v>1996</v>
      </c>
      <c r="H1687" t="s">
        <v>150</v>
      </c>
      <c r="I1687">
        <v>32304</v>
      </c>
      <c r="J1687">
        <v>1732</v>
      </c>
      <c r="K1687" s="1">
        <v>44206</v>
      </c>
      <c r="L1687" t="s">
        <v>142</v>
      </c>
      <c r="M1687">
        <v>2</v>
      </c>
      <c r="N1687" t="s">
        <v>143</v>
      </c>
      <c r="O1687">
        <v>3</v>
      </c>
      <c r="P1687">
        <v>250</v>
      </c>
      <c r="Q1687" t="s">
        <v>105</v>
      </c>
      <c r="R1687" t="s">
        <v>106</v>
      </c>
      <c r="S1687">
        <f t="shared" si="104"/>
        <v>500</v>
      </c>
      <c r="T1687">
        <f t="shared" si="105"/>
        <v>10</v>
      </c>
      <c r="U1687" t="str">
        <f t="shared" si="106"/>
        <v>Jan</v>
      </c>
      <c r="V1687">
        <f t="shared" si="107"/>
        <v>2021</v>
      </c>
    </row>
    <row r="1688" spans="1:22" x14ac:dyDescent="0.25">
      <c r="A1688">
        <v>1066</v>
      </c>
      <c r="B1688" t="s">
        <v>4626</v>
      </c>
      <c r="C1688" t="s">
        <v>4627</v>
      </c>
      <c r="D1688" t="s">
        <v>4628</v>
      </c>
      <c r="E1688" t="s">
        <v>4629</v>
      </c>
      <c r="F1688" t="s">
        <v>4630</v>
      </c>
      <c r="G1688" t="s">
        <v>1385</v>
      </c>
      <c r="H1688" t="s">
        <v>72</v>
      </c>
      <c r="I1688">
        <v>95813</v>
      </c>
      <c r="J1688">
        <v>2312</v>
      </c>
      <c r="K1688" s="1">
        <v>44327</v>
      </c>
      <c r="L1688" t="s">
        <v>843</v>
      </c>
      <c r="M1688">
        <v>4</v>
      </c>
      <c r="N1688" t="s">
        <v>844</v>
      </c>
      <c r="O1688">
        <v>7</v>
      </c>
      <c r="P1688">
        <v>49</v>
      </c>
      <c r="Q1688" t="s">
        <v>27</v>
      </c>
      <c r="R1688" t="s">
        <v>28</v>
      </c>
      <c r="S1688">
        <f t="shared" si="104"/>
        <v>196</v>
      </c>
      <c r="T1688">
        <f t="shared" si="105"/>
        <v>11</v>
      </c>
      <c r="U1688" t="str">
        <f t="shared" si="106"/>
        <v>May</v>
      </c>
      <c r="V1688">
        <f t="shared" si="107"/>
        <v>2021</v>
      </c>
    </row>
    <row r="1689" spans="1:22" x14ac:dyDescent="0.25">
      <c r="A1689">
        <v>1066</v>
      </c>
      <c r="B1689" t="s">
        <v>4626</v>
      </c>
      <c r="C1689" t="s">
        <v>4627</v>
      </c>
      <c r="D1689" t="s">
        <v>4628</v>
      </c>
      <c r="E1689" t="s">
        <v>4629</v>
      </c>
      <c r="F1689" t="s">
        <v>4630</v>
      </c>
      <c r="G1689" t="s">
        <v>1385</v>
      </c>
      <c r="H1689" t="s">
        <v>72</v>
      </c>
      <c r="I1689">
        <v>95813</v>
      </c>
      <c r="J1689">
        <v>3168</v>
      </c>
      <c r="K1689" s="1">
        <v>44522</v>
      </c>
      <c r="L1689" t="s">
        <v>320</v>
      </c>
      <c r="M1689">
        <v>4</v>
      </c>
      <c r="N1689" t="s">
        <v>321</v>
      </c>
      <c r="O1689">
        <v>5</v>
      </c>
      <c r="P1689">
        <v>214</v>
      </c>
      <c r="Q1689" t="s">
        <v>195</v>
      </c>
      <c r="R1689" t="s">
        <v>196</v>
      </c>
      <c r="S1689">
        <f t="shared" si="104"/>
        <v>856</v>
      </c>
      <c r="T1689">
        <f t="shared" si="105"/>
        <v>22</v>
      </c>
      <c r="U1689" t="str">
        <f t="shared" si="106"/>
        <v>Nov</v>
      </c>
      <c r="V1689">
        <f t="shared" si="107"/>
        <v>2021</v>
      </c>
    </row>
    <row r="1690" spans="1:22" x14ac:dyDescent="0.25">
      <c r="A1690">
        <v>1067</v>
      </c>
      <c r="B1690" t="s">
        <v>4631</v>
      </c>
      <c r="C1690" t="s">
        <v>4632</v>
      </c>
      <c r="D1690" t="s">
        <v>4633</v>
      </c>
      <c r="E1690" t="s">
        <v>4634</v>
      </c>
      <c r="F1690" t="s">
        <v>4635</v>
      </c>
      <c r="G1690" t="s">
        <v>1045</v>
      </c>
      <c r="H1690" t="s">
        <v>899</v>
      </c>
      <c r="I1690">
        <v>66112</v>
      </c>
      <c r="J1690">
        <v>897</v>
      </c>
      <c r="K1690" s="1">
        <v>44022</v>
      </c>
      <c r="L1690" t="s">
        <v>114</v>
      </c>
      <c r="M1690">
        <v>2</v>
      </c>
      <c r="N1690" t="s">
        <v>115</v>
      </c>
      <c r="O1690">
        <v>3</v>
      </c>
      <c r="P1690">
        <v>499</v>
      </c>
      <c r="Q1690" t="s">
        <v>105</v>
      </c>
      <c r="R1690" t="s">
        <v>106</v>
      </c>
      <c r="S1690">
        <f t="shared" si="104"/>
        <v>998</v>
      </c>
      <c r="T1690">
        <f t="shared" si="105"/>
        <v>10</v>
      </c>
      <c r="U1690" t="str">
        <f t="shared" si="106"/>
        <v>Jul</v>
      </c>
      <c r="V1690">
        <f t="shared" si="107"/>
        <v>2020</v>
      </c>
    </row>
    <row r="1691" spans="1:22" x14ac:dyDescent="0.25">
      <c r="A1691">
        <v>1068</v>
      </c>
      <c r="B1691" t="s">
        <v>2896</v>
      </c>
      <c r="C1691" t="s">
        <v>4636</v>
      </c>
      <c r="D1691" t="s">
        <v>4637</v>
      </c>
      <c r="E1691" t="s">
        <v>4638</v>
      </c>
      <c r="F1691" t="s">
        <v>4639</v>
      </c>
      <c r="G1691" t="s">
        <v>1681</v>
      </c>
      <c r="H1691" t="s">
        <v>337</v>
      </c>
      <c r="I1691">
        <v>2109</v>
      </c>
      <c r="J1691">
        <v>190</v>
      </c>
      <c r="K1691" s="1">
        <v>43869</v>
      </c>
      <c r="L1691" t="s">
        <v>266</v>
      </c>
      <c r="M1691">
        <v>6</v>
      </c>
      <c r="N1691" t="s">
        <v>267</v>
      </c>
      <c r="O1691">
        <v>4</v>
      </c>
      <c r="P1691">
        <v>14.99</v>
      </c>
      <c r="Q1691" t="s">
        <v>64</v>
      </c>
      <c r="R1691" t="s">
        <v>65</v>
      </c>
      <c r="S1691">
        <f t="shared" si="104"/>
        <v>89.94</v>
      </c>
      <c r="T1691">
        <f t="shared" si="105"/>
        <v>8</v>
      </c>
      <c r="U1691" t="str">
        <f t="shared" si="106"/>
        <v>Feb</v>
      </c>
      <c r="V1691">
        <f t="shared" si="107"/>
        <v>2020</v>
      </c>
    </row>
    <row r="1692" spans="1:22" x14ac:dyDescent="0.25">
      <c r="A1692">
        <v>1069</v>
      </c>
      <c r="B1692" t="s">
        <v>4640</v>
      </c>
      <c r="C1692" t="s">
        <v>4641</v>
      </c>
      <c r="D1692" t="s">
        <v>4642</v>
      </c>
      <c r="E1692" t="s">
        <v>4643</v>
      </c>
      <c r="F1692" t="s">
        <v>4644</v>
      </c>
      <c r="G1692" t="s">
        <v>23</v>
      </c>
      <c r="H1692" t="s">
        <v>24</v>
      </c>
      <c r="I1692">
        <v>20016</v>
      </c>
      <c r="J1692">
        <v>620</v>
      </c>
      <c r="K1692" s="1">
        <v>43964</v>
      </c>
      <c r="L1692" t="s">
        <v>522</v>
      </c>
      <c r="M1692">
        <v>2</v>
      </c>
      <c r="N1692" t="s">
        <v>523</v>
      </c>
      <c r="O1692">
        <v>1</v>
      </c>
      <c r="P1692">
        <v>8.99</v>
      </c>
      <c r="Q1692" t="s">
        <v>31</v>
      </c>
      <c r="R1692" t="s">
        <v>32</v>
      </c>
      <c r="S1692">
        <f t="shared" si="104"/>
        <v>17.98</v>
      </c>
      <c r="T1692">
        <f t="shared" si="105"/>
        <v>13</v>
      </c>
      <c r="U1692" t="str">
        <f t="shared" si="106"/>
        <v>May</v>
      </c>
      <c r="V1692">
        <f t="shared" si="107"/>
        <v>2020</v>
      </c>
    </row>
    <row r="1693" spans="1:22" x14ac:dyDescent="0.25">
      <c r="A1693">
        <v>1069</v>
      </c>
      <c r="B1693" t="s">
        <v>4640</v>
      </c>
      <c r="C1693" t="s">
        <v>4641</v>
      </c>
      <c r="D1693" t="s">
        <v>4642</v>
      </c>
      <c r="E1693" t="s">
        <v>4643</v>
      </c>
      <c r="F1693" t="s">
        <v>4644</v>
      </c>
      <c r="G1693" t="s">
        <v>23</v>
      </c>
      <c r="H1693" t="s">
        <v>24</v>
      </c>
      <c r="I1693">
        <v>20016</v>
      </c>
      <c r="J1693">
        <v>833</v>
      </c>
      <c r="K1693" s="1">
        <v>44009</v>
      </c>
      <c r="L1693" t="s">
        <v>182</v>
      </c>
      <c r="M1693">
        <v>4</v>
      </c>
      <c r="N1693" t="s">
        <v>183</v>
      </c>
      <c r="O1693">
        <v>3</v>
      </c>
      <c r="P1693">
        <v>395</v>
      </c>
      <c r="Q1693" t="s">
        <v>105</v>
      </c>
      <c r="R1693" t="s">
        <v>106</v>
      </c>
      <c r="S1693">
        <f t="shared" si="104"/>
        <v>1580</v>
      </c>
      <c r="T1693">
        <f t="shared" si="105"/>
        <v>27</v>
      </c>
      <c r="U1693" t="str">
        <f t="shared" si="106"/>
        <v>Jun</v>
      </c>
      <c r="V1693">
        <f t="shared" si="107"/>
        <v>2020</v>
      </c>
    </row>
    <row r="1694" spans="1:22" x14ac:dyDescent="0.25">
      <c r="A1694">
        <v>1069</v>
      </c>
      <c r="B1694" t="s">
        <v>4640</v>
      </c>
      <c r="C1694" t="s">
        <v>4641</v>
      </c>
      <c r="D1694" t="s">
        <v>4642</v>
      </c>
      <c r="E1694" t="s">
        <v>4643</v>
      </c>
      <c r="F1694" t="s">
        <v>4644</v>
      </c>
      <c r="G1694" t="s">
        <v>23</v>
      </c>
      <c r="H1694" t="s">
        <v>24</v>
      </c>
      <c r="I1694">
        <v>20016</v>
      </c>
      <c r="J1694">
        <v>2668</v>
      </c>
      <c r="K1694" s="1">
        <v>44400</v>
      </c>
      <c r="L1694" t="s">
        <v>264</v>
      </c>
      <c r="M1694">
        <v>5</v>
      </c>
      <c r="N1694" t="s">
        <v>265</v>
      </c>
      <c r="O1694">
        <v>7</v>
      </c>
      <c r="P1694">
        <v>49.95</v>
      </c>
      <c r="Q1694" t="s">
        <v>27</v>
      </c>
      <c r="R1694" t="s">
        <v>28</v>
      </c>
      <c r="S1694">
        <f t="shared" si="104"/>
        <v>249.75</v>
      </c>
      <c r="T1694">
        <f t="shared" si="105"/>
        <v>23</v>
      </c>
      <c r="U1694" t="str">
        <f t="shared" si="106"/>
        <v>Jul</v>
      </c>
      <c r="V1694">
        <f t="shared" si="107"/>
        <v>2021</v>
      </c>
    </row>
    <row r="1695" spans="1:22" x14ac:dyDescent="0.25">
      <c r="A1695">
        <v>1070</v>
      </c>
      <c r="B1695" t="s">
        <v>4645</v>
      </c>
      <c r="C1695" t="s">
        <v>4646</v>
      </c>
      <c r="D1695" t="s">
        <v>4647</v>
      </c>
      <c r="E1695" t="s">
        <v>4648</v>
      </c>
      <c r="F1695" t="s">
        <v>4649</v>
      </c>
      <c r="G1695" t="s">
        <v>1140</v>
      </c>
      <c r="H1695" t="s">
        <v>150</v>
      </c>
      <c r="I1695">
        <v>32825</v>
      </c>
      <c r="J1695">
        <v>167</v>
      </c>
      <c r="K1695" s="1">
        <v>43864</v>
      </c>
      <c r="L1695" t="s">
        <v>164</v>
      </c>
      <c r="M1695">
        <v>5</v>
      </c>
      <c r="N1695" t="s">
        <v>165</v>
      </c>
      <c r="O1695">
        <v>6</v>
      </c>
      <c r="P1695">
        <v>599</v>
      </c>
      <c r="Q1695" t="s">
        <v>51</v>
      </c>
      <c r="R1695" t="s">
        <v>52</v>
      </c>
      <c r="S1695">
        <f t="shared" si="104"/>
        <v>2995</v>
      </c>
      <c r="T1695">
        <f t="shared" si="105"/>
        <v>3</v>
      </c>
      <c r="U1695" t="str">
        <f t="shared" si="106"/>
        <v>Feb</v>
      </c>
      <c r="V1695">
        <f t="shared" si="107"/>
        <v>2020</v>
      </c>
    </row>
    <row r="1696" spans="1:22" x14ac:dyDescent="0.25">
      <c r="A1696">
        <v>1070</v>
      </c>
      <c r="B1696" t="s">
        <v>4645</v>
      </c>
      <c r="C1696" t="s">
        <v>4646</v>
      </c>
      <c r="D1696" t="s">
        <v>4647</v>
      </c>
      <c r="E1696" t="s">
        <v>4648</v>
      </c>
      <c r="F1696" t="s">
        <v>4649</v>
      </c>
      <c r="G1696" t="s">
        <v>1140</v>
      </c>
      <c r="H1696" t="s">
        <v>150</v>
      </c>
      <c r="I1696">
        <v>32825</v>
      </c>
      <c r="J1696">
        <v>483</v>
      </c>
      <c r="K1696" s="1">
        <v>43931</v>
      </c>
      <c r="L1696" t="s">
        <v>166</v>
      </c>
      <c r="M1696">
        <v>2</v>
      </c>
      <c r="N1696" t="s">
        <v>167</v>
      </c>
      <c r="O1696">
        <v>2</v>
      </c>
      <c r="P1696">
        <v>167</v>
      </c>
      <c r="Q1696" t="s">
        <v>77</v>
      </c>
      <c r="R1696" t="s">
        <v>78</v>
      </c>
      <c r="S1696">
        <f t="shared" si="104"/>
        <v>334</v>
      </c>
      <c r="T1696">
        <f t="shared" si="105"/>
        <v>10</v>
      </c>
      <c r="U1696" t="str">
        <f t="shared" si="106"/>
        <v>Apr</v>
      </c>
      <c r="V1696">
        <f t="shared" si="107"/>
        <v>2020</v>
      </c>
    </row>
    <row r="1697" spans="1:22" x14ac:dyDescent="0.25">
      <c r="A1697">
        <v>1071</v>
      </c>
      <c r="B1697" t="s">
        <v>4650</v>
      </c>
      <c r="C1697" t="s">
        <v>4651</v>
      </c>
      <c r="D1697" t="s">
        <v>4652</v>
      </c>
      <c r="E1697" t="s">
        <v>4653</v>
      </c>
      <c r="F1697" t="s">
        <v>4654</v>
      </c>
      <c r="G1697" t="s">
        <v>905</v>
      </c>
      <c r="H1697" t="s">
        <v>483</v>
      </c>
      <c r="I1697">
        <v>55412</v>
      </c>
      <c r="J1697">
        <v>1425</v>
      </c>
      <c r="K1697" s="1">
        <v>44133</v>
      </c>
      <c r="L1697" t="s">
        <v>1215</v>
      </c>
      <c r="M1697">
        <v>5</v>
      </c>
      <c r="N1697" t="s">
        <v>1216</v>
      </c>
      <c r="O1697">
        <v>7</v>
      </c>
      <c r="P1697">
        <v>44.95</v>
      </c>
      <c r="Q1697" t="s">
        <v>27</v>
      </c>
      <c r="R1697" t="s">
        <v>28</v>
      </c>
      <c r="S1697">
        <f t="shared" si="104"/>
        <v>224.75</v>
      </c>
      <c r="T1697">
        <f t="shared" si="105"/>
        <v>29</v>
      </c>
      <c r="U1697" t="str">
        <f t="shared" si="106"/>
        <v>Oct</v>
      </c>
      <c r="V1697">
        <f t="shared" si="107"/>
        <v>2020</v>
      </c>
    </row>
    <row r="1698" spans="1:22" x14ac:dyDescent="0.25">
      <c r="A1698">
        <v>1072</v>
      </c>
      <c r="B1698" t="s">
        <v>4008</v>
      </c>
      <c r="C1698" t="s">
        <v>4655</v>
      </c>
      <c r="D1698" t="s">
        <v>4656</v>
      </c>
      <c r="E1698" t="s">
        <v>4657</v>
      </c>
      <c r="F1698" t="s">
        <v>4658</v>
      </c>
      <c r="G1698" t="s">
        <v>2560</v>
      </c>
      <c r="H1698" t="s">
        <v>712</v>
      </c>
      <c r="I1698">
        <v>80045</v>
      </c>
      <c r="J1698">
        <v>341</v>
      </c>
      <c r="K1698" s="1">
        <v>43900</v>
      </c>
      <c r="L1698" t="s">
        <v>295</v>
      </c>
      <c r="M1698">
        <v>3</v>
      </c>
      <c r="N1698" t="s">
        <v>296</v>
      </c>
      <c r="O1698">
        <v>1</v>
      </c>
      <c r="P1698">
        <v>9.99</v>
      </c>
      <c r="Q1698" t="s">
        <v>31</v>
      </c>
      <c r="R1698" t="s">
        <v>32</v>
      </c>
      <c r="S1698">
        <f t="shared" si="104"/>
        <v>29.97</v>
      </c>
      <c r="T1698">
        <f t="shared" si="105"/>
        <v>10</v>
      </c>
      <c r="U1698" t="str">
        <f t="shared" si="106"/>
        <v>Mar</v>
      </c>
      <c r="V1698">
        <f t="shared" si="107"/>
        <v>2020</v>
      </c>
    </row>
    <row r="1699" spans="1:22" x14ac:dyDescent="0.25">
      <c r="A1699">
        <v>1072</v>
      </c>
      <c r="B1699" t="s">
        <v>4008</v>
      </c>
      <c r="C1699" t="s">
        <v>4655</v>
      </c>
      <c r="D1699" t="s">
        <v>4656</v>
      </c>
      <c r="E1699" t="s">
        <v>4657</v>
      </c>
      <c r="F1699" t="s">
        <v>4658</v>
      </c>
      <c r="G1699" t="s">
        <v>2560</v>
      </c>
      <c r="H1699" t="s">
        <v>712</v>
      </c>
      <c r="I1699">
        <v>80045</v>
      </c>
      <c r="J1699">
        <v>759</v>
      </c>
      <c r="K1699" s="1">
        <v>43991</v>
      </c>
      <c r="L1699" t="s">
        <v>103</v>
      </c>
      <c r="M1699">
        <v>4</v>
      </c>
      <c r="N1699" t="s">
        <v>104</v>
      </c>
      <c r="O1699">
        <v>3</v>
      </c>
      <c r="P1699">
        <v>455</v>
      </c>
      <c r="Q1699" t="s">
        <v>105</v>
      </c>
      <c r="R1699" t="s">
        <v>106</v>
      </c>
      <c r="S1699">
        <f t="shared" si="104"/>
        <v>1820</v>
      </c>
      <c r="T1699">
        <f t="shared" si="105"/>
        <v>9</v>
      </c>
      <c r="U1699" t="str">
        <f t="shared" si="106"/>
        <v>Jun</v>
      </c>
      <c r="V1699">
        <f t="shared" si="107"/>
        <v>2020</v>
      </c>
    </row>
    <row r="1700" spans="1:22" x14ac:dyDescent="0.25">
      <c r="A1700">
        <v>1072</v>
      </c>
      <c r="B1700" t="s">
        <v>4008</v>
      </c>
      <c r="C1700" t="s">
        <v>4655</v>
      </c>
      <c r="D1700" t="s">
        <v>4656</v>
      </c>
      <c r="E1700" t="s">
        <v>4657</v>
      </c>
      <c r="F1700" t="s">
        <v>4658</v>
      </c>
      <c r="G1700" t="s">
        <v>2560</v>
      </c>
      <c r="H1700" t="s">
        <v>712</v>
      </c>
      <c r="I1700">
        <v>80045</v>
      </c>
      <c r="J1700">
        <v>1244</v>
      </c>
      <c r="K1700" s="1">
        <v>44097</v>
      </c>
      <c r="L1700" t="s">
        <v>522</v>
      </c>
      <c r="M1700">
        <v>5</v>
      </c>
      <c r="N1700" t="s">
        <v>523</v>
      </c>
      <c r="O1700">
        <v>1</v>
      </c>
      <c r="P1700">
        <v>8.99</v>
      </c>
      <c r="Q1700" t="s">
        <v>31</v>
      </c>
      <c r="R1700" t="s">
        <v>32</v>
      </c>
      <c r="S1700">
        <f t="shared" si="104"/>
        <v>44.95</v>
      </c>
      <c r="T1700">
        <f t="shared" si="105"/>
        <v>23</v>
      </c>
      <c r="U1700" t="str">
        <f t="shared" si="106"/>
        <v>Sep</v>
      </c>
      <c r="V1700">
        <f t="shared" si="107"/>
        <v>2020</v>
      </c>
    </row>
    <row r="1701" spans="1:22" x14ac:dyDescent="0.25">
      <c r="A1701">
        <v>1072</v>
      </c>
      <c r="B1701" t="s">
        <v>4008</v>
      </c>
      <c r="C1701" t="s">
        <v>4655</v>
      </c>
      <c r="D1701" t="s">
        <v>4656</v>
      </c>
      <c r="E1701" t="s">
        <v>4657</v>
      </c>
      <c r="F1701" t="s">
        <v>4658</v>
      </c>
      <c r="G1701" t="s">
        <v>2560</v>
      </c>
      <c r="H1701" t="s">
        <v>712</v>
      </c>
      <c r="I1701">
        <v>80045</v>
      </c>
      <c r="J1701">
        <v>1265</v>
      </c>
      <c r="K1701" s="1">
        <v>44101</v>
      </c>
      <c r="L1701" t="s">
        <v>25</v>
      </c>
      <c r="M1701">
        <v>3</v>
      </c>
      <c r="N1701" t="s">
        <v>26</v>
      </c>
      <c r="O1701">
        <v>7</v>
      </c>
      <c r="P1701">
        <v>29.99</v>
      </c>
      <c r="Q1701" t="s">
        <v>27</v>
      </c>
      <c r="R1701" t="s">
        <v>28</v>
      </c>
      <c r="S1701">
        <f t="shared" si="104"/>
        <v>89.97</v>
      </c>
      <c r="T1701">
        <f t="shared" si="105"/>
        <v>27</v>
      </c>
      <c r="U1701" t="str">
        <f t="shared" si="106"/>
        <v>Sep</v>
      </c>
      <c r="V1701">
        <f t="shared" si="107"/>
        <v>2020</v>
      </c>
    </row>
    <row r="1702" spans="1:22" x14ac:dyDescent="0.25">
      <c r="A1702">
        <v>1073</v>
      </c>
      <c r="B1702" t="s">
        <v>4659</v>
      </c>
      <c r="C1702" t="s">
        <v>4660</v>
      </c>
      <c r="D1702" t="s">
        <v>4661</v>
      </c>
      <c r="E1702" t="s">
        <v>4662</v>
      </c>
      <c r="F1702" t="s">
        <v>4663</v>
      </c>
      <c r="G1702" t="s">
        <v>1249</v>
      </c>
      <c r="H1702" t="s">
        <v>628</v>
      </c>
      <c r="I1702">
        <v>27110</v>
      </c>
      <c r="J1702">
        <v>345</v>
      </c>
      <c r="K1702" s="1">
        <v>43901</v>
      </c>
      <c r="L1702" t="s">
        <v>320</v>
      </c>
      <c r="M1702">
        <v>3</v>
      </c>
      <c r="N1702" t="s">
        <v>321</v>
      </c>
      <c r="O1702">
        <v>5</v>
      </c>
      <c r="P1702">
        <v>214</v>
      </c>
      <c r="Q1702" t="s">
        <v>195</v>
      </c>
      <c r="R1702" t="s">
        <v>196</v>
      </c>
      <c r="S1702">
        <f t="shared" si="104"/>
        <v>642</v>
      </c>
      <c r="T1702">
        <f t="shared" si="105"/>
        <v>11</v>
      </c>
      <c r="U1702" t="str">
        <f t="shared" si="106"/>
        <v>Mar</v>
      </c>
      <c r="V1702">
        <f t="shared" si="107"/>
        <v>2020</v>
      </c>
    </row>
    <row r="1703" spans="1:22" x14ac:dyDescent="0.25">
      <c r="A1703">
        <v>1073</v>
      </c>
      <c r="B1703" t="s">
        <v>4659</v>
      </c>
      <c r="C1703" t="s">
        <v>4660</v>
      </c>
      <c r="D1703" t="s">
        <v>4661</v>
      </c>
      <c r="E1703" t="s">
        <v>4662</v>
      </c>
      <c r="F1703" t="s">
        <v>4663</v>
      </c>
      <c r="G1703" t="s">
        <v>1249</v>
      </c>
      <c r="H1703" t="s">
        <v>628</v>
      </c>
      <c r="I1703">
        <v>27110</v>
      </c>
      <c r="J1703">
        <v>3017</v>
      </c>
      <c r="K1703" s="1">
        <v>44485</v>
      </c>
      <c r="L1703" t="s">
        <v>312</v>
      </c>
      <c r="M1703">
        <v>3</v>
      </c>
      <c r="N1703" t="s">
        <v>313</v>
      </c>
      <c r="O1703">
        <v>6</v>
      </c>
      <c r="P1703">
        <v>899</v>
      </c>
      <c r="Q1703" t="s">
        <v>51</v>
      </c>
      <c r="R1703" t="s">
        <v>52</v>
      </c>
      <c r="S1703">
        <f t="shared" si="104"/>
        <v>2697</v>
      </c>
      <c r="T1703">
        <f t="shared" si="105"/>
        <v>16</v>
      </c>
      <c r="U1703" t="str">
        <f t="shared" si="106"/>
        <v>Oct</v>
      </c>
      <c r="V1703">
        <f t="shared" si="107"/>
        <v>2021</v>
      </c>
    </row>
    <row r="1704" spans="1:22" x14ac:dyDescent="0.25">
      <c r="A1704">
        <v>1074</v>
      </c>
      <c r="B1704" t="s">
        <v>4664</v>
      </c>
      <c r="C1704" t="s">
        <v>4665</v>
      </c>
      <c r="D1704" t="s">
        <v>4666</v>
      </c>
      <c r="E1704" t="s">
        <v>4667</v>
      </c>
      <c r="F1704" t="s">
        <v>4668</v>
      </c>
      <c r="G1704" t="s">
        <v>1632</v>
      </c>
      <c r="H1704" t="s">
        <v>1633</v>
      </c>
      <c r="I1704">
        <v>25726</v>
      </c>
      <c r="J1704">
        <v>1428</v>
      </c>
      <c r="K1704" s="1">
        <v>44134</v>
      </c>
      <c r="L1704" t="s">
        <v>338</v>
      </c>
      <c r="M1704">
        <v>4</v>
      </c>
      <c r="N1704" t="s">
        <v>339</v>
      </c>
      <c r="O1704">
        <v>4</v>
      </c>
      <c r="P1704">
        <v>24.95</v>
      </c>
      <c r="Q1704" t="s">
        <v>64</v>
      </c>
      <c r="R1704" t="s">
        <v>65</v>
      </c>
      <c r="S1704">
        <f t="shared" si="104"/>
        <v>99.8</v>
      </c>
      <c r="T1704">
        <f t="shared" si="105"/>
        <v>30</v>
      </c>
      <c r="U1704" t="str">
        <f t="shared" si="106"/>
        <v>Oct</v>
      </c>
      <c r="V1704">
        <f t="shared" si="107"/>
        <v>2020</v>
      </c>
    </row>
    <row r="1705" spans="1:22" x14ac:dyDescent="0.25">
      <c r="A1705">
        <v>1075</v>
      </c>
      <c r="B1705" t="s">
        <v>4669</v>
      </c>
      <c r="C1705" t="s">
        <v>4670</v>
      </c>
      <c r="D1705" t="s">
        <v>4671</v>
      </c>
      <c r="E1705" t="s">
        <v>4672</v>
      </c>
      <c r="F1705" t="s">
        <v>4673</v>
      </c>
      <c r="G1705" t="s">
        <v>1140</v>
      </c>
      <c r="H1705" t="s">
        <v>150</v>
      </c>
      <c r="I1705">
        <v>32859</v>
      </c>
      <c r="J1705">
        <v>828</v>
      </c>
      <c r="K1705" s="1">
        <v>44008</v>
      </c>
      <c r="L1705" t="s">
        <v>484</v>
      </c>
      <c r="M1705">
        <v>3</v>
      </c>
      <c r="N1705" t="s">
        <v>485</v>
      </c>
      <c r="O1705">
        <v>6</v>
      </c>
      <c r="P1705">
        <v>549</v>
      </c>
      <c r="Q1705" t="s">
        <v>51</v>
      </c>
      <c r="R1705" t="s">
        <v>52</v>
      </c>
      <c r="S1705">
        <f t="shared" si="104"/>
        <v>1647</v>
      </c>
      <c r="T1705">
        <f t="shared" si="105"/>
        <v>26</v>
      </c>
      <c r="U1705" t="str">
        <f t="shared" si="106"/>
        <v>Jun</v>
      </c>
      <c r="V1705">
        <f t="shared" si="107"/>
        <v>2020</v>
      </c>
    </row>
    <row r="1706" spans="1:22" x14ac:dyDescent="0.25">
      <c r="A1706">
        <v>1078</v>
      </c>
      <c r="B1706" t="s">
        <v>4674</v>
      </c>
      <c r="C1706" t="s">
        <v>4675</v>
      </c>
      <c r="D1706" t="s">
        <v>4676</v>
      </c>
      <c r="E1706" t="s">
        <v>4677</v>
      </c>
      <c r="F1706" t="s">
        <v>4678</v>
      </c>
      <c r="G1706" t="s">
        <v>941</v>
      </c>
      <c r="H1706" t="s">
        <v>899</v>
      </c>
      <c r="I1706">
        <v>66699</v>
      </c>
      <c r="J1706">
        <v>123</v>
      </c>
      <c r="K1706" s="1">
        <v>43855</v>
      </c>
      <c r="L1706" t="s">
        <v>142</v>
      </c>
      <c r="M1706">
        <v>5</v>
      </c>
      <c r="N1706" t="s">
        <v>143</v>
      </c>
      <c r="O1706">
        <v>3</v>
      </c>
      <c r="P1706">
        <v>250</v>
      </c>
      <c r="Q1706" t="s">
        <v>105</v>
      </c>
      <c r="R1706" t="s">
        <v>106</v>
      </c>
      <c r="S1706">
        <f t="shared" si="104"/>
        <v>1250</v>
      </c>
      <c r="T1706">
        <f t="shared" si="105"/>
        <v>25</v>
      </c>
      <c r="U1706" t="str">
        <f t="shared" si="106"/>
        <v>Jan</v>
      </c>
      <c r="V1706">
        <f t="shared" si="107"/>
        <v>2020</v>
      </c>
    </row>
    <row r="1707" spans="1:22" x14ac:dyDescent="0.25">
      <c r="A1707">
        <v>1078</v>
      </c>
      <c r="B1707" t="s">
        <v>4674</v>
      </c>
      <c r="C1707" t="s">
        <v>4675</v>
      </c>
      <c r="D1707" t="s">
        <v>4676</v>
      </c>
      <c r="E1707" t="s">
        <v>4677</v>
      </c>
      <c r="F1707" t="s">
        <v>4678</v>
      </c>
      <c r="G1707" t="s">
        <v>941</v>
      </c>
      <c r="H1707" t="s">
        <v>899</v>
      </c>
      <c r="I1707">
        <v>66699</v>
      </c>
      <c r="J1707">
        <v>334</v>
      </c>
      <c r="K1707" s="1">
        <v>43899</v>
      </c>
      <c r="L1707" t="s">
        <v>94</v>
      </c>
      <c r="M1707">
        <v>6</v>
      </c>
      <c r="N1707" t="s">
        <v>95</v>
      </c>
      <c r="O1707">
        <v>7</v>
      </c>
      <c r="P1707">
        <v>49</v>
      </c>
      <c r="Q1707" t="s">
        <v>27</v>
      </c>
      <c r="R1707" t="s">
        <v>28</v>
      </c>
      <c r="S1707">
        <f t="shared" si="104"/>
        <v>294</v>
      </c>
      <c r="T1707">
        <f t="shared" si="105"/>
        <v>9</v>
      </c>
      <c r="U1707" t="str">
        <f t="shared" si="106"/>
        <v>Mar</v>
      </c>
      <c r="V1707">
        <f t="shared" si="107"/>
        <v>2020</v>
      </c>
    </row>
    <row r="1708" spans="1:22" x14ac:dyDescent="0.25">
      <c r="A1708">
        <v>1078</v>
      </c>
      <c r="B1708" t="s">
        <v>4674</v>
      </c>
      <c r="C1708" t="s">
        <v>4675</v>
      </c>
      <c r="D1708" t="s">
        <v>4676</v>
      </c>
      <c r="E1708" t="s">
        <v>4677</v>
      </c>
      <c r="F1708" t="s">
        <v>4678</v>
      </c>
      <c r="G1708" t="s">
        <v>941</v>
      </c>
      <c r="H1708" t="s">
        <v>899</v>
      </c>
      <c r="I1708">
        <v>66699</v>
      </c>
      <c r="J1708">
        <v>489</v>
      </c>
      <c r="K1708" s="1">
        <v>43932</v>
      </c>
      <c r="L1708" t="s">
        <v>484</v>
      </c>
      <c r="M1708">
        <v>2</v>
      </c>
      <c r="N1708" t="s">
        <v>485</v>
      </c>
      <c r="O1708">
        <v>6</v>
      </c>
      <c r="P1708">
        <v>549</v>
      </c>
      <c r="Q1708" t="s">
        <v>51</v>
      </c>
      <c r="R1708" t="s">
        <v>52</v>
      </c>
      <c r="S1708">
        <f t="shared" si="104"/>
        <v>1098</v>
      </c>
      <c r="T1708">
        <f t="shared" si="105"/>
        <v>11</v>
      </c>
      <c r="U1708" t="str">
        <f t="shared" si="106"/>
        <v>Apr</v>
      </c>
      <c r="V1708">
        <f t="shared" si="107"/>
        <v>2020</v>
      </c>
    </row>
    <row r="1709" spans="1:22" x14ac:dyDescent="0.25">
      <c r="A1709">
        <v>1078</v>
      </c>
      <c r="B1709" t="s">
        <v>4674</v>
      </c>
      <c r="C1709" t="s">
        <v>4675</v>
      </c>
      <c r="D1709" t="s">
        <v>4676</v>
      </c>
      <c r="E1709" t="s">
        <v>4677</v>
      </c>
      <c r="F1709" t="s">
        <v>4678</v>
      </c>
      <c r="G1709" t="s">
        <v>941</v>
      </c>
      <c r="H1709" t="s">
        <v>899</v>
      </c>
      <c r="I1709">
        <v>66699</v>
      </c>
      <c r="J1709">
        <v>1146</v>
      </c>
      <c r="K1709" s="1">
        <v>44078</v>
      </c>
      <c r="L1709" t="s">
        <v>971</v>
      </c>
      <c r="M1709">
        <v>2</v>
      </c>
      <c r="N1709" t="s">
        <v>972</v>
      </c>
      <c r="O1709">
        <v>7</v>
      </c>
      <c r="P1709">
        <v>42.99</v>
      </c>
      <c r="Q1709" t="s">
        <v>27</v>
      </c>
      <c r="R1709" t="s">
        <v>28</v>
      </c>
      <c r="S1709">
        <f t="shared" si="104"/>
        <v>85.98</v>
      </c>
      <c r="T1709">
        <f t="shared" si="105"/>
        <v>4</v>
      </c>
      <c r="U1709" t="str">
        <f t="shared" si="106"/>
        <v>Sep</v>
      </c>
      <c r="V1709">
        <f t="shared" si="107"/>
        <v>2020</v>
      </c>
    </row>
    <row r="1710" spans="1:22" x14ac:dyDescent="0.25">
      <c r="A1710">
        <v>1078</v>
      </c>
      <c r="B1710" t="s">
        <v>4674</v>
      </c>
      <c r="C1710" t="s">
        <v>4675</v>
      </c>
      <c r="D1710" t="s">
        <v>4676</v>
      </c>
      <c r="E1710" t="s">
        <v>4677</v>
      </c>
      <c r="F1710" t="s">
        <v>4678</v>
      </c>
      <c r="G1710" t="s">
        <v>941</v>
      </c>
      <c r="H1710" t="s">
        <v>899</v>
      </c>
      <c r="I1710">
        <v>66699</v>
      </c>
      <c r="J1710">
        <v>3252</v>
      </c>
      <c r="K1710" s="1">
        <v>44540</v>
      </c>
      <c r="L1710" t="s">
        <v>142</v>
      </c>
      <c r="M1710">
        <v>5</v>
      </c>
      <c r="N1710" t="s">
        <v>143</v>
      </c>
      <c r="O1710">
        <v>3</v>
      </c>
      <c r="P1710">
        <v>250</v>
      </c>
      <c r="Q1710" t="s">
        <v>105</v>
      </c>
      <c r="R1710" t="s">
        <v>106</v>
      </c>
      <c r="S1710">
        <f t="shared" si="104"/>
        <v>1250</v>
      </c>
      <c r="T1710">
        <f t="shared" si="105"/>
        <v>10</v>
      </c>
      <c r="U1710" t="str">
        <f t="shared" si="106"/>
        <v>Dec</v>
      </c>
      <c r="V1710">
        <f t="shared" si="107"/>
        <v>2021</v>
      </c>
    </row>
    <row r="1711" spans="1:22" x14ac:dyDescent="0.25">
      <c r="A1711">
        <v>1079</v>
      </c>
      <c r="B1711" t="s">
        <v>4679</v>
      </c>
      <c r="C1711" t="s">
        <v>4680</v>
      </c>
      <c r="D1711" t="s">
        <v>4681</v>
      </c>
      <c r="E1711" t="s">
        <v>4682</v>
      </c>
      <c r="F1711" t="s">
        <v>4683</v>
      </c>
      <c r="G1711" t="s">
        <v>1839</v>
      </c>
      <c r="H1711" t="s">
        <v>150</v>
      </c>
      <c r="I1711">
        <v>33283</v>
      </c>
      <c r="J1711">
        <v>3032</v>
      </c>
      <c r="K1711" s="1">
        <v>44490</v>
      </c>
      <c r="L1711" t="s">
        <v>442</v>
      </c>
      <c r="M1711">
        <v>4</v>
      </c>
      <c r="N1711" t="s">
        <v>443</v>
      </c>
      <c r="O1711">
        <v>5</v>
      </c>
      <c r="P1711">
        <v>225</v>
      </c>
      <c r="Q1711" t="s">
        <v>195</v>
      </c>
      <c r="R1711" t="s">
        <v>196</v>
      </c>
      <c r="S1711">
        <f t="shared" si="104"/>
        <v>900</v>
      </c>
      <c r="T1711">
        <f t="shared" si="105"/>
        <v>21</v>
      </c>
      <c r="U1711" t="str">
        <f t="shared" si="106"/>
        <v>Oct</v>
      </c>
      <c r="V1711">
        <f t="shared" si="107"/>
        <v>2021</v>
      </c>
    </row>
    <row r="1712" spans="1:22" x14ac:dyDescent="0.25">
      <c r="A1712">
        <v>1081</v>
      </c>
      <c r="B1712" t="s">
        <v>4684</v>
      </c>
      <c r="C1712" t="s">
        <v>4685</v>
      </c>
      <c r="D1712" t="s">
        <v>4686</v>
      </c>
      <c r="E1712" t="s">
        <v>4687</v>
      </c>
      <c r="F1712" t="s">
        <v>4688</v>
      </c>
      <c r="G1712" t="s">
        <v>4689</v>
      </c>
      <c r="H1712" t="s">
        <v>72</v>
      </c>
      <c r="I1712">
        <v>92648</v>
      </c>
      <c r="J1712">
        <v>182</v>
      </c>
      <c r="K1712" s="1">
        <v>43867</v>
      </c>
      <c r="L1712" t="s">
        <v>112</v>
      </c>
      <c r="M1712">
        <v>3</v>
      </c>
      <c r="N1712" t="s">
        <v>113</v>
      </c>
      <c r="O1712">
        <v>1</v>
      </c>
      <c r="P1712">
        <v>11.99</v>
      </c>
      <c r="Q1712" t="s">
        <v>31</v>
      </c>
      <c r="R1712" t="s">
        <v>32</v>
      </c>
      <c r="S1712">
        <f t="shared" si="104"/>
        <v>35.97</v>
      </c>
      <c r="T1712">
        <f t="shared" si="105"/>
        <v>6</v>
      </c>
      <c r="U1712" t="str">
        <f t="shared" si="106"/>
        <v>Feb</v>
      </c>
      <c r="V1712">
        <f t="shared" si="107"/>
        <v>2020</v>
      </c>
    </row>
    <row r="1713" spans="1:22" x14ac:dyDescent="0.25">
      <c r="A1713">
        <v>1083</v>
      </c>
      <c r="B1713" t="s">
        <v>4690</v>
      </c>
      <c r="C1713" t="s">
        <v>4691</v>
      </c>
      <c r="D1713" t="s">
        <v>4692</v>
      </c>
      <c r="E1713" t="s">
        <v>4693</v>
      </c>
      <c r="F1713" t="s">
        <v>4694</v>
      </c>
      <c r="G1713" t="s">
        <v>4695</v>
      </c>
      <c r="H1713" t="s">
        <v>303</v>
      </c>
      <c r="I1713">
        <v>45807</v>
      </c>
      <c r="J1713">
        <v>48</v>
      </c>
      <c r="K1713" s="1">
        <v>43839</v>
      </c>
      <c r="L1713" t="s">
        <v>164</v>
      </c>
      <c r="M1713">
        <v>6</v>
      </c>
      <c r="N1713" t="s">
        <v>165</v>
      </c>
      <c r="O1713">
        <v>6</v>
      </c>
      <c r="P1713">
        <v>599</v>
      </c>
      <c r="Q1713" t="s">
        <v>51</v>
      </c>
      <c r="R1713" t="s">
        <v>52</v>
      </c>
      <c r="S1713">
        <f t="shared" si="104"/>
        <v>3594</v>
      </c>
      <c r="T1713">
        <f t="shared" si="105"/>
        <v>9</v>
      </c>
      <c r="U1713" t="str">
        <f t="shared" si="106"/>
        <v>Jan</v>
      </c>
      <c r="V1713">
        <f t="shared" si="107"/>
        <v>2020</v>
      </c>
    </row>
    <row r="1714" spans="1:22" x14ac:dyDescent="0.25">
      <c r="A1714">
        <v>1083</v>
      </c>
      <c r="B1714" t="s">
        <v>4690</v>
      </c>
      <c r="C1714" t="s">
        <v>4691</v>
      </c>
      <c r="D1714" t="s">
        <v>4692</v>
      </c>
      <c r="E1714" t="s">
        <v>4693</v>
      </c>
      <c r="F1714" t="s">
        <v>4694</v>
      </c>
      <c r="G1714" t="s">
        <v>4695</v>
      </c>
      <c r="H1714" t="s">
        <v>303</v>
      </c>
      <c r="I1714">
        <v>45807</v>
      </c>
      <c r="J1714">
        <v>708</v>
      </c>
      <c r="K1714" s="1">
        <v>43981</v>
      </c>
      <c r="L1714" t="s">
        <v>162</v>
      </c>
      <c r="M1714">
        <v>2</v>
      </c>
      <c r="N1714" t="s">
        <v>163</v>
      </c>
      <c r="O1714">
        <v>3</v>
      </c>
      <c r="P1714">
        <v>399</v>
      </c>
      <c r="Q1714" t="s">
        <v>105</v>
      </c>
      <c r="R1714" t="s">
        <v>106</v>
      </c>
      <c r="S1714">
        <f t="shared" si="104"/>
        <v>798</v>
      </c>
      <c r="T1714">
        <f t="shared" si="105"/>
        <v>30</v>
      </c>
      <c r="U1714" t="str">
        <f t="shared" si="106"/>
        <v>May</v>
      </c>
      <c r="V1714">
        <f t="shared" si="107"/>
        <v>2020</v>
      </c>
    </row>
    <row r="1715" spans="1:22" x14ac:dyDescent="0.25">
      <c r="A1715">
        <v>1083</v>
      </c>
      <c r="B1715" t="s">
        <v>4690</v>
      </c>
      <c r="C1715" t="s">
        <v>4691</v>
      </c>
      <c r="D1715" t="s">
        <v>4692</v>
      </c>
      <c r="E1715" t="s">
        <v>4693</v>
      </c>
      <c r="F1715" t="s">
        <v>4694</v>
      </c>
      <c r="G1715" t="s">
        <v>4695</v>
      </c>
      <c r="H1715" t="s">
        <v>303</v>
      </c>
      <c r="I1715">
        <v>45807</v>
      </c>
      <c r="J1715">
        <v>1258</v>
      </c>
      <c r="K1715" s="1">
        <v>44100</v>
      </c>
      <c r="L1715" t="s">
        <v>243</v>
      </c>
      <c r="M1715">
        <v>3</v>
      </c>
      <c r="N1715" t="s">
        <v>244</v>
      </c>
      <c r="O1715">
        <v>2</v>
      </c>
      <c r="P1715">
        <v>69</v>
      </c>
      <c r="Q1715" t="s">
        <v>77</v>
      </c>
      <c r="R1715" t="s">
        <v>78</v>
      </c>
      <c r="S1715">
        <f t="shared" si="104"/>
        <v>207</v>
      </c>
      <c r="T1715">
        <f t="shared" si="105"/>
        <v>26</v>
      </c>
      <c r="U1715" t="str">
        <f t="shared" si="106"/>
        <v>Sep</v>
      </c>
      <c r="V1715">
        <f t="shared" si="107"/>
        <v>2020</v>
      </c>
    </row>
    <row r="1716" spans="1:22" x14ac:dyDescent="0.25">
      <c r="A1716">
        <v>1084</v>
      </c>
      <c r="B1716" t="s">
        <v>4696</v>
      </c>
      <c r="C1716" t="s">
        <v>4697</v>
      </c>
      <c r="D1716" t="s">
        <v>4698</v>
      </c>
      <c r="E1716" t="s">
        <v>4699</v>
      </c>
      <c r="F1716" t="s">
        <v>4700</v>
      </c>
      <c r="G1716" t="s">
        <v>3668</v>
      </c>
      <c r="H1716" t="s">
        <v>565</v>
      </c>
      <c r="I1716">
        <v>36177</v>
      </c>
      <c r="J1716">
        <v>186</v>
      </c>
      <c r="K1716" s="1">
        <v>43868</v>
      </c>
      <c r="L1716" t="s">
        <v>266</v>
      </c>
      <c r="M1716">
        <v>2</v>
      </c>
      <c r="N1716" t="s">
        <v>267</v>
      </c>
      <c r="O1716">
        <v>4</v>
      </c>
      <c r="P1716">
        <v>14.99</v>
      </c>
      <c r="Q1716" t="s">
        <v>64</v>
      </c>
      <c r="R1716" t="s">
        <v>65</v>
      </c>
      <c r="S1716">
        <f t="shared" si="104"/>
        <v>29.98</v>
      </c>
      <c r="T1716">
        <f t="shared" si="105"/>
        <v>7</v>
      </c>
      <c r="U1716" t="str">
        <f t="shared" si="106"/>
        <v>Feb</v>
      </c>
      <c r="V1716">
        <f t="shared" si="107"/>
        <v>2020</v>
      </c>
    </row>
    <row r="1717" spans="1:22" x14ac:dyDescent="0.25">
      <c r="A1717">
        <v>1084</v>
      </c>
      <c r="B1717" t="s">
        <v>4696</v>
      </c>
      <c r="C1717" t="s">
        <v>4697</v>
      </c>
      <c r="D1717" t="s">
        <v>4698</v>
      </c>
      <c r="E1717" t="s">
        <v>4699</v>
      </c>
      <c r="F1717" t="s">
        <v>4700</v>
      </c>
      <c r="G1717" t="s">
        <v>3668</v>
      </c>
      <c r="H1717" t="s">
        <v>565</v>
      </c>
      <c r="I1717">
        <v>36177</v>
      </c>
      <c r="J1717">
        <v>832</v>
      </c>
      <c r="K1717" s="1">
        <v>44009</v>
      </c>
      <c r="L1717" t="s">
        <v>426</v>
      </c>
      <c r="M1717">
        <v>4</v>
      </c>
      <c r="N1717" t="s">
        <v>427</v>
      </c>
      <c r="O1717">
        <v>4</v>
      </c>
      <c r="P1717">
        <v>24.95</v>
      </c>
      <c r="Q1717" t="s">
        <v>64</v>
      </c>
      <c r="R1717" t="s">
        <v>65</v>
      </c>
      <c r="S1717">
        <f t="shared" si="104"/>
        <v>99.8</v>
      </c>
      <c r="T1717">
        <f t="shared" si="105"/>
        <v>27</v>
      </c>
      <c r="U1717" t="str">
        <f t="shared" si="106"/>
        <v>Jun</v>
      </c>
      <c r="V1717">
        <f t="shared" si="107"/>
        <v>2020</v>
      </c>
    </row>
    <row r="1718" spans="1:22" x14ac:dyDescent="0.25">
      <c r="A1718">
        <v>1084</v>
      </c>
      <c r="B1718" t="s">
        <v>4696</v>
      </c>
      <c r="C1718" t="s">
        <v>4697</v>
      </c>
      <c r="D1718" t="s">
        <v>4698</v>
      </c>
      <c r="E1718" t="s">
        <v>4699</v>
      </c>
      <c r="F1718" t="s">
        <v>4700</v>
      </c>
      <c r="G1718" t="s">
        <v>3668</v>
      </c>
      <c r="H1718" t="s">
        <v>565</v>
      </c>
      <c r="I1718">
        <v>36177</v>
      </c>
      <c r="J1718">
        <v>3291</v>
      </c>
      <c r="K1718" s="1">
        <v>44550</v>
      </c>
      <c r="L1718" t="s">
        <v>484</v>
      </c>
      <c r="M1718">
        <v>3</v>
      </c>
      <c r="N1718" t="s">
        <v>485</v>
      </c>
      <c r="O1718">
        <v>6</v>
      </c>
      <c r="P1718">
        <v>549</v>
      </c>
      <c r="Q1718" t="s">
        <v>51</v>
      </c>
      <c r="R1718" t="s">
        <v>52</v>
      </c>
      <c r="S1718">
        <f t="shared" si="104"/>
        <v>1647</v>
      </c>
      <c r="T1718">
        <f t="shared" si="105"/>
        <v>20</v>
      </c>
      <c r="U1718" t="str">
        <f t="shared" si="106"/>
        <v>Dec</v>
      </c>
      <c r="V1718">
        <f t="shared" si="107"/>
        <v>2021</v>
      </c>
    </row>
    <row r="1719" spans="1:22" x14ac:dyDescent="0.25">
      <c r="A1719">
        <v>1085</v>
      </c>
      <c r="B1719" t="s">
        <v>4701</v>
      </c>
      <c r="C1719" t="s">
        <v>4702</v>
      </c>
      <c r="D1719" t="s">
        <v>4703</v>
      </c>
      <c r="E1719" t="s">
        <v>4704</v>
      </c>
      <c r="F1719" t="s">
        <v>4705</v>
      </c>
      <c r="G1719" t="s">
        <v>1447</v>
      </c>
      <c r="H1719" t="s">
        <v>712</v>
      </c>
      <c r="I1719">
        <v>80279</v>
      </c>
      <c r="J1719">
        <v>2121</v>
      </c>
      <c r="K1719" s="1">
        <v>44287</v>
      </c>
      <c r="L1719" t="s">
        <v>928</v>
      </c>
      <c r="M1719">
        <v>6</v>
      </c>
      <c r="N1719" t="s">
        <v>929</v>
      </c>
      <c r="O1719">
        <v>2</v>
      </c>
      <c r="P1719">
        <v>89</v>
      </c>
      <c r="Q1719" t="s">
        <v>77</v>
      </c>
      <c r="R1719" t="s">
        <v>78</v>
      </c>
      <c r="S1719">
        <f t="shared" si="104"/>
        <v>534</v>
      </c>
      <c r="T1719">
        <f t="shared" si="105"/>
        <v>1</v>
      </c>
      <c r="U1719" t="str">
        <f t="shared" si="106"/>
        <v>Apr</v>
      </c>
      <c r="V1719">
        <f t="shared" si="107"/>
        <v>2021</v>
      </c>
    </row>
    <row r="1720" spans="1:22" x14ac:dyDescent="0.25">
      <c r="A1720">
        <v>1086</v>
      </c>
      <c r="B1720" t="s">
        <v>2576</v>
      </c>
      <c r="C1720" t="s">
        <v>4706</v>
      </c>
      <c r="D1720" t="s">
        <v>4707</v>
      </c>
      <c r="E1720" t="s">
        <v>4708</v>
      </c>
      <c r="F1720" t="s">
        <v>4709</v>
      </c>
      <c r="G1720" t="s">
        <v>798</v>
      </c>
      <c r="H1720" t="s">
        <v>380</v>
      </c>
      <c r="I1720">
        <v>48092</v>
      </c>
      <c r="J1720">
        <v>637</v>
      </c>
      <c r="K1720" s="1">
        <v>43967</v>
      </c>
      <c r="L1720" t="s">
        <v>162</v>
      </c>
      <c r="M1720">
        <v>6</v>
      </c>
      <c r="N1720" t="s">
        <v>163</v>
      </c>
      <c r="O1720">
        <v>3</v>
      </c>
      <c r="P1720">
        <v>399</v>
      </c>
      <c r="Q1720" t="s">
        <v>105</v>
      </c>
      <c r="R1720" t="s">
        <v>106</v>
      </c>
      <c r="S1720">
        <f t="shared" si="104"/>
        <v>2394</v>
      </c>
      <c r="T1720">
        <f t="shared" si="105"/>
        <v>16</v>
      </c>
      <c r="U1720" t="str">
        <f t="shared" si="106"/>
        <v>May</v>
      </c>
      <c r="V1720">
        <f t="shared" si="107"/>
        <v>2020</v>
      </c>
    </row>
    <row r="1721" spans="1:22" x14ac:dyDescent="0.25">
      <c r="A1721">
        <v>1086</v>
      </c>
      <c r="B1721" t="s">
        <v>2576</v>
      </c>
      <c r="C1721" t="s">
        <v>4706</v>
      </c>
      <c r="D1721" t="s">
        <v>4707</v>
      </c>
      <c r="E1721" t="s">
        <v>4708</v>
      </c>
      <c r="F1721" t="s">
        <v>4709</v>
      </c>
      <c r="G1721" t="s">
        <v>798</v>
      </c>
      <c r="H1721" t="s">
        <v>380</v>
      </c>
      <c r="I1721">
        <v>48092</v>
      </c>
      <c r="J1721">
        <v>1406</v>
      </c>
      <c r="K1721" s="1">
        <v>44129</v>
      </c>
      <c r="L1721" t="s">
        <v>404</v>
      </c>
      <c r="M1721">
        <v>5</v>
      </c>
      <c r="N1721" t="s">
        <v>405</v>
      </c>
      <c r="O1721">
        <v>7</v>
      </c>
      <c r="P1721">
        <v>28.99</v>
      </c>
      <c r="Q1721" t="s">
        <v>27</v>
      </c>
      <c r="R1721" t="s">
        <v>28</v>
      </c>
      <c r="S1721">
        <f t="shared" si="104"/>
        <v>144.94999999999999</v>
      </c>
      <c r="T1721">
        <f t="shared" si="105"/>
        <v>25</v>
      </c>
      <c r="U1721" t="str">
        <f t="shared" si="106"/>
        <v>Oct</v>
      </c>
      <c r="V1721">
        <f t="shared" si="107"/>
        <v>2020</v>
      </c>
    </row>
    <row r="1722" spans="1:22" x14ac:dyDescent="0.25">
      <c r="A1722">
        <v>1087</v>
      </c>
      <c r="B1722" t="s">
        <v>4710</v>
      </c>
      <c r="C1722" t="s">
        <v>4711</v>
      </c>
      <c r="D1722" t="s">
        <v>4712</v>
      </c>
      <c r="E1722" t="s">
        <v>4713</v>
      </c>
      <c r="F1722" t="s">
        <v>4714</v>
      </c>
      <c r="G1722" t="s">
        <v>4715</v>
      </c>
      <c r="H1722" t="s">
        <v>565</v>
      </c>
      <c r="I1722">
        <v>35815</v>
      </c>
      <c r="J1722">
        <v>2333</v>
      </c>
      <c r="K1722" s="1">
        <v>44331</v>
      </c>
      <c r="L1722" t="s">
        <v>49</v>
      </c>
      <c r="M1722">
        <v>3</v>
      </c>
      <c r="N1722" t="s">
        <v>50</v>
      </c>
      <c r="O1722">
        <v>6</v>
      </c>
      <c r="P1722">
        <v>684</v>
      </c>
      <c r="Q1722" t="s">
        <v>51</v>
      </c>
      <c r="R1722" t="s">
        <v>52</v>
      </c>
      <c r="S1722">
        <f t="shared" si="104"/>
        <v>2052</v>
      </c>
      <c r="T1722">
        <f t="shared" si="105"/>
        <v>15</v>
      </c>
      <c r="U1722" t="str">
        <f t="shared" si="106"/>
        <v>May</v>
      </c>
      <c r="V1722">
        <f t="shared" si="107"/>
        <v>2021</v>
      </c>
    </row>
    <row r="1723" spans="1:22" x14ac:dyDescent="0.25">
      <c r="A1723">
        <v>1088</v>
      </c>
      <c r="B1723" t="s">
        <v>4716</v>
      </c>
      <c r="C1723" t="s">
        <v>4717</v>
      </c>
      <c r="D1723" t="s">
        <v>4718</v>
      </c>
      <c r="E1723" t="s">
        <v>4719</v>
      </c>
      <c r="F1723" t="s">
        <v>4720</v>
      </c>
      <c r="G1723" t="s">
        <v>1045</v>
      </c>
      <c r="H1723" t="s">
        <v>899</v>
      </c>
      <c r="I1723">
        <v>66112</v>
      </c>
      <c r="J1723">
        <v>2716</v>
      </c>
      <c r="K1723" s="1">
        <v>44412</v>
      </c>
      <c r="L1723" t="s">
        <v>62</v>
      </c>
      <c r="M1723">
        <v>2</v>
      </c>
      <c r="N1723" t="s">
        <v>63</v>
      </c>
      <c r="O1723">
        <v>4</v>
      </c>
      <c r="P1723">
        <v>15.5</v>
      </c>
      <c r="Q1723" t="s">
        <v>64</v>
      </c>
      <c r="R1723" t="s">
        <v>65</v>
      </c>
      <c r="S1723">
        <f t="shared" si="104"/>
        <v>31</v>
      </c>
      <c r="T1723">
        <f t="shared" si="105"/>
        <v>4</v>
      </c>
      <c r="U1723" t="str">
        <f t="shared" si="106"/>
        <v>Aug</v>
      </c>
      <c r="V1723">
        <f t="shared" si="107"/>
        <v>2021</v>
      </c>
    </row>
    <row r="1724" spans="1:22" x14ac:dyDescent="0.25">
      <c r="A1724">
        <v>1088</v>
      </c>
      <c r="B1724" t="s">
        <v>4716</v>
      </c>
      <c r="C1724" t="s">
        <v>4717</v>
      </c>
      <c r="D1724" t="s">
        <v>4718</v>
      </c>
      <c r="E1724" t="s">
        <v>4719</v>
      </c>
      <c r="F1724" t="s">
        <v>4720</v>
      </c>
      <c r="G1724" t="s">
        <v>1045</v>
      </c>
      <c r="H1724" t="s">
        <v>899</v>
      </c>
      <c r="I1724">
        <v>66112</v>
      </c>
      <c r="J1724">
        <v>2857</v>
      </c>
      <c r="K1724" s="1">
        <v>44443</v>
      </c>
      <c r="L1724" t="s">
        <v>264</v>
      </c>
      <c r="M1724">
        <v>3</v>
      </c>
      <c r="N1724" t="s">
        <v>265</v>
      </c>
      <c r="O1724">
        <v>7</v>
      </c>
      <c r="P1724">
        <v>49.95</v>
      </c>
      <c r="Q1724" t="s">
        <v>27</v>
      </c>
      <c r="R1724" t="s">
        <v>28</v>
      </c>
      <c r="S1724">
        <f t="shared" si="104"/>
        <v>149.85000000000002</v>
      </c>
      <c r="T1724">
        <f t="shared" si="105"/>
        <v>4</v>
      </c>
      <c r="U1724" t="str">
        <f t="shared" si="106"/>
        <v>Sep</v>
      </c>
      <c r="V1724">
        <f t="shared" si="107"/>
        <v>2021</v>
      </c>
    </row>
    <row r="1725" spans="1:22" x14ac:dyDescent="0.25">
      <c r="A1725">
        <v>1089</v>
      </c>
      <c r="B1725" t="s">
        <v>4721</v>
      </c>
      <c r="C1725" t="s">
        <v>4722</v>
      </c>
      <c r="D1725" t="s">
        <v>4723</v>
      </c>
      <c r="E1725" t="s">
        <v>4724</v>
      </c>
      <c r="F1725" t="s">
        <v>4725</v>
      </c>
      <c r="G1725" t="s">
        <v>38</v>
      </c>
      <c r="H1725" t="s">
        <v>39</v>
      </c>
      <c r="I1725">
        <v>11480</v>
      </c>
      <c r="J1725">
        <v>1576</v>
      </c>
      <c r="K1725" s="1">
        <v>44171</v>
      </c>
      <c r="L1725" t="s">
        <v>114</v>
      </c>
      <c r="M1725">
        <v>2</v>
      </c>
      <c r="N1725" t="s">
        <v>115</v>
      </c>
      <c r="O1725">
        <v>3</v>
      </c>
      <c r="P1725">
        <v>499</v>
      </c>
      <c r="Q1725" t="s">
        <v>105</v>
      </c>
      <c r="R1725" t="s">
        <v>106</v>
      </c>
      <c r="S1725">
        <f t="shared" si="104"/>
        <v>998</v>
      </c>
      <c r="T1725">
        <f t="shared" si="105"/>
        <v>6</v>
      </c>
      <c r="U1725" t="str">
        <f t="shared" si="106"/>
        <v>Dec</v>
      </c>
      <c r="V1725">
        <f t="shared" si="107"/>
        <v>2020</v>
      </c>
    </row>
    <row r="1726" spans="1:22" x14ac:dyDescent="0.25">
      <c r="A1726">
        <v>1090</v>
      </c>
      <c r="B1726" t="s">
        <v>4726</v>
      </c>
      <c r="C1726" t="s">
        <v>4727</v>
      </c>
      <c r="D1726" t="s">
        <v>4728</v>
      </c>
      <c r="E1726" t="s">
        <v>4729</v>
      </c>
      <c r="F1726" t="s">
        <v>4730</v>
      </c>
      <c r="G1726" t="s">
        <v>138</v>
      </c>
      <c r="H1726" t="s">
        <v>139</v>
      </c>
      <c r="I1726">
        <v>23260</v>
      </c>
      <c r="J1726">
        <v>696</v>
      </c>
      <c r="K1726" s="1">
        <v>43978</v>
      </c>
      <c r="L1726" t="s">
        <v>166</v>
      </c>
      <c r="M1726">
        <v>4</v>
      </c>
      <c r="N1726" t="s">
        <v>167</v>
      </c>
      <c r="O1726">
        <v>2</v>
      </c>
      <c r="P1726">
        <v>167</v>
      </c>
      <c r="Q1726" t="s">
        <v>77</v>
      </c>
      <c r="R1726" t="s">
        <v>78</v>
      </c>
      <c r="S1726">
        <f t="shared" si="104"/>
        <v>668</v>
      </c>
      <c r="T1726">
        <f t="shared" si="105"/>
        <v>27</v>
      </c>
      <c r="U1726" t="str">
        <f t="shared" si="106"/>
        <v>May</v>
      </c>
      <c r="V1726">
        <f t="shared" si="107"/>
        <v>2020</v>
      </c>
    </row>
    <row r="1727" spans="1:22" x14ac:dyDescent="0.25">
      <c r="A1727">
        <v>1091</v>
      </c>
      <c r="B1727" t="s">
        <v>4731</v>
      </c>
      <c r="C1727" t="s">
        <v>4732</v>
      </c>
      <c r="D1727" t="s">
        <v>4733</v>
      </c>
      <c r="E1727" t="s">
        <v>4734</v>
      </c>
      <c r="F1727" t="s">
        <v>4735</v>
      </c>
      <c r="G1727" t="s">
        <v>3233</v>
      </c>
      <c r="H1727" t="s">
        <v>139</v>
      </c>
      <c r="I1727">
        <v>23663</v>
      </c>
      <c r="J1727">
        <v>639</v>
      </c>
      <c r="K1727" s="1">
        <v>43967</v>
      </c>
      <c r="L1727" t="s">
        <v>153</v>
      </c>
      <c r="M1727">
        <v>3</v>
      </c>
      <c r="N1727" t="s">
        <v>154</v>
      </c>
      <c r="O1727">
        <v>2</v>
      </c>
      <c r="P1727">
        <v>54</v>
      </c>
      <c r="Q1727" t="s">
        <v>77</v>
      </c>
      <c r="R1727" t="s">
        <v>78</v>
      </c>
      <c r="S1727">
        <f t="shared" si="104"/>
        <v>162</v>
      </c>
      <c r="T1727">
        <f t="shared" si="105"/>
        <v>16</v>
      </c>
      <c r="U1727" t="str">
        <f t="shared" si="106"/>
        <v>May</v>
      </c>
      <c r="V1727">
        <f t="shared" si="107"/>
        <v>2020</v>
      </c>
    </row>
    <row r="1728" spans="1:22" x14ac:dyDescent="0.25">
      <c r="A1728">
        <v>1091</v>
      </c>
      <c r="B1728" t="s">
        <v>4731</v>
      </c>
      <c r="C1728" t="s">
        <v>4732</v>
      </c>
      <c r="D1728" t="s">
        <v>4733</v>
      </c>
      <c r="E1728" t="s">
        <v>4734</v>
      </c>
      <c r="F1728" t="s">
        <v>4735</v>
      </c>
      <c r="G1728" t="s">
        <v>3233</v>
      </c>
      <c r="H1728" t="s">
        <v>139</v>
      </c>
      <c r="I1728">
        <v>23663</v>
      </c>
      <c r="J1728">
        <v>1542</v>
      </c>
      <c r="K1728" s="1">
        <v>44162</v>
      </c>
      <c r="L1728" t="s">
        <v>312</v>
      </c>
      <c r="M1728">
        <v>2</v>
      </c>
      <c r="N1728" t="s">
        <v>313</v>
      </c>
      <c r="O1728">
        <v>6</v>
      </c>
      <c r="P1728">
        <v>899</v>
      </c>
      <c r="Q1728" t="s">
        <v>51</v>
      </c>
      <c r="R1728" t="s">
        <v>52</v>
      </c>
      <c r="S1728">
        <f t="shared" si="104"/>
        <v>1798</v>
      </c>
      <c r="T1728">
        <f t="shared" si="105"/>
        <v>27</v>
      </c>
      <c r="U1728" t="str">
        <f t="shared" si="106"/>
        <v>Nov</v>
      </c>
      <c r="V1728">
        <f t="shared" si="107"/>
        <v>2020</v>
      </c>
    </row>
    <row r="1729" spans="1:22" x14ac:dyDescent="0.25">
      <c r="A1729">
        <v>1092</v>
      </c>
      <c r="B1729" t="s">
        <v>4736</v>
      </c>
      <c r="C1729" t="s">
        <v>4737</v>
      </c>
      <c r="D1729" t="s">
        <v>4738</v>
      </c>
      <c r="E1729" t="s">
        <v>4739</v>
      </c>
      <c r="F1729" t="s">
        <v>4740</v>
      </c>
      <c r="G1729" t="s">
        <v>831</v>
      </c>
      <c r="H1729" t="s">
        <v>59</v>
      </c>
      <c r="I1729">
        <v>77206</v>
      </c>
      <c r="J1729">
        <v>377</v>
      </c>
      <c r="K1729" s="1">
        <v>43909</v>
      </c>
      <c r="L1729" t="s">
        <v>29</v>
      </c>
      <c r="M1729">
        <v>3</v>
      </c>
      <c r="N1729" t="s">
        <v>30</v>
      </c>
      <c r="O1729">
        <v>1</v>
      </c>
      <c r="P1729">
        <v>8.99</v>
      </c>
      <c r="Q1729" t="s">
        <v>31</v>
      </c>
      <c r="R1729" t="s">
        <v>32</v>
      </c>
      <c r="S1729">
        <f t="shared" si="104"/>
        <v>26.97</v>
      </c>
      <c r="T1729">
        <f t="shared" si="105"/>
        <v>19</v>
      </c>
      <c r="U1729" t="str">
        <f t="shared" si="106"/>
        <v>Mar</v>
      </c>
      <c r="V1729">
        <f t="shared" si="107"/>
        <v>2020</v>
      </c>
    </row>
    <row r="1730" spans="1:22" x14ac:dyDescent="0.25">
      <c r="A1730">
        <v>1092</v>
      </c>
      <c r="B1730" t="s">
        <v>4736</v>
      </c>
      <c r="C1730" t="s">
        <v>4737</v>
      </c>
      <c r="D1730" t="s">
        <v>4738</v>
      </c>
      <c r="E1730" t="s">
        <v>4739</v>
      </c>
      <c r="F1730" t="s">
        <v>4740</v>
      </c>
      <c r="G1730" t="s">
        <v>831</v>
      </c>
      <c r="H1730" t="s">
        <v>59</v>
      </c>
      <c r="I1730">
        <v>77206</v>
      </c>
      <c r="J1730">
        <v>2510</v>
      </c>
      <c r="K1730" s="1">
        <v>44368</v>
      </c>
      <c r="L1730" t="s">
        <v>434</v>
      </c>
      <c r="M1730">
        <v>5</v>
      </c>
      <c r="N1730" t="s">
        <v>435</v>
      </c>
      <c r="O1730">
        <v>2</v>
      </c>
      <c r="P1730">
        <v>119</v>
      </c>
      <c r="Q1730" t="s">
        <v>77</v>
      </c>
      <c r="R1730" t="s">
        <v>78</v>
      </c>
      <c r="S1730">
        <f t="shared" si="104"/>
        <v>595</v>
      </c>
      <c r="T1730">
        <f t="shared" si="105"/>
        <v>21</v>
      </c>
      <c r="U1730" t="str">
        <f t="shared" si="106"/>
        <v>Jun</v>
      </c>
      <c r="V1730">
        <f t="shared" si="107"/>
        <v>2021</v>
      </c>
    </row>
    <row r="1731" spans="1:22" x14ac:dyDescent="0.25">
      <c r="A1731">
        <v>1093</v>
      </c>
      <c r="B1731" t="s">
        <v>4741</v>
      </c>
      <c r="C1731" t="s">
        <v>4742</v>
      </c>
      <c r="D1731" t="s">
        <v>4743</v>
      </c>
      <c r="E1731" t="s">
        <v>4744</v>
      </c>
      <c r="F1731" t="s">
        <v>4745</v>
      </c>
      <c r="G1731" t="s">
        <v>3988</v>
      </c>
      <c r="H1731" t="s">
        <v>150</v>
      </c>
      <c r="I1731">
        <v>34276</v>
      </c>
      <c r="J1731">
        <v>1556</v>
      </c>
      <c r="K1731" s="1">
        <v>44167</v>
      </c>
      <c r="L1731" t="s">
        <v>204</v>
      </c>
      <c r="M1731">
        <v>5</v>
      </c>
      <c r="N1731" t="s">
        <v>205</v>
      </c>
      <c r="O1731">
        <v>7</v>
      </c>
      <c r="P1731">
        <v>34.99</v>
      </c>
      <c r="Q1731" t="s">
        <v>27</v>
      </c>
      <c r="R1731" t="s">
        <v>28</v>
      </c>
      <c r="S1731">
        <f t="shared" ref="S1731:S1794" si="108">P1731*M1731</f>
        <v>174.95000000000002</v>
      </c>
      <c r="T1731">
        <f t="shared" ref="T1731:T1794" si="109">DAY(K1731)</f>
        <v>2</v>
      </c>
      <c r="U1731" t="str">
        <f t="shared" ref="U1731:U1794" si="110">TEXT(K1731,"mmm")</f>
        <v>Dec</v>
      </c>
      <c r="V1731">
        <f t="shared" ref="V1731:V1794" si="111">YEAR(K1731)</f>
        <v>2020</v>
      </c>
    </row>
    <row r="1732" spans="1:22" x14ac:dyDescent="0.25">
      <c r="A1732">
        <v>1094</v>
      </c>
      <c r="B1732" t="s">
        <v>4746</v>
      </c>
      <c r="C1732" t="s">
        <v>4747</v>
      </c>
      <c r="D1732" t="s">
        <v>4748</v>
      </c>
      <c r="E1732" t="s">
        <v>4749</v>
      </c>
      <c r="F1732" t="s">
        <v>4750</v>
      </c>
      <c r="G1732" t="s">
        <v>1447</v>
      </c>
      <c r="H1732" t="s">
        <v>712</v>
      </c>
      <c r="I1732">
        <v>80217</v>
      </c>
      <c r="J1732">
        <v>1394</v>
      </c>
      <c r="K1732" s="1">
        <v>44127</v>
      </c>
      <c r="L1732" t="s">
        <v>123</v>
      </c>
      <c r="M1732">
        <v>4</v>
      </c>
      <c r="N1732" t="s">
        <v>124</v>
      </c>
      <c r="O1732">
        <v>4</v>
      </c>
      <c r="P1732">
        <v>12.99</v>
      </c>
      <c r="Q1732" t="s">
        <v>64</v>
      </c>
      <c r="R1732" t="s">
        <v>65</v>
      </c>
      <c r="S1732">
        <f t="shared" si="108"/>
        <v>51.96</v>
      </c>
      <c r="T1732">
        <f t="shared" si="109"/>
        <v>23</v>
      </c>
      <c r="U1732" t="str">
        <f t="shared" si="110"/>
        <v>Oct</v>
      </c>
      <c r="V1732">
        <f t="shared" si="111"/>
        <v>2020</v>
      </c>
    </row>
    <row r="1733" spans="1:22" x14ac:dyDescent="0.25">
      <c r="A1733">
        <v>1094</v>
      </c>
      <c r="B1733" t="s">
        <v>4746</v>
      </c>
      <c r="C1733" t="s">
        <v>4747</v>
      </c>
      <c r="D1733" t="s">
        <v>4748</v>
      </c>
      <c r="E1733" t="s">
        <v>4749</v>
      </c>
      <c r="F1733" t="s">
        <v>4750</v>
      </c>
      <c r="G1733" t="s">
        <v>1447</v>
      </c>
      <c r="H1733" t="s">
        <v>712</v>
      </c>
      <c r="I1733">
        <v>80217</v>
      </c>
      <c r="J1733">
        <v>3220</v>
      </c>
      <c r="K1733" s="1">
        <v>44534</v>
      </c>
      <c r="L1733" t="s">
        <v>49</v>
      </c>
      <c r="M1733">
        <v>6</v>
      </c>
      <c r="N1733" t="s">
        <v>50</v>
      </c>
      <c r="O1733">
        <v>6</v>
      </c>
      <c r="P1733">
        <v>684</v>
      </c>
      <c r="Q1733" t="s">
        <v>51</v>
      </c>
      <c r="R1733" t="s">
        <v>52</v>
      </c>
      <c r="S1733">
        <f t="shared" si="108"/>
        <v>4104</v>
      </c>
      <c r="T1733">
        <f t="shared" si="109"/>
        <v>4</v>
      </c>
      <c r="U1733" t="str">
        <f t="shared" si="110"/>
        <v>Dec</v>
      </c>
      <c r="V1733">
        <f t="shared" si="111"/>
        <v>2021</v>
      </c>
    </row>
    <row r="1734" spans="1:22" x14ac:dyDescent="0.25">
      <c r="A1734">
        <v>1095</v>
      </c>
      <c r="B1734" t="s">
        <v>4751</v>
      </c>
      <c r="C1734" t="s">
        <v>4752</v>
      </c>
      <c r="D1734" t="s">
        <v>4753</v>
      </c>
      <c r="E1734" t="s">
        <v>4754</v>
      </c>
      <c r="F1734" t="s">
        <v>4755</v>
      </c>
      <c r="G1734" t="s">
        <v>411</v>
      </c>
      <c r="H1734" t="s">
        <v>72</v>
      </c>
      <c r="I1734">
        <v>95155</v>
      </c>
      <c r="J1734">
        <v>1524</v>
      </c>
      <c r="K1734" s="1">
        <v>44158</v>
      </c>
      <c r="L1734" t="s">
        <v>412</v>
      </c>
      <c r="M1734">
        <v>3</v>
      </c>
      <c r="N1734" t="s">
        <v>413</v>
      </c>
      <c r="O1734">
        <v>4</v>
      </c>
      <c r="P1734">
        <v>19.5</v>
      </c>
      <c r="Q1734" t="s">
        <v>64</v>
      </c>
      <c r="R1734" t="s">
        <v>65</v>
      </c>
      <c r="S1734">
        <f t="shared" si="108"/>
        <v>58.5</v>
      </c>
      <c r="T1734">
        <f t="shared" si="109"/>
        <v>23</v>
      </c>
      <c r="U1734" t="str">
        <f t="shared" si="110"/>
        <v>Nov</v>
      </c>
      <c r="V1734">
        <f t="shared" si="111"/>
        <v>2020</v>
      </c>
    </row>
    <row r="1735" spans="1:22" x14ac:dyDescent="0.25">
      <c r="A1735">
        <v>1096</v>
      </c>
      <c r="B1735" t="s">
        <v>4756</v>
      </c>
      <c r="C1735" t="s">
        <v>4757</v>
      </c>
      <c r="D1735" t="s">
        <v>4758</v>
      </c>
      <c r="E1735" t="s">
        <v>4759</v>
      </c>
      <c r="F1735" t="s">
        <v>4760</v>
      </c>
      <c r="G1735" t="s">
        <v>1541</v>
      </c>
      <c r="H1735" t="s">
        <v>181</v>
      </c>
      <c r="I1735">
        <v>7544</v>
      </c>
      <c r="J1735">
        <v>1443</v>
      </c>
      <c r="K1735" s="1">
        <v>44138</v>
      </c>
      <c r="L1735" t="s">
        <v>310</v>
      </c>
      <c r="M1735">
        <v>1</v>
      </c>
      <c r="N1735" t="s">
        <v>311</v>
      </c>
      <c r="O1735">
        <v>5</v>
      </c>
      <c r="P1735">
        <v>189</v>
      </c>
      <c r="Q1735" t="s">
        <v>195</v>
      </c>
      <c r="R1735" t="s">
        <v>196</v>
      </c>
      <c r="S1735">
        <f t="shared" si="108"/>
        <v>189</v>
      </c>
      <c r="T1735">
        <f t="shared" si="109"/>
        <v>3</v>
      </c>
      <c r="U1735" t="str">
        <f t="shared" si="110"/>
        <v>Nov</v>
      </c>
      <c r="V1735">
        <f t="shared" si="111"/>
        <v>2020</v>
      </c>
    </row>
    <row r="1736" spans="1:22" x14ac:dyDescent="0.25">
      <c r="A1736">
        <v>1096</v>
      </c>
      <c r="B1736" t="s">
        <v>4756</v>
      </c>
      <c r="C1736" t="s">
        <v>4757</v>
      </c>
      <c r="D1736" t="s">
        <v>4758</v>
      </c>
      <c r="E1736" t="s">
        <v>4759</v>
      </c>
      <c r="F1736" t="s">
        <v>4760</v>
      </c>
      <c r="G1736" t="s">
        <v>1541</v>
      </c>
      <c r="H1736" t="s">
        <v>181</v>
      </c>
      <c r="I1736">
        <v>7544</v>
      </c>
      <c r="J1736">
        <v>1476</v>
      </c>
      <c r="K1736" s="1">
        <v>44148</v>
      </c>
      <c r="L1736" t="s">
        <v>591</v>
      </c>
      <c r="M1736">
        <v>2</v>
      </c>
      <c r="N1736" t="s">
        <v>592</v>
      </c>
      <c r="O1736">
        <v>4</v>
      </c>
      <c r="P1736">
        <v>16.989999999999998</v>
      </c>
      <c r="Q1736" t="s">
        <v>64</v>
      </c>
      <c r="R1736" t="s">
        <v>65</v>
      </c>
      <c r="S1736">
        <f t="shared" si="108"/>
        <v>33.979999999999997</v>
      </c>
      <c r="T1736">
        <f t="shared" si="109"/>
        <v>13</v>
      </c>
      <c r="U1736" t="str">
        <f t="shared" si="110"/>
        <v>Nov</v>
      </c>
      <c r="V1736">
        <f t="shared" si="111"/>
        <v>2020</v>
      </c>
    </row>
    <row r="1737" spans="1:22" x14ac:dyDescent="0.25">
      <c r="A1737">
        <v>1098</v>
      </c>
      <c r="B1737" t="s">
        <v>4761</v>
      </c>
      <c r="C1737" t="s">
        <v>4762</v>
      </c>
      <c r="D1737" t="s">
        <v>4763</v>
      </c>
      <c r="E1737" t="s">
        <v>4764</v>
      </c>
      <c r="F1737" t="s">
        <v>4765</v>
      </c>
      <c r="G1737" t="s">
        <v>2305</v>
      </c>
      <c r="H1737" t="s">
        <v>192</v>
      </c>
      <c r="I1737">
        <v>53215</v>
      </c>
      <c r="J1737">
        <v>613</v>
      </c>
      <c r="K1737" s="1">
        <v>43963</v>
      </c>
      <c r="L1737" t="s">
        <v>583</v>
      </c>
      <c r="M1737">
        <v>3</v>
      </c>
      <c r="N1737" t="s">
        <v>584</v>
      </c>
      <c r="O1737">
        <v>2</v>
      </c>
      <c r="P1737">
        <v>58.95</v>
      </c>
      <c r="Q1737" t="s">
        <v>77</v>
      </c>
      <c r="R1737" t="s">
        <v>78</v>
      </c>
      <c r="S1737">
        <f t="shared" si="108"/>
        <v>176.85000000000002</v>
      </c>
      <c r="T1737">
        <f t="shared" si="109"/>
        <v>12</v>
      </c>
      <c r="U1737" t="str">
        <f t="shared" si="110"/>
        <v>May</v>
      </c>
      <c r="V1737">
        <f t="shared" si="111"/>
        <v>2020</v>
      </c>
    </row>
    <row r="1738" spans="1:22" x14ac:dyDescent="0.25">
      <c r="A1738">
        <v>1098</v>
      </c>
      <c r="B1738" t="s">
        <v>4761</v>
      </c>
      <c r="C1738" t="s">
        <v>4762</v>
      </c>
      <c r="D1738" t="s">
        <v>4763</v>
      </c>
      <c r="E1738" t="s">
        <v>4764</v>
      </c>
      <c r="F1738" t="s">
        <v>4765</v>
      </c>
      <c r="G1738" t="s">
        <v>2305</v>
      </c>
      <c r="H1738" t="s">
        <v>192</v>
      </c>
      <c r="I1738">
        <v>53215</v>
      </c>
      <c r="J1738">
        <v>2197</v>
      </c>
      <c r="K1738" s="1">
        <v>44303</v>
      </c>
      <c r="L1738" t="s">
        <v>404</v>
      </c>
      <c r="M1738">
        <v>3</v>
      </c>
      <c r="N1738" t="s">
        <v>405</v>
      </c>
      <c r="O1738">
        <v>7</v>
      </c>
      <c r="P1738">
        <v>28.99</v>
      </c>
      <c r="Q1738" t="s">
        <v>27</v>
      </c>
      <c r="R1738" t="s">
        <v>28</v>
      </c>
      <c r="S1738">
        <f t="shared" si="108"/>
        <v>86.97</v>
      </c>
      <c r="T1738">
        <f t="shared" si="109"/>
        <v>17</v>
      </c>
      <c r="U1738" t="str">
        <f t="shared" si="110"/>
        <v>Apr</v>
      </c>
      <c r="V1738">
        <f t="shared" si="111"/>
        <v>2021</v>
      </c>
    </row>
    <row r="1739" spans="1:22" x14ac:dyDescent="0.25">
      <c r="A1739">
        <v>1098</v>
      </c>
      <c r="B1739" t="s">
        <v>4761</v>
      </c>
      <c r="C1739" t="s">
        <v>4762</v>
      </c>
      <c r="D1739" t="s">
        <v>4763</v>
      </c>
      <c r="E1739" t="s">
        <v>4764</v>
      </c>
      <c r="F1739" t="s">
        <v>4765</v>
      </c>
      <c r="G1739" t="s">
        <v>2305</v>
      </c>
      <c r="H1739" t="s">
        <v>192</v>
      </c>
      <c r="I1739">
        <v>53215</v>
      </c>
      <c r="J1739">
        <v>2968</v>
      </c>
      <c r="K1739" s="1">
        <v>44473</v>
      </c>
      <c r="L1739" t="s">
        <v>557</v>
      </c>
      <c r="M1739">
        <v>4</v>
      </c>
      <c r="N1739" t="s">
        <v>558</v>
      </c>
      <c r="O1739">
        <v>4</v>
      </c>
      <c r="P1739">
        <v>14.99</v>
      </c>
      <c r="Q1739" t="s">
        <v>64</v>
      </c>
      <c r="R1739" t="s">
        <v>65</v>
      </c>
      <c r="S1739">
        <f t="shared" si="108"/>
        <v>59.96</v>
      </c>
      <c r="T1739">
        <f t="shared" si="109"/>
        <v>4</v>
      </c>
      <c r="U1739" t="str">
        <f t="shared" si="110"/>
        <v>Oct</v>
      </c>
      <c r="V1739">
        <f t="shared" si="111"/>
        <v>2021</v>
      </c>
    </row>
    <row r="1740" spans="1:22" x14ac:dyDescent="0.25">
      <c r="A1740">
        <v>1099</v>
      </c>
      <c r="B1740" t="s">
        <v>4766</v>
      </c>
      <c r="C1740" t="s">
        <v>4767</v>
      </c>
      <c r="D1740" t="s">
        <v>4768</v>
      </c>
      <c r="E1740" t="s">
        <v>4769</v>
      </c>
      <c r="F1740" t="s">
        <v>4770</v>
      </c>
      <c r="G1740" t="s">
        <v>4771</v>
      </c>
      <c r="H1740" t="s">
        <v>72</v>
      </c>
      <c r="I1740">
        <v>95973</v>
      </c>
      <c r="J1740">
        <v>567</v>
      </c>
      <c r="K1740" s="1">
        <v>43955</v>
      </c>
      <c r="L1740" t="s">
        <v>243</v>
      </c>
      <c r="M1740">
        <v>4</v>
      </c>
      <c r="N1740" t="s">
        <v>244</v>
      </c>
      <c r="O1740">
        <v>2</v>
      </c>
      <c r="P1740">
        <v>69</v>
      </c>
      <c r="Q1740" t="s">
        <v>77</v>
      </c>
      <c r="R1740" t="s">
        <v>78</v>
      </c>
      <c r="S1740">
        <f t="shared" si="108"/>
        <v>276</v>
      </c>
      <c r="T1740">
        <f t="shared" si="109"/>
        <v>4</v>
      </c>
      <c r="U1740" t="str">
        <f t="shared" si="110"/>
        <v>May</v>
      </c>
      <c r="V1740">
        <f t="shared" si="111"/>
        <v>2020</v>
      </c>
    </row>
    <row r="1741" spans="1:22" x14ac:dyDescent="0.25">
      <c r="A1741">
        <v>1099</v>
      </c>
      <c r="B1741" t="s">
        <v>4766</v>
      </c>
      <c r="C1741" t="s">
        <v>4767</v>
      </c>
      <c r="D1741" t="s">
        <v>4768</v>
      </c>
      <c r="E1741" t="s">
        <v>4769</v>
      </c>
      <c r="F1741" t="s">
        <v>4770</v>
      </c>
      <c r="G1741" t="s">
        <v>4771</v>
      </c>
      <c r="H1741" t="s">
        <v>72</v>
      </c>
      <c r="I1741">
        <v>95973</v>
      </c>
      <c r="J1741">
        <v>1160</v>
      </c>
      <c r="K1741" s="1">
        <v>44080</v>
      </c>
      <c r="L1741" t="s">
        <v>312</v>
      </c>
      <c r="M1741">
        <v>3</v>
      </c>
      <c r="N1741" t="s">
        <v>313</v>
      </c>
      <c r="O1741">
        <v>6</v>
      </c>
      <c r="P1741">
        <v>899</v>
      </c>
      <c r="Q1741" t="s">
        <v>51</v>
      </c>
      <c r="R1741" t="s">
        <v>52</v>
      </c>
      <c r="S1741">
        <f t="shared" si="108"/>
        <v>2697</v>
      </c>
      <c r="T1741">
        <f t="shared" si="109"/>
        <v>6</v>
      </c>
      <c r="U1741" t="str">
        <f t="shared" si="110"/>
        <v>Sep</v>
      </c>
      <c r="V1741">
        <f t="shared" si="111"/>
        <v>2020</v>
      </c>
    </row>
    <row r="1742" spans="1:22" x14ac:dyDescent="0.25">
      <c r="A1742">
        <v>1099</v>
      </c>
      <c r="B1742" t="s">
        <v>4766</v>
      </c>
      <c r="C1742" t="s">
        <v>4767</v>
      </c>
      <c r="D1742" t="s">
        <v>4768</v>
      </c>
      <c r="E1742" t="s">
        <v>4769</v>
      </c>
      <c r="F1742" t="s">
        <v>4770</v>
      </c>
      <c r="G1742" t="s">
        <v>4771</v>
      </c>
      <c r="H1742" t="s">
        <v>72</v>
      </c>
      <c r="I1742">
        <v>95973</v>
      </c>
      <c r="J1742">
        <v>1612</v>
      </c>
      <c r="K1742" s="1">
        <v>44178</v>
      </c>
      <c r="L1742" t="s">
        <v>166</v>
      </c>
      <c r="M1742">
        <v>3</v>
      </c>
      <c r="N1742" t="s">
        <v>167</v>
      </c>
      <c r="O1742">
        <v>2</v>
      </c>
      <c r="P1742">
        <v>167</v>
      </c>
      <c r="Q1742" t="s">
        <v>77</v>
      </c>
      <c r="R1742" t="s">
        <v>78</v>
      </c>
      <c r="S1742">
        <f t="shared" si="108"/>
        <v>501</v>
      </c>
      <c r="T1742">
        <f t="shared" si="109"/>
        <v>13</v>
      </c>
      <c r="U1742" t="str">
        <f t="shared" si="110"/>
        <v>Dec</v>
      </c>
      <c r="V1742">
        <f t="shared" si="111"/>
        <v>2020</v>
      </c>
    </row>
    <row r="1743" spans="1:22" x14ac:dyDescent="0.25">
      <c r="A1743">
        <v>1099</v>
      </c>
      <c r="B1743" t="s">
        <v>4766</v>
      </c>
      <c r="C1743" t="s">
        <v>4767</v>
      </c>
      <c r="D1743" t="s">
        <v>4768</v>
      </c>
      <c r="E1743" t="s">
        <v>4769</v>
      </c>
      <c r="F1743" t="s">
        <v>4770</v>
      </c>
      <c r="G1743" t="s">
        <v>4771</v>
      </c>
      <c r="H1743" t="s">
        <v>72</v>
      </c>
      <c r="I1743">
        <v>95973</v>
      </c>
      <c r="J1743">
        <v>3297</v>
      </c>
      <c r="K1743" s="1">
        <v>44552</v>
      </c>
      <c r="L1743" t="s">
        <v>743</v>
      </c>
      <c r="M1743">
        <v>6</v>
      </c>
      <c r="N1743" t="s">
        <v>744</v>
      </c>
      <c r="O1743">
        <v>7</v>
      </c>
      <c r="P1743">
        <v>36.99</v>
      </c>
      <c r="Q1743" t="s">
        <v>27</v>
      </c>
      <c r="R1743" t="s">
        <v>28</v>
      </c>
      <c r="S1743">
        <f t="shared" si="108"/>
        <v>221.94</v>
      </c>
      <c r="T1743">
        <f t="shared" si="109"/>
        <v>22</v>
      </c>
      <c r="U1743" t="str">
        <f t="shared" si="110"/>
        <v>Dec</v>
      </c>
      <c r="V1743">
        <f t="shared" si="111"/>
        <v>2021</v>
      </c>
    </row>
    <row r="1744" spans="1:22" x14ac:dyDescent="0.25">
      <c r="A1744">
        <v>1101</v>
      </c>
      <c r="B1744" t="s">
        <v>4772</v>
      </c>
      <c r="C1744" t="s">
        <v>4773</v>
      </c>
      <c r="D1744" t="s">
        <v>4774</v>
      </c>
      <c r="E1744" t="s">
        <v>4775</v>
      </c>
      <c r="F1744" t="s">
        <v>4776</v>
      </c>
      <c r="G1744" t="s">
        <v>336</v>
      </c>
      <c r="H1744" t="s">
        <v>263</v>
      </c>
      <c r="I1744">
        <v>62723</v>
      </c>
      <c r="J1744">
        <v>63</v>
      </c>
      <c r="K1744" s="1">
        <v>43843</v>
      </c>
      <c r="L1744" t="s">
        <v>86</v>
      </c>
      <c r="M1744">
        <v>1</v>
      </c>
      <c r="N1744" t="s">
        <v>87</v>
      </c>
      <c r="O1744">
        <v>4</v>
      </c>
      <c r="P1744">
        <v>23.99</v>
      </c>
      <c r="Q1744" t="s">
        <v>64</v>
      </c>
      <c r="R1744" t="s">
        <v>65</v>
      </c>
      <c r="S1744">
        <f t="shared" si="108"/>
        <v>23.99</v>
      </c>
      <c r="T1744">
        <f t="shared" si="109"/>
        <v>13</v>
      </c>
      <c r="U1744" t="str">
        <f t="shared" si="110"/>
        <v>Jan</v>
      </c>
      <c r="V1744">
        <f t="shared" si="111"/>
        <v>2020</v>
      </c>
    </row>
    <row r="1745" spans="1:22" x14ac:dyDescent="0.25">
      <c r="A1745">
        <v>1101</v>
      </c>
      <c r="B1745" t="s">
        <v>4772</v>
      </c>
      <c r="C1745" t="s">
        <v>4773</v>
      </c>
      <c r="D1745" t="s">
        <v>4774</v>
      </c>
      <c r="E1745" t="s">
        <v>4775</v>
      </c>
      <c r="F1745" t="s">
        <v>4776</v>
      </c>
      <c r="G1745" t="s">
        <v>336</v>
      </c>
      <c r="H1745" t="s">
        <v>263</v>
      </c>
      <c r="I1745">
        <v>62723</v>
      </c>
      <c r="J1745">
        <v>470</v>
      </c>
      <c r="K1745" s="1">
        <v>43928</v>
      </c>
      <c r="L1745" t="s">
        <v>162</v>
      </c>
      <c r="M1745">
        <v>5</v>
      </c>
      <c r="N1745" t="s">
        <v>163</v>
      </c>
      <c r="O1745">
        <v>3</v>
      </c>
      <c r="P1745">
        <v>399</v>
      </c>
      <c r="Q1745" t="s">
        <v>105</v>
      </c>
      <c r="R1745" t="s">
        <v>106</v>
      </c>
      <c r="S1745">
        <f t="shared" si="108"/>
        <v>1995</v>
      </c>
      <c r="T1745">
        <f t="shared" si="109"/>
        <v>7</v>
      </c>
      <c r="U1745" t="str">
        <f t="shared" si="110"/>
        <v>Apr</v>
      </c>
      <c r="V1745">
        <f t="shared" si="111"/>
        <v>2020</v>
      </c>
    </row>
    <row r="1746" spans="1:22" x14ac:dyDescent="0.25">
      <c r="A1746">
        <v>1101</v>
      </c>
      <c r="B1746" t="s">
        <v>4772</v>
      </c>
      <c r="C1746" t="s">
        <v>4773</v>
      </c>
      <c r="D1746" t="s">
        <v>4774</v>
      </c>
      <c r="E1746" t="s">
        <v>4775</v>
      </c>
      <c r="F1746" t="s">
        <v>4776</v>
      </c>
      <c r="G1746" t="s">
        <v>336</v>
      </c>
      <c r="H1746" t="s">
        <v>263</v>
      </c>
      <c r="I1746">
        <v>62723</v>
      </c>
      <c r="J1746">
        <v>1312</v>
      </c>
      <c r="K1746" s="1">
        <v>44112</v>
      </c>
      <c r="L1746" t="s">
        <v>426</v>
      </c>
      <c r="M1746">
        <v>4</v>
      </c>
      <c r="N1746" t="s">
        <v>427</v>
      </c>
      <c r="O1746">
        <v>4</v>
      </c>
      <c r="P1746">
        <v>24.95</v>
      </c>
      <c r="Q1746" t="s">
        <v>64</v>
      </c>
      <c r="R1746" t="s">
        <v>65</v>
      </c>
      <c r="S1746">
        <f t="shared" si="108"/>
        <v>99.8</v>
      </c>
      <c r="T1746">
        <f t="shared" si="109"/>
        <v>8</v>
      </c>
      <c r="U1746" t="str">
        <f t="shared" si="110"/>
        <v>Oct</v>
      </c>
      <c r="V1746">
        <f t="shared" si="111"/>
        <v>2020</v>
      </c>
    </row>
    <row r="1747" spans="1:22" x14ac:dyDescent="0.25">
      <c r="A1747">
        <v>1101</v>
      </c>
      <c r="B1747" t="s">
        <v>4772</v>
      </c>
      <c r="C1747" t="s">
        <v>4773</v>
      </c>
      <c r="D1747" t="s">
        <v>4774</v>
      </c>
      <c r="E1747" t="s">
        <v>4775</v>
      </c>
      <c r="F1747" t="s">
        <v>4776</v>
      </c>
      <c r="G1747" t="s">
        <v>336</v>
      </c>
      <c r="H1747" t="s">
        <v>263</v>
      </c>
      <c r="I1747">
        <v>62723</v>
      </c>
      <c r="J1747">
        <v>2425</v>
      </c>
      <c r="K1747" s="1">
        <v>44353</v>
      </c>
      <c r="L1747" t="s">
        <v>151</v>
      </c>
      <c r="M1747">
        <v>6</v>
      </c>
      <c r="N1747" t="s">
        <v>152</v>
      </c>
      <c r="O1747">
        <v>3</v>
      </c>
      <c r="P1747">
        <v>250</v>
      </c>
      <c r="Q1747" t="s">
        <v>105</v>
      </c>
      <c r="R1747" t="s">
        <v>106</v>
      </c>
      <c r="S1747">
        <f t="shared" si="108"/>
        <v>1500</v>
      </c>
      <c r="T1747">
        <f t="shared" si="109"/>
        <v>6</v>
      </c>
      <c r="U1747" t="str">
        <f t="shared" si="110"/>
        <v>Jun</v>
      </c>
      <c r="V1747">
        <f t="shared" si="111"/>
        <v>2021</v>
      </c>
    </row>
    <row r="1748" spans="1:22" x14ac:dyDescent="0.25">
      <c r="A1748">
        <v>1101</v>
      </c>
      <c r="B1748" t="s">
        <v>4772</v>
      </c>
      <c r="C1748" t="s">
        <v>4773</v>
      </c>
      <c r="D1748" t="s">
        <v>4774</v>
      </c>
      <c r="E1748" t="s">
        <v>4775</v>
      </c>
      <c r="F1748" t="s">
        <v>4776</v>
      </c>
      <c r="G1748" t="s">
        <v>336</v>
      </c>
      <c r="H1748" t="s">
        <v>263</v>
      </c>
      <c r="I1748">
        <v>62723</v>
      </c>
      <c r="J1748">
        <v>2537</v>
      </c>
      <c r="K1748" s="1">
        <v>44373</v>
      </c>
      <c r="L1748" t="s">
        <v>654</v>
      </c>
      <c r="M1748">
        <v>5</v>
      </c>
      <c r="N1748" t="s">
        <v>655</v>
      </c>
      <c r="O1748">
        <v>4</v>
      </c>
      <c r="P1748">
        <v>16.989999999999998</v>
      </c>
      <c r="Q1748" t="s">
        <v>64</v>
      </c>
      <c r="R1748" t="s">
        <v>65</v>
      </c>
      <c r="S1748">
        <f t="shared" si="108"/>
        <v>84.949999999999989</v>
      </c>
      <c r="T1748">
        <f t="shared" si="109"/>
        <v>26</v>
      </c>
      <c r="U1748" t="str">
        <f t="shared" si="110"/>
        <v>Jun</v>
      </c>
      <c r="V1748">
        <f t="shared" si="111"/>
        <v>2021</v>
      </c>
    </row>
    <row r="1749" spans="1:22" x14ac:dyDescent="0.25">
      <c r="A1749">
        <v>1102</v>
      </c>
      <c r="B1749" t="s">
        <v>4777</v>
      </c>
      <c r="C1749" t="s">
        <v>4778</v>
      </c>
      <c r="D1749" t="s">
        <v>4779</v>
      </c>
      <c r="E1749" t="s">
        <v>4780</v>
      </c>
      <c r="F1749" t="s">
        <v>4781</v>
      </c>
      <c r="G1749" t="s">
        <v>425</v>
      </c>
      <c r="H1749" t="s">
        <v>39</v>
      </c>
      <c r="I1749">
        <v>11247</v>
      </c>
      <c r="J1749">
        <v>316</v>
      </c>
      <c r="K1749" s="1">
        <v>43893</v>
      </c>
      <c r="L1749" t="s">
        <v>484</v>
      </c>
      <c r="M1749">
        <v>3</v>
      </c>
      <c r="N1749" t="s">
        <v>485</v>
      </c>
      <c r="O1749">
        <v>6</v>
      </c>
      <c r="P1749">
        <v>549</v>
      </c>
      <c r="Q1749" t="s">
        <v>51</v>
      </c>
      <c r="R1749" t="s">
        <v>52</v>
      </c>
      <c r="S1749">
        <f t="shared" si="108"/>
        <v>1647</v>
      </c>
      <c r="T1749">
        <f t="shared" si="109"/>
        <v>3</v>
      </c>
      <c r="U1749" t="str">
        <f t="shared" si="110"/>
        <v>Mar</v>
      </c>
      <c r="V1749">
        <f t="shared" si="111"/>
        <v>2020</v>
      </c>
    </row>
    <row r="1750" spans="1:22" x14ac:dyDescent="0.25">
      <c r="A1750">
        <v>1102</v>
      </c>
      <c r="B1750" t="s">
        <v>4777</v>
      </c>
      <c r="C1750" t="s">
        <v>4778</v>
      </c>
      <c r="D1750" t="s">
        <v>4779</v>
      </c>
      <c r="E1750" t="s">
        <v>4780</v>
      </c>
      <c r="F1750" t="s">
        <v>4781</v>
      </c>
      <c r="G1750" t="s">
        <v>425</v>
      </c>
      <c r="H1750" t="s">
        <v>39</v>
      </c>
      <c r="I1750">
        <v>11247</v>
      </c>
      <c r="J1750">
        <v>657</v>
      </c>
      <c r="K1750" s="1">
        <v>43970</v>
      </c>
      <c r="L1750" t="s">
        <v>615</v>
      </c>
      <c r="M1750">
        <v>3</v>
      </c>
      <c r="N1750" t="s">
        <v>616</v>
      </c>
      <c r="O1750">
        <v>1</v>
      </c>
      <c r="P1750">
        <v>10.99</v>
      </c>
      <c r="Q1750" t="s">
        <v>31</v>
      </c>
      <c r="R1750" t="s">
        <v>32</v>
      </c>
      <c r="S1750">
        <f t="shared" si="108"/>
        <v>32.97</v>
      </c>
      <c r="T1750">
        <f t="shared" si="109"/>
        <v>19</v>
      </c>
      <c r="U1750" t="str">
        <f t="shared" si="110"/>
        <v>May</v>
      </c>
      <c r="V1750">
        <f t="shared" si="111"/>
        <v>2020</v>
      </c>
    </row>
    <row r="1751" spans="1:22" x14ac:dyDescent="0.25">
      <c r="A1751">
        <v>1102</v>
      </c>
      <c r="B1751" t="s">
        <v>4777</v>
      </c>
      <c r="C1751" t="s">
        <v>4778</v>
      </c>
      <c r="D1751" t="s">
        <v>4779</v>
      </c>
      <c r="E1751" t="s">
        <v>4780</v>
      </c>
      <c r="F1751" t="s">
        <v>4781</v>
      </c>
      <c r="G1751" t="s">
        <v>425</v>
      </c>
      <c r="H1751" t="s">
        <v>39</v>
      </c>
      <c r="I1751">
        <v>11247</v>
      </c>
      <c r="J1751">
        <v>1094</v>
      </c>
      <c r="K1751" s="1">
        <v>44067</v>
      </c>
      <c r="L1751" t="s">
        <v>464</v>
      </c>
      <c r="M1751">
        <v>6</v>
      </c>
      <c r="N1751" t="s">
        <v>465</v>
      </c>
      <c r="O1751">
        <v>5</v>
      </c>
      <c r="P1751">
        <v>189</v>
      </c>
      <c r="Q1751" t="s">
        <v>195</v>
      </c>
      <c r="R1751" t="s">
        <v>196</v>
      </c>
      <c r="S1751">
        <f t="shared" si="108"/>
        <v>1134</v>
      </c>
      <c r="T1751">
        <f t="shared" si="109"/>
        <v>24</v>
      </c>
      <c r="U1751" t="str">
        <f t="shared" si="110"/>
        <v>Aug</v>
      </c>
      <c r="V1751">
        <f t="shared" si="111"/>
        <v>2020</v>
      </c>
    </row>
    <row r="1752" spans="1:22" x14ac:dyDescent="0.25">
      <c r="A1752">
        <v>1102</v>
      </c>
      <c r="B1752" t="s">
        <v>4777</v>
      </c>
      <c r="C1752" t="s">
        <v>4778</v>
      </c>
      <c r="D1752" t="s">
        <v>4779</v>
      </c>
      <c r="E1752" t="s">
        <v>4780</v>
      </c>
      <c r="F1752" t="s">
        <v>4781</v>
      </c>
      <c r="G1752" t="s">
        <v>425</v>
      </c>
      <c r="H1752" t="s">
        <v>39</v>
      </c>
      <c r="I1752">
        <v>11247</v>
      </c>
      <c r="J1752">
        <v>2738</v>
      </c>
      <c r="K1752" s="1">
        <v>44416</v>
      </c>
      <c r="L1752" t="s">
        <v>162</v>
      </c>
      <c r="M1752">
        <v>5</v>
      </c>
      <c r="N1752" t="s">
        <v>163</v>
      </c>
      <c r="O1752">
        <v>3</v>
      </c>
      <c r="P1752">
        <v>399</v>
      </c>
      <c r="Q1752" t="s">
        <v>105</v>
      </c>
      <c r="R1752" t="s">
        <v>106</v>
      </c>
      <c r="S1752">
        <f t="shared" si="108"/>
        <v>1995</v>
      </c>
      <c r="T1752">
        <f t="shared" si="109"/>
        <v>8</v>
      </c>
      <c r="U1752" t="str">
        <f t="shared" si="110"/>
        <v>Aug</v>
      </c>
      <c r="V1752">
        <f t="shared" si="111"/>
        <v>2021</v>
      </c>
    </row>
    <row r="1753" spans="1:22" x14ac:dyDescent="0.25">
      <c r="A1753">
        <v>1103</v>
      </c>
      <c r="B1753" t="s">
        <v>4782</v>
      </c>
      <c r="C1753" t="s">
        <v>4783</v>
      </c>
      <c r="D1753" t="s">
        <v>4784</v>
      </c>
      <c r="E1753" t="s">
        <v>4785</v>
      </c>
      <c r="F1753" t="s">
        <v>4786</v>
      </c>
      <c r="G1753" t="s">
        <v>4787</v>
      </c>
      <c r="H1753" t="s">
        <v>2187</v>
      </c>
      <c r="I1753">
        <v>83405</v>
      </c>
      <c r="J1753">
        <v>105</v>
      </c>
      <c r="K1753" s="1">
        <v>43852</v>
      </c>
      <c r="L1753" t="s">
        <v>412</v>
      </c>
      <c r="M1753">
        <v>3</v>
      </c>
      <c r="N1753" t="s">
        <v>413</v>
      </c>
      <c r="O1753">
        <v>4</v>
      </c>
      <c r="P1753">
        <v>19.5</v>
      </c>
      <c r="Q1753" t="s">
        <v>64</v>
      </c>
      <c r="R1753" t="s">
        <v>65</v>
      </c>
      <c r="S1753">
        <f t="shared" si="108"/>
        <v>58.5</v>
      </c>
      <c r="T1753">
        <f t="shared" si="109"/>
        <v>22</v>
      </c>
      <c r="U1753" t="str">
        <f t="shared" si="110"/>
        <v>Jan</v>
      </c>
      <c r="V1753">
        <f t="shared" si="111"/>
        <v>2020</v>
      </c>
    </row>
    <row r="1754" spans="1:22" x14ac:dyDescent="0.25">
      <c r="A1754">
        <v>1103</v>
      </c>
      <c r="B1754" t="s">
        <v>4782</v>
      </c>
      <c r="C1754" t="s">
        <v>4783</v>
      </c>
      <c r="D1754" t="s">
        <v>4784</v>
      </c>
      <c r="E1754" t="s">
        <v>4785</v>
      </c>
      <c r="F1754" t="s">
        <v>4786</v>
      </c>
      <c r="G1754" t="s">
        <v>4787</v>
      </c>
      <c r="H1754" t="s">
        <v>2187</v>
      </c>
      <c r="I1754">
        <v>83405</v>
      </c>
      <c r="J1754">
        <v>1689</v>
      </c>
      <c r="K1754" s="1">
        <v>44196</v>
      </c>
      <c r="L1754" t="s">
        <v>871</v>
      </c>
      <c r="M1754">
        <v>3</v>
      </c>
      <c r="N1754" t="s">
        <v>872</v>
      </c>
      <c r="O1754">
        <v>4</v>
      </c>
      <c r="P1754">
        <v>19.5</v>
      </c>
      <c r="Q1754" t="s">
        <v>64</v>
      </c>
      <c r="R1754" t="s">
        <v>65</v>
      </c>
      <c r="S1754">
        <f t="shared" si="108"/>
        <v>58.5</v>
      </c>
      <c r="T1754">
        <f t="shared" si="109"/>
        <v>31</v>
      </c>
      <c r="U1754" t="str">
        <f t="shared" si="110"/>
        <v>Dec</v>
      </c>
      <c r="V1754">
        <f t="shared" si="111"/>
        <v>2020</v>
      </c>
    </row>
    <row r="1755" spans="1:22" x14ac:dyDescent="0.25">
      <c r="A1755">
        <v>1103</v>
      </c>
      <c r="B1755" t="s">
        <v>4782</v>
      </c>
      <c r="C1755" t="s">
        <v>4783</v>
      </c>
      <c r="D1755" t="s">
        <v>4784</v>
      </c>
      <c r="E1755" t="s">
        <v>4785</v>
      </c>
      <c r="F1755" t="s">
        <v>4786</v>
      </c>
      <c r="G1755" t="s">
        <v>4787</v>
      </c>
      <c r="H1755" t="s">
        <v>2187</v>
      </c>
      <c r="I1755">
        <v>83405</v>
      </c>
      <c r="J1755">
        <v>1963</v>
      </c>
      <c r="K1755" s="1">
        <v>44251</v>
      </c>
      <c r="L1755" t="s">
        <v>215</v>
      </c>
      <c r="M1755">
        <v>1</v>
      </c>
      <c r="N1755" t="s">
        <v>216</v>
      </c>
      <c r="O1755">
        <v>1</v>
      </c>
      <c r="P1755">
        <v>4.99</v>
      </c>
      <c r="Q1755" t="s">
        <v>31</v>
      </c>
      <c r="R1755" t="s">
        <v>32</v>
      </c>
      <c r="S1755">
        <f t="shared" si="108"/>
        <v>4.99</v>
      </c>
      <c r="T1755">
        <f t="shared" si="109"/>
        <v>24</v>
      </c>
      <c r="U1755" t="str">
        <f t="shared" si="110"/>
        <v>Feb</v>
      </c>
      <c r="V1755">
        <f t="shared" si="111"/>
        <v>2021</v>
      </c>
    </row>
    <row r="1756" spans="1:22" x14ac:dyDescent="0.25">
      <c r="A1756">
        <v>1103</v>
      </c>
      <c r="B1756" t="s">
        <v>4782</v>
      </c>
      <c r="C1756" t="s">
        <v>4783</v>
      </c>
      <c r="D1756" t="s">
        <v>4784</v>
      </c>
      <c r="E1756" t="s">
        <v>4785</v>
      </c>
      <c r="F1756" t="s">
        <v>4786</v>
      </c>
      <c r="G1756" t="s">
        <v>4787</v>
      </c>
      <c r="H1756" t="s">
        <v>2187</v>
      </c>
      <c r="I1756">
        <v>83405</v>
      </c>
      <c r="J1756">
        <v>2436</v>
      </c>
      <c r="K1756" s="1">
        <v>44356</v>
      </c>
      <c r="L1756" t="s">
        <v>464</v>
      </c>
      <c r="M1756">
        <v>3</v>
      </c>
      <c r="N1756" t="s">
        <v>465</v>
      </c>
      <c r="O1756">
        <v>5</v>
      </c>
      <c r="P1756">
        <v>189</v>
      </c>
      <c r="Q1756" t="s">
        <v>195</v>
      </c>
      <c r="R1756" t="s">
        <v>196</v>
      </c>
      <c r="S1756">
        <f t="shared" si="108"/>
        <v>567</v>
      </c>
      <c r="T1756">
        <f t="shared" si="109"/>
        <v>9</v>
      </c>
      <c r="U1756" t="str">
        <f t="shared" si="110"/>
        <v>Jun</v>
      </c>
      <c r="V1756">
        <f t="shared" si="111"/>
        <v>2021</v>
      </c>
    </row>
    <row r="1757" spans="1:22" x14ac:dyDescent="0.25">
      <c r="A1757">
        <v>1105</v>
      </c>
      <c r="B1757" t="s">
        <v>4788</v>
      </c>
      <c r="C1757" t="s">
        <v>4789</v>
      </c>
      <c r="D1757" t="s">
        <v>4790</v>
      </c>
      <c r="E1757" t="s">
        <v>4791</v>
      </c>
      <c r="F1757" t="s">
        <v>4792</v>
      </c>
      <c r="G1757" t="s">
        <v>1990</v>
      </c>
      <c r="H1757" t="s">
        <v>59</v>
      </c>
      <c r="I1757">
        <v>75379</v>
      </c>
      <c r="J1757">
        <v>3214</v>
      </c>
      <c r="K1757" s="1">
        <v>44532</v>
      </c>
      <c r="L1757" t="s">
        <v>591</v>
      </c>
      <c r="M1757">
        <v>5</v>
      </c>
      <c r="N1757" t="s">
        <v>592</v>
      </c>
      <c r="O1757">
        <v>4</v>
      </c>
      <c r="P1757">
        <v>16.989999999999998</v>
      </c>
      <c r="Q1757" t="s">
        <v>64</v>
      </c>
      <c r="R1757" t="s">
        <v>65</v>
      </c>
      <c r="S1757">
        <f t="shared" si="108"/>
        <v>84.949999999999989</v>
      </c>
      <c r="T1757">
        <f t="shared" si="109"/>
        <v>2</v>
      </c>
      <c r="U1757" t="str">
        <f t="shared" si="110"/>
        <v>Dec</v>
      </c>
      <c r="V1757">
        <f t="shared" si="111"/>
        <v>2021</v>
      </c>
    </row>
    <row r="1758" spans="1:22" x14ac:dyDescent="0.25">
      <c r="A1758">
        <v>1107</v>
      </c>
      <c r="B1758" t="s">
        <v>4793</v>
      </c>
      <c r="C1758" t="s">
        <v>4794</v>
      </c>
      <c r="D1758" t="s">
        <v>4795</v>
      </c>
      <c r="E1758" t="s">
        <v>4796</v>
      </c>
      <c r="F1758" t="s">
        <v>4797</v>
      </c>
      <c r="G1758" t="s">
        <v>4798</v>
      </c>
      <c r="H1758" t="s">
        <v>139</v>
      </c>
      <c r="I1758">
        <v>24515</v>
      </c>
      <c r="J1758">
        <v>2350</v>
      </c>
      <c r="K1758" s="1">
        <v>44334</v>
      </c>
      <c r="L1758" t="s">
        <v>928</v>
      </c>
      <c r="M1758">
        <v>2</v>
      </c>
      <c r="N1758" t="s">
        <v>929</v>
      </c>
      <c r="O1758">
        <v>2</v>
      </c>
      <c r="P1758">
        <v>89</v>
      </c>
      <c r="Q1758" t="s">
        <v>77</v>
      </c>
      <c r="R1758" t="s">
        <v>78</v>
      </c>
      <c r="S1758">
        <f t="shared" si="108"/>
        <v>178</v>
      </c>
      <c r="T1758">
        <f t="shared" si="109"/>
        <v>18</v>
      </c>
      <c r="U1758" t="str">
        <f t="shared" si="110"/>
        <v>May</v>
      </c>
      <c r="V1758">
        <f t="shared" si="111"/>
        <v>2021</v>
      </c>
    </row>
    <row r="1759" spans="1:22" x14ac:dyDescent="0.25">
      <c r="A1759">
        <v>1107</v>
      </c>
      <c r="B1759" t="s">
        <v>4793</v>
      </c>
      <c r="C1759" t="s">
        <v>4794</v>
      </c>
      <c r="D1759" t="s">
        <v>4795</v>
      </c>
      <c r="E1759" t="s">
        <v>4796</v>
      </c>
      <c r="F1759" t="s">
        <v>4797</v>
      </c>
      <c r="G1759" t="s">
        <v>4798</v>
      </c>
      <c r="H1759" t="s">
        <v>139</v>
      </c>
      <c r="I1759">
        <v>24515</v>
      </c>
      <c r="J1759">
        <v>3221</v>
      </c>
      <c r="K1759" s="1">
        <v>44535</v>
      </c>
      <c r="L1759" t="s">
        <v>243</v>
      </c>
      <c r="M1759">
        <v>2</v>
      </c>
      <c r="N1759" t="s">
        <v>244</v>
      </c>
      <c r="O1759">
        <v>2</v>
      </c>
      <c r="P1759">
        <v>69</v>
      </c>
      <c r="Q1759" t="s">
        <v>77</v>
      </c>
      <c r="R1759" t="s">
        <v>78</v>
      </c>
      <c r="S1759">
        <f t="shared" si="108"/>
        <v>138</v>
      </c>
      <c r="T1759">
        <f t="shared" si="109"/>
        <v>5</v>
      </c>
      <c r="U1759" t="str">
        <f t="shared" si="110"/>
        <v>Dec</v>
      </c>
      <c r="V1759">
        <f t="shared" si="111"/>
        <v>2021</v>
      </c>
    </row>
    <row r="1760" spans="1:22" x14ac:dyDescent="0.25">
      <c r="A1760">
        <v>1108</v>
      </c>
      <c r="B1760" t="s">
        <v>4799</v>
      </c>
      <c r="C1760" t="s">
        <v>4800</v>
      </c>
      <c r="D1760" t="s">
        <v>4801</v>
      </c>
      <c r="E1760" t="s">
        <v>4802</v>
      </c>
      <c r="F1760" t="s">
        <v>4803</v>
      </c>
      <c r="G1760" t="s">
        <v>2738</v>
      </c>
      <c r="H1760" t="s">
        <v>303</v>
      </c>
      <c r="I1760">
        <v>44505</v>
      </c>
      <c r="J1760">
        <v>675</v>
      </c>
      <c r="K1760" s="1">
        <v>43974</v>
      </c>
      <c r="L1760" t="s">
        <v>151</v>
      </c>
      <c r="M1760">
        <v>2</v>
      </c>
      <c r="N1760" t="s">
        <v>152</v>
      </c>
      <c r="O1760">
        <v>3</v>
      </c>
      <c r="P1760">
        <v>250</v>
      </c>
      <c r="Q1760" t="s">
        <v>105</v>
      </c>
      <c r="R1760" t="s">
        <v>106</v>
      </c>
      <c r="S1760">
        <f t="shared" si="108"/>
        <v>500</v>
      </c>
      <c r="T1760">
        <f t="shared" si="109"/>
        <v>23</v>
      </c>
      <c r="U1760" t="str">
        <f t="shared" si="110"/>
        <v>May</v>
      </c>
      <c r="V1760">
        <f t="shared" si="111"/>
        <v>2020</v>
      </c>
    </row>
    <row r="1761" spans="1:22" x14ac:dyDescent="0.25">
      <c r="A1761">
        <v>1108</v>
      </c>
      <c r="B1761" t="s">
        <v>4799</v>
      </c>
      <c r="C1761" t="s">
        <v>4800</v>
      </c>
      <c r="D1761" t="s">
        <v>4801</v>
      </c>
      <c r="E1761" t="s">
        <v>4802</v>
      </c>
      <c r="F1761" t="s">
        <v>4803</v>
      </c>
      <c r="G1761" t="s">
        <v>2738</v>
      </c>
      <c r="H1761" t="s">
        <v>303</v>
      </c>
      <c r="I1761">
        <v>44505</v>
      </c>
      <c r="J1761">
        <v>956</v>
      </c>
      <c r="K1761" s="1">
        <v>44034</v>
      </c>
      <c r="L1761" t="s">
        <v>162</v>
      </c>
      <c r="M1761">
        <v>4</v>
      </c>
      <c r="N1761" t="s">
        <v>163</v>
      </c>
      <c r="O1761">
        <v>3</v>
      </c>
      <c r="P1761">
        <v>399</v>
      </c>
      <c r="Q1761" t="s">
        <v>105</v>
      </c>
      <c r="R1761" t="s">
        <v>106</v>
      </c>
      <c r="S1761">
        <f t="shared" si="108"/>
        <v>1596</v>
      </c>
      <c r="T1761">
        <f t="shared" si="109"/>
        <v>22</v>
      </c>
      <c r="U1761" t="str">
        <f t="shared" si="110"/>
        <v>Jul</v>
      </c>
      <c r="V1761">
        <f t="shared" si="111"/>
        <v>2020</v>
      </c>
    </row>
    <row r="1762" spans="1:22" x14ac:dyDescent="0.25">
      <c r="A1762">
        <v>1108</v>
      </c>
      <c r="B1762" t="s">
        <v>4799</v>
      </c>
      <c r="C1762" t="s">
        <v>4800</v>
      </c>
      <c r="D1762" t="s">
        <v>4801</v>
      </c>
      <c r="E1762" t="s">
        <v>4802</v>
      </c>
      <c r="F1762" t="s">
        <v>4803</v>
      </c>
      <c r="G1762" t="s">
        <v>2738</v>
      </c>
      <c r="H1762" t="s">
        <v>303</v>
      </c>
      <c r="I1762">
        <v>44505</v>
      </c>
      <c r="J1762">
        <v>1215</v>
      </c>
      <c r="K1762" s="1">
        <v>44091</v>
      </c>
      <c r="L1762" t="s">
        <v>503</v>
      </c>
      <c r="M1762">
        <v>5</v>
      </c>
      <c r="N1762" t="s">
        <v>504</v>
      </c>
      <c r="O1762">
        <v>4</v>
      </c>
      <c r="P1762">
        <v>16.75</v>
      </c>
      <c r="Q1762" t="s">
        <v>64</v>
      </c>
      <c r="R1762" t="s">
        <v>65</v>
      </c>
      <c r="S1762">
        <f t="shared" si="108"/>
        <v>83.75</v>
      </c>
      <c r="T1762">
        <f t="shared" si="109"/>
        <v>17</v>
      </c>
      <c r="U1762" t="str">
        <f t="shared" si="110"/>
        <v>Sep</v>
      </c>
      <c r="V1762">
        <f t="shared" si="111"/>
        <v>2020</v>
      </c>
    </row>
    <row r="1763" spans="1:22" x14ac:dyDescent="0.25">
      <c r="A1763">
        <v>1109</v>
      </c>
      <c r="B1763" t="s">
        <v>4804</v>
      </c>
      <c r="C1763" t="s">
        <v>4805</v>
      </c>
      <c r="D1763" t="s">
        <v>4806</v>
      </c>
      <c r="E1763" t="s">
        <v>4807</v>
      </c>
      <c r="F1763" t="s">
        <v>4808</v>
      </c>
      <c r="G1763" t="s">
        <v>319</v>
      </c>
      <c r="H1763" t="s">
        <v>85</v>
      </c>
      <c r="I1763">
        <v>74170</v>
      </c>
      <c r="J1763">
        <v>2515</v>
      </c>
      <c r="K1763" s="1">
        <v>44368</v>
      </c>
      <c r="L1763" t="s">
        <v>60</v>
      </c>
      <c r="M1763">
        <v>2</v>
      </c>
      <c r="N1763" t="s">
        <v>61</v>
      </c>
      <c r="O1763">
        <v>7</v>
      </c>
      <c r="P1763">
        <v>37.99</v>
      </c>
      <c r="Q1763" t="s">
        <v>27</v>
      </c>
      <c r="R1763" t="s">
        <v>28</v>
      </c>
      <c r="S1763">
        <f t="shared" si="108"/>
        <v>75.98</v>
      </c>
      <c r="T1763">
        <f t="shared" si="109"/>
        <v>21</v>
      </c>
      <c r="U1763" t="str">
        <f t="shared" si="110"/>
        <v>Jun</v>
      </c>
      <c r="V1763">
        <f t="shared" si="111"/>
        <v>2021</v>
      </c>
    </row>
    <row r="1764" spans="1:22" x14ac:dyDescent="0.25">
      <c r="A1764">
        <v>1110</v>
      </c>
      <c r="B1764" t="s">
        <v>4809</v>
      </c>
      <c r="C1764" t="s">
        <v>4810</v>
      </c>
      <c r="D1764" t="s">
        <v>4811</v>
      </c>
      <c r="E1764" t="s">
        <v>4812</v>
      </c>
      <c r="F1764" t="s">
        <v>4813</v>
      </c>
      <c r="G1764" t="s">
        <v>825</v>
      </c>
      <c r="H1764" t="s">
        <v>139</v>
      </c>
      <c r="I1764">
        <v>24034</v>
      </c>
      <c r="J1764">
        <v>446</v>
      </c>
      <c r="K1764" s="1">
        <v>43924</v>
      </c>
      <c r="L1764" t="s">
        <v>591</v>
      </c>
      <c r="M1764">
        <v>4</v>
      </c>
      <c r="N1764" t="s">
        <v>592</v>
      </c>
      <c r="O1764">
        <v>4</v>
      </c>
      <c r="P1764">
        <v>16.989999999999998</v>
      </c>
      <c r="Q1764" t="s">
        <v>64</v>
      </c>
      <c r="R1764" t="s">
        <v>65</v>
      </c>
      <c r="S1764">
        <f t="shared" si="108"/>
        <v>67.959999999999994</v>
      </c>
      <c r="T1764">
        <f t="shared" si="109"/>
        <v>3</v>
      </c>
      <c r="U1764" t="str">
        <f t="shared" si="110"/>
        <v>Apr</v>
      </c>
      <c r="V1764">
        <f t="shared" si="111"/>
        <v>2020</v>
      </c>
    </row>
    <row r="1765" spans="1:22" x14ac:dyDescent="0.25">
      <c r="A1765">
        <v>1111</v>
      </c>
      <c r="B1765" t="s">
        <v>4814</v>
      </c>
      <c r="C1765" t="s">
        <v>4815</v>
      </c>
      <c r="D1765" t="s">
        <v>4816</v>
      </c>
      <c r="E1765" t="s">
        <v>4817</v>
      </c>
      <c r="F1765" t="s">
        <v>4818</v>
      </c>
      <c r="G1765" t="s">
        <v>1649</v>
      </c>
      <c r="H1765" t="s">
        <v>72</v>
      </c>
      <c r="I1765">
        <v>93399</v>
      </c>
      <c r="J1765">
        <v>126</v>
      </c>
      <c r="K1765" s="1">
        <v>43855</v>
      </c>
      <c r="L1765" t="s">
        <v>60</v>
      </c>
      <c r="M1765">
        <v>4</v>
      </c>
      <c r="N1765" t="s">
        <v>61</v>
      </c>
      <c r="O1765">
        <v>7</v>
      </c>
      <c r="P1765">
        <v>37.99</v>
      </c>
      <c r="Q1765" t="s">
        <v>27</v>
      </c>
      <c r="R1765" t="s">
        <v>28</v>
      </c>
      <c r="S1765">
        <f t="shared" si="108"/>
        <v>151.96</v>
      </c>
      <c r="T1765">
        <f t="shared" si="109"/>
        <v>25</v>
      </c>
      <c r="U1765" t="str">
        <f t="shared" si="110"/>
        <v>Jan</v>
      </c>
      <c r="V1765">
        <f t="shared" si="111"/>
        <v>2020</v>
      </c>
    </row>
    <row r="1766" spans="1:22" x14ac:dyDescent="0.25">
      <c r="A1766">
        <v>1111</v>
      </c>
      <c r="B1766" t="s">
        <v>4814</v>
      </c>
      <c r="C1766" t="s">
        <v>4815</v>
      </c>
      <c r="D1766" t="s">
        <v>4816</v>
      </c>
      <c r="E1766" t="s">
        <v>4817</v>
      </c>
      <c r="F1766" t="s">
        <v>4818</v>
      </c>
      <c r="G1766" t="s">
        <v>1649</v>
      </c>
      <c r="H1766" t="s">
        <v>72</v>
      </c>
      <c r="I1766">
        <v>93399</v>
      </c>
      <c r="J1766">
        <v>384</v>
      </c>
      <c r="K1766" s="1">
        <v>43911</v>
      </c>
      <c r="L1766" t="s">
        <v>112</v>
      </c>
      <c r="M1766">
        <v>4</v>
      </c>
      <c r="N1766" t="s">
        <v>113</v>
      </c>
      <c r="O1766">
        <v>1</v>
      </c>
      <c r="P1766">
        <v>11.99</v>
      </c>
      <c r="Q1766" t="s">
        <v>31</v>
      </c>
      <c r="R1766" t="s">
        <v>32</v>
      </c>
      <c r="S1766">
        <f t="shared" si="108"/>
        <v>47.96</v>
      </c>
      <c r="T1766">
        <f t="shared" si="109"/>
        <v>21</v>
      </c>
      <c r="U1766" t="str">
        <f t="shared" si="110"/>
        <v>Mar</v>
      </c>
      <c r="V1766">
        <f t="shared" si="111"/>
        <v>2020</v>
      </c>
    </row>
    <row r="1767" spans="1:22" x14ac:dyDescent="0.25">
      <c r="A1767">
        <v>1111</v>
      </c>
      <c r="B1767" t="s">
        <v>4814</v>
      </c>
      <c r="C1767" t="s">
        <v>4815</v>
      </c>
      <c r="D1767" t="s">
        <v>4816</v>
      </c>
      <c r="E1767" t="s">
        <v>4817</v>
      </c>
      <c r="F1767" t="s">
        <v>4818</v>
      </c>
      <c r="G1767" t="s">
        <v>1649</v>
      </c>
      <c r="H1767" t="s">
        <v>72</v>
      </c>
      <c r="I1767">
        <v>93399</v>
      </c>
      <c r="J1767">
        <v>1233</v>
      </c>
      <c r="K1767" s="1">
        <v>44096</v>
      </c>
      <c r="L1767" t="s">
        <v>329</v>
      </c>
      <c r="M1767">
        <v>6</v>
      </c>
      <c r="N1767" t="s">
        <v>330</v>
      </c>
      <c r="O1767">
        <v>6</v>
      </c>
      <c r="P1767">
        <v>883</v>
      </c>
      <c r="Q1767" t="s">
        <v>51</v>
      </c>
      <c r="R1767" t="s">
        <v>52</v>
      </c>
      <c r="S1767">
        <f t="shared" si="108"/>
        <v>5298</v>
      </c>
      <c r="T1767">
        <f t="shared" si="109"/>
        <v>22</v>
      </c>
      <c r="U1767" t="str">
        <f t="shared" si="110"/>
        <v>Sep</v>
      </c>
      <c r="V1767">
        <f t="shared" si="111"/>
        <v>2020</v>
      </c>
    </row>
    <row r="1768" spans="1:22" x14ac:dyDescent="0.25">
      <c r="A1768">
        <v>1111</v>
      </c>
      <c r="B1768" t="s">
        <v>4814</v>
      </c>
      <c r="C1768" t="s">
        <v>4815</v>
      </c>
      <c r="D1768" t="s">
        <v>4816</v>
      </c>
      <c r="E1768" t="s">
        <v>4817</v>
      </c>
      <c r="F1768" t="s">
        <v>4818</v>
      </c>
      <c r="G1768" t="s">
        <v>1649</v>
      </c>
      <c r="H1768" t="s">
        <v>72</v>
      </c>
      <c r="I1768">
        <v>93399</v>
      </c>
      <c r="J1768">
        <v>2454</v>
      </c>
      <c r="K1768" s="1">
        <v>44359</v>
      </c>
      <c r="L1768" t="s">
        <v>576</v>
      </c>
      <c r="M1768">
        <v>4</v>
      </c>
      <c r="N1768" t="s">
        <v>577</v>
      </c>
      <c r="O1768">
        <v>4</v>
      </c>
      <c r="P1768">
        <v>14.99</v>
      </c>
      <c r="Q1768" t="s">
        <v>64</v>
      </c>
      <c r="R1768" t="s">
        <v>65</v>
      </c>
      <c r="S1768">
        <f t="shared" si="108"/>
        <v>59.96</v>
      </c>
      <c r="T1768">
        <f t="shared" si="109"/>
        <v>12</v>
      </c>
      <c r="U1768" t="str">
        <f t="shared" si="110"/>
        <v>Jun</v>
      </c>
      <c r="V1768">
        <f t="shared" si="111"/>
        <v>2021</v>
      </c>
    </row>
    <row r="1769" spans="1:22" x14ac:dyDescent="0.25">
      <c r="A1769">
        <v>1111</v>
      </c>
      <c r="B1769" t="s">
        <v>4814</v>
      </c>
      <c r="C1769" t="s">
        <v>4815</v>
      </c>
      <c r="D1769" t="s">
        <v>4816</v>
      </c>
      <c r="E1769" t="s">
        <v>4817</v>
      </c>
      <c r="F1769" t="s">
        <v>4818</v>
      </c>
      <c r="G1769" t="s">
        <v>1649</v>
      </c>
      <c r="H1769" t="s">
        <v>72</v>
      </c>
      <c r="I1769">
        <v>93399</v>
      </c>
      <c r="J1769">
        <v>3230</v>
      </c>
      <c r="K1769" s="1">
        <v>44536</v>
      </c>
      <c r="L1769" t="s">
        <v>979</v>
      </c>
      <c r="M1769">
        <v>5</v>
      </c>
      <c r="N1769" t="s">
        <v>980</v>
      </c>
      <c r="O1769">
        <v>4</v>
      </c>
      <c r="P1769">
        <v>19.989999999999998</v>
      </c>
      <c r="Q1769" t="s">
        <v>64</v>
      </c>
      <c r="R1769" t="s">
        <v>65</v>
      </c>
      <c r="S1769">
        <f t="shared" si="108"/>
        <v>99.949999999999989</v>
      </c>
      <c r="T1769">
        <f t="shared" si="109"/>
        <v>6</v>
      </c>
      <c r="U1769" t="str">
        <f t="shared" si="110"/>
        <v>Dec</v>
      </c>
      <c r="V1769">
        <f t="shared" si="111"/>
        <v>2021</v>
      </c>
    </row>
    <row r="1770" spans="1:22" x14ac:dyDescent="0.25">
      <c r="A1770">
        <v>1113</v>
      </c>
      <c r="B1770" t="s">
        <v>4819</v>
      </c>
      <c r="C1770" t="s">
        <v>4820</v>
      </c>
      <c r="D1770" t="s">
        <v>4821</v>
      </c>
      <c r="E1770" t="s">
        <v>4822</v>
      </c>
      <c r="F1770" t="s">
        <v>4823</v>
      </c>
      <c r="G1770" t="s">
        <v>647</v>
      </c>
      <c r="H1770" t="s">
        <v>48</v>
      </c>
      <c r="I1770">
        <v>30245</v>
      </c>
      <c r="J1770">
        <v>1677</v>
      </c>
      <c r="K1770" s="1">
        <v>44193</v>
      </c>
      <c r="L1770" t="s">
        <v>871</v>
      </c>
      <c r="M1770">
        <v>5</v>
      </c>
      <c r="N1770" t="s">
        <v>872</v>
      </c>
      <c r="O1770">
        <v>4</v>
      </c>
      <c r="P1770">
        <v>19.5</v>
      </c>
      <c r="Q1770" t="s">
        <v>64</v>
      </c>
      <c r="R1770" t="s">
        <v>65</v>
      </c>
      <c r="S1770">
        <f t="shared" si="108"/>
        <v>97.5</v>
      </c>
      <c r="T1770">
        <f t="shared" si="109"/>
        <v>28</v>
      </c>
      <c r="U1770" t="str">
        <f t="shared" si="110"/>
        <v>Dec</v>
      </c>
      <c r="V1770">
        <f t="shared" si="111"/>
        <v>2020</v>
      </c>
    </row>
    <row r="1771" spans="1:22" x14ac:dyDescent="0.25">
      <c r="A1771">
        <v>1113</v>
      </c>
      <c r="B1771" t="s">
        <v>4819</v>
      </c>
      <c r="C1771" t="s">
        <v>4820</v>
      </c>
      <c r="D1771" t="s">
        <v>4821</v>
      </c>
      <c r="E1771" t="s">
        <v>4822</v>
      </c>
      <c r="F1771" t="s">
        <v>4823</v>
      </c>
      <c r="G1771" t="s">
        <v>647</v>
      </c>
      <c r="H1771" t="s">
        <v>48</v>
      </c>
      <c r="I1771">
        <v>30245</v>
      </c>
      <c r="J1771">
        <v>2387</v>
      </c>
      <c r="K1771" s="1">
        <v>44345</v>
      </c>
      <c r="L1771" t="s">
        <v>193</v>
      </c>
      <c r="M1771">
        <v>2</v>
      </c>
      <c r="N1771" t="s">
        <v>194</v>
      </c>
      <c r="O1771">
        <v>5</v>
      </c>
      <c r="P1771">
        <v>245</v>
      </c>
      <c r="Q1771" t="s">
        <v>195</v>
      </c>
      <c r="R1771" t="s">
        <v>196</v>
      </c>
      <c r="S1771">
        <f t="shared" si="108"/>
        <v>490</v>
      </c>
      <c r="T1771">
        <f t="shared" si="109"/>
        <v>29</v>
      </c>
      <c r="U1771" t="str">
        <f t="shared" si="110"/>
        <v>May</v>
      </c>
      <c r="V1771">
        <f t="shared" si="111"/>
        <v>2021</v>
      </c>
    </row>
    <row r="1772" spans="1:22" x14ac:dyDescent="0.25">
      <c r="A1772">
        <v>1113</v>
      </c>
      <c r="B1772" t="s">
        <v>4819</v>
      </c>
      <c r="C1772" t="s">
        <v>4820</v>
      </c>
      <c r="D1772" t="s">
        <v>4821</v>
      </c>
      <c r="E1772" t="s">
        <v>4822</v>
      </c>
      <c r="F1772" t="s">
        <v>4823</v>
      </c>
      <c r="G1772" t="s">
        <v>647</v>
      </c>
      <c r="H1772" t="s">
        <v>48</v>
      </c>
      <c r="I1772">
        <v>30245</v>
      </c>
      <c r="J1772">
        <v>3131</v>
      </c>
      <c r="K1772" s="1">
        <v>44512</v>
      </c>
      <c r="L1772" t="s">
        <v>576</v>
      </c>
      <c r="M1772">
        <v>5</v>
      </c>
      <c r="N1772" t="s">
        <v>577</v>
      </c>
      <c r="O1772">
        <v>4</v>
      </c>
      <c r="P1772">
        <v>14.99</v>
      </c>
      <c r="Q1772" t="s">
        <v>64</v>
      </c>
      <c r="R1772" t="s">
        <v>65</v>
      </c>
      <c r="S1772">
        <f t="shared" si="108"/>
        <v>74.95</v>
      </c>
      <c r="T1772">
        <f t="shared" si="109"/>
        <v>12</v>
      </c>
      <c r="U1772" t="str">
        <f t="shared" si="110"/>
        <v>Nov</v>
      </c>
      <c r="V1772">
        <f t="shared" si="111"/>
        <v>2021</v>
      </c>
    </row>
    <row r="1773" spans="1:22" x14ac:dyDescent="0.25">
      <c r="A1773">
        <v>1114</v>
      </c>
      <c r="B1773" t="s">
        <v>4824</v>
      </c>
      <c r="C1773" t="s">
        <v>4825</v>
      </c>
      <c r="D1773" t="s">
        <v>4826</v>
      </c>
      <c r="E1773" t="s">
        <v>4827</v>
      </c>
      <c r="F1773" t="s">
        <v>4828</v>
      </c>
      <c r="G1773" t="s">
        <v>905</v>
      </c>
      <c r="H1773" t="s">
        <v>483</v>
      </c>
      <c r="I1773">
        <v>55402</v>
      </c>
      <c r="J1773">
        <v>234</v>
      </c>
      <c r="K1773" s="1">
        <v>43877</v>
      </c>
      <c r="L1773" t="s">
        <v>123</v>
      </c>
      <c r="M1773">
        <v>4</v>
      </c>
      <c r="N1773" t="s">
        <v>124</v>
      </c>
      <c r="O1773">
        <v>4</v>
      </c>
      <c r="P1773">
        <v>12.99</v>
      </c>
      <c r="Q1773" t="s">
        <v>64</v>
      </c>
      <c r="R1773" t="s">
        <v>65</v>
      </c>
      <c r="S1773">
        <f t="shared" si="108"/>
        <v>51.96</v>
      </c>
      <c r="T1773">
        <f t="shared" si="109"/>
        <v>16</v>
      </c>
      <c r="U1773" t="str">
        <f t="shared" si="110"/>
        <v>Feb</v>
      </c>
      <c r="V1773">
        <f t="shared" si="111"/>
        <v>2020</v>
      </c>
    </row>
    <row r="1774" spans="1:22" x14ac:dyDescent="0.25">
      <c r="A1774">
        <v>1114</v>
      </c>
      <c r="B1774" t="s">
        <v>4824</v>
      </c>
      <c r="C1774" t="s">
        <v>4825</v>
      </c>
      <c r="D1774" t="s">
        <v>4826</v>
      </c>
      <c r="E1774" t="s">
        <v>4827</v>
      </c>
      <c r="F1774" t="s">
        <v>4828</v>
      </c>
      <c r="G1774" t="s">
        <v>905</v>
      </c>
      <c r="H1774" t="s">
        <v>483</v>
      </c>
      <c r="I1774">
        <v>55402</v>
      </c>
      <c r="J1774">
        <v>663</v>
      </c>
      <c r="K1774" s="1">
        <v>43971</v>
      </c>
      <c r="L1774" t="s">
        <v>112</v>
      </c>
      <c r="M1774">
        <v>4</v>
      </c>
      <c r="N1774" t="s">
        <v>113</v>
      </c>
      <c r="O1774">
        <v>1</v>
      </c>
      <c r="P1774">
        <v>11.99</v>
      </c>
      <c r="Q1774" t="s">
        <v>31</v>
      </c>
      <c r="R1774" t="s">
        <v>32</v>
      </c>
      <c r="S1774">
        <f t="shared" si="108"/>
        <v>47.96</v>
      </c>
      <c r="T1774">
        <f t="shared" si="109"/>
        <v>20</v>
      </c>
      <c r="U1774" t="str">
        <f t="shared" si="110"/>
        <v>May</v>
      </c>
      <c r="V1774">
        <f t="shared" si="111"/>
        <v>2020</v>
      </c>
    </row>
    <row r="1775" spans="1:22" x14ac:dyDescent="0.25">
      <c r="A1775">
        <v>1115</v>
      </c>
      <c r="B1775" t="s">
        <v>4829</v>
      </c>
      <c r="C1775" t="s">
        <v>4830</v>
      </c>
      <c r="D1775" t="s">
        <v>4831</v>
      </c>
      <c r="E1775" t="s">
        <v>4832</v>
      </c>
      <c r="F1775" t="s">
        <v>4833</v>
      </c>
      <c r="G1775" t="s">
        <v>2067</v>
      </c>
      <c r="H1775" t="s">
        <v>39</v>
      </c>
      <c r="I1775">
        <v>11388</v>
      </c>
      <c r="J1775">
        <v>510</v>
      </c>
      <c r="K1775" s="1">
        <v>43938</v>
      </c>
      <c r="L1775" t="s">
        <v>193</v>
      </c>
      <c r="M1775">
        <v>3</v>
      </c>
      <c r="N1775" t="s">
        <v>194</v>
      </c>
      <c r="O1775">
        <v>5</v>
      </c>
      <c r="P1775">
        <v>245</v>
      </c>
      <c r="Q1775" t="s">
        <v>195</v>
      </c>
      <c r="R1775" t="s">
        <v>196</v>
      </c>
      <c r="S1775">
        <f t="shared" si="108"/>
        <v>735</v>
      </c>
      <c r="T1775">
        <f t="shared" si="109"/>
        <v>17</v>
      </c>
      <c r="U1775" t="str">
        <f t="shared" si="110"/>
        <v>Apr</v>
      </c>
      <c r="V1775">
        <f t="shared" si="111"/>
        <v>2020</v>
      </c>
    </row>
    <row r="1776" spans="1:22" x14ac:dyDescent="0.25">
      <c r="A1776">
        <v>1115</v>
      </c>
      <c r="B1776" t="s">
        <v>4829</v>
      </c>
      <c r="C1776" t="s">
        <v>4830</v>
      </c>
      <c r="D1776" t="s">
        <v>4831</v>
      </c>
      <c r="E1776" t="s">
        <v>4832</v>
      </c>
      <c r="F1776" t="s">
        <v>4833</v>
      </c>
      <c r="G1776" t="s">
        <v>2067</v>
      </c>
      <c r="H1776" t="s">
        <v>39</v>
      </c>
      <c r="I1776">
        <v>11388</v>
      </c>
      <c r="J1776">
        <v>3239</v>
      </c>
      <c r="K1776" s="1">
        <v>44538</v>
      </c>
      <c r="L1776" t="s">
        <v>40</v>
      </c>
      <c r="M1776">
        <v>3</v>
      </c>
      <c r="N1776" t="s">
        <v>41</v>
      </c>
      <c r="O1776">
        <v>7</v>
      </c>
      <c r="P1776">
        <v>27.5</v>
      </c>
      <c r="Q1776" t="s">
        <v>27</v>
      </c>
      <c r="R1776" t="s">
        <v>28</v>
      </c>
      <c r="S1776">
        <f t="shared" si="108"/>
        <v>82.5</v>
      </c>
      <c r="T1776">
        <f t="shared" si="109"/>
        <v>8</v>
      </c>
      <c r="U1776" t="str">
        <f t="shared" si="110"/>
        <v>Dec</v>
      </c>
      <c r="V1776">
        <f t="shared" si="111"/>
        <v>2021</v>
      </c>
    </row>
    <row r="1777" spans="1:22" x14ac:dyDescent="0.25">
      <c r="A1777">
        <v>1116</v>
      </c>
      <c r="B1777" t="s">
        <v>4834</v>
      </c>
      <c r="C1777" t="s">
        <v>4835</v>
      </c>
      <c r="D1777" t="s">
        <v>4836</v>
      </c>
      <c r="E1777" t="s">
        <v>4837</v>
      </c>
      <c r="F1777" t="s">
        <v>4838</v>
      </c>
      <c r="G1777" t="s">
        <v>542</v>
      </c>
      <c r="H1777" t="s">
        <v>23</v>
      </c>
      <c r="I1777">
        <v>98185</v>
      </c>
      <c r="J1777">
        <v>553</v>
      </c>
      <c r="K1777" s="1">
        <v>43951</v>
      </c>
      <c r="L1777" t="s">
        <v>743</v>
      </c>
      <c r="M1777">
        <v>6</v>
      </c>
      <c r="N1777" t="s">
        <v>744</v>
      </c>
      <c r="O1777">
        <v>7</v>
      </c>
      <c r="P1777">
        <v>36.99</v>
      </c>
      <c r="Q1777" t="s">
        <v>27</v>
      </c>
      <c r="R1777" t="s">
        <v>28</v>
      </c>
      <c r="S1777">
        <f t="shared" si="108"/>
        <v>221.94</v>
      </c>
      <c r="T1777">
        <f t="shared" si="109"/>
        <v>30</v>
      </c>
      <c r="U1777" t="str">
        <f t="shared" si="110"/>
        <v>Apr</v>
      </c>
      <c r="V1777">
        <f t="shared" si="111"/>
        <v>2020</v>
      </c>
    </row>
    <row r="1778" spans="1:22" x14ac:dyDescent="0.25">
      <c r="A1778">
        <v>1116</v>
      </c>
      <c r="B1778" t="s">
        <v>4834</v>
      </c>
      <c r="C1778" t="s">
        <v>4835</v>
      </c>
      <c r="D1778" t="s">
        <v>4836</v>
      </c>
      <c r="E1778" t="s">
        <v>4837</v>
      </c>
      <c r="F1778" t="s">
        <v>4838</v>
      </c>
      <c r="G1778" t="s">
        <v>542</v>
      </c>
      <c r="H1778" t="s">
        <v>23</v>
      </c>
      <c r="I1778">
        <v>98185</v>
      </c>
      <c r="J1778">
        <v>2056</v>
      </c>
      <c r="K1778" s="1">
        <v>44271</v>
      </c>
      <c r="L1778" t="s">
        <v>153</v>
      </c>
      <c r="M1778">
        <v>2</v>
      </c>
      <c r="N1778" t="s">
        <v>154</v>
      </c>
      <c r="O1778">
        <v>2</v>
      </c>
      <c r="P1778">
        <v>54</v>
      </c>
      <c r="Q1778" t="s">
        <v>77</v>
      </c>
      <c r="R1778" t="s">
        <v>78</v>
      </c>
      <c r="S1778">
        <f t="shared" si="108"/>
        <v>108</v>
      </c>
      <c r="T1778">
        <f t="shared" si="109"/>
        <v>16</v>
      </c>
      <c r="U1778" t="str">
        <f t="shared" si="110"/>
        <v>Mar</v>
      </c>
      <c r="V1778">
        <f t="shared" si="111"/>
        <v>2021</v>
      </c>
    </row>
    <row r="1779" spans="1:22" x14ac:dyDescent="0.25">
      <c r="A1779">
        <v>1117</v>
      </c>
      <c r="B1779" t="s">
        <v>4839</v>
      </c>
      <c r="C1779" t="s">
        <v>4840</v>
      </c>
      <c r="D1779" t="s">
        <v>4841</v>
      </c>
      <c r="E1779" t="s">
        <v>4842</v>
      </c>
      <c r="F1779" t="s">
        <v>4843</v>
      </c>
      <c r="G1779" t="s">
        <v>1851</v>
      </c>
      <c r="H1779" t="s">
        <v>786</v>
      </c>
      <c r="I1779">
        <v>40505</v>
      </c>
      <c r="J1779">
        <v>2487</v>
      </c>
      <c r="K1779" s="1">
        <v>44364</v>
      </c>
      <c r="L1779" t="s">
        <v>204</v>
      </c>
      <c r="M1779">
        <v>4</v>
      </c>
      <c r="N1779" t="s">
        <v>205</v>
      </c>
      <c r="O1779">
        <v>7</v>
      </c>
      <c r="P1779">
        <v>34.99</v>
      </c>
      <c r="Q1779" t="s">
        <v>27</v>
      </c>
      <c r="R1779" t="s">
        <v>28</v>
      </c>
      <c r="S1779">
        <f t="shared" si="108"/>
        <v>139.96</v>
      </c>
      <c r="T1779">
        <f t="shared" si="109"/>
        <v>17</v>
      </c>
      <c r="U1779" t="str">
        <f t="shared" si="110"/>
        <v>Jun</v>
      </c>
      <c r="V1779">
        <f t="shared" si="111"/>
        <v>2021</v>
      </c>
    </row>
    <row r="1780" spans="1:22" x14ac:dyDescent="0.25">
      <c r="A1780">
        <v>1118</v>
      </c>
      <c r="B1780" t="s">
        <v>4844</v>
      </c>
      <c r="C1780" t="s">
        <v>4845</v>
      </c>
      <c r="D1780" t="s">
        <v>4846</v>
      </c>
      <c r="E1780" t="s">
        <v>4847</v>
      </c>
      <c r="F1780" t="s">
        <v>4848</v>
      </c>
      <c r="G1780" t="s">
        <v>1112</v>
      </c>
      <c r="H1780" t="s">
        <v>150</v>
      </c>
      <c r="I1780">
        <v>32215</v>
      </c>
      <c r="J1780">
        <v>2032</v>
      </c>
      <c r="K1780" s="1">
        <v>44267</v>
      </c>
      <c r="L1780" t="s">
        <v>131</v>
      </c>
      <c r="M1780">
        <v>2</v>
      </c>
      <c r="N1780" t="s">
        <v>132</v>
      </c>
      <c r="O1780">
        <v>7</v>
      </c>
      <c r="P1780">
        <v>32.950000000000003</v>
      </c>
      <c r="Q1780" t="s">
        <v>27</v>
      </c>
      <c r="R1780" t="s">
        <v>28</v>
      </c>
      <c r="S1780">
        <f t="shared" si="108"/>
        <v>65.900000000000006</v>
      </c>
      <c r="T1780">
        <f t="shared" si="109"/>
        <v>12</v>
      </c>
      <c r="U1780" t="str">
        <f t="shared" si="110"/>
        <v>Mar</v>
      </c>
      <c r="V1780">
        <f t="shared" si="111"/>
        <v>2021</v>
      </c>
    </row>
    <row r="1781" spans="1:22" x14ac:dyDescent="0.25">
      <c r="A1781">
        <v>1119</v>
      </c>
      <c r="B1781" t="s">
        <v>4849</v>
      </c>
      <c r="C1781" t="s">
        <v>4850</v>
      </c>
      <c r="D1781" t="s">
        <v>4851</v>
      </c>
      <c r="E1781" t="s">
        <v>4852</v>
      </c>
      <c r="F1781" t="s">
        <v>4853</v>
      </c>
      <c r="G1781" t="s">
        <v>336</v>
      </c>
      <c r="H1781" t="s">
        <v>263</v>
      </c>
      <c r="I1781">
        <v>62711</v>
      </c>
      <c r="J1781">
        <v>154</v>
      </c>
      <c r="K1781" s="1">
        <v>43862</v>
      </c>
      <c r="L1781" t="s">
        <v>264</v>
      </c>
      <c r="M1781">
        <v>1</v>
      </c>
      <c r="N1781" t="s">
        <v>265</v>
      </c>
      <c r="O1781">
        <v>7</v>
      </c>
      <c r="P1781">
        <v>49.95</v>
      </c>
      <c r="Q1781" t="s">
        <v>27</v>
      </c>
      <c r="R1781" t="s">
        <v>28</v>
      </c>
      <c r="S1781">
        <f t="shared" si="108"/>
        <v>49.95</v>
      </c>
      <c r="T1781">
        <f t="shared" si="109"/>
        <v>1</v>
      </c>
      <c r="U1781" t="str">
        <f t="shared" si="110"/>
        <v>Feb</v>
      </c>
      <c r="V1781">
        <f t="shared" si="111"/>
        <v>2020</v>
      </c>
    </row>
    <row r="1782" spans="1:22" x14ac:dyDescent="0.25">
      <c r="A1782">
        <v>1119</v>
      </c>
      <c r="B1782" t="s">
        <v>4849</v>
      </c>
      <c r="C1782" t="s">
        <v>4850</v>
      </c>
      <c r="D1782" t="s">
        <v>4851</v>
      </c>
      <c r="E1782" t="s">
        <v>4852</v>
      </c>
      <c r="F1782" t="s">
        <v>4853</v>
      </c>
      <c r="G1782" t="s">
        <v>336</v>
      </c>
      <c r="H1782" t="s">
        <v>263</v>
      </c>
      <c r="I1782">
        <v>62711</v>
      </c>
      <c r="J1782">
        <v>211</v>
      </c>
      <c r="K1782" s="1">
        <v>43873</v>
      </c>
      <c r="L1782" t="s">
        <v>162</v>
      </c>
      <c r="M1782">
        <v>4</v>
      </c>
      <c r="N1782" t="s">
        <v>163</v>
      </c>
      <c r="O1782">
        <v>3</v>
      </c>
      <c r="P1782">
        <v>399</v>
      </c>
      <c r="Q1782" t="s">
        <v>105</v>
      </c>
      <c r="R1782" t="s">
        <v>106</v>
      </c>
      <c r="S1782">
        <f t="shared" si="108"/>
        <v>1596</v>
      </c>
      <c r="T1782">
        <f t="shared" si="109"/>
        <v>12</v>
      </c>
      <c r="U1782" t="str">
        <f t="shared" si="110"/>
        <v>Feb</v>
      </c>
      <c r="V1782">
        <f t="shared" si="111"/>
        <v>2020</v>
      </c>
    </row>
    <row r="1783" spans="1:22" x14ac:dyDescent="0.25">
      <c r="A1783">
        <v>1119</v>
      </c>
      <c r="B1783" t="s">
        <v>4849</v>
      </c>
      <c r="C1783" t="s">
        <v>4850</v>
      </c>
      <c r="D1783" t="s">
        <v>4851</v>
      </c>
      <c r="E1783" t="s">
        <v>4852</v>
      </c>
      <c r="F1783" t="s">
        <v>4853</v>
      </c>
      <c r="G1783" t="s">
        <v>336</v>
      </c>
      <c r="H1783" t="s">
        <v>263</v>
      </c>
      <c r="I1783">
        <v>62711</v>
      </c>
      <c r="J1783">
        <v>664</v>
      </c>
      <c r="K1783" s="1">
        <v>43971</v>
      </c>
      <c r="L1783" t="s">
        <v>86</v>
      </c>
      <c r="M1783">
        <v>6</v>
      </c>
      <c r="N1783" t="s">
        <v>87</v>
      </c>
      <c r="O1783">
        <v>4</v>
      </c>
      <c r="P1783">
        <v>23.99</v>
      </c>
      <c r="Q1783" t="s">
        <v>64</v>
      </c>
      <c r="R1783" t="s">
        <v>65</v>
      </c>
      <c r="S1783">
        <f t="shared" si="108"/>
        <v>143.94</v>
      </c>
      <c r="T1783">
        <f t="shared" si="109"/>
        <v>20</v>
      </c>
      <c r="U1783" t="str">
        <f t="shared" si="110"/>
        <v>May</v>
      </c>
      <c r="V1783">
        <f t="shared" si="111"/>
        <v>2020</v>
      </c>
    </row>
    <row r="1784" spans="1:22" x14ac:dyDescent="0.25">
      <c r="A1784">
        <v>1119</v>
      </c>
      <c r="B1784" t="s">
        <v>4849</v>
      </c>
      <c r="C1784" t="s">
        <v>4850</v>
      </c>
      <c r="D1784" t="s">
        <v>4851</v>
      </c>
      <c r="E1784" t="s">
        <v>4852</v>
      </c>
      <c r="F1784" t="s">
        <v>4853</v>
      </c>
      <c r="G1784" t="s">
        <v>336</v>
      </c>
      <c r="H1784" t="s">
        <v>263</v>
      </c>
      <c r="I1784">
        <v>62711</v>
      </c>
      <c r="J1784">
        <v>1195</v>
      </c>
      <c r="K1784" s="1">
        <v>44087</v>
      </c>
      <c r="L1784" t="s">
        <v>654</v>
      </c>
      <c r="M1784">
        <v>6</v>
      </c>
      <c r="N1784" t="s">
        <v>655</v>
      </c>
      <c r="O1784">
        <v>4</v>
      </c>
      <c r="P1784">
        <v>16.989999999999998</v>
      </c>
      <c r="Q1784" t="s">
        <v>64</v>
      </c>
      <c r="R1784" t="s">
        <v>65</v>
      </c>
      <c r="S1784">
        <f t="shared" si="108"/>
        <v>101.94</v>
      </c>
      <c r="T1784">
        <f t="shared" si="109"/>
        <v>13</v>
      </c>
      <c r="U1784" t="str">
        <f t="shared" si="110"/>
        <v>Sep</v>
      </c>
      <c r="V1784">
        <f t="shared" si="111"/>
        <v>2020</v>
      </c>
    </row>
    <row r="1785" spans="1:22" x14ac:dyDescent="0.25">
      <c r="A1785">
        <v>1119</v>
      </c>
      <c r="B1785" t="s">
        <v>4849</v>
      </c>
      <c r="C1785" t="s">
        <v>4850</v>
      </c>
      <c r="D1785" t="s">
        <v>4851</v>
      </c>
      <c r="E1785" t="s">
        <v>4852</v>
      </c>
      <c r="F1785" t="s">
        <v>4853</v>
      </c>
      <c r="G1785" t="s">
        <v>336</v>
      </c>
      <c r="H1785" t="s">
        <v>263</v>
      </c>
      <c r="I1785">
        <v>62711</v>
      </c>
      <c r="J1785">
        <v>2416</v>
      </c>
      <c r="K1785" s="1">
        <v>44351</v>
      </c>
      <c r="L1785" t="s">
        <v>151</v>
      </c>
      <c r="M1785">
        <v>5</v>
      </c>
      <c r="N1785" t="s">
        <v>152</v>
      </c>
      <c r="O1785">
        <v>3</v>
      </c>
      <c r="P1785">
        <v>250</v>
      </c>
      <c r="Q1785" t="s">
        <v>105</v>
      </c>
      <c r="R1785" t="s">
        <v>106</v>
      </c>
      <c r="S1785">
        <f t="shared" si="108"/>
        <v>1250</v>
      </c>
      <c r="T1785">
        <f t="shared" si="109"/>
        <v>4</v>
      </c>
      <c r="U1785" t="str">
        <f t="shared" si="110"/>
        <v>Jun</v>
      </c>
      <c r="V1785">
        <f t="shared" si="111"/>
        <v>2021</v>
      </c>
    </row>
    <row r="1786" spans="1:22" x14ac:dyDescent="0.25">
      <c r="A1786">
        <v>1120</v>
      </c>
      <c r="B1786" t="s">
        <v>4854</v>
      </c>
      <c r="C1786" t="s">
        <v>4855</v>
      </c>
      <c r="D1786" t="s">
        <v>4856</v>
      </c>
      <c r="E1786" t="s">
        <v>4857</v>
      </c>
      <c r="F1786" t="s">
        <v>4858</v>
      </c>
      <c r="G1786" t="s">
        <v>262</v>
      </c>
      <c r="H1786" t="s">
        <v>263</v>
      </c>
      <c r="I1786">
        <v>60674</v>
      </c>
      <c r="J1786">
        <v>914</v>
      </c>
      <c r="K1786" s="1">
        <v>44025</v>
      </c>
      <c r="L1786" t="s">
        <v>204</v>
      </c>
      <c r="M1786">
        <v>2</v>
      </c>
      <c r="N1786" t="s">
        <v>205</v>
      </c>
      <c r="O1786">
        <v>7</v>
      </c>
      <c r="P1786">
        <v>34.99</v>
      </c>
      <c r="Q1786" t="s">
        <v>27</v>
      </c>
      <c r="R1786" t="s">
        <v>28</v>
      </c>
      <c r="S1786">
        <f t="shared" si="108"/>
        <v>69.98</v>
      </c>
      <c r="T1786">
        <f t="shared" si="109"/>
        <v>13</v>
      </c>
      <c r="U1786" t="str">
        <f t="shared" si="110"/>
        <v>Jul</v>
      </c>
      <c r="V1786">
        <f t="shared" si="111"/>
        <v>2020</v>
      </c>
    </row>
    <row r="1787" spans="1:22" x14ac:dyDescent="0.25">
      <c r="A1787">
        <v>1121</v>
      </c>
      <c r="B1787" t="s">
        <v>4859</v>
      </c>
      <c r="C1787" t="s">
        <v>4860</v>
      </c>
      <c r="D1787" t="s">
        <v>4861</v>
      </c>
      <c r="E1787" t="s">
        <v>4862</v>
      </c>
      <c r="F1787" t="s">
        <v>4863</v>
      </c>
      <c r="G1787" t="s">
        <v>1839</v>
      </c>
      <c r="H1787" t="s">
        <v>150</v>
      </c>
      <c r="I1787">
        <v>33190</v>
      </c>
      <c r="J1787">
        <v>896</v>
      </c>
      <c r="K1787" s="1">
        <v>44022</v>
      </c>
      <c r="L1787" t="s">
        <v>75</v>
      </c>
      <c r="M1787">
        <v>3</v>
      </c>
      <c r="N1787" t="s">
        <v>76</v>
      </c>
      <c r="O1787">
        <v>2</v>
      </c>
      <c r="P1787">
        <v>89.95</v>
      </c>
      <c r="Q1787" t="s">
        <v>77</v>
      </c>
      <c r="R1787" t="s">
        <v>78</v>
      </c>
      <c r="S1787">
        <f t="shared" si="108"/>
        <v>269.85000000000002</v>
      </c>
      <c r="T1787">
        <f t="shared" si="109"/>
        <v>10</v>
      </c>
      <c r="U1787" t="str">
        <f t="shared" si="110"/>
        <v>Jul</v>
      </c>
      <c r="V1787">
        <f t="shared" si="111"/>
        <v>2020</v>
      </c>
    </row>
    <row r="1788" spans="1:22" x14ac:dyDescent="0.25">
      <c r="A1788">
        <v>1121</v>
      </c>
      <c r="B1788" t="s">
        <v>4859</v>
      </c>
      <c r="C1788" t="s">
        <v>4860</v>
      </c>
      <c r="D1788" t="s">
        <v>4861</v>
      </c>
      <c r="E1788" t="s">
        <v>4862</v>
      </c>
      <c r="F1788" t="s">
        <v>4863</v>
      </c>
      <c r="G1788" t="s">
        <v>1839</v>
      </c>
      <c r="H1788" t="s">
        <v>150</v>
      </c>
      <c r="I1788">
        <v>33190</v>
      </c>
      <c r="J1788">
        <v>948</v>
      </c>
      <c r="K1788" s="1">
        <v>44033</v>
      </c>
      <c r="L1788" t="s">
        <v>213</v>
      </c>
      <c r="M1788">
        <v>4</v>
      </c>
      <c r="N1788" t="s">
        <v>214</v>
      </c>
      <c r="O1788">
        <v>5</v>
      </c>
      <c r="P1788">
        <v>189</v>
      </c>
      <c r="Q1788" t="s">
        <v>195</v>
      </c>
      <c r="R1788" t="s">
        <v>196</v>
      </c>
      <c r="S1788">
        <f t="shared" si="108"/>
        <v>756</v>
      </c>
      <c r="T1788">
        <f t="shared" si="109"/>
        <v>21</v>
      </c>
      <c r="U1788" t="str">
        <f t="shared" si="110"/>
        <v>Jul</v>
      </c>
      <c r="V1788">
        <f t="shared" si="111"/>
        <v>2020</v>
      </c>
    </row>
    <row r="1789" spans="1:22" x14ac:dyDescent="0.25">
      <c r="A1789">
        <v>1121</v>
      </c>
      <c r="B1789" t="s">
        <v>4859</v>
      </c>
      <c r="C1789" t="s">
        <v>4860</v>
      </c>
      <c r="D1789" t="s">
        <v>4861</v>
      </c>
      <c r="E1789" t="s">
        <v>4862</v>
      </c>
      <c r="F1789" t="s">
        <v>4863</v>
      </c>
      <c r="G1789" t="s">
        <v>1839</v>
      </c>
      <c r="H1789" t="s">
        <v>150</v>
      </c>
      <c r="I1789">
        <v>33190</v>
      </c>
      <c r="J1789">
        <v>1073</v>
      </c>
      <c r="K1789" s="1">
        <v>44062</v>
      </c>
      <c r="L1789" t="s">
        <v>484</v>
      </c>
      <c r="M1789">
        <v>4</v>
      </c>
      <c r="N1789" t="s">
        <v>485</v>
      </c>
      <c r="O1789">
        <v>6</v>
      </c>
      <c r="P1789">
        <v>549</v>
      </c>
      <c r="Q1789" t="s">
        <v>51</v>
      </c>
      <c r="R1789" t="s">
        <v>52</v>
      </c>
      <c r="S1789">
        <f t="shared" si="108"/>
        <v>2196</v>
      </c>
      <c r="T1789">
        <f t="shared" si="109"/>
        <v>19</v>
      </c>
      <c r="U1789" t="str">
        <f t="shared" si="110"/>
        <v>Aug</v>
      </c>
      <c r="V1789">
        <f t="shared" si="111"/>
        <v>2020</v>
      </c>
    </row>
    <row r="1790" spans="1:22" x14ac:dyDescent="0.25">
      <c r="A1790">
        <v>1122</v>
      </c>
      <c r="B1790" t="s">
        <v>4864</v>
      </c>
      <c r="C1790" t="s">
        <v>4865</v>
      </c>
      <c r="D1790" t="s">
        <v>4866</v>
      </c>
      <c r="E1790" t="s">
        <v>4867</v>
      </c>
      <c r="F1790" t="s">
        <v>4868</v>
      </c>
      <c r="G1790" t="s">
        <v>1851</v>
      </c>
      <c r="H1790" t="s">
        <v>786</v>
      </c>
      <c r="I1790">
        <v>40546</v>
      </c>
      <c r="J1790">
        <v>1063</v>
      </c>
      <c r="K1790" s="1">
        <v>44060</v>
      </c>
      <c r="L1790" t="s">
        <v>522</v>
      </c>
      <c r="M1790">
        <v>4</v>
      </c>
      <c r="N1790" t="s">
        <v>523</v>
      </c>
      <c r="O1790">
        <v>1</v>
      </c>
      <c r="P1790">
        <v>8.99</v>
      </c>
      <c r="Q1790" t="s">
        <v>31</v>
      </c>
      <c r="R1790" t="s">
        <v>32</v>
      </c>
      <c r="S1790">
        <f t="shared" si="108"/>
        <v>35.96</v>
      </c>
      <c r="T1790">
        <f t="shared" si="109"/>
        <v>17</v>
      </c>
      <c r="U1790" t="str">
        <f t="shared" si="110"/>
        <v>Aug</v>
      </c>
      <c r="V1790">
        <f t="shared" si="111"/>
        <v>2020</v>
      </c>
    </row>
    <row r="1791" spans="1:22" x14ac:dyDescent="0.25">
      <c r="A1791">
        <v>1123</v>
      </c>
      <c r="B1791" t="s">
        <v>4869</v>
      </c>
      <c r="C1791" t="s">
        <v>4870</v>
      </c>
      <c r="D1791" t="s">
        <v>4871</v>
      </c>
      <c r="E1791" t="s">
        <v>4872</v>
      </c>
      <c r="F1791" t="s">
        <v>4873</v>
      </c>
      <c r="G1791" t="s">
        <v>1146</v>
      </c>
      <c r="H1791" t="s">
        <v>1147</v>
      </c>
      <c r="I1791">
        <v>84140</v>
      </c>
      <c r="J1791">
        <v>67</v>
      </c>
      <c r="K1791" s="1">
        <v>43844</v>
      </c>
      <c r="L1791" t="s">
        <v>266</v>
      </c>
      <c r="M1791">
        <v>2</v>
      </c>
      <c r="N1791" t="s">
        <v>267</v>
      </c>
      <c r="O1791">
        <v>4</v>
      </c>
      <c r="P1791">
        <v>14.99</v>
      </c>
      <c r="Q1791" t="s">
        <v>64</v>
      </c>
      <c r="R1791" t="s">
        <v>65</v>
      </c>
      <c r="S1791">
        <f t="shared" si="108"/>
        <v>29.98</v>
      </c>
      <c r="T1791">
        <f t="shared" si="109"/>
        <v>14</v>
      </c>
      <c r="U1791" t="str">
        <f t="shared" si="110"/>
        <v>Jan</v>
      </c>
      <c r="V1791">
        <f t="shared" si="111"/>
        <v>2020</v>
      </c>
    </row>
    <row r="1792" spans="1:22" x14ac:dyDescent="0.25">
      <c r="A1792">
        <v>1123</v>
      </c>
      <c r="B1792" t="s">
        <v>4869</v>
      </c>
      <c r="C1792" t="s">
        <v>4870</v>
      </c>
      <c r="D1792" t="s">
        <v>4871</v>
      </c>
      <c r="E1792" t="s">
        <v>4872</v>
      </c>
      <c r="F1792" t="s">
        <v>4873</v>
      </c>
      <c r="G1792" t="s">
        <v>1146</v>
      </c>
      <c r="H1792" t="s">
        <v>1147</v>
      </c>
      <c r="I1792">
        <v>84140</v>
      </c>
      <c r="J1792">
        <v>235</v>
      </c>
      <c r="K1792" s="1">
        <v>43877</v>
      </c>
      <c r="L1792" t="s">
        <v>288</v>
      </c>
      <c r="M1792">
        <v>3</v>
      </c>
      <c r="N1792" t="s">
        <v>289</v>
      </c>
      <c r="O1792">
        <v>7</v>
      </c>
      <c r="P1792">
        <v>29.99</v>
      </c>
      <c r="Q1792" t="s">
        <v>27</v>
      </c>
      <c r="R1792" t="s">
        <v>28</v>
      </c>
      <c r="S1792">
        <f t="shared" si="108"/>
        <v>89.97</v>
      </c>
      <c r="T1792">
        <f t="shared" si="109"/>
        <v>16</v>
      </c>
      <c r="U1792" t="str">
        <f t="shared" si="110"/>
        <v>Feb</v>
      </c>
      <c r="V1792">
        <f t="shared" si="111"/>
        <v>2020</v>
      </c>
    </row>
    <row r="1793" spans="1:22" x14ac:dyDescent="0.25">
      <c r="A1793">
        <v>1124</v>
      </c>
      <c r="B1793" t="s">
        <v>1072</v>
      </c>
      <c r="C1793" t="s">
        <v>4874</v>
      </c>
      <c r="D1793" t="s">
        <v>4875</v>
      </c>
      <c r="E1793" t="s">
        <v>4876</v>
      </c>
      <c r="F1793" t="s">
        <v>4877</v>
      </c>
      <c r="G1793" t="s">
        <v>4878</v>
      </c>
      <c r="H1793" t="s">
        <v>150</v>
      </c>
      <c r="I1793">
        <v>34290</v>
      </c>
      <c r="J1793">
        <v>2275</v>
      </c>
      <c r="K1793" s="1">
        <v>44319</v>
      </c>
      <c r="L1793" t="s">
        <v>86</v>
      </c>
      <c r="M1793">
        <v>3</v>
      </c>
      <c r="N1793" t="s">
        <v>87</v>
      </c>
      <c r="O1793">
        <v>4</v>
      </c>
      <c r="P1793">
        <v>23.99</v>
      </c>
      <c r="Q1793" t="s">
        <v>64</v>
      </c>
      <c r="R1793" t="s">
        <v>65</v>
      </c>
      <c r="S1793">
        <f t="shared" si="108"/>
        <v>71.97</v>
      </c>
      <c r="T1793">
        <f t="shared" si="109"/>
        <v>3</v>
      </c>
      <c r="U1793" t="str">
        <f t="shared" si="110"/>
        <v>May</v>
      </c>
      <c r="V1793">
        <f t="shared" si="111"/>
        <v>2021</v>
      </c>
    </row>
    <row r="1794" spans="1:22" x14ac:dyDescent="0.25">
      <c r="A1794">
        <v>1125</v>
      </c>
      <c r="B1794" t="s">
        <v>4879</v>
      </c>
      <c r="C1794" t="s">
        <v>4880</v>
      </c>
      <c r="D1794" t="s">
        <v>4881</v>
      </c>
      <c r="E1794" t="s">
        <v>4882</v>
      </c>
      <c r="F1794" t="s">
        <v>4883</v>
      </c>
      <c r="G1794" t="s">
        <v>2488</v>
      </c>
      <c r="H1794" t="s">
        <v>150</v>
      </c>
      <c r="I1794">
        <v>33805</v>
      </c>
      <c r="J1794">
        <v>598</v>
      </c>
      <c r="K1794" s="1">
        <v>43960</v>
      </c>
      <c r="L1794" t="s">
        <v>310</v>
      </c>
      <c r="M1794">
        <v>2</v>
      </c>
      <c r="N1794" t="s">
        <v>311</v>
      </c>
      <c r="O1794">
        <v>5</v>
      </c>
      <c r="P1794">
        <v>189</v>
      </c>
      <c r="Q1794" t="s">
        <v>195</v>
      </c>
      <c r="R1794" t="s">
        <v>196</v>
      </c>
      <c r="S1794">
        <f t="shared" si="108"/>
        <v>378</v>
      </c>
      <c r="T1794">
        <f t="shared" si="109"/>
        <v>9</v>
      </c>
      <c r="U1794" t="str">
        <f t="shared" si="110"/>
        <v>May</v>
      </c>
      <c r="V1794">
        <f t="shared" si="111"/>
        <v>2020</v>
      </c>
    </row>
    <row r="1795" spans="1:22" x14ac:dyDescent="0.25">
      <c r="A1795">
        <v>1125</v>
      </c>
      <c r="B1795" t="s">
        <v>4879</v>
      </c>
      <c r="C1795" t="s">
        <v>4880</v>
      </c>
      <c r="D1795" t="s">
        <v>4881</v>
      </c>
      <c r="E1795" t="s">
        <v>4882</v>
      </c>
      <c r="F1795" t="s">
        <v>4883</v>
      </c>
      <c r="G1795" t="s">
        <v>2488</v>
      </c>
      <c r="H1795" t="s">
        <v>150</v>
      </c>
      <c r="I1795">
        <v>33805</v>
      </c>
      <c r="J1795">
        <v>2926</v>
      </c>
      <c r="K1795" s="1">
        <v>44463</v>
      </c>
      <c r="L1795" t="s">
        <v>346</v>
      </c>
      <c r="M1795">
        <v>2</v>
      </c>
      <c r="N1795" t="s">
        <v>347</v>
      </c>
      <c r="O1795">
        <v>1</v>
      </c>
      <c r="P1795">
        <v>7.99</v>
      </c>
      <c r="Q1795" t="s">
        <v>31</v>
      </c>
      <c r="R1795" t="s">
        <v>32</v>
      </c>
      <c r="S1795">
        <f t="shared" ref="S1795:S1858" si="112">P1795*M1795</f>
        <v>15.98</v>
      </c>
      <c r="T1795">
        <f t="shared" ref="T1795:T1858" si="113">DAY(K1795)</f>
        <v>24</v>
      </c>
      <c r="U1795" t="str">
        <f t="shared" ref="U1795:U1858" si="114">TEXT(K1795,"mmm")</f>
        <v>Sep</v>
      </c>
      <c r="V1795">
        <f t="shared" ref="V1795:V1858" si="115">YEAR(K1795)</f>
        <v>2021</v>
      </c>
    </row>
    <row r="1796" spans="1:22" x14ac:dyDescent="0.25">
      <c r="A1796">
        <v>1126</v>
      </c>
      <c r="B1796" t="s">
        <v>4884</v>
      </c>
      <c r="C1796" t="s">
        <v>4885</v>
      </c>
      <c r="D1796" t="s">
        <v>4886</v>
      </c>
      <c r="E1796" t="s">
        <v>4887</v>
      </c>
      <c r="F1796" t="s">
        <v>4888</v>
      </c>
      <c r="G1796" t="s">
        <v>1839</v>
      </c>
      <c r="H1796" t="s">
        <v>150</v>
      </c>
      <c r="I1796">
        <v>33129</v>
      </c>
      <c r="J1796">
        <v>3280</v>
      </c>
      <c r="K1796" s="1">
        <v>44548</v>
      </c>
      <c r="L1796" t="s">
        <v>204</v>
      </c>
      <c r="M1796">
        <v>4</v>
      </c>
      <c r="N1796" t="s">
        <v>205</v>
      </c>
      <c r="O1796">
        <v>7</v>
      </c>
      <c r="P1796">
        <v>34.99</v>
      </c>
      <c r="Q1796" t="s">
        <v>27</v>
      </c>
      <c r="R1796" t="s">
        <v>28</v>
      </c>
      <c r="S1796">
        <f t="shared" si="112"/>
        <v>139.96</v>
      </c>
      <c r="T1796">
        <f t="shared" si="113"/>
        <v>18</v>
      </c>
      <c r="U1796" t="str">
        <f t="shared" si="114"/>
        <v>Dec</v>
      </c>
      <c r="V1796">
        <f t="shared" si="115"/>
        <v>2021</v>
      </c>
    </row>
    <row r="1797" spans="1:22" x14ac:dyDescent="0.25">
      <c r="A1797">
        <v>1128</v>
      </c>
      <c r="B1797" t="s">
        <v>4889</v>
      </c>
      <c r="C1797" t="s">
        <v>3786</v>
      </c>
      <c r="D1797" t="s">
        <v>4890</v>
      </c>
      <c r="E1797" t="s">
        <v>4891</v>
      </c>
      <c r="F1797" t="s">
        <v>4892</v>
      </c>
      <c r="G1797" t="s">
        <v>2738</v>
      </c>
      <c r="H1797" t="s">
        <v>303</v>
      </c>
      <c r="I1797">
        <v>44511</v>
      </c>
      <c r="J1797">
        <v>1229</v>
      </c>
      <c r="K1797" s="1">
        <v>44093</v>
      </c>
      <c r="L1797" t="s">
        <v>979</v>
      </c>
      <c r="M1797">
        <v>1</v>
      </c>
      <c r="N1797" t="s">
        <v>980</v>
      </c>
      <c r="O1797">
        <v>4</v>
      </c>
      <c r="P1797">
        <v>19.989999999999998</v>
      </c>
      <c r="Q1797" t="s">
        <v>64</v>
      </c>
      <c r="R1797" t="s">
        <v>65</v>
      </c>
      <c r="S1797">
        <f t="shared" si="112"/>
        <v>19.989999999999998</v>
      </c>
      <c r="T1797">
        <f t="shared" si="113"/>
        <v>19</v>
      </c>
      <c r="U1797" t="str">
        <f t="shared" si="114"/>
        <v>Sep</v>
      </c>
      <c r="V1797">
        <f t="shared" si="115"/>
        <v>2020</v>
      </c>
    </row>
    <row r="1798" spans="1:22" x14ac:dyDescent="0.25">
      <c r="A1798">
        <v>1128</v>
      </c>
      <c r="B1798" t="s">
        <v>4889</v>
      </c>
      <c r="C1798" t="s">
        <v>3786</v>
      </c>
      <c r="D1798" t="s">
        <v>4890</v>
      </c>
      <c r="E1798" t="s">
        <v>4891</v>
      </c>
      <c r="F1798" t="s">
        <v>4892</v>
      </c>
      <c r="G1798" t="s">
        <v>2738</v>
      </c>
      <c r="H1798" t="s">
        <v>303</v>
      </c>
      <c r="I1798">
        <v>44511</v>
      </c>
      <c r="J1798">
        <v>2089</v>
      </c>
      <c r="K1798" s="1">
        <v>44280</v>
      </c>
      <c r="L1798" t="s">
        <v>543</v>
      </c>
      <c r="M1798">
        <v>5</v>
      </c>
      <c r="N1798" t="s">
        <v>544</v>
      </c>
      <c r="O1798">
        <v>3</v>
      </c>
      <c r="P1798">
        <v>450</v>
      </c>
      <c r="Q1798" t="s">
        <v>105</v>
      </c>
      <c r="R1798" t="s">
        <v>106</v>
      </c>
      <c r="S1798">
        <f t="shared" si="112"/>
        <v>2250</v>
      </c>
      <c r="T1798">
        <f t="shared" si="113"/>
        <v>25</v>
      </c>
      <c r="U1798" t="str">
        <f t="shared" si="114"/>
        <v>Mar</v>
      </c>
      <c r="V1798">
        <f t="shared" si="115"/>
        <v>2021</v>
      </c>
    </row>
    <row r="1799" spans="1:22" x14ac:dyDescent="0.25">
      <c r="A1799">
        <v>1130</v>
      </c>
      <c r="B1799" t="s">
        <v>4893</v>
      </c>
      <c r="C1799" t="s">
        <v>4894</v>
      </c>
      <c r="D1799" t="s">
        <v>4895</v>
      </c>
      <c r="E1799" t="s">
        <v>4896</v>
      </c>
      <c r="F1799" t="s">
        <v>4897</v>
      </c>
      <c r="G1799" t="s">
        <v>1797</v>
      </c>
      <c r="H1799" t="s">
        <v>203</v>
      </c>
      <c r="I1799">
        <v>50936</v>
      </c>
      <c r="J1799">
        <v>2013</v>
      </c>
      <c r="K1799" s="1">
        <v>44262</v>
      </c>
      <c r="L1799" t="s">
        <v>266</v>
      </c>
      <c r="M1799">
        <v>4</v>
      </c>
      <c r="N1799" t="s">
        <v>267</v>
      </c>
      <c r="O1799">
        <v>4</v>
      </c>
      <c r="P1799">
        <v>14.99</v>
      </c>
      <c r="Q1799" t="s">
        <v>64</v>
      </c>
      <c r="R1799" t="s">
        <v>65</v>
      </c>
      <c r="S1799">
        <f t="shared" si="112"/>
        <v>59.96</v>
      </c>
      <c r="T1799">
        <f t="shared" si="113"/>
        <v>7</v>
      </c>
      <c r="U1799" t="str">
        <f t="shared" si="114"/>
        <v>Mar</v>
      </c>
      <c r="V1799">
        <f t="shared" si="115"/>
        <v>2021</v>
      </c>
    </row>
    <row r="1800" spans="1:22" x14ac:dyDescent="0.25">
      <c r="A1800">
        <v>1131</v>
      </c>
      <c r="B1800" t="s">
        <v>4898</v>
      </c>
      <c r="C1800" t="s">
        <v>4899</v>
      </c>
      <c r="D1800" t="s">
        <v>4900</v>
      </c>
      <c r="E1800" t="s">
        <v>4901</v>
      </c>
      <c r="F1800" t="s">
        <v>4902</v>
      </c>
      <c r="G1800" t="s">
        <v>2570</v>
      </c>
      <c r="H1800" t="s">
        <v>380</v>
      </c>
      <c r="I1800">
        <v>48505</v>
      </c>
      <c r="J1800">
        <v>2015</v>
      </c>
      <c r="K1800" s="1">
        <v>44262</v>
      </c>
      <c r="L1800" t="s">
        <v>112</v>
      </c>
      <c r="M1800">
        <v>4</v>
      </c>
      <c r="N1800" t="s">
        <v>113</v>
      </c>
      <c r="O1800">
        <v>1</v>
      </c>
      <c r="P1800">
        <v>11.99</v>
      </c>
      <c r="Q1800" t="s">
        <v>31</v>
      </c>
      <c r="R1800" t="s">
        <v>32</v>
      </c>
      <c r="S1800">
        <f t="shared" si="112"/>
        <v>47.96</v>
      </c>
      <c r="T1800">
        <f t="shared" si="113"/>
        <v>7</v>
      </c>
      <c r="U1800" t="str">
        <f t="shared" si="114"/>
        <v>Mar</v>
      </c>
      <c r="V1800">
        <f t="shared" si="115"/>
        <v>2021</v>
      </c>
    </row>
    <row r="1801" spans="1:22" x14ac:dyDescent="0.25">
      <c r="A1801">
        <v>1131</v>
      </c>
      <c r="B1801" t="s">
        <v>4898</v>
      </c>
      <c r="C1801" t="s">
        <v>4899</v>
      </c>
      <c r="D1801" t="s">
        <v>4900</v>
      </c>
      <c r="E1801" t="s">
        <v>4901</v>
      </c>
      <c r="F1801" t="s">
        <v>4902</v>
      </c>
      <c r="G1801" t="s">
        <v>2570</v>
      </c>
      <c r="H1801" t="s">
        <v>380</v>
      </c>
      <c r="I1801">
        <v>48505</v>
      </c>
      <c r="J1801">
        <v>2498</v>
      </c>
      <c r="K1801" s="1">
        <v>44366</v>
      </c>
      <c r="L1801" t="s">
        <v>215</v>
      </c>
      <c r="M1801">
        <v>2</v>
      </c>
      <c r="N1801" t="s">
        <v>216</v>
      </c>
      <c r="O1801">
        <v>1</v>
      </c>
      <c r="P1801">
        <v>4.99</v>
      </c>
      <c r="Q1801" t="s">
        <v>31</v>
      </c>
      <c r="R1801" t="s">
        <v>32</v>
      </c>
      <c r="S1801">
        <f t="shared" si="112"/>
        <v>9.98</v>
      </c>
      <c r="T1801">
        <f t="shared" si="113"/>
        <v>19</v>
      </c>
      <c r="U1801" t="str">
        <f t="shared" si="114"/>
        <v>Jun</v>
      </c>
      <c r="V1801">
        <f t="shared" si="115"/>
        <v>2021</v>
      </c>
    </row>
    <row r="1802" spans="1:22" x14ac:dyDescent="0.25">
      <c r="A1802">
        <v>1132</v>
      </c>
      <c r="B1802" t="s">
        <v>4903</v>
      </c>
      <c r="C1802" t="s">
        <v>4904</v>
      </c>
      <c r="D1802" t="s">
        <v>4905</v>
      </c>
      <c r="E1802" t="s">
        <v>4906</v>
      </c>
      <c r="F1802" t="s">
        <v>4907</v>
      </c>
      <c r="G1802" t="s">
        <v>138</v>
      </c>
      <c r="H1802" t="s">
        <v>139</v>
      </c>
      <c r="I1802">
        <v>23260</v>
      </c>
      <c r="J1802">
        <v>653</v>
      </c>
      <c r="K1802" s="1">
        <v>43970</v>
      </c>
      <c r="L1802" t="s">
        <v>153</v>
      </c>
      <c r="M1802">
        <v>3</v>
      </c>
      <c r="N1802" t="s">
        <v>154</v>
      </c>
      <c r="O1802">
        <v>2</v>
      </c>
      <c r="P1802">
        <v>54</v>
      </c>
      <c r="Q1802" t="s">
        <v>77</v>
      </c>
      <c r="R1802" t="s">
        <v>78</v>
      </c>
      <c r="S1802">
        <f t="shared" si="112"/>
        <v>162</v>
      </c>
      <c r="T1802">
        <f t="shared" si="113"/>
        <v>19</v>
      </c>
      <c r="U1802" t="str">
        <f t="shared" si="114"/>
        <v>May</v>
      </c>
      <c r="V1802">
        <f t="shared" si="115"/>
        <v>2020</v>
      </c>
    </row>
    <row r="1803" spans="1:22" x14ac:dyDescent="0.25">
      <c r="A1803">
        <v>1132</v>
      </c>
      <c r="B1803" t="s">
        <v>4903</v>
      </c>
      <c r="C1803" t="s">
        <v>4904</v>
      </c>
      <c r="D1803" t="s">
        <v>4905</v>
      </c>
      <c r="E1803" t="s">
        <v>4906</v>
      </c>
      <c r="F1803" t="s">
        <v>4907</v>
      </c>
      <c r="G1803" t="s">
        <v>138</v>
      </c>
      <c r="H1803" t="s">
        <v>139</v>
      </c>
      <c r="I1803">
        <v>23260</v>
      </c>
      <c r="J1803">
        <v>2988</v>
      </c>
      <c r="K1803" s="1">
        <v>44479</v>
      </c>
      <c r="L1803" t="s">
        <v>288</v>
      </c>
      <c r="M1803">
        <v>2</v>
      </c>
      <c r="N1803" t="s">
        <v>289</v>
      </c>
      <c r="O1803">
        <v>7</v>
      </c>
      <c r="P1803">
        <v>29.99</v>
      </c>
      <c r="Q1803" t="s">
        <v>27</v>
      </c>
      <c r="R1803" t="s">
        <v>28</v>
      </c>
      <c r="S1803">
        <f t="shared" si="112"/>
        <v>59.98</v>
      </c>
      <c r="T1803">
        <f t="shared" si="113"/>
        <v>10</v>
      </c>
      <c r="U1803" t="str">
        <f t="shared" si="114"/>
        <v>Oct</v>
      </c>
      <c r="V1803">
        <f t="shared" si="115"/>
        <v>2021</v>
      </c>
    </row>
    <row r="1804" spans="1:22" x14ac:dyDescent="0.25">
      <c r="A1804">
        <v>1133</v>
      </c>
      <c r="B1804" t="s">
        <v>4468</v>
      </c>
      <c r="C1804" t="s">
        <v>4908</v>
      </c>
      <c r="D1804" t="s">
        <v>4909</v>
      </c>
      <c r="E1804" t="s">
        <v>4910</v>
      </c>
      <c r="F1804" t="s">
        <v>4911</v>
      </c>
      <c r="G1804" t="s">
        <v>785</v>
      </c>
      <c r="H1804" t="s">
        <v>786</v>
      </c>
      <c r="I1804">
        <v>40256</v>
      </c>
      <c r="J1804">
        <v>1376</v>
      </c>
      <c r="K1804" s="1">
        <v>44124</v>
      </c>
      <c r="L1804" t="s">
        <v>998</v>
      </c>
      <c r="M1804">
        <v>6</v>
      </c>
      <c r="N1804" t="s">
        <v>999</v>
      </c>
      <c r="O1804">
        <v>6</v>
      </c>
      <c r="P1804">
        <v>699</v>
      </c>
      <c r="Q1804" t="s">
        <v>51</v>
      </c>
      <c r="R1804" t="s">
        <v>52</v>
      </c>
      <c r="S1804">
        <f t="shared" si="112"/>
        <v>4194</v>
      </c>
      <c r="T1804">
        <f t="shared" si="113"/>
        <v>20</v>
      </c>
      <c r="U1804" t="str">
        <f t="shared" si="114"/>
        <v>Oct</v>
      </c>
      <c r="V1804">
        <f t="shared" si="115"/>
        <v>2020</v>
      </c>
    </row>
    <row r="1805" spans="1:22" x14ac:dyDescent="0.25">
      <c r="A1805">
        <v>1135</v>
      </c>
      <c r="B1805" t="s">
        <v>3185</v>
      </c>
      <c r="C1805" t="s">
        <v>4912</v>
      </c>
      <c r="D1805" t="s">
        <v>4913</v>
      </c>
      <c r="E1805" t="s">
        <v>4914</v>
      </c>
      <c r="F1805" t="s">
        <v>4915</v>
      </c>
      <c r="G1805" t="s">
        <v>1851</v>
      </c>
      <c r="H1805" t="s">
        <v>786</v>
      </c>
      <c r="I1805">
        <v>40591</v>
      </c>
      <c r="J1805">
        <v>413</v>
      </c>
      <c r="K1805" s="1">
        <v>43918</v>
      </c>
      <c r="L1805" t="s">
        <v>164</v>
      </c>
      <c r="M1805">
        <v>5</v>
      </c>
      <c r="N1805" t="s">
        <v>165</v>
      </c>
      <c r="O1805">
        <v>6</v>
      </c>
      <c r="P1805">
        <v>599</v>
      </c>
      <c r="Q1805" t="s">
        <v>51</v>
      </c>
      <c r="R1805" t="s">
        <v>52</v>
      </c>
      <c r="S1805">
        <f t="shared" si="112"/>
        <v>2995</v>
      </c>
      <c r="T1805">
        <f t="shared" si="113"/>
        <v>28</v>
      </c>
      <c r="U1805" t="str">
        <f t="shared" si="114"/>
        <v>Mar</v>
      </c>
      <c r="V1805">
        <f t="shared" si="115"/>
        <v>2020</v>
      </c>
    </row>
    <row r="1806" spans="1:22" x14ac:dyDescent="0.25">
      <c r="A1806">
        <v>1135</v>
      </c>
      <c r="B1806" t="s">
        <v>3185</v>
      </c>
      <c r="C1806" t="s">
        <v>4912</v>
      </c>
      <c r="D1806" t="s">
        <v>4913</v>
      </c>
      <c r="E1806" t="s">
        <v>4914</v>
      </c>
      <c r="F1806" t="s">
        <v>4915</v>
      </c>
      <c r="G1806" t="s">
        <v>1851</v>
      </c>
      <c r="H1806" t="s">
        <v>786</v>
      </c>
      <c r="I1806">
        <v>40591</v>
      </c>
      <c r="J1806">
        <v>1836</v>
      </c>
      <c r="K1806" s="1">
        <v>44225</v>
      </c>
      <c r="L1806" t="s">
        <v>140</v>
      </c>
      <c r="M1806">
        <v>2</v>
      </c>
      <c r="N1806" t="s">
        <v>141</v>
      </c>
      <c r="O1806">
        <v>4</v>
      </c>
      <c r="P1806">
        <v>23.99</v>
      </c>
      <c r="Q1806" t="s">
        <v>64</v>
      </c>
      <c r="R1806" t="s">
        <v>65</v>
      </c>
      <c r="S1806">
        <f t="shared" si="112"/>
        <v>47.98</v>
      </c>
      <c r="T1806">
        <f t="shared" si="113"/>
        <v>29</v>
      </c>
      <c r="U1806" t="str">
        <f t="shared" si="114"/>
        <v>Jan</v>
      </c>
      <c r="V1806">
        <f t="shared" si="115"/>
        <v>2021</v>
      </c>
    </row>
    <row r="1807" spans="1:22" x14ac:dyDescent="0.25">
      <c r="A1807">
        <v>1136</v>
      </c>
      <c r="B1807" t="s">
        <v>4916</v>
      </c>
      <c r="C1807" t="s">
        <v>4917</v>
      </c>
      <c r="D1807" t="s">
        <v>4918</v>
      </c>
      <c r="E1807" t="s">
        <v>4919</v>
      </c>
      <c r="F1807" t="s">
        <v>4920</v>
      </c>
      <c r="G1807" t="s">
        <v>1015</v>
      </c>
      <c r="H1807" t="s">
        <v>303</v>
      </c>
      <c r="I1807">
        <v>43605</v>
      </c>
      <c r="J1807">
        <v>152</v>
      </c>
      <c r="K1807" s="1">
        <v>43861</v>
      </c>
      <c r="L1807" t="s">
        <v>338</v>
      </c>
      <c r="M1807">
        <v>4</v>
      </c>
      <c r="N1807" t="s">
        <v>339</v>
      </c>
      <c r="O1807">
        <v>4</v>
      </c>
      <c r="P1807">
        <v>24.95</v>
      </c>
      <c r="Q1807" t="s">
        <v>64</v>
      </c>
      <c r="R1807" t="s">
        <v>65</v>
      </c>
      <c r="S1807">
        <f t="shared" si="112"/>
        <v>99.8</v>
      </c>
      <c r="T1807">
        <f t="shared" si="113"/>
        <v>31</v>
      </c>
      <c r="U1807" t="str">
        <f t="shared" si="114"/>
        <v>Jan</v>
      </c>
      <c r="V1807">
        <f t="shared" si="115"/>
        <v>2020</v>
      </c>
    </row>
    <row r="1808" spans="1:22" x14ac:dyDescent="0.25">
      <c r="A1808">
        <v>1136</v>
      </c>
      <c r="B1808" t="s">
        <v>4916</v>
      </c>
      <c r="C1808" t="s">
        <v>4917</v>
      </c>
      <c r="D1808" t="s">
        <v>4918</v>
      </c>
      <c r="E1808" t="s">
        <v>4919</v>
      </c>
      <c r="F1808" t="s">
        <v>4920</v>
      </c>
      <c r="G1808" t="s">
        <v>1015</v>
      </c>
      <c r="H1808" t="s">
        <v>303</v>
      </c>
      <c r="I1808">
        <v>43605</v>
      </c>
      <c r="J1808">
        <v>2801</v>
      </c>
      <c r="K1808" s="1">
        <v>44432</v>
      </c>
      <c r="L1808" t="s">
        <v>346</v>
      </c>
      <c r="M1808">
        <v>4</v>
      </c>
      <c r="N1808" t="s">
        <v>347</v>
      </c>
      <c r="O1808">
        <v>1</v>
      </c>
      <c r="P1808">
        <v>7.99</v>
      </c>
      <c r="Q1808" t="s">
        <v>31</v>
      </c>
      <c r="R1808" t="s">
        <v>32</v>
      </c>
      <c r="S1808">
        <f t="shared" si="112"/>
        <v>31.96</v>
      </c>
      <c r="T1808">
        <f t="shared" si="113"/>
        <v>24</v>
      </c>
      <c r="U1808" t="str">
        <f t="shared" si="114"/>
        <v>Aug</v>
      </c>
      <c r="V1808">
        <f t="shared" si="115"/>
        <v>2021</v>
      </c>
    </row>
    <row r="1809" spans="1:22" x14ac:dyDescent="0.25">
      <c r="A1809">
        <v>1137</v>
      </c>
      <c r="B1809" t="s">
        <v>4921</v>
      </c>
      <c r="C1809" t="s">
        <v>4922</v>
      </c>
      <c r="D1809" t="s">
        <v>4923</v>
      </c>
      <c r="E1809" t="s">
        <v>4924</v>
      </c>
      <c r="F1809" t="s">
        <v>4925</v>
      </c>
      <c r="G1809" t="s">
        <v>4926</v>
      </c>
      <c r="H1809" t="s">
        <v>161</v>
      </c>
      <c r="I1809">
        <v>20892</v>
      </c>
      <c r="J1809">
        <v>3105</v>
      </c>
      <c r="K1809" s="1">
        <v>44507</v>
      </c>
      <c r="L1809" t="s">
        <v>583</v>
      </c>
      <c r="M1809">
        <v>2</v>
      </c>
      <c r="N1809" t="s">
        <v>584</v>
      </c>
      <c r="O1809">
        <v>2</v>
      </c>
      <c r="P1809">
        <v>58.95</v>
      </c>
      <c r="Q1809" t="s">
        <v>77</v>
      </c>
      <c r="R1809" t="s">
        <v>78</v>
      </c>
      <c r="S1809">
        <f t="shared" si="112"/>
        <v>117.9</v>
      </c>
      <c r="T1809">
        <f t="shared" si="113"/>
        <v>7</v>
      </c>
      <c r="U1809" t="str">
        <f t="shared" si="114"/>
        <v>Nov</v>
      </c>
      <c r="V1809">
        <f t="shared" si="115"/>
        <v>2021</v>
      </c>
    </row>
    <row r="1810" spans="1:22" x14ac:dyDescent="0.25">
      <c r="A1810">
        <v>1138</v>
      </c>
      <c r="B1810" t="s">
        <v>4927</v>
      </c>
      <c r="C1810" t="s">
        <v>4928</v>
      </c>
      <c r="D1810" t="s">
        <v>4929</v>
      </c>
      <c r="E1810" t="s">
        <v>4930</v>
      </c>
      <c r="F1810" t="s">
        <v>4931</v>
      </c>
      <c r="G1810" t="s">
        <v>661</v>
      </c>
      <c r="H1810" t="s">
        <v>59</v>
      </c>
      <c r="I1810">
        <v>78225</v>
      </c>
      <c r="J1810">
        <v>2505</v>
      </c>
      <c r="K1810" s="1">
        <v>44368</v>
      </c>
      <c r="L1810" t="s">
        <v>112</v>
      </c>
      <c r="M1810">
        <v>5</v>
      </c>
      <c r="N1810" t="s">
        <v>113</v>
      </c>
      <c r="O1810">
        <v>1</v>
      </c>
      <c r="P1810">
        <v>11.99</v>
      </c>
      <c r="Q1810" t="s">
        <v>31</v>
      </c>
      <c r="R1810" t="s">
        <v>32</v>
      </c>
      <c r="S1810">
        <f t="shared" si="112"/>
        <v>59.95</v>
      </c>
      <c r="T1810">
        <f t="shared" si="113"/>
        <v>21</v>
      </c>
      <c r="U1810" t="str">
        <f t="shared" si="114"/>
        <v>Jun</v>
      </c>
      <c r="V1810">
        <f t="shared" si="115"/>
        <v>2021</v>
      </c>
    </row>
    <row r="1811" spans="1:22" x14ac:dyDescent="0.25">
      <c r="A1811">
        <v>1139</v>
      </c>
      <c r="B1811" t="s">
        <v>4932</v>
      </c>
      <c r="C1811" t="s">
        <v>4933</v>
      </c>
      <c r="D1811" t="s">
        <v>4934</v>
      </c>
      <c r="E1811" t="s">
        <v>4935</v>
      </c>
      <c r="F1811" t="s">
        <v>4936</v>
      </c>
      <c r="G1811" t="s">
        <v>262</v>
      </c>
      <c r="H1811" t="s">
        <v>263</v>
      </c>
      <c r="I1811">
        <v>60669</v>
      </c>
      <c r="J1811">
        <v>935</v>
      </c>
      <c r="K1811" s="1">
        <v>44031</v>
      </c>
      <c r="L1811" t="s">
        <v>1215</v>
      </c>
      <c r="M1811">
        <v>2</v>
      </c>
      <c r="N1811" t="s">
        <v>1216</v>
      </c>
      <c r="O1811">
        <v>7</v>
      </c>
      <c r="P1811">
        <v>44.95</v>
      </c>
      <c r="Q1811" t="s">
        <v>27</v>
      </c>
      <c r="R1811" t="s">
        <v>28</v>
      </c>
      <c r="S1811">
        <f t="shared" si="112"/>
        <v>89.9</v>
      </c>
      <c r="T1811">
        <f t="shared" si="113"/>
        <v>19</v>
      </c>
      <c r="U1811" t="str">
        <f t="shared" si="114"/>
        <v>Jul</v>
      </c>
      <c r="V1811">
        <f t="shared" si="115"/>
        <v>2020</v>
      </c>
    </row>
    <row r="1812" spans="1:22" x14ac:dyDescent="0.25">
      <c r="A1812">
        <v>1139</v>
      </c>
      <c r="B1812" t="s">
        <v>4932</v>
      </c>
      <c r="C1812" t="s">
        <v>4933</v>
      </c>
      <c r="D1812" t="s">
        <v>4934</v>
      </c>
      <c r="E1812" t="s">
        <v>4935</v>
      </c>
      <c r="F1812" t="s">
        <v>4936</v>
      </c>
      <c r="G1812" t="s">
        <v>262</v>
      </c>
      <c r="H1812" t="s">
        <v>263</v>
      </c>
      <c r="I1812">
        <v>60669</v>
      </c>
      <c r="J1812">
        <v>1633</v>
      </c>
      <c r="K1812" s="1">
        <v>44183</v>
      </c>
      <c r="L1812" t="s">
        <v>213</v>
      </c>
      <c r="M1812">
        <v>5</v>
      </c>
      <c r="N1812" t="s">
        <v>214</v>
      </c>
      <c r="O1812">
        <v>5</v>
      </c>
      <c r="P1812">
        <v>189</v>
      </c>
      <c r="Q1812" t="s">
        <v>195</v>
      </c>
      <c r="R1812" t="s">
        <v>196</v>
      </c>
      <c r="S1812">
        <f t="shared" si="112"/>
        <v>945</v>
      </c>
      <c r="T1812">
        <f t="shared" si="113"/>
        <v>18</v>
      </c>
      <c r="U1812" t="str">
        <f t="shared" si="114"/>
        <v>Dec</v>
      </c>
      <c r="V1812">
        <f t="shared" si="115"/>
        <v>2020</v>
      </c>
    </row>
    <row r="1813" spans="1:22" x14ac:dyDescent="0.25">
      <c r="A1813">
        <v>1141</v>
      </c>
      <c r="B1813" t="s">
        <v>4937</v>
      </c>
      <c r="C1813" t="s">
        <v>4938</v>
      </c>
      <c r="D1813" t="s">
        <v>4939</v>
      </c>
      <c r="E1813" t="s">
        <v>4940</v>
      </c>
      <c r="F1813" t="s">
        <v>4941</v>
      </c>
      <c r="G1813" t="s">
        <v>336</v>
      </c>
      <c r="H1813" t="s">
        <v>263</v>
      </c>
      <c r="I1813">
        <v>62764</v>
      </c>
      <c r="J1813">
        <v>1503</v>
      </c>
      <c r="K1813" s="1">
        <v>44153</v>
      </c>
      <c r="L1813" t="s">
        <v>312</v>
      </c>
      <c r="M1813">
        <v>6</v>
      </c>
      <c r="N1813" t="s">
        <v>313</v>
      </c>
      <c r="O1813">
        <v>6</v>
      </c>
      <c r="P1813">
        <v>899</v>
      </c>
      <c r="Q1813" t="s">
        <v>51</v>
      </c>
      <c r="R1813" t="s">
        <v>52</v>
      </c>
      <c r="S1813">
        <f t="shared" si="112"/>
        <v>5394</v>
      </c>
      <c r="T1813">
        <f t="shared" si="113"/>
        <v>18</v>
      </c>
      <c r="U1813" t="str">
        <f t="shared" si="114"/>
        <v>Nov</v>
      </c>
      <c r="V1813">
        <f t="shared" si="115"/>
        <v>2020</v>
      </c>
    </row>
    <row r="1814" spans="1:22" x14ac:dyDescent="0.25">
      <c r="A1814">
        <v>1141</v>
      </c>
      <c r="B1814" t="s">
        <v>4937</v>
      </c>
      <c r="C1814" t="s">
        <v>4938</v>
      </c>
      <c r="D1814" t="s">
        <v>4939</v>
      </c>
      <c r="E1814" t="s">
        <v>4940</v>
      </c>
      <c r="F1814" t="s">
        <v>4941</v>
      </c>
      <c r="G1814" t="s">
        <v>336</v>
      </c>
      <c r="H1814" t="s">
        <v>263</v>
      </c>
      <c r="I1814">
        <v>62764</v>
      </c>
      <c r="J1814">
        <v>2315</v>
      </c>
      <c r="K1814" s="1">
        <v>44327</v>
      </c>
      <c r="L1814" t="s">
        <v>193</v>
      </c>
      <c r="M1814">
        <v>4</v>
      </c>
      <c r="N1814" t="s">
        <v>194</v>
      </c>
      <c r="O1814">
        <v>5</v>
      </c>
      <c r="P1814">
        <v>245</v>
      </c>
      <c r="Q1814" t="s">
        <v>195</v>
      </c>
      <c r="R1814" t="s">
        <v>196</v>
      </c>
      <c r="S1814">
        <f t="shared" si="112"/>
        <v>980</v>
      </c>
      <c r="T1814">
        <f t="shared" si="113"/>
        <v>11</v>
      </c>
      <c r="U1814" t="str">
        <f t="shared" si="114"/>
        <v>May</v>
      </c>
      <c r="V1814">
        <f t="shared" si="115"/>
        <v>2021</v>
      </c>
    </row>
    <row r="1815" spans="1:22" x14ac:dyDescent="0.25">
      <c r="A1815">
        <v>1142</v>
      </c>
      <c r="B1815" t="s">
        <v>4942</v>
      </c>
      <c r="C1815" t="s">
        <v>4943</v>
      </c>
      <c r="D1815" t="s">
        <v>4944</v>
      </c>
      <c r="E1815" t="s">
        <v>4945</v>
      </c>
      <c r="F1815" t="s">
        <v>4946</v>
      </c>
      <c r="G1815" t="s">
        <v>1088</v>
      </c>
      <c r="H1815" t="s">
        <v>59</v>
      </c>
      <c r="I1815">
        <v>79159</v>
      </c>
      <c r="J1815">
        <v>1358</v>
      </c>
      <c r="K1815" s="1">
        <v>44119</v>
      </c>
      <c r="L1815" t="s">
        <v>871</v>
      </c>
      <c r="M1815">
        <v>3</v>
      </c>
      <c r="N1815" t="s">
        <v>872</v>
      </c>
      <c r="O1815">
        <v>4</v>
      </c>
      <c r="P1815">
        <v>19.5</v>
      </c>
      <c r="Q1815" t="s">
        <v>64</v>
      </c>
      <c r="R1815" t="s">
        <v>65</v>
      </c>
      <c r="S1815">
        <f t="shared" si="112"/>
        <v>58.5</v>
      </c>
      <c r="T1815">
        <f t="shared" si="113"/>
        <v>15</v>
      </c>
      <c r="U1815" t="str">
        <f t="shared" si="114"/>
        <v>Oct</v>
      </c>
      <c r="V1815">
        <f t="shared" si="115"/>
        <v>2020</v>
      </c>
    </row>
    <row r="1816" spans="1:22" x14ac:dyDescent="0.25">
      <c r="A1816">
        <v>1142</v>
      </c>
      <c r="B1816" t="s">
        <v>4942</v>
      </c>
      <c r="C1816" t="s">
        <v>4943</v>
      </c>
      <c r="D1816" t="s">
        <v>4944</v>
      </c>
      <c r="E1816" t="s">
        <v>4945</v>
      </c>
      <c r="F1816" t="s">
        <v>4946</v>
      </c>
      <c r="G1816" t="s">
        <v>1088</v>
      </c>
      <c r="H1816" t="s">
        <v>59</v>
      </c>
      <c r="I1816">
        <v>79159</v>
      </c>
      <c r="J1816">
        <v>1607</v>
      </c>
      <c r="K1816" s="1">
        <v>44176</v>
      </c>
      <c r="L1816" t="s">
        <v>86</v>
      </c>
      <c r="M1816">
        <v>4</v>
      </c>
      <c r="N1816" t="s">
        <v>87</v>
      </c>
      <c r="O1816">
        <v>4</v>
      </c>
      <c r="P1816">
        <v>23.99</v>
      </c>
      <c r="Q1816" t="s">
        <v>64</v>
      </c>
      <c r="R1816" t="s">
        <v>65</v>
      </c>
      <c r="S1816">
        <f t="shared" si="112"/>
        <v>95.96</v>
      </c>
      <c r="T1816">
        <f t="shared" si="113"/>
        <v>11</v>
      </c>
      <c r="U1816" t="str">
        <f t="shared" si="114"/>
        <v>Dec</v>
      </c>
      <c r="V1816">
        <f t="shared" si="115"/>
        <v>2020</v>
      </c>
    </row>
    <row r="1817" spans="1:22" x14ac:dyDescent="0.25">
      <c r="A1817">
        <v>1142</v>
      </c>
      <c r="B1817" t="s">
        <v>4942</v>
      </c>
      <c r="C1817" t="s">
        <v>4943</v>
      </c>
      <c r="D1817" t="s">
        <v>4944</v>
      </c>
      <c r="E1817" t="s">
        <v>4945</v>
      </c>
      <c r="F1817" t="s">
        <v>4946</v>
      </c>
      <c r="G1817" t="s">
        <v>1088</v>
      </c>
      <c r="H1817" t="s">
        <v>59</v>
      </c>
      <c r="I1817">
        <v>79159</v>
      </c>
      <c r="J1817">
        <v>2139</v>
      </c>
      <c r="K1817" s="1">
        <v>44289</v>
      </c>
      <c r="L1817" t="s">
        <v>40</v>
      </c>
      <c r="M1817">
        <v>4</v>
      </c>
      <c r="N1817" t="s">
        <v>41</v>
      </c>
      <c r="O1817">
        <v>7</v>
      </c>
      <c r="P1817">
        <v>27.5</v>
      </c>
      <c r="Q1817" t="s">
        <v>27</v>
      </c>
      <c r="R1817" t="s">
        <v>28</v>
      </c>
      <c r="S1817">
        <f t="shared" si="112"/>
        <v>110</v>
      </c>
      <c r="T1817">
        <f t="shared" si="113"/>
        <v>3</v>
      </c>
      <c r="U1817" t="str">
        <f t="shared" si="114"/>
        <v>Apr</v>
      </c>
      <c r="V1817">
        <f t="shared" si="115"/>
        <v>2021</v>
      </c>
    </row>
    <row r="1818" spans="1:22" x14ac:dyDescent="0.25">
      <c r="A1818">
        <v>1144</v>
      </c>
      <c r="B1818" t="s">
        <v>4947</v>
      </c>
      <c r="C1818" t="s">
        <v>4948</v>
      </c>
      <c r="D1818" t="s">
        <v>4949</v>
      </c>
      <c r="E1818" t="s">
        <v>4950</v>
      </c>
      <c r="F1818" t="s">
        <v>4951</v>
      </c>
      <c r="G1818" t="s">
        <v>425</v>
      </c>
      <c r="H1818" t="s">
        <v>39</v>
      </c>
      <c r="I1818">
        <v>11241</v>
      </c>
      <c r="J1818">
        <v>1318</v>
      </c>
      <c r="K1818" s="1">
        <v>44113</v>
      </c>
      <c r="L1818" t="s">
        <v>60</v>
      </c>
      <c r="M1818">
        <v>4</v>
      </c>
      <c r="N1818" t="s">
        <v>61</v>
      </c>
      <c r="O1818">
        <v>7</v>
      </c>
      <c r="P1818">
        <v>37.99</v>
      </c>
      <c r="Q1818" t="s">
        <v>27</v>
      </c>
      <c r="R1818" t="s">
        <v>28</v>
      </c>
      <c r="S1818">
        <f t="shared" si="112"/>
        <v>151.96</v>
      </c>
      <c r="T1818">
        <f t="shared" si="113"/>
        <v>9</v>
      </c>
      <c r="U1818" t="str">
        <f t="shared" si="114"/>
        <v>Oct</v>
      </c>
      <c r="V1818">
        <f t="shared" si="115"/>
        <v>2020</v>
      </c>
    </row>
    <row r="1819" spans="1:22" x14ac:dyDescent="0.25">
      <c r="A1819">
        <v>1146</v>
      </c>
      <c r="B1819" t="s">
        <v>4952</v>
      </c>
      <c r="C1819" t="s">
        <v>4953</v>
      </c>
      <c r="D1819" t="s">
        <v>4954</v>
      </c>
      <c r="E1819" t="s">
        <v>4955</v>
      </c>
      <c r="F1819" t="s">
        <v>4956</v>
      </c>
      <c r="G1819" t="s">
        <v>905</v>
      </c>
      <c r="H1819" t="s">
        <v>483</v>
      </c>
      <c r="I1819">
        <v>55458</v>
      </c>
      <c r="J1819">
        <v>1289</v>
      </c>
      <c r="K1819" s="1">
        <v>44106</v>
      </c>
      <c r="L1819" t="s">
        <v>204</v>
      </c>
      <c r="M1819">
        <v>3</v>
      </c>
      <c r="N1819" t="s">
        <v>205</v>
      </c>
      <c r="O1819">
        <v>7</v>
      </c>
      <c r="P1819">
        <v>34.99</v>
      </c>
      <c r="Q1819" t="s">
        <v>27</v>
      </c>
      <c r="R1819" t="s">
        <v>28</v>
      </c>
      <c r="S1819">
        <f t="shared" si="112"/>
        <v>104.97</v>
      </c>
      <c r="T1819">
        <f t="shared" si="113"/>
        <v>2</v>
      </c>
      <c r="U1819" t="str">
        <f t="shared" si="114"/>
        <v>Oct</v>
      </c>
      <c r="V1819">
        <f t="shared" si="115"/>
        <v>2020</v>
      </c>
    </row>
    <row r="1820" spans="1:22" x14ac:dyDescent="0.25">
      <c r="A1820">
        <v>1146</v>
      </c>
      <c r="B1820" t="s">
        <v>4952</v>
      </c>
      <c r="C1820" t="s">
        <v>4953</v>
      </c>
      <c r="D1820" t="s">
        <v>4954</v>
      </c>
      <c r="E1820" t="s">
        <v>4955</v>
      </c>
      <c r="F1820" t="s">
        <v>4956</v>
      </c>
      <c r="G1820" t="s">
        <v>905</v>
      </c>
      <c r="H1820" t="s">
        <v>483</v>
      </c>
      <c r="I1820">
        <v>55458</v>
      </c>
      <c r="J1820">
        <v>2610</v>
      </c>
      <c r="K1820" s="1">
        <v>44387</v>
      </c>
      <c r="L1820" t="s">
        <v>62</v>
      </c>
      <c r="M1820">
        <v>5</v>
      </c>
      <c r="N1820" t="s">
        <v>63</v>
      </c>
      <c r="O1820">
        <v>4</v>
      </c>
      <c r="P1820">
        <v>15.5</v>
      </c>
      <c r="Q1820" t="s">
        <v>64</v>
      </c>
      <c r="R1820" t="s">
        <v>65</v>
      </c>
      <c r="S1820">
        <f t="shared" si="112"/>
        <v>77.5</v>
      </c>
      <c r="T1820">
        <f t="shared" si="113"/>
        <v>10</v>
      </c>
      <c r="U1820" t="str">
        <f t="shared" si="114"/>
        <v>Jul</v>
      </c>
      <c r="V1820">
        <f t="shared" si="115"/>
        <v>2021</v>
      </c>
    </row>
    <row r="1821" spans="1:22" x14ac:dyDescent="0.25">
      <c r="A1821">
        <v>1147</v>
      </c>
      <c r="B1821" t="s">
        <v>4957</v>
      </c>
      <c r="C1821" t="s">
        <v>4958</v>
      </c>
      <c r="D1821" t="s">
        <v>4959</v>
      </c>
      <c r="E1821" t="s">
        <v>4960</v>
      </c>
      <c r="F1821" t="s">
        <v>4961</v>
      </c>
      <c r="G1821" t="s">
        <v>729</v>
      </c>
      <c r="H1821" t="s">
        <v>730</v>
      </c>
      <c r="I1821">
        <v>63110</v>
      </c>
      <c r="J1821">
        <v>411</v>
      </c>
      <c r="K1821" s="1">
        <v>43917</v>
      </c>
      <c r="L1821" t="s">
        <v>442</v>
      </c>
      <c r="M1821">
        <v>3</v>
      </c>
      <c r="N1821" t="s">
        <v>443</v>
      </c>
      <c r="O1821">
        <v>5</v>
      </c>
      <c r="P1821">
        <v>225</v>
      </c>
      <c r="Q1821" t="s">
        <v>195</v>
      </c>
      <c r="R1821" t="s">
        <v>196</v>
      </c>
      <c r="S1821">
        <f t="shared" si="112"/>
        <v>675</v>
      </c>
      <c r="T1821">
        <f t="shared" si="113"/>
        <v>27</v>
      </c>
      <c r="U1821" t="str">
        <f t="shared" si="114"/>
        <v>Mar</v>
      </c>
      <c r="V1821">
        <f t="shared" si="115"/>
        <v>2020</v>
      </c>
    </row>
    <row r="1822" spans="1:22" x14ac:dyDescent="0.25">
      <c r="A1822">
        <v>1148</v>
      </c>
      <c r="B1822" t="s">
        <v>4962</v>
      </c>
      <c r="C1822" t="s">
        <v>4963</v>
      </c>
      <c r="D1822" t="s">
        <v>4964</v>
      </c>
      <c r="E1822" t="s">
        <v>4965</v>
      </c>
      <c r="F1822" t="s">
        <v>4966</v>
      </c>
      <c r="G1822" t="s">
        <v>23</v>
      </c>
      <c r="H1822" t="s">
        <v>24</v>
      </c>
      <c r="I1822">
        <v>20205</v>
      </c>
      <c r="J1822">
        <v>2705</v>
      </c>
      <c r="K1822" s="1">
        <v>44409</v>
      </c>
      <c r="L1822" t="s">
        <v>329</v>
      </c>
      <c r="M1822">
        <v>6</v>
      </c>
      <c r="N1822" t="s">
        <v>330</v>
      </c>
      <c r="O1822">
        <v>6</v>
      </c>
      <c r="P1822">
        <v>883</v>
      </c>
      <c r="Q1822" t="s">
        <v>51</v>
      </c>
      <c r="R1822" t="s">
        <v>52</v>
      </c>
      <c r="S1822">
        <f t="shared" si="112"/>
        <v>5298</v>
      </c>
      <c r="T1822">
        <f t="shared" si="113"/>
        <v>1</v>
      </c>
      <c r="U1822" t="str">
        <f t="shared" si="114"/>
        <v>Aug</v>
      </c>
      <c r="V1822">
        <f t="shared" si="115"/>
        <v>2021</v>
      </c>
    </row>
    <row r="1823" spans="1:22" x14ac:dyDescent="0.25">
      <c r="A1823">
        <v>1149</v>
      </c>
      <c r="B1823" t="s">
        <v>4967</v>
      </c>
      <c r="C1823" t="s">
        <v>4968</v>
      </c>
      <c r="D1823" t="s">
        <v>4969</v>
      </c>
      <c r="E1823" t="s">
        <v>4970</v>
      </c>
      <c r="F1823" t="s">
        <v>4971</v>
      </c>
      <c r="G1823" t="s">
        <v>4972</v>
      </c>
      <c r="H1823" t="s">
        <v>628</v>
      </c>
      <c r="I1823">
        <v>28805</v>
      </c>
      <c r="J1823">
        <v>335</v>
      </c>
      <c r="K1823" s="1">
        <v>43899</v>
      </c>
      <c r="L1823" t="s">
        <v>114</v>
      </c>
      <c r="M1823">
        <v>1</v>
      </c>
      <c r="N1823" t="s">
        <v>115</v>
      </c>
      <c r="O1823">
        <v>3</v>
      </c>
      <c r="P1823">
        <v>499</v>
      </c>
      <c r="Q1823" t="s">
        <v>105</v>
      </c>
      <c r="R1823" t="s">
        <v>106</v>
      </c>
      <c r="S1823">
        <f t="shared" si="112"/>
        <v>499</v>
      </c>
      <c r="T1823">
        <f t="shared" si="113"/>
        <v>9</v>
      </c>
      <c r="U1823" t="str">
        <f t="shared" si="114"/>
        <v>Mar</v>
      </c>
      <c r="V1823">
        <f t="shared" si="115"/>
        <v>2020</v>
      </c>
    </row>
    <row r="1824" spans="1:22" x14ac:dyDescent="0.25">
      <c r="A1824">
        <v>1151</v>
      </c>
      <c r="B1824" t="s">
        <v>2632</v>
      </c>
      <c r="C1824" t="s">
        <v>4973</v>
      </c>
      <c r="D1824" t="s">
        <v>4974</v>
      </c>
      <c r="E1824" t="s">
        <v>4975</v>
      </c>
      <c r="F1824" t="s">
        <v>4976</v>
      </c>
      <c r="G1824" t="s">
        <v>831</v>
      </c>
      <c r="H1824" t="s">
        <v>59</v>
      </c>
      <c r="I1824">
        <v>77055</v>
      </c>
      <c r="J1824">
        <v>2867</v>
      </c>
      <c r="K1824" s="1">
        <v>44445</v>
      </c>
      <c r="L1824" t="s">
        <v>434</v>
      </c>
      <c r="M1824">
        <v>3</v>
      </c>
      <c r="N1824" t="s">
        <v>435</v>
      </c>
      <c r="O1824">
        <v>2</v>
      </c>
      <c r="P1824">
        <v>119</v>
      </c>
      <c r="Q1824" t="s">
        <v>77</v>
      </c>
      <c r="R1824" t="s">
        <v>78</v>
      </c>
      <c r="S1824">
        <f t="shared" si="112"/>
        <v>357</v>
      </c>
      <c r="T1824">
        <f t="shared" si="113"/>
        <v>6</v>
      </c>
      <c r="U1824" t="str">
        <f t="shared" si="114"/>
        <v>Sep</v>
      </c>
      <c r="V1824">
        <f t="shared" si="115"/>
        <v>2021</v>
      </c>
    </row>
    <row r="1825" spans="1:22" x14ac:dyDescent="0.25">
      <c r="A1825">
        <v>1151</v>
      </c>
      <c r="B1825" t="s">
        <v>2632</v>
      </c>
      <c r="C1825" t="s">
        <v>4973</v>
      </c>
      <c r="D1825" t="s">
        <v>4974</v>
      </c>
      <c r="E1825" t="s">
        <v>4975</v>
      </c>
      <c r="F1825" t="s">
        <v>4976</v>
      </c>
      <c r="G1825" t="s">
        <v>831</v>
      </c>
      <c r="H1825" t="s">
        <v>59</v>
      </c>
      <c r="I1825">
        <v>77055</v>
      </c>
      <c r="J1825">
        <v>3056</v>
      </c>
      <c r="K1825" s="1">
        <v>44496</v>
      </c>
      <c r="L1825" t="s">
        <v>103</v>
      </c>
      <c r="M1825">
        <v>4</v>
      </c>
      <c r="N1825" t="s">
        <v>104</v>
      </c>
      <c r="O1825">
        <v>3</v>
      </c>
      <c r="P1825">
        <v>455</v>
      </c>
      <c r="Q1825" t="s">
        <v>105</v>
      </c>
      <c r="R1825" t="s">
        <v>106</v>
      </c>
      <c r="S1825">
        <f t="shared" si="112"/>
        <v>1820</v>
      </c>
      <c r="T1825">
        <f t="shared" si="113"/>
        <v>27</v>
      </c>
      <c r="U1825" t="str">
        <f t="shared" si="114"/>
        <v>Oct</v>
      </c>
      <c r="V1825">
        <f t="shared" si="115"/>
        <v>2021</v>
      </c>
    </row>
    <row r="1826" spans="1:22" x14ac:dyDescent="0.25">
      <c r="A1826">
        <v>1153</v>
      </c>
      <c r="B1826" t="s">
        <v>4977</v>
      </c>
      <c r="C1826" t="s">
        <v>4978</v>
      </c>
      <c r="D1826" t="s">
        <v>4979</v>
      </c>
      <c r="E1826" t="s">
        <v>4980</v>
      </c>
      <c r="F1826" t="s">
        <v>4981</v>
      </c>
      <c r="G1826" t="s">
        <v>1077</v>
      </c>
      <c r="H1826" t="s">
        <v>223</v>
      </c>
      <c r="I1826">
        <v>89140</v>
      </c>
      <c r="J1826">
        <v>498</v>
      </c>
      <c r="K1826" s="1">
        <v>43935</v>
      </c>
      <c r="L1826" t="s">
        <v>75</v>
      </c>
      <c r="M1826">
        <v>5</v>
      </c>
      <c r="N1826" t="s">
        <v>76</v>
      </c>
      <c r="O1826">
        <v>2</v>
      </c>
      <c r="P1826">
        <v>89.95</v>
      </c>
      <c r="Q1826" t="s">
        <v>77</v>
      </c>
      <c r="R1826" t="s">
        <v>78</v>
      </c>
      <c r="S1826">
        <f t="shared" si="112"/>
        <v>449.75</v>
      </c>
      <c r="T1826">
        <f t="shared" si="113"/>
        <v>14</v>
      </c>
      <c r="U1826" t="str">
        <f t="shared" si="114"/>
        <v>Apr</v>
      </c>
      <c r="V1826">
        <f t="shared" si="115"/>
        <v>2020</v>
      </c>
    </row>
    <row r="1827" spans="1:22" x14ac:dyDescent="0.25">
      <c r="A1827">
        <v>1153</v>
      </c>
      <c r="B1827" t="s">
        <v>4977</v>
      </c>
      <c r="C1827" t="s">
        <v>4978</v>
      </c>
      <c r="D1827" t="s">
        <v>4979</v>
      </c>
      <c r="E1827" t="s">
        <v>4980</v>
      </c>
      <c r="F1827" t="s">
        <v>4981</v>
      </c>
      <c r="G1827" t="s">
        <v>1077</v>
      </c>
      <c r="H1827" t="s">
        <v>223</v>
      </c>
      <c r="I1827">
        <v>89140</v>
      </c>
      <c r="J1827">
        <v>937</v>
      </c>
      <c r="K1827" s="1">
        <v>44031</v>
      </c>
      <c r="L1827" t="s">
        <v>464</v>
      </c>
      <c r="M1827">
        <v>4</v>
      </c>
      <c r="N1827" t="s">
        <v>465</v>
      </c>
      <c r="O1827">
        <v>5</v>
      </c>
      <c r="P1827">
        <v>189</v>
      </c>
      <c r="Q1827" t="s">
        <v>195</v>
      </c>
      <c r="R1827" t="s">
        <v>196</v>
      </c>
      <c r="S1827">
        <f t="shared" si="112"/>
        <v>756</v>
      </c>
      <c r="T1827">
        <f t="shared" si="113"/>
        <v>19</v>
      </c>
      <c r="U1827" t="str">
        <f t="shared" si="114"/>
        <v>Jul</v>
      </c>
      <c r="V1827">
        <f t="shared" si="115"/>
        <v>2020</v>
      </c>
    </row>
    <row r="1828" spans="1:22" x14ac:dyDescent="0.25">
      <c r="A1828">
        <v>1155</v>
      </c>
      <c r="B1828" t="s">
        <v>4982</v>
      </c>
      <c r="C1828" t="s">
        <v>4983</v>
      </c>
      <c r="D1828" t="s">
        <v>4984</v>
      </c>
      <c r="E1828" t="s">
        <v>4985</v>
      </c>
      <c r="F1828" t="s">
        <v>4986</v>
      </c>
      <c r="G1828" t="s">
        <v>463</v>
      </c>
      <c r="H1828" t="s">
        <v>150</v>
      </c>
      <c r="I1828">
        <v>32919</v>
      </c>
      <c r="J1828">
        <v>1434</v>
      </c>
      <c r="K1828" s="1">
        <v>44136</v>
      </c>
      <c r="L1828" t="s">
        <v>94</v>
      </c>
      <c r="M1828">
        <v>4</v>
      </c>
      <c r="N1828" t="s">
        <v>95</v>
      </c>
      <c r="O1828">
        <v>7</v>
      </c>
      <c r="P1828">
        <v>49</v>
      </c>
      <c r="Q1828" t="s">
        <v>27</v>
      </c>
      <c r="R1828" t="s">
        <v>28</v>
      </c>
      <c r="S1828">
        <f t="shared" si="112"/>
        <v>196</v>
      </c>
      <c r="T1828">
        <f t="shared" si="113"/>
        <v>1</v>
      </c>
      <c r="U1828" t="str">
        <f t="shared" si="114"/>
        <v>Nov</v>
      </c>
      <c r="V1828">
        <f t="shared" si="115"/>
        <v>2020</v>
      </c>
    </row>
    <row r="1829" spans="1:22" x14ac:dyDescent="0.25">
      <c r="A1829">
        <v>1155</v>
      </c>
      <c r="B1829" t="s">
        <v>4982</v>
      </c>
      <c r="C1829" t="s">
        <v>4983</v>
      </c>
      <c r="D1829" t="s">
        <v>4984</v>
      </c>
      <c r="E1829" t="s">
        <v>4985</v>
      </c>
      <c r="F1829" t="s">
        <v>4986</v>
      </c>
      <c r="G1829" t="s">
        <v>463</v>
      </c>
      <c r="H1829" t="s">
        <v>150</v>
      </c>
      <c r="I1829">
        <v>32919</v>
      </c>
      <c r="J1829">
        <v>1687</v>
      </c>
      <c r="K1829" s="1">
        <v>44196</v>
      </c>
      <c r="L1829" t="s">
        <v>442</v>
      </c>
      <c r="M1829">
        <v>4</v>
      </c>
      <c r="N1829" t="s">
        <v>443</v>
      </c>
      <c r="O1829">
        <v>5</v>
      </c>
      <c r="P1829">
        <v>225</v>
      </c>
      <c r="Q1829" t="s">
        <v>195</v>
      </c>
      <c r="R1829" t="s">
        <v>196</v>
      </c>
      <c r="S1829">
        <f t="shared" si="112"/>
        <v>900</v>
      </c>
      <c r="T1829">
        <f t="shared" si="113"/>
        <v>31</v>
      </c>
      <c r="U1829" t="str">
        <f t="shared" si="114"/>
        <v>Dec</v>
      </c>
      <c r="V1829">
        <f t="shared" si="115"/>
        <v>2020</v>
      </c>
    </row>
    <row r="1830" spans="1:22" x14ac:dyDescent="0.25">
      <c r="A1830">
        <v>1157</v>
      </c>
      <c r="B1830" t="s">
        <v>4987</v>
      </c>
      <c r="C1830" t="s">
        <v>4988</v>
      </c>
      <c r="D1830" t="s">
        <v>4989</v>
      </c>
      <c r="E1830" t="s">
        <v>4990</v>
      </c>
      <c r="F1830" t="s">
        <v>4991</v>
      </c>
      <c r="G1830" t="s">
        <v>661</v>
      </c>
      <c r="H1830" t="s">
        <v>59</v>
      </c>
      <c r="I1830">
        <v>78210</v>
      </c>
      <c r="J1830">
        <v>144</v>
      </c>
      <c r="K1830" s="1">
        <v>43860</v>
      </c>
      <c r="L1830" t="s">
        <v>484</v>
      </c>
      <c r="M1830">
        <v>5</v>
      </c>
      <c r="N1830" t="s">
        <v>485</v>
      </c>
      <c r="O1830">
        <v>6</v>
      </c>
      <c r="P1830">
        <v>549</v>
      </c>
      <c r="Q1830" t="s">
        <v>51</v>
      </c>
      <c r="R1830" t="s">
        <v>52</v>
      </c>
      <c r="S1830">
        <f t="shared" si="112"/>
        <v>2745</v>
      </c>
      <c r="T1830">
        <f t="shared" si="113"/>
        <v>30</v>
      </c>
      <c r="U1830" t="str">
        <f t="shared" si="114"/>
        <v>Jan</v>
      </c>
      <c r="V1830">
        <f t="shared" si="115"/>
        <v>2020</v>
      </c>
    </row>
    <row r="1831" spans="1:22" x14ac:dyDescent="0.25">
      <c r="A1831">
        <v>1158</v>
      </c>
      <c r="B1831" t="s">
        <v>4992</v>
      </c>
      <c r="C1831" t="s">
        <v>4993</v>
      </c>
      <c r="D1831" t="s">
        <v>4994</v>
      </c>
      <c r="E1831" t="s">
        <v>4995</v>
      </c>
      <c r="F1831" t="s">
        <v>4996</v>
      </c>
      <c r="G1831" t="s">
        <v>4997</v>
      </c>
      <c r="H1831" t="s">
        <v>72</v>
      </c>
      <c r="I1831">
        <v>94544</v>
      </c>
      <c r="J1831">
        <v>1173</v>
      </c>
      <c r="K1831" s="1">
        <v>44083</v>
      </c>
      <c r="L1831" t="s">
        <v>971</v>
      </c>
      <c r="M1831">
        <v>2</v>
      </c>
      <c r="N1831" t="s">
        <v>972</v>
      </c>
      <c r="O1831">
        <v>7</v>
      </c>
      <c r="P1831">
        <v>42.99</v>
      </c>
      <c r="Q1831" t="s">
        <v>27</v>
      </c>
      <c r="R1831" t="s">
        <v>28</v>
      </c>
      <c r="S1831">
        <f t="shared" si="112"/>
        <v>85.98</v>
      </c>
      <c r="T1831">
        <f t="shared" si="113"/>
        <v>9</v>
      </c>
      <c r="U1831" t="str">
        <f t="shared" si="114"/>
        <v>Sep</v>
      </c>
      <c r="V1831">
        <f t="shared" si="115"/>
        <v>2020</v>
      </c>
    </row>
    <row r="1832" spans="1:22" x14ac:dyDescent="0.25">
      <c r="A1832">
        <v>1158</v>
      </c>
      <c r="B1832" t="s">
        <v>4992</v>
      </c>
      <c r="C1832" t="s">
        <v>4993</v>
      </c>
      <c r="D1832" t="s">
        <v>4994</v>
      </c>
      <c r="E1832" t="s">
        <v>4995</v>
      </c>
      <c r="F1832" t="s">
        <v>4996</v>
      </c>
      <c r="G1832" t="s">
        <v>4997</v>
      </c>
      <c r="H1832" t="s">
        <v>72</v>
      </c>
      <c r="I1832">
        <v>94544</v>
      </c>
      <c r="J1832">
        <v>1199</v>
      </c>
      <c r="K1832" s="1">
        <v>44088</v>
      </c>
      <c r="L1832" t="s">
        <v>112</v>
      </c>
      <c r="M1832">
        <v>4</v>
      </c>
      <c r="N1832" t="s">
        <v>113</v>
      </c>
      <c r="O1832">
        <v>1</v>
      </c>
      <c r="P1832">
        <v>11.99</v>
      </c>
      <c r="Q1832" t="s">
        <v>31</v>
      </c>
      <c r="R1832" t="s">
        <v>32</v>
      </c>
      <c r="S1832">
        <f t="shared" si="112"/>
        <v>47.96</v>
      </c>
      <c r="T1832">
        <f t="shared" si="113"/>
        <v>14</v>
      </c>
      <c r="U1832" t="str">
        <f t="shared" si="114"/>
        <v>Sep</v>
      </c>
      <c r="V1832">
        <f t="shared" si="115"/>
        <v>2020</v>
      </c>
    </row>
    <row r="1833" spans="1:22" x14ac:dyDescent="0.25">
      <c r="A1833">
        <v>1159</v>
      </c>
      <c r="B1833" t="s">
        <v>4998</v>
      </c>
      <c r="C1833" t="s">
        <v>4999</v>
      </c>
      <c r="D1833" t="s">
        <v>5000</v>
      </c>
      <c r="E1833" t="s">
        <v>5001</v>
      </c>
      <c r="F1833" t="s">
        <v>5002</v>
      </c>
      <c r="G1833" t="s">
        <v>1447</v>
      </c>
      <c r="H1833" t="s">
        <v>712</v>
      </c>
      <c r="I1833">
        <v>80241</v>
      </c>
      <c r="J1833">
        <v>912</v>
      </c>
      <c r="K1833" s="1">
        <v>44025</v>
      </c>
      <c r="L1833" t="s">
        <v>338</v>
      </c>
      <c r="M1833">
        <v>3</v>
      </c>
      <c r="N1833" t="s">
        <v>339</v>
      </c>
      <c r="O1833">
        <v>4</v>
      </c>
      <c r="P1833">
        <v>24.95</v>
      </c>
      <c r="Q1833" t="s">
        <v>64</v>
      </c>
      <c r="R1833" t="s">
        <v>65</v>
      </c>
      <c r="S1833">
        <f t="shared" si="112"/>
        <v>74.849999999999994</v>
      </c>
      <c r="T1833">
        <f t="shared" si="113"/>
        <v>13</v>
      </c>
      <c r="U1833" t="str">
        <f t="shared" si="114"/>
        <v>Jul</v>
      </c>
      <c r="V1833">
        <f t="shared" si="115"/>
        <v>2020</v>
      </c>
    </row>
    <row r="1834" spans="1:22" x14ac:dyDescent="0.25">
      <c r="A1834">
        <v>1160</v>
      </c>
      <c r="B1834" t="s">
        <v>5003</v>
      </c>
      <c r="C1834" t="s">
        <v>5004</v>
      </c>
      <c r="D1834" t="s">
        <v>5005</v>
      </c>
      <c r="E1834" t="s">
        <v>5006</v>
      </c>
      <c r="F1834" t="s">
        <v>5007</v>
      </c>
      <c r="G1834" t="s">
        <v>5008</v>
      </c>
      <c r="H1834" t="s">
        <v>72</v>
      </c>
      <c r="I1834">
        <v>92812</v>
      </c>
      <c r="J1834">
        <v>1453</v>
      </c>
      <c r="K1834" s="1">
        <v>44140</v>
      </c>
      <c r="L1834" t="s">
        <v>264</v>
      </c>
      <c r="M1834">
        <v>2</v>
      </c>
      <c r="N1834" t="s">
        <v>265</v>
      </c>
      <c r="O1834">
        <v>7</v>
      </c>
      <c r="P1834">
        <v>49.95</v>
      </c>
      <c r="Q1834" t="s">
        <v>27</v>
      </c>
      <c r="R1834" t="s">
        <v>28</v>
      </c>
      <c r="S1834">
        <f t="shared" si="112"/>
        <v>99.9</v>
      </c>
      <c r="T1834">
        <f t="shared" si="113"/>
        <v>5</v>
      </c>
      <c r="U1834" t="str">
        <f t="shared" si="114"/>
        <v>Nov</v>
      </c>
      <c r="V1834">
        <f t="shared" si="115"/>
        <v>2020</v>
      </c>
    </row>
    <row r="1835" spans="1:22" x14ac:dyDescent="0.25">
      <c r="A1835">
        <v>1161</v>
      </c>
      <c r="B1835" t="s">
        <v>5009</v>
      </c>
      <c r="C1835" t="s">
        <v>5010</v>
      </c>
      <c r="D1835" t="s">
        <v>5011</v>
      </c>
      <c r="E1835" t="s">
        <v>5012</v>
      </c>
      <c r="F1835" t="s">
        <v>5013</v>
      </c>
      <c r="G1835" t="s">
        <v>5014</v>
      </c>
      <c r="H1835" t="s">
        <v>150</v>
      </c>
      <c r="I1835">
        <v>33543</v>
      </c>
      <c r="J1835">
        <v>142</v>
      </c>
      <c r="K1835" s="1">
        <v>43859</v>
      </c>
      <c r="L1835" t="s">
        <v>264</v>
      </c>
      <c r="M1835">
        <v>5</v>
      </c>
      <c r="N1835" t="s">
        <v>265</v>
      </c>
      <c r="O1835">
        <v>7</v>
      </c>
      <c r="P1835">
        <v>49.95</v>
      </c>
      <c r="Q1835" t="s">
        <v>27</v>
      </c>
      <c r="R1835" t="s">
        <v>28</v>
      </c>
      <c r="S1835">
        <f t="shared" si="112"/>
        <v>249.75</v>
      </c>
      <c r="T1835">
        <f t="shared" si="113"/>
        <v>29</v>
      </c>
      <c r="U1835" t="str">
        <f t="shared" si="114"/>
        <v>Jan</v>
      </c>
      <c r="V1835">
        <f t="shared" si="115"/>
        <v>2020</v>
      </c>
    </row>
    <row r="1836" spans="1:22" x14ac:dyDescent="0.25">
      <c r="A1836">
        <v>1161</v>
      </c>
      <c r="B1836" t="s">
        <v>5009</v>
      </c>
      <c r="C1836" t="s">
        <v>5010</v>
      </c>
      <c r="D1836" t="s">
        <v>5011</v>
      </c>
      <c r="E1836" t="s">
        <v>5012</v>
      </c>
      <c r="F1836" t="s">
        <v>5013</v>
      </c>
      <c r="G1836" t="s">
        <v>5014</v>
      </c>
      <c r="H1836" t="s">
        <v>150</v>
      </c>
      <c r="I1836">
        <v>33543</v>
      </c>
      <c r="J1836">
        <v>221</v>
      </c>
      <c r="K1836" s="1">
        <v>43874</v>
      </c>
      <c r="L1836" t="s">
        <v>131</v>
      </c>
      <c r="M1836">
        <v>5</v>
      </c>
      <c r="N1836" t="s">
        <v>132</v>
      </c>
      <c r="O1836">
        <v>7</v>
      </c>
      <c r="P1836">
        <v>32.950000000000003</v>
      </c>
      <c r="Q1836" t="s">
        <v>27</v>
      </c>
      <c r="R1836" t="s">
        <v>28</v>
      </c>
      <c r="S1836">
        <f t="shared" si="112"/>
        <v>164.75</v>
      </c>
      <c r="T1836">
        <f t="shared" si="113"/>
        <v>13</v>
      </c>
      <c r="U1836" t="str">
        <f t="shared" si="114"/>
        <v>Feb</v>
      </c>
      <c r="V1836">
        <f t="shared" si="115"/>
        <v>2020</v>
      </c>
    </row>
    <row r="1837" spans="1:22" x14ac:dyDescent="0.25">
      <c r="A1837">
        <v>1161</v>
      </c>
      <c r="B1837" t="s">
        <v>5009</v>
      </c>
      <c r="C1837" t="s">
        <v>5010</v>
      </c>
      <c r="D1837" t="s">
        <v>5011</v>
      </c>
      <c r="E1837" t="s">
        <v>5012</v>
      </c>
      <c r="F1837" t="s">
        <v>5013</v>
      </c>
      <c r="G1837" t="s">
        <v>5014</v>
      </c>
      <c r="H1837" t="s">
        <v>150</v>
      </c>
      <c r="I1837">
        <v>33543</v>
      </c>
      <c r="J1837">
        <v>1052</v>
      </c>
      <c r="K1837" s="1">
        <v>44058</v>
      </c>
      <c r="L1837" t="s">
        <v>151</v>
      </c>
      <c r="M1837">
        <v>5</v>
      </c>
      <c r="N1837" t="s">
        <v>152</v>
      </c>
      <c r="O1837">
        <v>3</v>
      </c>
      <c r="P1837">
        <v>250</v>
      </c>
      <c r="Q1837" t="s">
        <v>105</v>
      </c>
      <c r="R1837" t="s">
        <v>106</v>
      </c>
      <c r="S1837">
        <f t="shared" si="112"/>
        <v>1250</v>
      </c>
      <c r="T1837">
        <f t="shared" si="113"/>
        <v>15</v>
      </c>
      <c r="U1837" t="str">
        <f t="shared" si="114"/>
        <v>Aug</v>
      </c>
      <c r="V1837">
        <f t="shared" si="115"/>
        <v>2020</v>
      </c>
    </row>
    <row r="1838" spans="1:22" x14ac:dyDescent="0.25">
      <c r="A1838">
        <v>1161</v>
      </c>
      <c r="B1838" t="s">
        <v>5009</v>
      </c>
      <c r="C1838" t="s">
        <v>5010</v>
      </c>
      <c r="D1838" t="s">
        <v>5011</v>
      </c>
      <c r="E1838" t="s">
        <v>5012</v>
      </c>
      <c r="F1838" t="s">
        <v>5013</v>
      </c>
      <c r="G1838" t="s">
        <v>5014</v>
      </c>
      <c r="H1838" t="s">
        <v>150</v>
      </c>
      <c r="I1838">
        <v>33543</v>
      </c>
      <c r="J1838">
        <v>1112</v>
      </c>
      <c r="K1838" s="1">
        <v>44071</v>
      </c>
      <c r="L1838" t="s">
        <v>312</v>
      </c>
      <c r="M1838">
        <v>6</v>
      </c>
      <c r="N1838" t="s">
        <v>313</v>
      </c>
      <c r="O1838">
        <v>6</v>
      </c>
      <c r="P1838">
        <v>899</v>
      </c>
      <c r="Q1838" t="s">
        <v>51</v>
      </c>
      <c r="R1838" t="s">
        <v>52</v>
      </c>
      <c r="S1838">
        <f t="shared" si="112"/>
        <v>5394</v>
      </c>
      <c r="T1838">
        <f t="shared" si="113"/>
        <v>28</v>
      </c>
      <c r="U1838" t="str">
        <f t="shared" si="114"/>
        <v>Aug</v>
      </c>
      <c r="V1838">
        <f t="shared" si="115"/>
        <v>2020</v>
      </c>
    </row>
    <row r="1839" spans="1:22" x14ac:dyDescent="0.25">
      <c r="A1839">
        <v>1161</v>
      </c>
      <c r="B1839" t="s">
        <v>5009</v>
      </c>
      <c r="C1839" t="s">
        <v>5010</v>
      </c>
      <c r="D1839" t="s">
        <v>5011</v>
      </c>
      <c r="E1839" t="s">
        <v>5012</v>
      </c>
      <c r="F1839" t="s">
        <v>5013</v>
      </c>
      <c r="G1839" t="s">
        <v>5014</v>
      </c>
      <c r="H1839" t="s">
        <v>150</v>
      </c>
      <c r="I1839">
        <v>33543</v>
      </c>
      <c r="J1839">
        <v>1896</v>
      </c>
      <c r="K1839" s="1">
        <v>44238</v>
      </c>
      <c r="L1839" t="s">
        <v>153</v>
      </c>
      <c r="M1839">
        <v>3</v>
      </c>
      <c r="N1839" t="s">
        <v>154</v>
      </c>
      <c r="O1839">
        <v>2</v>
      </c>
      <c r="P1839">
        <v>54</v>
      </c>
      <c r="Q1839" t="s">
        <v>77</v>
      </c>
      <c r="R1839" t="s">
        <v>78</v>
      </c>
      <c r="S1839">
        <f t="shared" si="112"/>
        <v>162</v>
      </c>
      <c r="T1839">
        <f t="shared" si="113"/>
        <v>11</v>
      </c>
      <c r="U1839" t="str">
        <f t="shared" si="114"/>
        <v>Feb</v>
      </c>
      <c r="V1839">
        <f t="shared" si="115"/>
        <v>2021</v>
      </c>
    </row>
    <row r="1840" spans="1:22" x14ac:dyDescent="0.25">
      <c r="A1840">
        <v>1162</v>
      </c>
      <c r="B1840" t="s">
        <v>5015</v>
      </c>
      <c r="C1840" t="s">
        <v>5016</v>
      </c>
      <c r="D1840" t="s">
        <v>5017</v>
      </c>
      <c r="E1840" t="s">
        <v>5018</v>
      </c>
      <c r="F1840" t="s">
        <v>5019</v>
      </c>
      <c r="G1840" t="s">
        <v>1112</v>
      </c>
      <c r="H1840" t="s">
        <v>150</v>
      </c>
      <c r="I1840">
        <v>32225</v>
      </c>
      <c r="J1840">
        <v>69</v>
      </c>
      <c r="K1840" s="1">
        <v>43844</v>
      </c>
      <c r="L1840" t="s">
        <v>114</v>
      </c>
      <c r="M1840">
        <v>6</v>
      </c>
      <c r="N1840" t="s">
        <v>115</v>
      </c>
      <c r="O1840">
        <v>3</v>
      </c>
      <c r="P1840">
        <v>499</v>
      </c>
      <c r="Q1840" t="s">
        <v>105</v>
      </c>
      <c r="R1840" t="s">
        <v>106</v>
      </c>
      <c r="S1840">
        <f t="shared" si="112"/>
        <v>2994</v>
      </c>
      <c r="T1840">
        <f t="shared" si="113"/>
        <v>14</v>
      </c>
      <c r="U1840" t="str">
        <f t="shared" si="114"/>
        <v>Jan</v>
      </c>
      <c r="V1840">
        <f t="shared" si="115"/>
        <v>2020</v>
      </c>
    </row>
    <row r="1841" spans="1:22" x14ac:dyDescent="0.25">
      <c r="A1841">
        <v>1162</v>
      </c>
      <c r="B1841" t="s">
        <v>5015</v>
      </c>
      <c r="C1841" t="s">
        <v>5016</v>
      </c>
      <c r="D1841" t="s">
        <v>5017</v>
      </c>
      <c r="E1841" t="s">
        <v>5018</v>
      </c>
      <c r="F1841" t="s">
        <v>5019</v>
      </c>
      <c r="G1841" t="s">
        <v>1112</v>
      </c>
      <c r="H1841" t="s">
        <v>150</v>
      </c>
      <c r="I1841">
        <v>32225</v>
      </c>
      <c r="J1841">
        <v>2160</v>
      </c>
      <c r="K1841" s="1">
        <v>44295</v>
      </c>
      <c r="L1841" t="s">
        <v>557</v>
      </c>
      <c r="M1841">
        <v>5</v>
      </c>
      <c r="N1841" t="s">
        <v>558</v>
      </c>
      <c r="O1841">
        <v>4</v>
      </c>
      <c r="P1841">
        <v>14.99</v>
      </c>
      <c r="Q1841" t="s">
        <v>64</v>
      </c>
      <c r="R1841" t="s">
        <v>65</v>
      </c>
      <c r="S1841">
        <f t="shared" si="112"/>
        <v>74.95</v>
      </c>
      <c r="T1841">
        <f t="shared" si="113"/>
        <v>9</v>
      </c>
      <c r="U1841" t="str">
        <f t="shared" si="114"/>
        <v>Apr</v>
      </c>
      <c r="V1841">
        <f t="shared" si="115"/>
        <v>2021</v>
      </c>
    </row>
    <row r="1842" spans="1:22" x14ac:dyDescent="0.25">
      <c r="A1842">
        <v>1163</v>
      </c>
      <c r="B1842" t="s">
        <v>2188</v>
      </c>
      <c r="C1842" t="s">
        <v>5020</v>
      </c>
      <c r="D1842" t="s">
        <v>5021</v>
      </c>
      <c r="E1842" t="s">
        <v>5022</v>
      </c>
      <c r="F1842" t="s">
        <v>5023</v>
      </c>
      <c r="G1842" t="s">
        <v>2363</v>
      </c>
      <c r="H1842" t="s">
        <v>212</v>
      </c>
      <c r="I1842">
        <v>38197</v>
      </c>
      <c r="J1842">
        <v>571</v>
      </c>
      <c r="K1842" s="1">
        <v>43956</v>
      </c>
      <c r="L1842" t="s">
        <v>1105</v>
      </c>
      <c r="M1842">
        <v>5</v>
      </c>
      <c r="N1842" t="s">
        <v>1106</v>
      </c>
      <c r="O1842">
        <v>4</v>
      </c>
      <c r="P1842">
        <v>13.99</v>
      </c>
      <c r="Q1842" t="s">
        <v>64</v>
      </c>
      <c r="R1842" t="s">
        <v>65</v>
      </c>
      <c r="S1842">
        <f t="shared" si="112"/>
        <v>69.95</v>
      </c>
      <c r="T1842">
        <f t="shared" si="113"/>
        <v>5</v>
      </c>
      <c r="U1842" t="str">
        <f t="shared" si="114"/>
        <v>May</v>
      </c>
      <c r="V1842">
        <f t="shared" si="115"/>
        <v>2020</v>
      </c>
    </row>
    <row r="1843" spans="1:22" x14ac:dyDescent="0.25">
      <c r="A1843">
        <v>1163</v>
      </c>
      <c r="B1843" t="s">
        <v>2188</v>
      </c>
      <c r="C1843" t="s">
        <v>5020</v>
      </c>
      <c r="D1843" t="s">
        <v>5021</v>
      </c>
      <c r="E1843" t="s">
        <v>5022</v>
      </c>
      <c r="F1843" t="s">
        <v>5023</v>
      </c>
      <c r="G1843" t="s">
        <v>2363</v>
      </c>
      <c r="H1843" t="s">
        <v>212</v>
      </c>
      <c r="I1843">
        <v>38197</v>
      </c>
      <c r="J1843">
        <v>2010</v>
      </c>
      <c r="K1843" s="1">
        <v>44261</v>
      </c>
      <c r="L1843" t="s">
        <v>654</v>
      </c>
      <c r="M1843">
        <v>3</v>
      </c>
      <c r="N1843" t="s">
        <v>655</v>
      </c>
      <c r="O1843">
        <v>4</v>
      </c>
      <c r="P1843">
        <v>16.989999999999998</v>
      </c>
      <c r="Q1843" t="s">
        <v>64</v>
      </c>
      <c r="R1843" t="s">
        <v>65</v>
      </c>
      <c r="S1843">
        <f t="shared" si="112"/>
        <v>50.97</v>
      </c>
      <c r="T1843">
        <f t="shared" si="113"/>
        <v>6</v>
      </c>
      <c r="U1843" t="str">
        <f t="shared" si="114"/>
        <v>Mar</v>
      </c>
      <c r="V1843">
        <f t="shared" si="115"/>
        <v>2021</v>
      </c>
    </row>
    <row r="1844" spans="1:22" x14ac:dyDescent="0.25">
      <c r="A1844">
        <v>1164</v>
      </c>
      <c r="B1844" t="s">
        <v>476</v>
      </c>
      <c r="C1844" t="s">
        <v>5024</v>
      </c>
      <c r="D1844" t="s">
        <v>5025</v>
      </c>
      <c r="E1844" t="s">
        <v>5026</v>
      </c>
      <c r="F1844" t="s">
        <v>5027</v>
      </c>
      <c r="G1844" t="s">
        <v>191</v>
      </c>
      <c r="H1844" t="s">
        <v>192</v>
      </c>
      <c r="I1844">
        <v>53710</v>
      </c>
      <c r="J1844">
        <v>2119</v>
      </c>
      <c r="K1844" s="1">
        <v>44286</v>
      </c>
      <c r="L1844" t="s">
        <v>86</v>
      </c>
      <c r="M1844">
        <v>4</v>
      </c>
      <c r="N1844" t="s">
        <v>87</v>
      </c>
      <c r="O1844">
        <v>4</v>
      </c>
      <c r="P1844">
        <v>23.99</v>
      </c>
      <c r="Q1844" t="s">
        <v>64</v>
      </c>
      <c r="R1844" t="s">
        <v>65</v>
      </c>
      <c r="S1844">
        <f t="shared" si="112"/>
        <v>95.96</v>
      </c>
      <c r="T1844">
        <f t="shared" si="113"/>
        <v>31</v>
      </c>
      <c r="U1844" t="str">
        <f t="shared" si="114"/>
        <v>Mar</v>
      </c>
      <c r="V1844">
        <f t="shared" si="115"/>
        <v>2021</v>
      </c>
    </row>
    <row r="1845" spans="1:22" x14ac:dyDescent="0.25">
      <c r="A1845">
        <v>1166</v>
      </c>
      <c r="B1845" t="s">
        <v>5028</v>
      </c>
      <c r="C1845" t="s">
        <v>5029</v>
      </c>
      <c r="D1845" t="s">
        <v>5030</v>
      </c>
      <c r="E1845" t="s">
        <v>5031</v>
      </c>
      <c r="F1845" t="s">
        <v>5032</v>
      </c>
      <c r="G1845" t="s">
        <v>2915</v>
      </c>
      <c r="H1845" t="s">
        <v>139</v>
      </c>
      <c r="I1845">
        <v>22244</v>
      </c>
      <c r="J1845">
        <v>47</v>
      </c>
      <c r="K1845" s="1">
        <v>43838</v>
      </c>
      <c r="L1845" t="s">
        <v>310</v>
      </c>
      <c r="M1845">
        <v>4</v>
      </c>
      <c r="N1845" t="s">
        <v>311</v>
      </c>
      <c r="O1845">
        <v>5</v>
      </c>
      <c r="P1845">
        <v>189</v>
      </c>
      <c r="Q1845" t="s">
        <v>195</v>
      </c>
      <c r="R1845" t="s">
        <v>196</v>
      </c>
      <c r="S1845">
        <f t="shared" si="112"/>
        <v>756</v>
      </c>
      <c r="T1845">
        <f t="shared" si="113"/>
        <v>8</v>
      </c>
      <c r="U1845" t="str">
        <f t="shared" si="114"/>
        <v>Jan</v>
      </c>
      <c r="V1845">
        <f t="shared" si="115"/>
        <v>2020</v>
      </c>
    </row>
    <row r="1846" spans="1:22" x14ac:dyDescent="0.25">
      <c r="A1846">
        <v>1166</v>
      </c>
      <c r="B1846" t="s">
        <v>5028</v>
      </c>
      <c r="C1846" t="s">
        <v>5029</v>
      </c>
      <c r="D1846" t="s">
        <v>5030</v>
      </c>
      <c r="E1846" t="s">
        <v>5031</v>
      </c>
      <c r="F1846" t="s">
        <v>5032</v>
      </c>
      <c r="G1846" t="s">
        <v>2915</v>
      </c>
      <c r="H1846" t="s">
        <v>139</v>
      </c>
      <c r="I1846">
        <v>22244</v>
      </c>
      <c r="J1846">
        <v>3123</v>
      </c>
      <c r="K1846" s="1">
        <v>44510</v>
      </c>
      <c r="L1846" t="s">
        <v>266</v>
      </c>
      <c r="M1846">
        <v>5</v>
      </c>
      <c r="N1846" t="s">
        <v>267</v>
      </c>
      <c r="O1846">
        <v>4</v>
      </c>
      <c r="P1846">
        <v>14.99</v>
      </c>
      <c r="Q1846" t="s">
        <v>64</v>
      </c>
      <c r="R1846" t="s">
        <v>65</v>
      </c>
      <c r="S1846">
        <f t="shared" si="112"/>
        <v>74.95</v>
      </c>
      <c r="T1846">
        <f t="shared" si="113"/>
        <v>10</v>
      </c>
      <c r="U1846" t="str">
        <f t="shared" si="114"/>
        <v>Nov</v>
      </c>
      <c r="V1846">
        <f t="shared" si="115"/>
        <v>2021</v>
      </c>
    </row>
    <row r="1847" spans="1:22" x14ac:dyDescent="0.25">
      <c r="A1847">
        <v>1167</v>
      </c>
      <c r="B1847" t="s">
        <v>1665</v>
      </c>
      <c r="C1847" t="s">
        <v>5033</v>
      </c>
      <c r="D1847" t="s">
        <v>5034</v>
      </c>
      <c r="E1847" t="s">
        <v>5035</v>
      </c>
      <c r="F1847" t="s">
        <v>5036</v>
      </c>
      <c r="G1847" t="s">
        <v>336</v>
      </c>
      <c r="H1847" t="s">
        <v>263</v>
      </c>
      <c r="I1847">
        <v>62711</v>
      </c>
      <c r="J1847">
        <v>1344</v>
      </c>
      <c r="K1847" s="1">
        <v>44118</v>
      </c>
      <c r="L1847" t="s">
        <v>543</v>
      </c>
      <c r="M1847">
        <v>3</v>
      </c>
      <c r="N1847" t="s">
        <v>544</v>
      </c>
      <c r="O1847">
        <v>3</v>
      </c>
      <c r="P1847">
        <v>450</v>
      </c>
      <c r="Q1847" t="s">
        <v>105</v>
      </c>
      <c r="R1847" t="s">
        <v>106</v>
      </c>
      <c r="S1847">
        <f t="shared" si="112"/>
        <v>1350</v>
      </c>
      <c r="T1847">
        <f t="shared" si="113"/>
        <v>14</v>
      </c>
      <c r="U1847" t="str">
        <f t="shared" si="114"/>
        <v>Oct</v>
      </c>
      <c r="V1847">
        <f t="shared" si="115"/>
        <v>2020</v>
      </c>
    </row>
    <row r="1848" spans="1:22" x14ac:dyDescent="0.25">
      <c r="A1848">
        <v>1168</v>
      </c>
      <c r="B1848" t="s">
        <v>5037</v>
      </c>
      <c r="C1848" t="s">
        <v>5038</v>
      </c>
      <c r="D1848" t="s">
        <v>5039</v>
      </c>
      <c r="E1848" t="s">
        <v>5040</v>
      </c>
      <c r="F1848" t="s">
        <v>5041</v>
      </c>
      <c r="G1848" t="s">
        <v>23</v>
      </c>
      <c r="H1848" t="s">
        <v>24</v>
      </c>
      <c r="I1848">
        <v>20575</v>
      </c>
      <c r="J1848">
        <v>1559</v>
      </c>
      <c r="K1848" s="1">
        <v>44167</v>
      </c>
      <c r="L1848" t="s">
        <v>591</v>
      </c>
      <c r="M1848">
        <v>4</v>
      </c>
      <c r="N1848" t="s">
        <v>592</v>
      </c>
      <c r="O1848">
        <v>4</v>
      </c>
      <c r="P1848">
        <v>16.989999999999998</v>
      </c>
      <c r="Q1848" t="s">
        <v>64</v>
      </c>
      <c r="R1848" t="s">
        <v>65</v>
      </c>
      <c r="S1848">
        <f t="shared" si="112"/>
        <v>67.959999999999994</v>
      </c>
      <c r="T1848">
        <f t="shared" si="113"/>
        <v>2</v>
      </c>
      <c r="U1848" t="str">
        <f t="shared" si="114"/>
        <v>Dec</v>
      </c>
      <c r="V1848">
        <f t="shared" si="115"/>
        <v>2020</v>
      </c>
    </row>
    <row r="1849" spans="1:22" x14ac:dyDescent="0.25">
      <c r="A1849">
        <v>1168</v>
      </c>
      <c r="B1849" t="s">
        <v>5037</v>
      </c>
      <c r="C1849" t="s">
        <v>5038</v>
      </c>
      <c r="D1849" t="s">
        <v>5039</v>
      </c>
      <c r="E1849" t="s">
        <v>5040</v>
      </c>
      <c r="F1849" t="s">
        <v>5041</v>
      </c>
      <c r="G1849" t="s">
        <v>23</v>
      </c>
      <c r="H1849" t="s">
        <v>24</v>
      </c>
      <c r="I1849">
        <v>20575</v>
      </c>
      <c r="J1849">
        <v>2087</v>
      </c>
      <c r="K1849" s="1">
        <v>44280</v>
      </c>
      <c r="L1849" t="s">
        <v>615</v>
      </c>
      <c r="M1849">
        <v>2</v>
      </c>
      <c r="N1849" t="s">
        <v>616</v>
      </c>
      <c r="O1849">
        <v>1</v>
      </c>
      <c r="P1849">
        <v>10.99</v>
      </c>
      <c r="Q1849" t="s">
        <v>31</v>
      </c>
      <c r="R1849" t="s">
        <v>32</v>
      </c>
      <c r="S1849">
        <f t="shared" si="112"/>
        <v>21.98</v>
      </c>
      <c r="T1849">
        <f t="shared" si="113"/>
        <v>25</v>
      </c>
      <c r="U1849" t="str">
        <f t="shared" si="114"/>
        <v>Mar</v>
      </c>
      <c r="V1849">
        <f t="shared" si="115"/>
        <v>2021</v>
      </c>
    </row>
    <row r="1850" spans="1:22" x14ac:dyDescent="0.25">
      <c r="A1850">
        <v>1170</v>
      </c>
      <c r="B1850" t="s">
        <v>5042</v>
      </c>
      <c r="C1850" t="s">
        <v>5043</v>
      </c>
      <c r="D1850" t="s">
        <v>5044</v>
      </c>
      <c r="E1850" t="s">
        <v>5045</v>
      </c>
      <c r="F1850" t="s">
        <v>5046</v>
      </c>
      <c r="G1850" t="s">
        <v>391</v>
      </c>
      <c r="H1850" t="s">
        <v>392</v>
      </c>
      <c r="I1850">
        <v>72209</v>
      </c>
      <c r="J1850">
        <v>230</v>
      </c>
      <c r="K1850" s="1">
        <v>43876</v>
      </c>
      <c r="L1850" t="s">
        <v>522</v>
      </c>
      <c r="M1850">
        <v>2</v>
      </c>
      <c r="N1850" t="s">
        <v>523</v>
      </c>
      <c r="O1850">
        <v>1</v>
      </c>
      <c r="P1850">
        <v>8.99</v>
      </c>
      <c r="Q1850" t="s">
        <v>31</v>
      </c>
      <c r="R1850" t="s">
        <v>32</v>
      </c>
      <c r="S1850">
        <f t="shared" si="112"/>
        <v>17.98</v>
      </c>
      <c r="T1850">
        <f t="shared" si="113"/>
        <v>15</v>
      </c>
      <c r="U1850" t="str">
        <f t="shared" si="114"/>
        <v>Feb</v>
      </c>
      <c r="V1850">
        <f t="shared" si="115"/>
        <v>2020</v>
      </c>
    </row>
    <row r="1851" spans="1:22" x14ac:dyDescent="0.25">
      <c r="A1851">
        <v>1170</v>
      </c>
      <c r="B1851" t="s">
        <v>5042</v>
      </c>
      <c r="C1851" t="s">
        <v>5043</v>
      </c>
      <c r="D1851" t="s">
        <v>5044</v>
      </c>
      <c r="E1851" t="s">
        <v>5045</v>
      </c>
      <c r="F1851" t="s">
        <v>5046</v>
      </c>
      <c r="G1851" t="s">
        <v>391</v>
      </c>
      <c r="H1851" t="s">
        <v>392</v>
      </c>
      <c r="I1851">
        <v>72209</v>
      </c>
      <c r="J1851">
        <v>3322</v>
      </c>
      <c r="K1851" s="1">
        <v>44557</v>
      </c>
      <c r="L1851" t="s">
        <v>591</v>
      </c>
      <c r="M1851">
        <v>3</v>
      </c>
      <c r="N1851" t="s">
        <v>592</v>
      </c>
      <c r="O1851">
        <v>4</v>
      </c>
      <c r="P1851">
        <v>16.989999999999998</v>
      </c>
      <c r="Q1851" t="s">
        <v>64</v>
      </c>
      <c r="R1851" t="s">
        <v>65</v>
      </c>
      <c r="S1851">
        <f t="shared" si="112"/>
        <v>50.97</v>
      </c>
      <c r="T1851">
        <f t="shared" si="113"/>
        <v>27</v>
      </c>
      <c r="U1851" t="str">
        <f t="shared" si="114"/>
        <v>Dec</v>
      </c>
      <c r="V1851">
        <f t="shared" si="115"/>
        <v>2021</v>
      </c>
    </row>
    <row r="1852" spans="1:22" x14ac:dyDescent="0.25">
      <c r="A1852">
        <v>1171</v>
      </c>
      <c r="B1852" t="s">
        <v>5047</v>
      </c>
      <c r="C1852" t="s">
        <v>5048</v>
      </c>
      <c r="D1852" t="s">
        <v>5049</v>
      </c>
      <c r="E1852" t="s">
        <v>5050</v>
      </c>
      <c r="F1852" t="s">
        <v>5051</v>
      </c>
      <c r="G1852" t="s">
        <v>958</v>
      </c>
      <c r="H1852" t="s">
        <v>256</v>
      </c>
      <c r="I1852">
        <v>70820</v>
      </c>
      <c r="J1852">
        <v>929</v>
      </c>
      <c r="K1852" s="1">
        <v>44029</v>
      </c>
      <c r="L1852" t="s">
        <v>184</v>
      </c>
      <c r="M1852">
        <v>4</v>
      </c>
      <c r="N1852" t="s">
        <v>185</v>
      </c>
      <c r="O1852">
        <v>4</v>
      </c>
      <c r="P1852">
        <v>24.99</v>
      </c>
      <c r="Q1852" t="s">
        <v>64</v>
      </c>
      <c r="R1852" t="s">
        <v>65</v>
      </c>
      <c r="S1852">
        <f t="shared" si="112"/>
        <v>99.96</v>
      </c>
      <c r="T1852">
        <f t="shared" si="113"/>
        <v>17</v>
      </c>
      <c r="U1852" t="str">
        <f t="shared" si="114"/>
        <v>Jul</v>
      </c>
      <c r="V1852">
        <f t="shared" si="115"/>
        <v>2020</v>
      </c>
    </row>
    <row r="1853" spans="1:22" x14ac:dyDescent="0.25">
      <c r="A1853">
        <v>1171</v>
      </c>
      <c r="B1853" t="s">
        <v>5047</v>
      </c>
      <c r="C1853" t="s">
        <v>5048</v>
      </c>
      <c r="D1853" t="s">
        <v>5049</v>
      </c>
      <c r="E1853" t="s">
        <v>5050</v>
      </c>
      <c r="F1853" t="s">
        <v>5051</v>
      </c>
      <c r="G1853" t="s">
        <v>958</v>
      </c>
      <c r="H1853" t="s">
        <v>256</v>
      </c>
      <c r="I1853">
        <v>70820</v>
      </c>
      <c r="J1853">
        <v>2205</v>
      </c>
      <c r="K1853" s="1">
        <v>44305</v>
      </c>
      <c r="L1853" t="s">
        <v>288</v>
      </c>
      <c r="M1853">
        <v>4</v>
      </c>
      <c r="N1853" t="s">
        <v>289</v>
      </c>
      <c r="O1853">
        <v>7</v>
      </c>
      <c r="P1853">
        <v>29.99</v>
      </c>
      <c r="Q1853" t="s">
        <v>27</v>
      </c>
      <c r="R1853" t="s">
        <v>28</v>
      </c>
      <c r="S1853">
        <f t="shared" si="112"/>
        <v>119.96</v>
      </c>
      <c r="T1853">
        <f t="shared" si="113"/>
        <v>19</v>
      </c>
      <c r="U1853" t="str">
        <f t="shared" si="114"/>
        <v>Apr</v>
      </c>
      <c r="V1853">
        <f t="shared" si="115"/>
        <v>2021</v>
      </c>
    </row>
    <row r="1854" spans="1:22" x14ac:dyDescent="0.25">
      <c r="A1854">
        <v>1172</v>
      </c>
      <c r="B1854" t="s">
        <v>5052</v>
      </c>
      <c r="C1854" t="s">
        <v>5053</v>
      </c>
      <c r="D1854" t="s">
        <v>5054</v>
      </c>
      <c r="E1854" t="s">
        <v>5055</v>
      </c>
      <c r="F1854" t="s">
        <v>5056</v>
      </c>
      <c r="G1854" t="s">
        <v>1021</v>
      </c>
      <c r="H1854" t="s">
        <v>59</v>
      </c>
      <c r="I1854">
        <v>79934</v>
      </c>
      <c r="J1854">
        <v>1502</v>
      </c>
      <c r="K1854" s="1">
        <v>44153</v>
      </c>
      <c r="L1854" t="s">
        <v>243</v>
      </c>
      <c r="M1854">
        <v>5</v>
      </c>
      <c r="N1854" t="s">
        <v>244</v>
      </c>
      <c r="O1854">
        <v>2</v>
      </c>
      <c r="P1854">
        <v>69</v>
      </c>
      <c r="Q1854" t="s">
        <v>77</v>
      </c>
      <c r="R1854" t="s">
        <v>78</v>
      </c>
      <c r="S1854">
        <f t="shared" si="112"/>
        <v>345</v>
      </c>
      <c r="T1854">
        <f t="shared" si="113"/>
        <v>18</v>
      </c>
      <c r="U1854" t="str">
        <f t="shared" si="114"/>
        <v>Nov</v>
      </c>
      <c r="V1854">
        <f t="shared" si="115"/>
        <v>2020</v>
      </c>
    </row>
    <row r="1855" spans="1:22" x14ac:dyDescent="0.25">
      <c r="A1855">
        <v>1172</v>
      </c>
      <c r="B1855" t="s">
        <v>5052</v>
      </c>
      <c r="C1855" t="s">
        <v>5053</v>
      </c>
      <c r="D1855" t="s">
        <v>5054</v>
      </c>
      <c r="E1855" t="s">
        <v>5055</v>
      </c>
      <c r="F1855" t="s">
        <v>5056</v>
      </c>
      <c r="G1855" t="s">
        <v>1021</v>
      </c>
      <c r="H1855" t="s">
        <v>59</v>
      </c>
      <c r="I1855">
        <v>79934</v>
      </c>
      <c r="J1855">
        <v>2093</v>
      </c>
      <c r="K1855" s="1">
        <v>44280</v>
      </c>
      <c r="L1855" t="s">
        <v>412</v>
      </c>
      <c r="M1855">
        <v>3</v>
      </c>
      <c r="N1855" t="s">
        <v>413</v>
      </c>
      <c r="O1855">
        <v>4</v>
      </c>
      <c r="P1855">
        <v>19.5</v>
      </c>
      <c r="Q1855" t="s">
        <v>64</v>
      </c>
      <c r="R1855" t="s">
        <v>65</v>
      </c>
      <c r="S1855">
        <f t="shared" si="112"/>
        <v>58.5</v>
      </c>
      <c r="T1855">
        <f t="shared" si="113"/>
        <v>25</v>
      </c>
      <c r="U1855" t="str">
        <f t="shared" si="114"/>
        <v>Mar</v>
      </c>
      <c r="V1855">
        <f t="shared" si="115"/>
        <v>2021</v>
      </c>
    </row>
    <row r="1856" spans="1:22" x14ac:dyDescent="0.25">
      <c r="A1856">
        <v>1173</v>
      </c>
      <c r="B1856" t="s">
        <v>5057</v>
      </c>
      <c r="C1856" t="s">
        <v>5058</v>
      </c>
      <c r="D1856" t="s">
        <v>5059</v>
      </c>
      <c r="E1856" t="s">
        <v>5060</v>
      </c>
      <c r="F1856" t="s">
        <v>5061</v>
      </c>
      <c r="G1856" t="s">
        <v>997</v>
      </c>
      <c r="H1856" t="s">
        <v>72</v>
      </c>
      <c r="I1856">
        <v>93750</v>
      </c>
      <c r="J1856">
        <v>475</v>
      </c>
      <c r="K1856" s="1">
        <v>43928</v>
      </c>
      <c r="L1856" t="s">
        <v>40</v>
      </c>
      <c r="M1856">
        <v>4</v>
      </c>
      <c r="N1856" t="s">
        <v>41</v>
      </c>
      <c r="O1856">
        <v>7</v>
      </c>
      <c r="P1856">
        <v>27.5</v>
      </c>
      <c r="Q1856" t="s">
        <v>27</v>
      </c>
      <c r="R1856" t="s">
        <v>28</v>
      </c>
      <c r="S1856">
        <f t="shared" si="112"/>
        <v>110</v>
      </c>
      <c r="T1856">
        <f t="shared" si="113"/>
        <v>7</v>
      </c>
      <c r="U1856" t="str">
        <f t="shared" si="114"/>
        <v>Apr</v>
      </c>
      <c r="V1856">
        <f t="shared" si="115"/>
        <v>2020</v>
      </c>
    </row>
    <row r="1857" spans="1:22" x14ac:dyDescent="0.25">
      <c r="A1857">
        <v>1174</v>
      </c>
      <c r="B1857" t="s">
        <v>4222</v>
      </c>
      <c r="C1857" t="s">
        <v>5062</v>
      </c>
      <c r="D1857" t="s">
        <v>5063</v>
      </c>
      <c r="E1857" t="s">
        <v>5064</v>
      </c>
      <c r="F1857" t="s">
        <v>5065</v>
      </c>
      <c r="G1857" t="s">
        <v>884</v>
      </c>
      <c r="H1857" t="s">
        <v>885</v>
      </c>
      <c r="I1857">
        <v>19886</v>
      </c>
      <c r="J1857">
        <v>1050</v>
      </c>
      <c r="K1857" s="1">
        <v>44058</v>
      </c>
      <c r="L1857" t="s">
        <v>444</v>
      </c>
      <c r="M1857">
        <v>5</v>
      </c>
      <c r="N1857" t="s">
        <v>445</v>
      </c>
      <c r="O1857">
        <v>4</v>
      </c>
      <c r="P1857">
        <v>17.5</v>
      </c>
      <c r="Q1857" t="s">
        <v>64</v>
      </c>
      <c r="R1857" t="s">
        <v>65</v>
      </c>
      <c r="S1857">
        <f t="shared" si="112"/>
        <v>87.5</v>
      </c>
      <c r="T1857">
        <f t="shared" si="113"/>
        <v>15</v>
      </c>
      <c r="U1857" t="str">
        <f t="shared" si="114"/>
        <v>Aug</v>
      </c>
      <c r="V1857">
        <f t="shared" si="115"/>
        <v>2020</v>
      </c>
    </row>
    <row r="1858" spans="1:22" x14ac:dyDescent="0.25">
      <c r="A1858">
        <v>1175</v>
      </c>
      <c r="B1858" t="s">
        <v>5066</v>
      </c>
      <c r="C1858" t="s">
        <v>5067</v>
      </c>
      <c r="D1858" t="s">
        <v>5068</v>
      </c>
      <c r="E1858" t="s">
        <v>5069</v>
      </c>
      <c r="F1858" t="s">
        <v>5070</v>
      </c>
      <c r="G1858" t="s">
        <v>38</v>
      </c>
      <c r="H1858" t="s">
        <v>39</v>
      </c>
      <c r="I1858">
        <v>11436</v>
      </c>
      <c r="J1858">
        <v>487</v>
      </c>
      <c r="K1858" s="1">
        <v>43931</v>
      </c>
      <c r="L1858" t="s">
        <v>264</v>
      </c>
      <c r="M1858">
        <v>3</v>
      </c>
      <c r="N1858" t="s">
        <v>265</v>
      </c>
      <c r="O1858">
        <v>7</v>
      </c>
      <c r="P1858">
        <v>49.95</v>
      </c>
      <c r="Q1858" t="s">
        <v>27</v>
      </c>
      <c r="R1858" t="s">
        <v>28</v>
      </c>
      <c r="S1858">
        <f t="shared" si="112"/>
        <v>149.85000000000002</v>
      </c>
      <c r="T1858">
        <f t="shared" si="113"/>
        <v>10</v>
      </c>
      <c r="U1858" t="str">
        <f t="shared" si="114"/>
        <v>Apr</v>
      </c>
      <c r="V1858">
        <f t="shared" si="115"/>
        <v>2020</v>
      </c>
    </row>
    <row r="1859" spans="1:22" x14ac:dyDescent="0.25">
      <c r="A1859">
        <v>1175</v>
      </c>
      <c r="B1859" t="s">
        <v>5066</v>
      </c>
      <c r="C1859" t="s">
        <v>5067</v>
      </c>
      <c r="D1859" t="s">
        <v>5068</v>
      </c>
      <c r="E1859" t="s">
        <v>5069</v>
      </c>
      <c r="F1859" t="s">
        <v>5070</v>
      </c>
      <c r="G1859" t="s">
        <v>38</v>
      </c>
      <c r="H1859" t="s">
        <v>39</v>
      </c>
      <c r="I1859">
        <v>11436</v>
      </c>
      <c r="J1859">
        <v>600</v>
      </c>
      <c r="K1859" s="1">
        <v>43960</v>
      </c>
      <c r="L1859" t="s">
        <v>591</v>
      </c>
      <c r="M1859">
        <v>3</v>
      </c>
      <c r="N1859" t="s">
        <v>592</v>
      </c>
      <c r="O1859">
        <v>4</v>
      </c>
      <c r="P1859">
        <v>16.989999999999998</v>
      </c>
      <c r="Q1859" t="s">
        <v>64</v>
      </c>
      <c r="R1859" t="s">
        <v>65</v>
      </c>
      <c r="S1859">
        <f t="shared" ref="S1859:S1922" si="116">P1859*M1859</f>
        <v>50.97</v>
      </c>
      <c r="T1859">
        <f t="shared" ref="T1859:T1922" si="117">DAY(K1859)</f>
        <v>9</v>
      </c>
      <c r="U1859" t="str">
        <f t="shared" ref="U1859:U1922" si="118">TEXT(K1859,"mmm")</f>
        <v>May</v>
      </c>
      <c r="V1859">
        <f t="shared" ref="V1859:V1922" si="119">YEAR(K1859)</f>
        <v>2020</v>
      </c>
    </row>
    <row r="1860" spans="1:22" x14ac:dyDescent="0.25">
      <c r="A1860">
        <v>1175</v>
      </c>
      <c r="B1860" t="s">
        <v>5066</v>
      </c>
      <c r="C1860" t="s">
        <v>5067</v>
      </c>
      <c r="D1860" t="s">
        <v>5068</v>
      </c>
      <c r="E1860" t="s">
        <v>5069</v>
      </c>
      <c r="F1860" t="s">
        <v>5070</v>
      </c>
      <c r="G1860" t="s">
        <v>38</v>
      </c>
      <c r="H1860" t="s">
        <v>39</v>
      </c>
      <c r="I1860">
        <v>11436</v>
      </c>
      <c r="J1860">
        <v>1723</v>
      </c>
      <c r="K1860" s="1">
        <v>44203</v>
      </c>
      <c r="L1860" t="s">
        <v>60</v>
      </c>
      <c r="M1860">
        <v>2</v>
      </c>
      <c r="N1860" t="s">
        <v>61</v>
      </c>
      <c r="O1860">
        <v>7</v>
      </c>
      <c r="P1860">
        <v>37.99</v>
      </c>
      <c r="Q1860" t="s">
        <v>27</v>
      </c>
      <c r="R1860" t="s">
        <v>28</v>
      </c>
      <c r="S1860">
        <f t="shared" si="116"/>
        <v>75.98</v>
      </c>
      <c r="T1860">
        <f t="shared" si="117"/>
        <v>7</v>
      </c>
      <c r="U1860" t="str">
        <f t="shared" si="118"/>
        <v>Jan</v>
      </c>
      <c r="V1860">
        <f t="shared" si="119"/>
        <v>2021</v>
      </c>
    </row>
    <row r="1861" spans="1:22" x14ac:dyDescent="0.25">
      <c r="A1861">
        <v>1177</v>
      </c>
      <c r="B1861" t="s">
        <v>3811</v>
      </c>
      <c r="C1861" t="s">
        <v>5071</v>
      </c>
      <c r="D1861" t="s">
        <v>5072</v>
      </c>
      <c r="E1861" t="s">
        <v>5073</v>
      </c>
      <c r="F1861" t="s">
        <v>5074</v>
      </c>
      <c r="G1861" t="s">
        <v>1797</v>
      </c>
      <c r="H1861" t="s">
        <v>203</v>
      </c>
      <c r="I1861">
        <v>50335</v>
      </c>
      <c r="J1861">
        <v>2536</v>
      </c>
      <c r="K1861" s="1">
        <v>44373</v>
      </c>
      <c r="L1861" t="s">
        <v>184</v>
      </c>
      <c r="M1861">
        <v>6</v>
      </c>
      <c r="N1861" t="s">
        <v>185</v>
      </c>
      <c r="O1861">
        <v>4</v>
      </c>
      <c r="P1861">
        <v>24.99</v>
      </c>
      <c r="Q1861" t="s">
        <v>64</v>
      </c>
      <c r="R1861" t="s">
        <v>65</v>
      </c>
      <c r="S1861">
        <f t="shared" si="116"/>
        <v>149.94</v>
      </c>
      <c r="T1861">
        <f t="shared" si="117"/>
        <v>26</v>
      </c>
      <c r="U1861" t="str">
        <f t="shared" si="118"/>
        <v>Jun</v>
      </c>
      <c r="V1861">
        <f t="shared" si="119"/>
        <v>2021</v>
      </c>
    </row>
    <row r="1862" spans="1:22" x14ac:dyDescent="0.25">
      <c r="A1862">
        <v>1177</v>
      </c>
      <c r="B1862" t="s">
        <v>3811</v>
      </c>
      <c r="C1862" t="s">
        <v>5071</v>
      </c>
      <c r="D1862" t="s">
        <v>5072</v>
      </c>
      <c r="E1862" t="s">
        <v>5073</v>
      </c>
      <c r="F1862" t="s">
        <v>5074</v>
      </c>
      <c r="G1862" t="s">
        <v>1797</v>
      </c>
      <c r="H1862" t="s">
        <v>203</v>
      </c>
      <c r="I1862">
        <v>50335</v>
      </c>
      <c r="J1862">
        <v>2774</v>
      </c>
      <c r="K1862" s="1">
        <v>44426</v>
      </c>
      <c r="L1862" t="s">
        <v>312</v>
      </c>
      <c r="M1862">
        <v>5</v>
      </c>
      <c r="N1862" t="s">
        <v>313</v>
      </c>
      <c r="O1862">
        <v>6</v>
      </c>
      <c r="P1862">
        <v>899</v>
      </c>
      <c r="Q1862" t="s">
        <v>51</v>
      </c>
      <c r="R1862" t="s">
        <v>52</v>
      </c>
      <c r="S1862">
        <f t="shared" si="116"/>
        <v>4495</v>
      </c>
      <c r="T1862">
        <f t="shared" si="117"/>
        <v>18</v>
      </c>
      <c r="U1862" t="str">
        <f t="shared" si="118"/>
        <v>Aug</v>
      </c>
      <c r="V1862">
        <f t="shared" si="119"/>
        <v>2021</v>
      </c>
    </row>
    <row r="1863" spans="1:22" x14ac:dyDescent="0.25">
      <c r="A1863">
        <v>1178</v>
      </c>
      <c r="B1863" t="s">
        <v>5075</v>
      </c>
      <c r="C1863" t="s">
        <v>5076</v>
      </c>
      <c r="D1863" t="s">
        <v>5077</v>
      </c>
      <c r="E1863" t="s">
        <v>5078</v>
      </c>
      <c r="F1863" t="s">
        <v>5079</v>
      </c>
      <c r="G1863" t="s">
        <v>700</v>
      </c>
      <c r="H1863" t="s">
        <v>303</v>
      </c>
      <c r="I1863">
        <v>44710</v>
      </c>
      <c r="J1863">
        <v>1478</v>
      </c>
      <c r="K1863" s="1">
        <v>44148</v>
      </c>
      <c r="L1863" t="s">
        <v>215</v>
      </c>
      <c r="M1863">
        <v>5</v>
      </c>
      <c r="N1863" t="s">
        <v>216</v>
      </c>
      <c r="O1863">
        <v>1</v>
      </c>
      <c r="P1863">
        <v>4.99</v>
      </c>
      <c r="Q1863" t="s">
        <v>31</v>
      </c>
      <c r="R1863" t="s">
        <v>32</v>
      </c>
      <c r="S1863">
        <f t="shared" si="116"/>
        <v>24.950000000000003</v>
      </c>
      <c r="T1863">
        <f t="shared" si="117"/>
        <v>13</v>
      </c>
      <c r="U1863" t="str">
        <f t="shared" si="118"/>
        <v>Nov</v>
      </c>
      <c r="V1863">
        <f t="shared" si="119"/>
        <v>2020</v>
      </c>
    </row>
    <row r="1864" spans="1:22" x14ac:dyDescent="0.25">
      <c r="A1864">
        <v>1178</v>
      </c>
      <c r="B1864" t="s">
        <v>5075</v>
      </c>
      <c r="C1864" t="s">
        <v>5076</v>
      </c>
      <c r="D1864" t="s">
        <v>5077</v>
      </c>
      <c r="E1864" t="s">
        <v>5078</v>
      </c>
      <c r="F1864" t="s">
        <v>5079</v>
      </c>
      <c r="G1864" t="s">
        <v>700</v>
      </c>
      <c r="H1864" t="s">
        <v>303</v>
      </c>
      <c r="I1864">
        <v>44710</v>
      </c>
      <c r="J1864">
        <v>2685</v>
      </c>
      <c r="K1864" s="1">
        <v>44404</v>
      </c>
      <c r="L1864" t="s">
        <v>404</v>
      </c>
      <c r="M1864">
        <v>2</v>
      </c>
      <c r="N1864" t="s">
        <v>405</v>
      </c>
      <c r="O1864">
        <v>7</v>
      </c>
      <c r="P1864">
        <v>28.99</v>
      </c>
      <c r="Q1864" t="s">
        <v>27</v>
      </c>
      <c r="R1864" t="s">
        <v>28</v>
      </c>
      <c r="S1864">
        <f t="shared" si="116"/>
        <v>57.98</v>
      </c>
      <c r="T1864">
        <f t="shared" si="117"/>
        <v>27</v>
      </c>
      <c r="U1864" t="str">
        <f t="shared" si="118"/>
        <v>Jul</v>
      </c>
      <c r="V1864">
        <f t="shared" si="119"/>
        <v>2021</v>
      </c>
    </row>
    <row r="1865" spans="1:22" x14ac:dyDescent="0.25">
      <c r="A1865">
        <v>1178</v>
      </c>
      <c r="B1865" t="s">
        <v>5075</v>
      </c>
      <c r="C1865" t="s">
        <v>5076</v>
      </c>
      <c r="D1865" t="s">
        <v>5077</v>
      </c>
      <c r="E1865" t="s">
        <v>5078</v>
      </c>
      <c r="F1865" t="s">
        <v>5079</v>
      </c>
      <c r="G1865" t="s">
        <v>700</v>
      </c>
      <c r="H1865" t="s">
        <v>303</v>
      </c>
      <c r="I1865">
        <v>44710</v>
      </c>
      <c r="J1865">
        <v>3111</v>
      </c>
      <c r="K1865" s="1">
        <v>44508</v>
      </c>
      <c r="L1865" t="s">
        <v>25</v>
      </c>
      <c r="M1865">
        <v>4</v>
      </c>
      <c r="N1865" t="s">
        <v>26</v>
      </c>
      <c r="O1865">
        <v>7</v>
      </c>
      <c r="P1865">
        <v>29.99</v>
      </c>
      <c r="Q1865" t="s">
        <v>27</v>
      </c>
      <c r="R1865" t="s">
        <v>28</v>
      </c>
      <c r="S1865">
        <f t="shared" si="116"/>
        <v>119.96</v>
      </c>
      <c r="T1865">
        <f t="shared" si="117"/>
        <v>8</v>
      </c>
      <c r="U1865" t="str">
        <f t="shared" si="118"/>
        <v>Nov</v>
      </c>
      <c r="V1865">
        <f t="shared" si="119"/>
        <v>2021</v>
      </c>
    </row>
    <row r="1866" spans="1:22" x14ac:dyDescent="0.25">
      <c r="A1866">
        <v>1179</v>
      </c>
      <c r="B1866" t="s">
        <v>5080</v>
      </c>
      <c r="C1866" t="s">
        <v>5081</v>
      </c>
      <c r="D1866" t="s">
        <v>5082</v>
      </c>
      <c r="E1866" t="s">
        <v>5083</v>
      </c>
      <c r="F1866" t="s">
        <v>5084</v>
      </c>
      <c r="G1866" t="s">
        <v>309</v>
      </c>
      <c r="H1866" t="s">
        <v>102</v>
      </c>
      <c r="I1866">
        <v>85077</v>
      </c>
      <c r="J1866">
        <v>979</v>
      </c>
      <c r="K1866" s="1">
        <v>44041</v>
      </c>
      <c r="L1866" t="s">
        <v>971</v>
      </c>
      <c r="M1866">
        <v>1</v>
      </c>
      <c r="N1866" t="s">
        <v>972</v>
      </c>
      <c r="O1866">
        <v>7</v>
      </c>
      <c r="P1866">
        <v>42.99</v>
      </c>
      <c r="Q1866" t="s">
        <v>27</v>
      </c>
      <c r="R1866" t="s">
        <v>28</v>
      </c>
      <c r="S1866">
        <f t="shared" si="116"/>
        <v>42.99</v>
      </c>
      <c r="T1866">
        <f t="shared" si="117"/>
        <v>29</v>
      </c>
      <c r="U1866" t="str">
        <f t="shared" si="118"/>
        <v>Jul</v>
      </c>
      <c r="V1866">
        <f t="shared" si="119"/>
        <v>2020</v>
      </c>
    </row>
    <row r="1867" spans="1:22" x14ac:dyDescent="0.25">
      <c r="A1867">
        <v>1179</v>
      </c>
      <c r="B1867" t="s">
        <v>5080</v>
      </c>
      <c r="C1867" t="s">
        <v>5081</v>
      </c>
      <c r="D1867" t="s">
        <v>5082</v>
      </c>
      <c r="E1867" t="s">
        <v>5083</v>
      </c>
      <c r="F1867" t="s">
        <v>5084</v>
      </c>
      <c r="G1867" t="s">
        <v>309</v>
      </c>
      <c r="H1867" t="s">
        <v>102</v>
      </c>
      <c r="I1867">
        <v>85077</v>
      </c>
      <c r="J1867">
        <v>2776</v>
      </c>
      <c r="K1867" s="1">
        <v>44426</v>
      </c>
      <c r="L1867" t="s">
        <v>338</v>
      </c>
      <c r="M1867">
        <v>1</v>
      </c>
      <c r="N1867" t="s">
        <v>339</v>
      </c>
      <c r="O1867">
        <v>4</v>
      </c>
      <c r="P1867">
        <v>24.95</v>
      </c>
      <c r="Q1867" t="s">
        <v>64</v>
      </c>
      <c r="R1867" t="s">
        <v>65</v>
      </c>
      <c r="S1867">
        <f t="shared" si="116"/>
        <v>24.95</v>
      </c>
      <c r="T1867">
        <f t="shared" si="117"/>
        <v>18</v>
      </c>
      <c r="U1867" t="str">
        <f t="shared" si="118"/>
        <v>Aug</v>
      </c>
      <c r="V1867">
        <f t="shared" si="119"/>
        <v>2021</v>
      </c>
    </row>
    <row r="1868" spans="1:22" x14ac:dyDescent="0.25">
      <c r="A1868">
        <v>1179</v>
      </c>
      <c r="B1868" t="s">
        <v>5080</v>
      </c>
      <c r="C1868" t="s">
        <v>5081</v>
      </c>
      <c r="D1868" t="s">
        <v>5082</v>
      </c>
      <c r="E1868" t="s">
        <v>5083</v>
      </c>
      <c r="F1868" t="s">
        <v>5084</v>
      </c>
      <c r="G1868" t="s">
        <v>309</v>
      </c>
      <c r="H1868" t="s">
        <v>102</v>
      </c>
      <c r="I1868">
        <v>85077</v>
      </c>
      <c r="J1868">
        <v>2914</v>
      </c>
      <c r="K1868" s="1">
        <v>44459</v>
      </c>
      <c r="L1868" t="s">
        <v>1215</v>
      </c>
      <c r="M1868">
        <v>4</v>
      </c>
      <c r="N1868" t="s">
        <v>1216</v>
      </c>
      <c r="O1868">
        <v>7</v>
      </c>
      <c r="P1868">
        <v>44.95</v>
      </c>
      <c r="Q1868" t="s">
        <v>27</v>
      </c>
      <c r="R1868" t="s">
        <v>28</v>
      </c>
      <c r="S1868">
        <f t="shared" si="116"/>
        <v>179.8</v>
      </c>
      <c r="T1868">
        <f t="shared" si="117"/>
        <v>20</v>
      </c>
      <c r="U1868" t="str">
        <f t="shared" si="118"/>
        <v>Sep</v>
      </c>
      <c r="V1868">
        <f t="shared" si="119"/>
        <v>2021</v>
      </c>
    </row>
    <row r="1869" spans="1:22" x14ac:dyDescent="0.25">
      <c r="A1869">
        <v>1180</v>
      </c>
      <c r="B1869" t="s">
        <v>5085</v>
      </c>
      <c r="C1869" t="s">
        <v>5086</v>
      </c>
      <c r="D1869" t="s">
        <v>5087</v>
      </c>
      <c r="E1869" t="s">
        <v>5088</v>
      </c>
      <c r="F1869" t="s">
        <v>5089</v>
      </c>
      <c r="G1869" t="s">
        <v>5090</v>
      </c>
      <c r="H1869" t="s">
        <v>59</v>
      </c>
      <c r="I1869">
        <v>78682</v>
      </c>
      <c r="J1869">
        <v>1879</v>
      </c>
      <c r="K1869" s="1">
        <v>44235</v>
      </c>
      <c r="L1869" t="s">
        <v>426</v>
      </c>
      <c r="M1869">
        <v>5</v>
      </c>
      <c r="N1869" t="s">
        <v>427</v>
      </c>
      <c r="O1869">
        <v>4</v>
      </c>
      <c r="P1869">
        <v>24.95</v>
      </c>
      <c r="Q1869" t="s">
        <v>64</v>
      </c>
      <c r="R1869" t="s">
        <v>65</v>
      </c>
      <c r="S1869">
        <f t="shared" si="116"/>
        <v>124.75</v>
      </c>
      <c r="T1869">
        <f t="shared" si="117"/>
        <v>8</v>
      </c>
      <c r="U1869" t="str">
        <f t="shared" si="118"/>
        <v>Feb</v>
      </c>
      <c r="V1869">
        <f t="shared" si="119"/>
        <v>2021</v>
      </c>
    </row>
    <row r="1870" spans="1:22" x14ac:dyDescent="0.25">
      <c r="A1870">
        <v>1180</v>
      </c>
      <c r="B1870" t="s">
        <v>5085</v>
      </c>
      <c r="C1870" t="s">
        <v>5086</v>
      </c>
      <c r="D1870" t="s">
        <v>5087</v>
      </c>
      <c r="E1870" t="s">
        <v>5088</v>
      </c>
      <c r="F1870" t="s">
        <v>5089</v>
      </c>
      <c r="G1870" t="s">
        <v>5090</v>
      </c>
      <c r="H1870" t="s">
        <v>59</v>
      </c>
      <c r="I1870">
        <v>78682</v>
      </c>
      <c r="J1870">
        <v>2953</v>
      </c>
      <c r="K1870" s="1">
        <v>44470</v>
      </c>
      <c r="L1870" t="s">
        <v>412</v>
      </c>
      <c r="M1870">
        <v>2</v>
      </c>
      <c r="N1870" t="s">
        <v>413</v>
      </c>
      <c r="O1870">
        <v>4</v>
      </c>
      <c r="P1870">
        <v>19.5</v>
      </c>
      <c r="Q1870" t="s">
        <v>64</v>
      </c>
      <c r="R1870" t="s">
        <v>65</v>
      </c>
      <c r="S1870">
        <f t="shared" si="116"/>
        <v>39</v>
      </c>
      <c r="T1870">
        <f t="shared" si="117"/>
        <v>1</v>
      </c>
      <c r="U1870" t="str">
        <f t="shared" si="118"/>
        <v>Oct</v>
      </c>
      <c r="V1870">
        <f t="shared" si="119"/>
        <v>2021</v>
      </c>
    </row>
    <row r="1871" spans="1:22" x14ac:dyDescent="0.25">
      <c r="A1871">
        <v>1181</v>
      </c>
      <c r="B1871" t="s">
        <v>5091</v>
      </c>
      <c r="C1871" t="s">
        <v>5092</v>
      </c>
      <c r="D1871" t="s">
        <v>5093</v>
      </c>
      <c r="E1871" t="s">
        <v>5094</v>
      </c>
      <c r="F1871" t="s">
        <v>5095</v>
      </c>
      <c r="G1871" t="s">
        <v>23</v>
      </c>
      <c r="H1871" t="s">
        <v>24</v>
      </c>
      <c r="I1871">
        <v>20010</v>
      </c>
      <c r="J1871">
        <v>1978</v>
      </c>
      <c r="K1871" s="1">
        <v>44254</v>
      </c>
      <c r="L1871" t="s">
        <v>193</v>
      </c>
      <c r="M1871">
        <v>2</v>
      </c>
      <c r="N1871" t="s">
        <v>194</v>
      </c>
      <c r="O1871">
        <v>5</v>
      </c>
      <c r="P1871">
        <v>245</v>
      </c>
      <c r="Q1871" t="s">
        <v>195</v>
      </c>
      <c r="R1871" t="s">
        <v>196</v>
      </c>
      <c r="S1871">
        <f t="shared" si="116"/>
        <v>490</v>
      </c>
      <c r="T1871">
        <f t="shared" si="117"/>
        <v>27</v>
      </c>
      <c r="U1871" t="str">
        <f t="shared" si="118"/>
        <v>Feb</v>
      </c>
      <c r="V1871">
        <f t="shared" si="119"/>
        <v>2021</v>
      </c>
    </row>
    <row r="1872" spans="1:22" x14ac:dyDescent="0.25">
      <c r="A1872">
        <v>1183</v>
      </c>
      <c r="B1872" t="s">
        <v>804</v>
      </c>
      <c r="C1872" t="s">
        <v>5096</v>
      </c>
      <c r="D1872" t="s">
        <v>5097</v>
      </c>
      <c r="E1872" t="s">
        <v>5098</v>
      </c>
      <c r="F1872" t="s">
        <v>5099</v>
      </c>
      <c r="G1872" t="s">
        <v>1990</v>
      </c>
      <c r="H1872" t="s">
        <v>59</v>
      </c>
      <c r="I1872">
        <v>75246</v>
      </c>
      <c r="J1872">
        <v>947</v>
      </c>
      <c r="K1872" s="1">
        <v>44033</v>
      </c>
      <c r="L1872" t="s">
        <v>142</v>
      </c>
      <c r="M1872">
        <v>2</v>
      </c>
      <c r="N1872" t="s">
        <v>143</v>
      </c>
      <c r="O1872">
        <v>3</v>
      </c>
      <c r="P1872">
        <v>250</v>
      </c>
      <c r="Q1872" t="s">
        <v>105</v>
      </c>
      <c r="R1872" t="s">
        <v>106</v>
      </c>
      <c r="S1872">
        <f t="shared" si="116"/>
        <v>500</v>
      </c>
      <c r="T1872">
        <f t="shared" si="117"/>
        <v>21</v>
      </c>
      <c r="U1872" t="str">
        <f t="shared" si="118"/>
        <v>Jul</v>
      </c>
      <c r="V1872">
        <f t="shared" si="119"/>
        <v>2020</v>
      </c>
    </row>
    <row r="1873" spans="1:22" x14ac:dyDescent="0.25">
      <c r="A1873">
        <v>1183</v>
      </c>
      <c r="B1873" t="s">
        <v>804</v>
      </c>
      <c r="C1873" t="s">
        <v>5096</v>
      </c>
      <c r="D1873" t="s">
        <v>5097</v>
      </c>
      <c r="E1873" t="s">
        <v>5098</v>
      </c>
      <c r="F1873" t="s">
        <v>5099</v>
      </c>
      <c r="G1873" t="s">
        <v>1990</v>
      </c>
      <c r="H1873" t="s">
        <v>59</v>
      </c>
      <c r="I1873">
        <v>75246</v>
      </c>
      <c r="J1873">
        <v>1460</v>
      </c>
      <c r="K1873" s="1">
        <v>44143</v>
      </c>
      <c r="L1873" t="s">
        <v>464</v>
      </c>
      <c r="M1873">
        <v>4</v>
      </c>
      <c r="N1873" t="s">
        <v>465</v>
      </c>
      <c r="O1873">
        <v>5</v>
      </c>
      <c r="P1873">
        <v>189</v>
      </c>
      <c r="Q1873" t="s">
        <v>195</v>
      </c>
      <c r="R1873" t="s">
        <v>196</v>
      </c>
      <c r="S1873">
        <f t="shared" si="116"/>
        <v>756</v>
      </c>
      <c r="T1873">
        <f t="shared" si="117"/>
        <v>8</v>
      </c>
      <c r="U1873" t="str">
        <f t="shared" si="118"/>
        <v>Nov</v>
      </c>
      <c r="V1873">
        <f t="shared" si="119"/>
        <v>2020</v>
      </c>
    </row>
    <row r="1874" spans="1:22" x14ac:dyDescent="0.25">
      <c r="A1874">
        <v>1184</v>
      </c>
      <c r="B1874" t="s">
        <v>5100</v>
      </c>
      <c r="C1874" t="s">
        <v>5101</v>
      </c>
      <c r="D1874" t="s">
        <v>5102</v>
      </c>
      <c r="E1874" t="s">
        <v>5103</v>
      </c>
      <c r="F1874" t="s">
        <v>5104</v>
      </c>
      <c r="G1874" t="s">
        <v>609</v>
      </c>
      <c r="H1874" t="s">
        <v>72</v>
      </c>
      <c r="I1874">
        <v>90065</v>
      </c>
      <c r="J1874">
        <v>967</v>
      </c>
      <c r="K1874" s="1">
        <v>44036</v>
      </c>
      <c r="L1874" t="s">
        <v>204</v>
      </c>
      <c r="M1874">
        <v>3</v>
      </c>
      <c r="N1874" t="s">
        <v>205</v>
      </c>
      <c r="O1874">
        <v>7</v>
      </c>
      <c r="P1874">
        <v>34.99</v>
      </c>
      <c r="Q1874" t="s">
        <v>27</v>
      </c>
      <c r="R1874" t="s">
        <v>28</v>
      </c>
      <c r="S1874">
        <f t="shared" si="116"/>
        <v>104.97</v>
      </c>
      <c r="T1874">
        <f t="shared" si="117"/>
        <v>24</v>
      </c>
      <c r="U1874" t="str">
        <f t="shared" si="118"/>
        <v>Jul</v>
      </c>
      <c r="V1874">
        <f t="shared" si="119"/>
        <v>2020</v>
      </c>
    </row>
    <row r="1875" spans="1:22" x14ac:dyDescent="0.25">
      <c r="A1875">
        <v>1187</v>
      </c>
      <c r="B1875" t="s">
        <v>5105</v>
      </c>
      <c r="C1875" t="s">
        <v>5106</v>
      </c>
      <c r="D1875" t="s">
        <v>5107</v>
      </c>
      <c r="E1875" t="s">
        <v>5108</v>
      </c>
      <c r="F1875" t="s">
        <v>5109</v>
      </c>
      <c r="G1875" t="s">
        <v>71</v>
      </c>
      <c r="H1875" t="s">
        <v>72</v>
      </c>
      <c r="I1875">
        <v>94154</v>
      </c>
      <c r="J1875">
        <v>287</v>
      </c>
      <c r="K1875" s="1">
        <v>43888</v>
      </c>
      <c r="L1875" t="s">
        <v>464</v>
      </c>
      <c r="M1875">
        <v>4</v>
      </c>
      <c r="N1875" t="s">
        <v>465</v>
      </c>
      <c r="O1875">
        <v>5</v>
      </c>
      <c r="P1875">
        <v>189</v>
      </c>
      <c r="Q1875" t="s">
        <v>195</v>
      </c>
      <c r="R1875" t="s">
        <v>196</v>
      </c>
      <c r="S1875">
        <f t="shared" si="116"/>
        <v>756</v>
      </c>
      <c r="T1875">
        <f t="shared" si="117"/>
        <v>27</v>
      </c>
      <c r="U1875" t="str">
        <f t="shared" si="118"/>
        <v>Feb</v>
      </c>
      <c r="V1875">
        <f t="shared" si="119"/>
        <v>2020</v>
      </c>
    </row>
    <row r="1876" spans="1:22" x14ac:dyDescent="0.25">
      <c r="A1876">
        <v>1187</v>
      </c>
      <c r="B1876" t="s">
        <v>5105</v>
      </c>
      <c r="C1876" t="s">
        <v>5106</v>
      </c>
      <c r="D1876" t="s">
        <v>5107</v>
      </c>
      <c r="E1876" t="s">
        <v>5108</v>
      </c>
      <c r="F1876" t="s">
        <v>5109</v>
      </c>
      <c r="G1876" t="s">
        <v>71</v>
      </c>
      <c r="H1876" t="s">
        <v>72</v>
      </c>
      <c r="I1876">
        <v>94154</v>
      </c>
      <c r="J1876">
        <v>2888</v>
      </c>
      <c r="K1876" s="1">
        <v>44451</v>
      </c>
      <c r="L1876" t="s">
        <v>329</v>
      </c>
      <c r="M1876">
        <v>4</v>
      </c>
      <c r="N1876" t="s">
        <v>330</v>
      </c>
      <c r="O1876">
        <v>6</v>
      </c>
      <c r="P1876">
        <v>883</v>
      </c>
      <c r="Q1876" t="s">
        <v>51</v>
      </c>
      <c r="R1876" t="s">
        <v>52</v>
      </c>
      <c r="S1876">
        <f t="shared" si="116"/>
        <v>3532</v>
      </c>
      <c r="T1876">
        <f t="shared" si="117"/>
        <v>12</v>
      </c>
      <c r="U1876" t="str">
        <f t="shared" si="118"/>
        <v>Sep</v>
      </c>
      <c r="V1876">
        <f t="shared" si="119"/>
        <v>2021</v>
      </c>
    </row>
    <row r="1877" spans="1:22" x14ac:dyDescent="0.25">
      <c r="A1877">
        <v>1188</v>
      </c>
      <c r="B1877" t="s">
        <v>1814</v>
      </c>
      <c r="C1877" t="s">
        <v>5110</v>
      </c>
      <c r="D1877" t="s">
        <v>5111</v>
      </c>
      <c r="E1877" t="s">
        <v>5112</v>
      </c>
      <c r="F1877" t="s">
        <v>5113</v>
      </c>
      <c r="G1877" t="s">
        <v>355</v>
      </c>
      <c r="H1877" t="s">
        <v>356</v>
      </c>
      <c r="I1877">
        <v>57105</v>
      </c>
      <c r="J1877">
        <v>1958</v>
      </c>
      <c r="K1877" s="1">
        <v>44250</v>
      </c>
      <c r="L1877" t="s">
        <v>182</v>
      </c>
      <c r="M1877">
        <v>1</v>
      </c>
      <c r="N1877" t="s">
        <v>183</v>
      </c>
      <c r="O1877">
        <v>3</v>
      </c>
      <c r="P1877">
        <v>395</v>
      </c>
      <c r="Q1877" t="s">
        <v>105</v>
      </c>
      <c r="R1877" t="s">
        <v>106</v>
      </c>
      <c r="S1877">
        <f t="shared" si="116"/>
        <v>395</v>
      </c>
      <c r="T1877">
        <f t="shared" si="117"/>
        <v>23</v>
      </c>
      <c r="U1877" t="str">
        <f t="shared" si="118"/>
        <v>Feb</v>
      </c>
      <c r="V1877">
        <f t="shared" si="119"/>
        <v>2021</v>
      </c>
    </row>
    <row r="1878" spans="1:22" x14ac:dyDescent="0.25">
      <c r="A1878">
        <v>1188</v>
      </c>
      <c r="B1878" t="s">
        <v>1814</v>
      </c>
      <c r="C1878" t="s">
        <v>5110</v>
      </c>
      <c r="D1878" t="s">
        <v>5111</v>
      </c>
      <c r="E1878" t="s">
        <v>5112</v>
      </c>
      <c r="F1878" t="s">
        <v>5113</v>
      </c>
      <c r="G1878" t="s">
        <v>355</v>
      </c>
      <c r="H1878" t="s">
        <v>356</v>
      </c>
      <c r="I1878">
        <v>57105</v>
      </c>
      <c r="J1878">
        <v>2243</v>
      </c>
      <c r="K1878" s="1">
        <v>44312</v>
      </c>
      <c r="L1878" t="s">
        <v>442</v>
      </c>
      <c r="M1878">
        <v>4</v>
      </c>
      <c r="N1878" t="s">
        <v>443</v>
      </c>
      <c r="O1878">
        <v>5</v>
      </c>
      <c r="P1878">
        <v>225</v>
      </c>
      <c r="Q1878" t="s">
        <v>195</v>
      </c>
      <c r="R1878" t="s">
        <v>196</v>
      </c>
      <c r="S1878">
        <f t="shared" si="116"/>
        <v>900</v>
      </c>
      <c r="T1878">
        <f t="shared" si="117"/>
        <v>26</v>
      </c>
      <c r="U1878" t="str">
        <f t="shared" si="118"/>
        <v>Apr</v>
      </c>
      <c r="V1878">
        <f t="shared" si="119"/>
        <v>2021</v>
      </c>
    </row>
    <row r="1879" spans="1:22" x14ac:dyDescent="0.25">
      <c r="A1879">
        <v>1188</v>
      </c>
      <c r="B1879" t="s">
        <v>1814</v>
      </c>
      <c r="C1879" t="s">
        <v>5110</v>
      </c>
      <c r="D1879" t="s">
        <v>5111</v>
      </c>
      <c r="E1879" t="s">
        <v>5112</v>
      </c>
      <c r="F1879" t="s">
        <v>5113</v>
      </c>
      <c r="G1879" t="s">
        <v>355</v>
      </c>
      <c r="H1879" t="s">
        <v>356</v>
      </c>
      <c r="I1879">
        <v>57105</v>
      </c>
      <c r="J1879">
        <v>3093</v>
      </c>
      <c r="K1879" s="1">
        <v>44505</v>
      </c>
      <c r="L1879" t="s">
        <v>164</v>
      </c>
      <c r="M1879">
        <v>2</v>
      </c>
      <c r="N1879" t="s">
        <v>165</v>
      </c>
      <c r="O1879">
        <v>6</v>
      </c>
      <c r="P1879">
        <v>599</v>
      </c>
      <c r="Q1879" t="s">
        <v>51</v>
      </c>
      <c r="R1879" t="s">
        <v>52</v>
      </c>
      <c r="S1879">
        <f t="shared" si="116"/>
        <v>1198</v>
      </c>
      <c r="T1879">
        <f t="shared" si="117"/>
        <v>5</v>
      </c>
      <c r="U1879" t="str">
        <f t="shared" si="118"/>
        <v>Nov</v>
      </c>
      <c r="V1879">
        <f t="shared" si="119"/>
        <v>2021</v>
      </c>
    </row>
    <row r="1880" spans="1:22" x14ac:dyDescent="0.25">
      <c r="A1880">
        <v>1190</v>
      </c>
      <c r="B1880" t="s">
        <v>5114</v>
      </c>
      <c r="C1880" t="s">
        <v>5115</v>
      </c>
      <c r="D1880" t="s">
        <v>5116</v>
      </c>
      <c r="E1880" t="s">
        <v>5117</v>
      </c>
      <c r="F1880" t="s">
        <v>5118</v>
      </c>
      <c r="G1880" t="s">
        <v>1797</v>
      </c>
      <c r="H1880" t="s">
        <v>203</v>
      </c>
      <c r="I1880">
        <v>50393</v>
      </c>
      <c r="J1880">
        <v>1930</v>
      </c>
      <c r="K1880" s="1">
        <v>44243</v>
      </c>
      <c r="L1880" t="s">
        <v>166</v>
      </c>
      <c r="M1880">
        <v>3</v>
      </c>
      <c r="N1880" t="s">
        <v>167</v>
      </c>
      <c r="O1880">
        <v>2</v>
      </c>
      <c r="P1880">
        <v>167</v>
      </c>
      <c r="Q1880" t="s">
        <v>77</v>
      </c>
      <c r="R1880" t="s">
        <v>78</v>
      </c>
      <c r="S1880">
        <f t="shared" si="116"/>
        <v>501</v>
      </c>
      <c r="T1880">
        <f t="shared" si="117"/>
        <v>16</v>
      </c>
      <c r="U1880" t="str">
        <f t="shared" si="118"/>
        <v>Feb</v>
      </c>
      <c r="V1880">
        <f t="shared" si="119"/>
        <v>2021</v>
      </c>
    </row>
    <row r="1881" spans="1:22" x14ac:dyDescent="0.25">
      <c r="A1881">
        <v>1190</v>
      </c>
      <c r="B1881" t="s">
        <v>5114</v>
      </c>
      <c r="C1881" t="s">
        <v>5115</v>
      </c>
      <c r="D1881" t="s">
        <v>5116</v>
      </c>
      <c r="E1881" t="s">
        <v>5117</v>
      </c>
      <c r="F1881" t="s">
        <v>5118</v>
      </c>
      <c r="G1881" t="s">
        <v>1797</v>
      </c>
      <c r="H1881" t="s">
        <v>203</v>
      </c>
      <c r="I1881">
        <v>50393</v>
      </c>
      <c r="J1881">
        <v>2080</v>
      </c>
      <c r="K1881" s="1">
        <v>44279</v>
      </c>
      <c r="L1881" t="s">
        <v>49</v>
      </c>
      <c r="M1881">
        <v>3</v>
      </c>
      <c r="N1881" t="s">
        <v>50</v>
      </c>
      <c r="O1881">
        <v>6</v>
      </c>
      <c r="P1881">
        <v>684</v>
      </c>
      <c r="Q1881" t="s">
        <v>51</v>
      </c>
      <c r="R1881" t="s">
        <v>52</v>
      </c>
      <c r="S1881">
        <f t="shared" si="116"/>
        <v>2052</v>
      </c>
      <c r="T1881">
        <f t="shared" si="117"/>
        <v>24</v>
      </c>
      <c r="U1881" t="str">
        <f t="shared" si="118"/>
        <v>Mar</v>
      </c>
      <c r="V1881">
        <f t="shared" si="119"/>
        <v>2021</v>
      </c>
    </row>
    <row r="1882" spans="1:22" x14ac:dyDescent="0.25">
      <c r="A1882">
        <v>1190</v>
      </c>
      <c r="B1882" t="s">
        <v>5114</v>
      </c>
      <c r="C1882" t="s">
        <v>5115</v>
      </c>
      <c r="D1882" t="s">
        <v>5116</v>
      </c>
      <c r="E1882" t="s">
        <v>5117</v>
      </c>
      <c r="F1882" t="s">
        <v>5118</v>
      </c>
      <c r="G1882" t="s">
        <v>1797</v>
      </c>
      <c r="H1882" t="s">
        <v>203</v>
      </c>
      <c r="I1882">
        <v>50393</v>
      </c>
      <c r="J1882">
        <v>2154</v>
      </c>
      <c r="K1882" s="1">
        <v>44295</v>
      </c>
      <c r="L1882" t="s">
        <v>310</v>
      </c>
      <c r="M1882">
        <v>2</v>
      </c>
      <c r="N1882" t="s">
        <v>311</v>
      </c>
      <c r="O1882">
        <v>5</v>
      </c>
      <c r="P1882">
        <v>189</v>
      </c>
      <c r="Q1882" t="s">
        <v>195</v>
      </c>
      <c r="R1882" t="s">
        <v>196</v>
      </c>
      <c r="S1882">
        <f t="shared" si="116"/>
        <v>378</v>
      </c>
      <c r="T1882">
        <f t="shared" si="117"/>
        <v>9</v>
      </c>
      <c r="U1882" t="str">
        <f t="shared" si="118"/>
        <v>Apr</v>
      </c>
      <c r="V1882">
        <f t="shared" si="119"/>
        <v>2021</v>
      </c>
    </row>
    <row r="1883" spans="1:22" x14ac:dyDescent="0.25">
      <c r="A1883">
        <v>1191</v>
      </c>
      <c r="B1883" t="s">
        <v>1510</v>
      </c>
      <c r="C1883" t="s">
        <v>5119</v>
      </c>
      <c r="D1883" t="s">
        <v>5120</v>
      </c>
      <c r="E1883" t="s">
        <v>5121</v>
      </c>
      <c r="F1883" t="s">
        <v>5122</v>
      </c>
      <c r="G1883" t="s">
        <v>273</v>
      </c>
      <c r="H1883" t="s">
        <v>39</v>
      </c>
      <c r="I1883">
        <v>10184</v>
      </c>
      <c r="J1883">
        <v>2237</v>
      </c>
      <c r="K1883" s="1">
        <v>44311</v>
      </c>
      <c r="L1883" t="s">
        <v>73</v>
      </c>
      <c r="M1883">
        <v>4</v>
      </c>
      <c r="N1883" t="s">
        <v>74</v>
      </c>
      <c r="O1883">
        <v>1</v>
      </c>
      <c r="P1883">
        <v>12</v>
      </c>
      <c r="Q1883" t="s">
        <v>31</v>
      </c>
      <c r="R1883" t="s">
        <v>32</v>
      </c>
      <c r="S1883">
        <f t="shared" si="116"/>
        <v>48</v>
      </c>
      <c r="T1883">
        <f t="shared" si="117"/>
        <v>25</v>
      </c>
      <c r="U1883" t="str">
        <f t="shared" si="118"/>
        <v>Apr</v>
      </c>
      <c r="V1883">
        <f t="shared" si="119"/>
        <v>2021</v>
      </c>
    </row>
    <row r="1884" spans="1:22" x14ac:dyDescent="0.25">
      <c r="A1884">
        <v>1193</v>
      </c>
      <c r="B1884" t="s">
        <v>5123</v>
      </c>
      <c r="C1884" t="s">
        <v>5124</v>
      </c>
      <c r="D1884" t="s">
        <v>5125</v>
      </c>
      <c r="E1884" t="s">
        <v>5126</v>
      </c>
      <c r="F1884" t="s">
        <v>5127</v>
      </c>
      <c r="G1884" t="s">
        <v>2305</v>
      </c>
      <c r="H1884" t="s">
        <v>192</v>
      </c>
      <c r="I1884">
        <v>53277</v>
      </c>
      <c r="J1884">
        <v>337</v>
      </c>
      <c r="K1884" s="1">
        <v>43899</v>
      </c>
      <c r="L1884" t="s">
        <v>1105</v>
      </c>
      <c r="M1884">
        <v>6</v>
      </c>
      <c r="N1884" t="s">
        <v>1106</v>
      </c>
      <c r="O1884">
        <v>4</v>
      </c>
      <c r="P1884">
        <v>13.99</v>
      </c>
      <c r="Q1884" t="s">
        <v>64</v>
      </c>
      <c r="R1884" t="s">
        <v>65</v>
      </c>
      <c r="S1884">
        <f t="shared" si="116"/>
        <v>83.94</v>
      </c>
      <c r="T1884">
        <f t="shared" si="117"/>
        <v>9</v>
      </c>
      <c r="U1884" t="str">
        <f t="shared" si="118"/>
        <v>Mar</v>
      </c>
      <c r="V1884">
        <f t="shared" si="119"/>
        <v>2020</v>
      </c>
    </row>
    <row r="1885" spans="1:22" x14ac:dyDescent="0.25">
      <c r="A1885">
        <v>1193</v>
      </c>
      <c r="B1885" t="s">
        <v>5123</v>
      </c>
      <c r="C1885" t="s">
        <v>5124</v>
      </c>
      <c r="D1885" t="s">
        <v>5125</v>
      </c>
      <c r="E1885" t="s">
        <v>5126</v>
      </c>
      <c r="F1885" t="s">
        <v>5127</v>
      </c>
      <c r="G1885" t="s">
        <v>2305</v>
      </c>
      <c r="H1885" t="s">
        <v>192</v>
      </c>
      <c r="I1885">
        <v>53277</v>
      </c>
      <c r="J1885">
        <v>1337</v>
      </c>
      <c r="K1885" s="1">
        <v>44117</v>
      </c>
      <c r="L1885" t="s">
        <v>998</v>
      </c>
      <c r="M1885">
        <v>5</v>
      </c>
      <c r="N1885" t="s">
        <v>999</v>
      </c>
      <c r="O1885">
        <v>6</v>
      </c>
      <c r="P1885">
        <v>699</v>
      </c>
      <c r="Q1885" t="s">
        <v>51</v>
      </c>
      <c r="R1885" t="s">
        <v>52</v>
      </c>
      <c r="S1885">
        <f t="shared" si="116"/>
        <v>3495</v>
      </c>
      <c r="T1885">
        <f t="shared" si="117"/>
        <v>13</v>
      </c>
      <c r="U1885" t="str">
        <f t="shared" si="118"/>
        <v>Oct</v>
      </c>
      <c r="V1885">
        <f t="shared" si="119"/>
        <v>2020</v>
      </c>
    </row>
    <row r="1886" spans="1:22" x14ac:dyDescent="0.25">
      <c r="A1886">
        <v>1194</v>
      </c>
      <c r="B1886" t="s">
        <v>5128</v>
      </c>
      <c r="C1886" t="s">
        <v>5129</v>
      </c>
      <c r="D1886" t="s">
        <v>5130</v>
      </c>
      <c r="E1886" t="s">
        <v>5131</v>
      </c>
      <c r="F1886" t="s">
        <v>5132</v>
      </c>
      <c r="G1886" t="s">
        <v>3674</v>
      </c>
      <c r="H1886" t="s">
        <v>139</v>
      </c>
      <c r="I1886">
        <v>23464</v>
      </c>
      <c r="J1886">
        <v>1905</v>
      </c>
      <c r="K1886" s="1">
        <v>44240</v>
      </c>
      <c r="L1886" t="s">
        <v>86</v>
      </c>
      <c r="M1886">
        <v>4</v>
      </c>
      <c r="N1886" t="s">
        <v>87</v>
      </c>
      <c r="O1886">
        <v>4</v>
      </c>
      <c r="P1886">
        <v>23.99</v>
      </c>
      <c r="Q1886" t="s">
        <v>64</v>
      </c>
      <c r="R1886" t="s">
        <v>65</v>
      </c>
      <c r="S1886">
        <f t="shared" si="116"/>
        <v>95.96</v>
      </c>
      <c r="T1886">
        <f t="shared" si="117"/>
        <v>13</v>
      </c>
      <c r="U1886" t="str">
        <f t="shared" si="118"/>
        <v>Feb</v>
      </c>
      <c r="V1886">
        <f t="shared" si="119"/>
        <v>2021</v>
      </c>
    </row>
    <row r="1887" spans="1:22" x14ac:dyDescent="0.25">
      <c r="A1887">
        <v>1194</v>
      </c>
      <c r="B1887" t="s">
        <v>5128</v>
      </c>
      <c r="C1887" t="s">
        <v>5129</v>
      </c>
      <c r="D1887" t="s">
        <v>5130</v>
      </c>
      <c r="E1887" t="s">
        <v>5131</v>
      </c>
      <c r="F1887" t="s">
        <v>5132</v>
      </c>
      <c r="G1887" t="s">
        <v>3674</v>
      </c>
      <c r="H1887" t="s">
        <v>139</v>
      </c>
      <c r="I1887">
        <v>23464</v>
      </c>
      <c r="J1887">
        <v>2696</v>
      </c>
      <c r="K1887" s="1">
        <v>44407</v>
      </c>
      <c r="L1887" t="s">
        <v>288</v>
      </c>
      <c r="M1887">
        <v>2</v>
      </c>
      <c r="N1887" t="s">
        <v>289</v>
      </c>
      <c r="O1887">
        <v>7</v>
      </c>
      <c r="P1887">
        <v>29.99</v>
      </c>
      <c r="Q1887" t="s">
        <v>27</v>
      </c>
      <c r="R1887" t="s">
        <v>28</v>
      </c>
      <c r="S1887">
        <f t="shared" si="116"/>
        <v>59.98</v>
      </c>
      <c r="T1887">
        <f t="shared" si="117"/>
        <v>30</v>
      </c>
      <c r="U1887" t="str">
        <f t="shared" si="118"/>
        <v>Jul</v>
      </c>
      <c r="V1887">
        <f t="shared" si="119"/>
        <v>2021</v>
      </c>
    </row>
    <row r="1888" spans="1:22" x14ac:dyDescent="0.25">
      <c r="A1888">
        <v>1195</v>
      </c>
      <c r="B1888" t="s">
        <v>5133</v>
      </c>
      <c r="C1888" t="s">
        <v>5134</v>
      </c>
      <c r="D1888" t="s">
        <v>5135</v>
      </c>
      <c r="E1888" t="s">
        <v>5136</v>
      </c>
      <c r="F1888" t="s">
        <v>5137</v>
      </c>
      <c r="G1888" t="s">
        <v>958</v>
      </c>
      <c r="H1888" t="s">
        <v>256</v>
      </c>
      <c r="I1888">
        <v>70815</v>
      </c>
      <c r="J1888">
        <v>789</v>
      </c>
      <c r="K1888" s="1">
        <v>43999</v>
      </c>
      <c r="L1888" t="s">
        <v>40</v>
      </c>
      <c r="M1888">
        <v>4</v>
      </c>
      <c r="N1888" t="s">
        <v>41</v>
      </c>
      <c r="O1888">
        <v>7</v>
      </c>
      <c r="P1888">
        <v>27.5</v>
      </c>
      <c r="Q1888" t="s">
        <v>27</v>
      </c>
      <c r="R1888" t="s">
        <v>28</v>
      </c>
      <c r="S1888">
        <f t="shared" si="116"/>
        <v>110</v>
      </c>
      <c r="T1888">
        <f t="shared" si="117"/>
        <v>17</v>
      </c>
      <c r="U1888" t="str">
        <f t="shared" si="118"/>
        <v>Jun</v>
      </c>
      <c r="V1888">
        <f t="shared" si="119"/>
        <v>2020</v>
      </c>
    </row>
    <row r="1889" spans="1:22" x14ac:dyDescent="0.25">
      <c r="A1889">
        <v>1195</v>
      </c>
      <c r="B1889" t="s">
        <v>5133</v>
      </c>
      <c r="C1889" t="s">
        <v>5134</v>
      </c>
      <c r="D1889" t="s">
        <v>5135</v>
      </c>
      <c r="E1889" t="s">
        <v>5136</v>
      </c>
      <c r="F1889" t="s">
        <v>5137</v>
      </c>
      <c r="G1889" t="s">
        <v>958</v>
      </c>
      <c r="H1889" t="s">
        <v>256</v>
      </c>
      <c r="I1889">
        <v>70815</v>
      </c>
      <c r="J1889">
        <v>2109</v>
      </c>
      <c r="K1889" s="1">
        <v>44284</v>
      </c>
      <c r="L1889" t="s">
        <v>743</v>
      </c>
      <c r="M1889">
        <v>1</v>
      </c>
      <c r="N1889" t="s">
        <v>744</v>
      </c>
      <c r="O1889">
        <v>7</v>
      </c>
      <c r="P1889">
        <v>36.99</v>
      </c>
      <c r="Q1889" t="s">
        <v>27</v>
      </c>
      <c r="R1889" t="s">
        <v>28</v>
      </c>
      <c r="S1889">
        <f t="shared" si="116"/>
        <v>36.99</v>
      </c>
      <c r="T1889">
        <f t="shared" si="117"/>
        <v>29</v>
      </c>
      <c r="U1889" t="str">
        <f t="shared" si="118"/>
        <v>Mar</v>
      </c>
      <c r="V1889">
        <f t="shared" si="119"/>
        <v>2021</v>
      </c>
    </row>
    <row r="1890" spans="1:22" x14ac:dyDescent="0.25">
      <c r="A1890">
        <v>1196</v>
      </c>
      <c r="B1890" t="s">
        <v>1500</v>
      </c>
      <c r="C1890" t="s">
        <v>5138</v>
      </c>
      <c r="D1890" t="s">
        <v>5139</v>
      </c>
      <c r="E1890" t="s">
        <v>5140</v>
      </c>
      <c r="F1890" t="s">
        <v>5141</v>
      </c>
      <c r="G1890" t="s">
        <v>865</v>
      </c>
      <c r="H1890" t="s">
        <v>565</v>
      </c>
      <c r="I1890">
        <v>35244</v>
      </c>
      <c r="J1890">
        <v>1141</v>
      </c>
      <c r="K1890" s="1">
        <v>44076</v>
      </c>
      <c r="L1890" t="s">
        <v>164</v>
      </c>
      <c r="M1890">
        <v>4</v>
      </c>
      <c r="N1890" t="s">
        <v>165</v>
      </c>
      <c r="O1890">
        <v>6</v>
      </c>
      <c r="P1890">
        <v>599</v>
      </c>
      <c r="Q1890" t="s">
        <v>51</v>
      </c>
      <c r="R1890" t="s">
        <v>52</v>
      </c>
      <c r="S1890">
        <f t="shared" si="116"/>
        <v>2396</v>
      </c>
      <c r="T1890">
        <f t="shared" si="117"/>
        <v>2</v>
      </c>
      <c r="U1890" t="str">
        <f t="shared" si="118"/>
        <v>Sep</v>
      </c>
      <c r="V1890">
        <f t="shared" si="119"/>
        <v>2020</v>
      </c>
    </row>
    <row r="1891" spans="1:22" x14ac:dyDescent="0.25">
      <c r="A1891">
        <v>1196</v>
      </c>
      <c r="B1891" t="s">
        <v>1500</v>
      </c>
      <c r="C1891" t="s">
        <v>5138</v>
      </c>
      <c r="D1891" t="s">
        <v>5139</v>
      </c>
      <c r="E1891" t="s">
        <v>5140</v>
      </c>
      <c r="F1891" t="s">
        <v>5141</v>
      </c>
      <c r="G1891" t="s">
        <v>865</v>
      </c>
      <c r="H1891" t="s">
        <v>565</v>
      </c>
      <c r="I1891">
        <v>35244</v>
      </c>
      <c r="J1891">
        <v>1496</v>
      </c>
      <c r="K1891" s="1">
        <v>44152</v>
      </c>
      <c r="L1891" t="s">
        <v>310</v>
      </c>
      <c r="M1891">
        <v>5</v>
      </c>
      <c r="N1891" t="s">
        <v>311</v>
      </c>
      <c r="O1891">
        <v>5</v>
      </c>
      <c r="P1891">
        <v>189</v>
      </c>
      <c r="Q1891" t="s">
        <v>195</v>
      </c>
      <c r="R1891" t="s">
        <v>196</v>
      </c>
      <c r="S1891">
        <f t="shared" si="116"/>
        <v>945</v>
      </c>
      <c r="T1891">
        <f t="shared" si="117"/>
        <v>17</v>
      </c>
      <c r="U1891" t="str">
        <f t="shared" si="118"/>
        <v>Nov</v>
      </c>
      <c r="V1891">
        <f t="shared" si="119"/>
        <v>2020</v>
      </c>
    </row>
    <row r="1892" spans="1:22" x14ac:dyDescent="0.25">
      <c r="A1892">
        <v>1197</v>
      </c>
      <c r="B1892" t="s">
        <v>5142</v>
      </c>
      <c r="C1892" t="s">
        <v>5143</v>
      </c>
      <c r="D1892" t="s">
        <v>5144</v>
      </c>
      <c r="E1892" t="s">
        <v>5145</v>
      </c>
      <c r="F1892" t="s">
        <v>5146</v>
      </c>
      <c r="G1892" t="s">
        <v>255</v>
      </c>
      <c r="H1892" t="s">
        <v>256</v>
      </c>
      <c r="I1892">
        <v>70160</v>
      </c>
      <c r="J1892">
        <v>2523</v>
      </c>
      <c r="K1892" s="1">
        <v>44370</v>
      </c>
      <c r="L1892" t="s">
        <v>266</v>
      </c>
      <c r="M1892">
        <v>4</v>
      </c>
      <c r="N1892" t="s">
        <v>267</v>
      </c>
      <c r="O1892">
        <v>4</v>
      </c>
      <c r="P1892">
        <v>14.99</v>
      </c>
      <c r="Q1892" t="s">
        <v>64</v>
      </c>
      <c r="R1892" t="s">
        <v>65</v>
      </c>
      <c r="S1892">
        <f t="shared" si="116"/>
        <v>59.96</v>
      </c>
      <c r="T1892">
        <f t="shared" si="117"/>
        <v>23</v>
      </c>
      <c r="U1892" t="str">
        <f t="shared" si="118"/>
        <v>Jun</v>
      </c>
      <c r="V1892">
        <f t="shared" si="119"/>
        <v>2021</v>
      </c>
    </row>
    <row r="1893" spans="1:22" x14ac:dyDescent="0.25">
      <c r="A1893">
        <v>1198</v>
      </c>
      <c r="B1893" t="s">
        <v>3564</v>
      </c>
      <c r="C1893" t="s">
        <v>5147</v>
      </c>
      <c r="D1893" t="s">
        <v>5148</v>
      </c>
      <c r="E1893" t="s">
        <v>5149</v>
      </c>
      <c r="F1893" t="s">
        <v>5150</v>
      </c>
      <c r="G1893" t="s">
        <v>2046</v>
      </c>
      <c r="H1893" t="s">
        <v>59</v>
      </c>
      <c r="I1893">
        <v>79764</v>
      </c>
      <c r="J1893">
        <v>232</v>
      </c>
      <c r="K1893" s="1">
        <v>43877</v>
      </c>
      <c r="L1893" t="s">
        <v>86</v>
      </c>
      <c r="M1893">
        <v>2</v>
      </c>
      <c r="N1893" t="s">
        <v>87</v>
      </c>
      <c r="O1893">
        <v>4</v>
      </c>
      <c r="P1893">
        <v>23.99</v>
      </c>
      <c r="Q1893" t="s">
        <v>64</v>
      </c>
      <c r="R1893" t="s">
        <v>65</v>
      </c>
      <c r="S1893">
        <f t="shared" si="116"/>
        <v>47.98</v>
      </c>
      <c r="T1893">
        <f t="shared" si="117"/>
        <v>16</v>
      </c>
      <c r="U1893" t="str">
        <f t="shared" si="118"/>
        <v>Feb</v>
      </c>
      <c r="V1893">
        <f t="shared" si="119"/>
        <v>2020</v>
      </c>
    </row>
    <row r="1894" spans="1:22" x14ac:dyDescent="0.25">
      <c r="A1894">
        <v>1198</v>
      </c>
      <c r="B1894" t="s">
        <v>3564</v>
      </c>
      <c r="C1894" t="s">
        <v>5147</v>
      </c>
      <c r="D1894" t="s">
        <v>5148</v>
      </c>
      <c r="E1894" t="s">
        <v>5149</v>
      </c>
      <c r="F1894" t="s">
        <v>5150</v>
      </c>
      <c r="G1894" t="s">
        <v>2046</v>
      </c>
      <c r="H1894" t="s">
        <v>59</v>
      </c>
      <c r="I1894">
        <v>79764</v>
      </c>
      <c r="J1894">
        <v>2075</v>
      </c>
      <c r="K1894" s="1">
        <v>44277</v>
      </c>
      <c r="L1894" t="s">
        <v>103</v>
      </c>
      <c r="M1894">
        <v>3</v>
      </c>
      <c r="N1894" t="s">
        <v>104</v>
      </c>
      <c r="O1894">
        <v>3</v>
      </c>
      <c r="P1894">
        <v>455</v>
      </c>
      <c r="Q1894" t="s">
        <v>105</v>
      </c>
      <c r="R1894" t="s">
        <v>106</v>
      </c>
      <c r="S1894">
        <f t="shared" si="116"/>
        <v>1365</v>
      </c>
      <c r="T1894">
        <f t="shared" si="117"/>
        <v>22</v>
      </c>
      <c r="U1894" t="str">
        <f t="shared" si="118"/>
        <v>Mar</v>
      </c>
      <c r="V1894">
        <f t="shared" si="119"/>
        <v>2021</v>
      </c>
    </row>
    <row r="1895" spans="1:22" x14ac:dyDescent="0.25">
      <c r="A1895">
        <v>1198</v>
      </c>
      <c r="B1895" t="s">
        <v>3564</v>
      </c>
      <c r="C1895" t="s">
        <v>5147</v>
      </c>
      <c r="D1895" t="s">
        <v>5148</v>
      </c>
      <c r="E1895" t="s">
        <v>5149</v>
      </c>
      <c r="F1895" t="s">
        <v>5150</v>
      </c>
      <c r="G1895" t="s">
        <v>2046</v>
      </c>
      <c r="H1895" t="s">
        <v>59</v>
      </c>
      <c r="I1895">
        <v>79764</v>
      </c>
      <c r="J1895">
        <v>3074</v>
      </c>
      <c r="K1895" s="1">
        <v>44500</v>
      </c>
      <c r="L1895" t="s">
        <v>442</v>
      </c>
      <c r="M1895">
        <v>2</v>
      </c>
      <c r="N1895" t="s">
        <v>443</v>
      </c>
      <c r="O1895">
        <v>5</v>
      </c>
      <c r="P1895">
        <v>225</v>
      </c>
      <c r="Q1895" t="s">
        <v>195</v>
      </c>
      <c r="R1895" t="s">
        <v>196</v>
      </c>
      <c r="S1895">
        <f t="shared" si="116"/>
        <v>450</v>
      </c>
      <c r="T1895">
        <f t="shared" si="117"/>
        <v>31</v>
      </c>
      <c r="U1895" t="str">
        <f t="shared" si="118"/>
        <v>Oct</v>
      </c>
      <c r="V1895">
        <f t="shared" si="119"/>
        <v>2021</v>
      </c>
    </row>
    <row r="1896" spans="1:22" x14ac:dyDescent="0.25">
      <c r="A1896">
        <v>1200</v>
      </c>
      <c r="B1896" t="s">
        <v>3579</v>
      </c>
      <c r="C1896" t="s">
        <v>5151</v>
      </c>
      <c r="D1896" t="s">
        <v>5152</v>
      </c>
      <c r="E1896" t="s">
        <v>5153</v>
      </c>
      <c r="F1896" t="s">
        <v>5154</v>
      </c>
      <c r="G1896" t="s">
        <v>403</v>
      </c>
      <c r="H1896" t="s">
        <v>328</v>
      </c>
      <c r="I1896">
        <v>19131</v>
      </c>
      <c r="J1896">
        <v>2252</v>
      </c>
      <c r="K1896" s="1">
        <v>44315</v>
      </c>
      <c r="L1896" t="s">
        <v>576</v>
      </c>
      <c r="M1896">
        <v>2</v>
      </c>
      <c r="N1896" t="s">
        <v>577</v>
      </c>
      <c r="O1896">
        <v>4</v>
      </c>
      <c r="P1896">
        <v>14.99</v>
      </c>
      <c r="Q1896" t="s">
        <v>64</v>
      </c>
      <c r="R1896" t="s">
        <v>65</v>
      </c>
      <c r="S1896">
        <f t="shared" si="116"/>
        <v>29.98</v>
      </c>
      <c r="T1896">
        <f t="shared" si="117"/>
        <v>29</v>
      </c>
      <c r="U1896" t="str">
        <f t="shared" si="118"/>
        <v>Apr</v>
      </c>
      <c r="V1896">
        <f t="shared" si="119"/>
        <v>2021</v>
      </c>
    </row>
    <row r="1897" spans="1:22" x14ac:dyDescent="0.25">
      <c r="A1897">
        <v>1200</v>
      </c>
      <c r="B1897" t="s">
        <v>3579</v>
      </c>
      <c r="C1897" t="s">
        <v>5151</v>
      </c>
      <c r="D1897" t="s">
        <v>5152</v>
      </c>
      <c r="E1897" t="s">
        <v>5153</v>
      </c>
      <c r="F1897" t="s">
        <v>5154</v>
      </c>
      <c r="G1897" t="s">
        <v>403</v>
      </c>
      <c r="H1897" t="s">
        <v>328</v>
      </c>
      <c r="I1897">
        <v>19131</v>
      </c>
      <c r="J1897">
        <v>2564</v>
      </c>
      <c r="K1897" s="1">
        <v>44378</v>
      </c>
      <c r="L1897" t="s">
        <v>320</v>
      </c>
      <c r="M1897">
        <v>2</v>
      </c>
      <c r="N1897" t="s">
        <v>321</v>
      </c>
      <c r="O1897">
        <v>5</v>
      </c>
      <c r="P1897">
        <v>214</v>
      </c>
      <c r="Q1897" t="s">
        <v>195</v>
      </c>
      <c r="R1897" t="s">
        <v>196</v>
      </c>
      <c r="S1897">
        <f t="shared" si="116"/>
        <v>428</v>
      </c>
      <c r="T1897">
        <f t="shared" si="117"/>
        <v>1</v>
      </c>
      <c r="U1897" t="str">
        <f t="shared" si="118"/>
        <v>Jul</v>
      </c>
      <c r="V1897">
        <f t="shared" si="119"/>
        <v>2021</v>
      </c>
    </row>
    <row r="1898" spans="1:22" x14ac:dyDescent="0.25">
      <c r="A1898">
        <v>1201</v>
      </c>
      <c r="B1898" t="s">
        <v>5155</v>
      </c>
      <c r="C1898" t="s">
        <v>5156</v>
      </c>
      <c r="D1898" t="s">
        <v>5157</v>
      </c>
      <c r="E1898" t="s">
        <v>5158</v>
      </c>
      <c r="F1898" t="s">
        <v>5159</v>
      </c>
      <c r="G1898" t="s">
        <v>661</v>
      </c>
      <c r="H1898" t="s">
        <v>59</v>
      </c>
      <c r="I1898">
        <v>78265</v>
      </c>
      <c r="J1898">
        <v>593</v>
      </c>
      <c r="K1898" s="1">
        <v>43959</v>
      </c>
      <c r="L1898" t="s">
        <v>998</v>
      </c>
      <c r="M1898">
        <v>5</v>
      </c>
      <c r="N1898" t="s">
        <v>999</v>
      </c>
      <c r="O1898">
        <v>6</v>
      </c>
      <c r="P1898">
        <v>699</v>
      </c>
      <c r="Q1898" t="s">
        <v>51</v>
      </c>
      <c r="R1898" t="s">
        <v>52</v>
      </c>
      <c r="S1898">
        <f t="shared" si="116"/>
        <v>3495</v>
      </c>
      <c r="T1898">
        <f t="shared" si="117"/>
        <v>8</v>
      </c>
      <c r="U1898" t="str">
        <f t="shared" si="118"/>
        <v>May</v>
      </c>
      <c r="V1898">
        <f t="shared" si="119"/>
        <v>2020</v>
      </c>
    </row>
    <row r="1899" spans="1:22" x14ac:dyDescent="0.25">
      <c r="A1899">
        <v>1201</v>
      </c>
      <c r="B1899" t="s">
        <v>5155</v>
      </c>
      <c r="C1899" t="s">
        <v>5156</v>
      </c>
      <c r="D1899" t="s">
        <v>5157</v>
      </c>
      <c r="E1899" t="s">
        <v>5158</v>
      </c>
      <c r="F1899" t="s">
        <v>5159</v>
      </c>
      <c r="G1899" t="s">
        <v>661</v>
      </c>
      <c r="H1899" t="s">
        <v>59</v>
      </c>
      <c r="I1899">
        <v>78265</v>
      </c>
      <c r="J1899">
        <v>1943</v>
      </c>
      <c r="K1899" s="1">
        <v>44247</v>
      </c>
      <c r="L1899" t="s">
        <v>75</v>
      </c>
      <c r="M1899">
        <v>2</v>
      </c>
      <c r="N1899" t="s">
        <v>76</v>
      </c>
      <c r="O1899">
        <v>2</v>
      </c>
      <c r="P1899">
        <v>89.95</v>
      </c>
      <c r="Q1899" t="s">
        <v>77</v>
      </c>
      <c r="R1899" t="s">
        <v>78</v>
      </c>
      <c r="S1899">
        <f t="shared" si="116"/>
        <v>179.9</v>
      </c>
      <c r="T1899">
        <f t="shared" si="117"/>
        <v>20</v>
      </c>
      <c r="U1899" t="str">
        <f t="shared" si="118"/>
        <v>Feb</v>
      </c>
      <c r="V1899">
        <f t="shared" si="119"/>
        <v>2021</v>
      </c>
    </row>
    <row r="1900" spans="1:22" x14ac:dyDescent="0.25">
      <c r="A1900">
        <v>1201</v>
      </c>
      <c r="B1900" t="s">
        <v>5155</v>
      </c>
      <c r="C1900" t="s">
        <v>5156</v>
      </c>
      <c r="D1900" t="s">
        <v>5157</v>
      </c>
      <c r="E1900" t="s">
        <v>5158</v>
      </c>
      <c r="F1900" t="s">
        <v>5159</v>
      </c>
      <c r="G1900" t="s">
        <v>661</v>
      </c>
      <c r="H1900" t="s">
        <v>59</v>
      </c>
      <c r="I1900">
        <v>78265</v>
      </c>
      <c r="J1900">
        <v>2489</v>
      </c>
      <c r="K1900" s="1">
        <v>44364</v>
      </c>
      <c r="L1900" t="s">
        <v>213</v>
      </c>
      <c r="M1900">
        <v>4</v>
      </c>
      <c r="N1900" t="s">
        <v>214</v>
      </c>
      <c r="O1900">
        <v>5</v>
      </c>
      <c r="P1900">
        <v>189</v>
      </c>
      <c r="Q1900" t="s">
        <v>195</v>
      </c>
      <c r="R1900" t="s">
        <v>196</v>
      </c>
      <c r="S1900">
        <f t="shared" si="116"/>
        <v>756</v>
      </c>
      <c r="T1900">
        <f t="shared" si="117"/>
        <v>17</v>
      </c>
      <c r="U1900" t="str">
        <f t="shared" si="118"/>
        <v>Jun</v>
      </c>
      <c r="V1900">
        <f t="shared" si="119"/>
        <v>2021</v>
      </c>
    </row>
    <row r="1901" spans="1:22" x14ac:dyDescent="0.25">
      <c r="A1901">
        <v>1202</v>
      </c>
      <c r="B1901" t="s">
        <v>2290</v>
      </c>
      <c r="C1901" t="s">
        <v>5160</v>
      </c>
      <c r="D1901" t="s">
        <v>5161</v>
      </c>
      <c r="E1901" t="s">
        <v>5162</v>
      </c>
      <c r="F1901" t="s">
        <v>5163</v>
      </c>
      <c r="G1901" t="s">
        <v>773</v>
      </c>
      <c r="H1901" t="s">
        <v>712</v>
      </c>
      <c r="I1901">
        <v>80638</v>
      </c>
      <c r="J1901">
        <v>72</v>
      </c>
      <c r="K1901" s="1">
        <v>43845</v>
      </c>
      <c r="L1901" t="s">
        <v>266</v>
      </c>
      <c r="M1901">
        <v>5</v>
      </c>
      <c r="N1901" t="s">
        <v>267</v>
      </c>
      <c r="O1901">
        <v>4</v>
      </c>
      <c r="P1901">
        <v>14.99</v>
      </c>
      <c r="Q1901" t="s">
        <v>64</v>
      </c>
      <c r="R1901" t="s">
        <v>65</v>
      </c>
      <c r="S1901">
        <f t="shared" si="116"/>
        <v>74.95</v>
      </c>
      <c r="T1901">
        <f t="shared" si="117"/>
        <v>15</v>
      </c>
      <c r="U1901" t="str">
        <f t="shared" si="118"/>
        <v>Jan</v>
      </c>
      <c r="V1901">
        <f t="shared" si="119"/>
        <v>2020</v>
      </c>
    </row>
    <row r="1902" spans="1:22" x14ac:dyDescent="0.25">
      <c r="A1902">
        <v>1202</v>
      </c>
      <c r="B1902" t="s">
        <v>2290</v>
      </c>
      <c r="C1902" t="s">
        <v>5160</v>
      </c>
      <c r="D1902" t="s">
        <v>5161</v>
      </c>
      <c r="E1902" t="s">
        <v>5162</v>
      </c>
      <c r="F1902" t="s">
        <v>5163</v>
      </c>
      <c r="G1902" t="s">
        <v>773</v>
      </c>
      <c r="H1902" t="s">
        <v>712</v>
      </c>
      <c r="I1902">
        <v>80638</v>
      </c>
      <c r="J1902">
        <v>952</v>
      </c>
      <c r="K1902" s="1">
        <v>44033</v>
      </c>
      <c r="L1902" t="s">
        <v>264</v>
      </c>
      <c r="M1902">
        <v>4</v>
      </c>
      <c r="N1902" t="s">
        <v>265</v>
      </c>
      <c r="O1902">
        <v>7</v>
      </c>
      <c r="P1902">
        <v>49.95</v>
      </c>
      <c r="Q1902" t="s">
        <v>27</v>
      </c>
      <c r="R1902" t="s">
        <v>28</v>
      </c>
      <c r="S1902">
        <f t="shared" si="116"/>
        <v>199.8</v>
      </c>
      <c r="T1902">
        <f t="shared" si="117"/>
        <v>21</v>
      </c>
      <c r="U1902" t="str">
        <f t="shared" si="118"/>
        <v>Jul</v>
      </c>
      <c r="V1902">
        <f t="shared" si="119"/>
        <v>2020</v>
      </c>
    </row>
    <row r="1903" spans="1:22" x14ac:dyDescent="0.25">
      <c r="A1903">
        <v>1202</v>
      </c>
      <c r="B1903" t="s">
        <v>2290</v>
      </c>
      <c r="C1903" t="s">
        <v>5160</v>
      </c>
      <c r="D1903" t="s">
        <v>5161</v>
      </c>
      <c r="E1903" t="s">
        <v>5162</v>
      </c>
      <c r="F1903" t="s">
        <v>5163</v>
      </c>
      <c r="G1903" t="s">
        <v>773</v>
      </c>
      <c r="H1903" t="s">
        <v>712</v>
      </c>
      <c r="I1903">
        <v>80638</v>
      </c>
      <c r="J1903">
        <v>1418</v>
      </c>
      <c r="K1903" s="1">
        <v>44132</v>
      </c>
      <c r="L1903" t="s">
        <v>557</v>
      </c>
      <c r="M1903">
        <v>4</v>
      </c>
      <c r="N1903" t="s">
        <v>558</v>
      </c>
      <c r="O1903">
        <v>4</v>
      </c>
      <c r="P1903">
        <v>14.99</v>
      </c>
      <c r="Q1903" t="s">
        <v>64</v>
      </c>
      <c r="R1903" t="s">
        <v>65</v>
      </c>
      <c r="S1903">
        <f t="shared" si="116"/>
        <v>59.96</v>
      </c>
      <c r="T1903">
        <f t="shared" si="117"/>
        <v>28</v>
      </c>
      <c r="U1903" t="str">
        <f t="shared" si="118"/>
        <v>Oct</v>
      </c>
      <c r="V1903">
        <f t="shared" si="119"/>
        <v>2020</v>
      </c>
    </row>
    <row r="1904" spans="1:22" x14ac:dyDescent="0.25">
      <c r="A1904">
        <v>1202</v>
      </c>
      <c r="B1904" t="s">
        <v>2290</v>
      </c>
      <c r="C1904" t="s">
        <v>5160</v>
      </c>
      <c r="D1904" t="s">
        <v>5161</v>
      </c>
      <c r="E1904" t="s">
        <v>5162</v>
      </c>
      <c r="F1904" t="s">
        <v>5163</v>
      </c>
      <c r="G1904" t="s">
        <v>773</v>
      </c>
      <c r="H1904" t="s">
        <v>712</v>
      </c>
      <c r="I1904">
        <v>80638</v>
      </c>
      <c r="J1904">
        <v>2047</v>
      </c>
      <c r="K1904" s="1">
        <v>44269</v>
      </c>
      <c r="L1904" t="s">
        <v>153</v>
      </c>
      <c r="M1904">
        <v>5</v>
      </c>
      <c r="N1904" t="s">
        <v>154</v>
      </c>
      <c r="O1904">
        <v>2</v>
      </c>
      <c r="P1904">
        <v>54</v>
      </c>
      <c r="Q1904" t="s">
        <v>77</v>
      </c>
      <c r="R1904" t="s">
        <v>78</v>
      </c>
      <c r="S1904">
        <f t="shared" si="116"/>
        <v>270</v>
      </c>
      <c r="T1904">
        <f t="shared" si="117"/>
        <v>14</v>
      </c>
      <c r="U1904" t="str">
        <f t="shared" si="118"/>
        <v>Mar</v>
      </c>
      <c r="V1904">
        <f t="shared" si="119"/>
        <v>2021</v>
      </c>
    </row>
    <row r="1905" spans="1:22" x14ac:dyDescent="0.25">
      <c r="A1905">
        <v>1202</v>
      </c>
      <c r="B1905" t="s">
        <v>2290</v>
      </c>
      <c r="C1905" t="s">
        <v>5160</v>
      </c>
      <c r="D1905" t="s">
        <v>5161</v>
      </c>
      <c r="E1905" t="s">
        <v>5162</v>
      </c>
      <c r="F1905" t="s">
        <v>5163</v>
      </c>
      <c r="G1905" t="s">
        <v>773</v>
      </c>
      <c r="H1905" t="s">
        <v>712</v>
      </c>
      <c r="I1905">
        <v>80638</v>
      </c>
      <c r="J1905">
        <v>2054</v>
      </c>
      <c r="K1905" s="1">
        <v>44271</v>
      </c>
      <c r="L1905" t="s">
        <v>40</v>
      </c>
      <c r="M1905">
        <v>4</v>
      </c>
      <c r="N1905" t="s">
        <v>41</v>
      </c>
      <c r="O1905">
        <v>7</v>
      </c>
      <c r="P1905">
        <v>27.5</v>
      </c>
      <c r="Q1905" t="s">
        <v>27</v>
      </c>
      <c r="R1905" t="s">
        <v>28</v>
      </c>
      <c r="S1905">
        <f t="shared" si="116"/>
        <v>110</v>
      </c>
      <c r="T1905">
        <f t="shared" si="117"/>
        <v>16</v>
      </c>
      <c r="U1905" t="str">
        <f t="shared" si="118"/>
        <v>Mar</v>
      </c>
      <c r="V1905">
        <f t="shared" si="119"/>
        <v>2021</v>
      </c>
    </row>
    <row r="1906" spans="1:22" x14ac:dyDescent="0.25">
      <c r="A1906">
        <v>1202</v>
      </c>
      <c r="B1906" t="s">
        <v>2290</v>
      </c>
      <c r="C1906" t="s">
        <v>5160</v>
      </c>
      <c r="D1906" t="s">
        <v>5161</v>
      </c>
      <c r="E1906" t="s">
        <v>5162</v>
      </c>
      <c r="F1906" t="s">
        <v>5163</v>
      </c>
      <c r="G1906" t="s">
        <v>773</v>
      </c>
      <c r="H1906" t="s">
        <v>712</v>
      </c>
      <c r="I1906">
        <v>80638</v>
      </c>
      <c r="J1906">
        <v>2782</v>
      </c>
      <c r="K1906" s="1">
        <v>44428</v>
      </c>
      <c r="L1906" t="s">
        <v>312</v>
      </c>
      <c r="M1906">
        <v>4</v>
      </c>
      <c r="N1906" t="s">
        <v>313</v>
      </c>
      <c r="O1906">
        <v>6</v>
      </c>
      <c r="P1906">
        <v>899</v>
      </c>
      <c r="Q1906" t="s">
        <v>51</v>
      </c>
      <c r="R1906" t="s">
        <v>52</v>
      </c>
      <c r="S1906">
        <f t="shared" si="116"/>
        <v>3596</v>
      </c>
      <c r="T1906">
        <f t="shared" si="117"/>
        <v>20</v>
      </c>
      <c r="U1906" t="str">
        <f t="shared" si="118"/>
        <v>Aug</v>
      </c>
      <c r="V1906">
        <f t="shared" si="119"/>
        <v>2021</v>
      </c>
    </row>
    <row r="1907" spans="1:22" x14ac:dyDescent="0.25">
      <c r="A1907">
        <v>1203</v>
      </c>
      <c r="B1907" t="s">
        <v>5164</v>
      </c>
      <c r="C1907" t="s">
        <v>5165</v>
      </c>
      <c r="D1907" t="s">
        <v>5166</v>
      </c>
      <c r="E1907" t="s">
        <v>5167</v>
      </c>
      <c r="F1907" t="s">
        <v>5168</v>
      </c>
      <c r="G1907" t="s">
        <v>5169</v>
      </c>
      <c r="H1907" t="s">
        <v>280</v>
      </c>
      <c r="I1907">
        <v>47812</v>
      </c>
      <c r="J1907">
        <v>357</v>
      </c>
      <c r="K1907" s="1">
        <v>43904</v>
      </c>
      <c r="L1907" t="s">
        <v>310</v>
      </c>
      <c r="M1907">
        <v>5</v>
      </c>
      <c r="N1907" t="s">
        <v>311</v>
      </c>
      <c r="O1907">
        <v>5</v>
      </c>
      <c r="P1907">
        <v>189</v>
      </c>
      <c r="Q1907" t="s">
        <v>195</v>
      </c>
      <c r="R1907" t="s">
        <v>196</v>
      </c>
      <c r="S1907">
        <f t="shared" si="116"/>
        <v>945</v>
      </c>
      <c r="T1907">
        <f t="shared" si="117"/>
        <v>14</v>
      </c>
      <c r="U1907" t="str">
        <f t="shared" si="118"/>
        <v>Mar</v>
      </c>
      <c r="V1907">
        <f t="shared" si="119"/>
        <v>2020</v>
      </c>
    </row>
    <row r="1908" spans="1:22" x14ac:dyDescent="0.25">
      <c r="A1908">
        <v>1203</v>
      </c>
      <c r="B1908" t="s">
        <v>5164</v>
      </c>
      <c r="C1908" t="s">
        <v>5165</v>
      </c>
      <c r="D1908" t="s">
        <v>5166</v>
      </c>
      <c r="E1908" t="s">
        <v>5167</v>
      </c>
      <c r="F1908" t="s">
        <v>5168</v>
      </c>
      <c r="G1908" t="s">
        <v>5169</v>
      </c>
      <c r="H1908" t="s">
        <v>280</v>
      </c>
      <c r="I1908">
        <v>47812</v>
      </c>
      <c r="J1908">
        <v>2697</v>
      </c>
      <c r="K1908" s="1">
        <v>44408</v>
      </c>
      <c r="L1908" t="s">
        <v>164</v>
      </c>
      <c r="M1908">
        <v>5</v>
      </c>
      <c r="N1908" t="s">
        <v>165</v>
      </c>
      <c r="O1908">
        <v>6</v>
      </c>
      <c r="P1908">
        <v>599</v>
      </c>
      <c r="Q1908" t="s">
        <v>51</v>
      </c>
      <c r="R1908" t="s">
        <v>52</v>
      </c>
      <c r="S1908">
        <f t="shared" si="116"/>
        <v>2995</v>
      </c>
      <c r="T1908">
        <f t="shared" si="117"/>
        <v>31</v>
      </c>
      <c r="U1908" t="str">
        <f t="shared" si="118"/>
        <v>Jul</v>
      </c>
      <c r="V1908">
        <f t="shared" si="119"/>
        <v>2021</v>
      </c>
    </row>
    <row r="1909" spans="1:22" x14ac:dyDescent="0.25">
      <c r="A1909">
        <v>1204</v>
      </c>
      <c r="B1909" t="s">
        <v>5170</v>
      </c>
      <c r="C1909" t="s">
        <v>5171</v>
      </c>
      <c r="D1909" t="s">
        <v>5172</v>
      </c>
      <c r="E1909" t="s">
        <v>5173</v>
      </c>
      <c r="F1909" t="s">
        <v>5174</v>
      </c>
      <c r="G1909" t="s">
        <v>2453</v>
      </c>
      <c r="H1909" t="s">
        <v>280</v>
      </c>
      <c r="I1909">
        <v>46614</v>
      </c>
      <c r="J1909">
        <v>261</v>
      </c>
      <c r="K1909" s="1">
        <v>43882</v>
      </c>
      <c r="L1909" t="s">
        <v>40</v>
      </c>
      <c r="M1909">
        <v>5</v>
      </c>
      <c r="N1909" t="s">
        <v>41</v>
      </c>
      <c r="O1909">
        <v>7</v>
      </c>
      <c r="P1909">
        <v>27.5</v>
      </c>
      <c r="Q1909" t="s">
        <v>27</v>
      </c>
      <c r="R1909" t="s">
        <v>28</v>
      </c>
      <c r="S1909">
        <f t="shared" si="116"/>
        <v>137.5</v>
      </c>
      <c r="T1909">
        <f t="shared" si="117"/>
        <v>21</v>
      </c>
      <c r="U1909" t="str">
        <f t="shared" si="118"/>
        <v>Feb</v>
      </c>
      <c r="V1909">
        <f t="shared" si="119"/>
        <v>2020</v>
      </c>
    </row>
    <row r="1910" spans="1:22" x14ac:dyDescent="0.25">
      <c r="A1910">
        <v>1204</v>
      </c>
      <c r="B1910" t="s">
        <v>5170</v>
      </c>
      <c r="C1910" t="s">
        <v>5171</v>
      </c>
      <c r="D1910" t="s">
        <v>5172</v>
      </c>
      <c r="E1910" t="s">
        <v>5173</v>
      </c>
      <c r="F1910" t="s">
        <v>5174</v>
      </c>
      <c r="G1910" t="s">
        <v>2453</v>
      </c>
      <c r="H1910" t="s">
        <v>280</v>
      </c>
      <c r="I1910">
        <v>46614</v>
      </c>
      <c r="J1910">
        <v>3233</v>
      </c>
      <c r="K1910" s="1">
        <v>44536</v>
      </c>
      <c r="L1910" t="s">
        <v>928</v>
      </c>
      <c r="M1910">
        <v>4</v>
      </c>
      <c r="N1910" t="s">
        <v>929</v>
      </c>
      <c r="O1910">
        <v>2</v>
      </c>
      <c r="P1910">
        <v>89</v>
      </c>
      <c r="Q1910" t="s">
        <v>77</v>
      </c>
      <c r="R1910" t="s">
        <v>78</v>
      </c>
      <c r="S1910">
        <f t="shared" si="116"/>
        <v>356</v>
      </c>
      <c r="T1910">
        <f t="shared" si="117"/>
        <v>6</v>
      </c>
      <c r="U1910" t="str">
        <f t="shared" si="118"/>
        <v>Dec</v>
      </c>
      <c r="V1910">
        <f t="shared" si="119"/>
        <v>2021</v>
      </c>
    </row>
    <row r="1911" spans="1:22" x14ac:dyDescent="0.25">
      <c r="A1911">
        <v>1205</v>
      </c>
      <c r="B1911" t="s">
        <v>5175</v>
      </c>
      <c r="C1911" t="s">
        <v>5176</v>
      </c>
      <c r="D1911" t="s">
        <v>5177</v>
      </c>
      <c r="E1911" t="s">
        <v>5178</v>
      </c>
      <c r="F1911" t="s">
        <v>5179</v>
      </c>
      <c r="G1911" t="s">
        <v>2956</v>
      </c>
      <c r="H1911" t="s">
        <v>223</v>
      </c>
      <c r="I1911">
        <v>89714</v>
      </c>
      <c r="J1911">
        <v>1549</v>
      </c>
      <c r="K1911" s="1">
        <v>44165</v>
      </c>
      <c r="L1911" t="s">
        <v>310</v>
      </c>
      <c r="M1911">
        <v>2</v>
      </c>
      <c r="N1911" t="s">
        <v>311</v>
      </c>
      <c r="O1911">
        <v>5</v>
      </c>
      <c r="P1911">
        <v>189</v>
      </c>
      <c r="Q1911" t="s">
        <v>195</v>
      </c>
      <c r="R1911" t="s">
        <v>196</v>
      </c>
      <c r="S1911">
        <f t="shared" si="116"/>
        <v>378</v>
      </c>
      <c r="T1911">
        <f t="shared" si="117"/>
        <v>30</v>
      </c>
      <c r="U1911" t="str">
        <f t="shared" si="118"/>
        <v>Nov</v>
      </c>
      <c r="V1911">
        <f t="shared" si="119"/>
        <v>2020</v>
      </c>
    </row>
    <row r="1912" spans="1:22" x14ac:dyDescent="0.25">
      <c r="A1912">
        <v>1206</v>
      </c>
      <c r="B1912" t="s">
        <v>3049</v>
      </c>
      <c r="C1912" t="s">
        <v>5180</v>
      </c>
      <c r="D1912" t="s">
        <v>5181</v>
      </c>
      <c r="E1912" t="s">
        <v>5182</v>
      </c>
      <c r="F1912" t="s">
        <v>5183</v>
      </c>
      <c r="G1912" t="s">
        <v>2570</v>
      </c>
      <c r="H1912" t="s">
        <v>380</v>
      </c>
      <c r="I1912">
        <v>48550</v>
      </c>
      <c r="J1912">
        <v>716</v>
      </c>
      <c r="K1912" s="1">
        <v>43982</v>
      </c>
      <c r="L1912" t="s">
        <v>484</v>
      </c>
      <c r="M1912">
        <v>4</v>
      </c>
      <c r="N1912" t="s">
        <v>485</v>
      </c>
      <c r="O1912">
        <v>6</v>
      </c>
      <c r="P1912">
        <v>549</v>
      </c>
      <c r="Q1912" t="s">
        <v>51</v>
      </c>
      <c r="R1912" t="s">
        <v>52</v>
      </c>
      <c r="S1912">
        <f t="shared" si="116"/>
        <v>2196</v>
      </c>
      <c r="T1912">
        <f t="shared" si="117"/>
        <v>31</v>
      </c>
      <c r="U1912" t="str">
        <f t="shared" si="118"/>
        <v>May</v>
      </c>
      <c r="V1912">
        <f t="shared" si="119"/>
        <v>2020</v>
      </c>
    </row>
    <row r="1913" spans="1:22" x14ac:dyDescent="0.25">
      <c r="A1913">
        <v>1207</v>
      </c>
      <c r="B1913" t="s">
        <v>5184</v>
      </c>
      <c r="C1913" t="s">
        <v>5185</v>
      </c>
      <c r="D1913" t="s">
        <v>5186</v>
      </c>
      <c r="E1913" t="s">
        <v>5187</v>
      </c>
      <c r="F1913" t="s">
        <v>5188</v>
      </c>
      <c r="G1913" t="s">
        <v>1146</v>
      </c>
      <c r="H1913" t="s">
        <v>1147</v>
      </c>
      <c r="I1913">
        <v>84140</v>
      </c>
      <c r="J1913">
        <v>2383</v>
      </c>
      <c r="K1913" s="1">
        <v>44343</v>
      </c>
      <c r="L1913" t="s">
        <v>557</v>
      </c>
      <c r="M1913">
        <v>3</v>
      </c>
      <c r="N1913" t="s">
        <v>558</v>
      </c>
      <c r="O1913">
        <v>4</v>
      </c>
      <c r="P1913">
        <v>14.99</v>
      </c>
      <c r="Q1913" t="s">
        <v>64</v>
      </c>
      <c r="R1913" t="s">
        <v>65</v>
      </c>
      <c r="S1913">
        <f t="shared" si="116"/>
        <v>44.97</v>
      </c>
      <c r="T1913">
        <f t="shared" si="117"/>
        <v>27</v>
      </c>
      <c r="U1913" t="str">
        <f t="shared" si="118"/>
        <v>May</v>
      </c>
      <c r="V1913">
        <f t="shared" si="119"/>
        <v>2021</v>
      </c>
    </row>
    <row r="1914" spans="1:22" x14ac:dyDescent="0.25">
      <c r="A1914">
        <v>1208</v>
      </c>
      <c r="B1914" t="s">
        <v>5189</v>
      </c>
      <c r="C1914" t="s">
        <v>5190</v>
      </c>
      <c r="D1914" t="s">
        <v>5191</v>
      </c>
      <c r="E1914" t="s">
        <v>5192</v>
      </c>
      <c r="F1914" t="s">
        <v>5193</v>
      </c>
      <c r="G1914" t="s">
        <v>1749</v>
      </c>
      <c r="H1914" t="s">
        <v>392</v>
      </c>
      <c r="I1914">
        <v>72916</v>
      </c>
      <c r="J1914">
        <v>898</v>
      </c>
      <c r="K1914" s="1">
        <v>44022</v>
      </c>
      <c r="L1914" t="s">
        <v>288</v>
      </c>
      <c r="M1914">
        <v>5</v>
      </c>
      <c r="N1914" t="s">
        <v>289</v>
      </c>
      <c r="O1914">
        <v>7</v>
      </c>
      <c r="P1914">
        <v>29.99</v>
      </c>
      <c r="Q1914" t="s">
        <v>27</v>
      </c>
      <c r="R1914" t="s">
        <v>28</v>
      </c>
      <c r="S1914">
        <f t="shared" si="116"/>
        <v>149.94999999999999</v>
      </c>
      <c r="T1914">
        <f t="shared" si="117"/>
        <v>10</v>
      </c>
      <c r="U1914" t="str">
        <f t="shared" si="118"/>
        <v>Jul</v>
      </c>
      <c r="V1914">
        <f t="shared" si="119"/>
        <v>2020</v>
      </c>
    </row>
    <row r="1915" spans="1:22" x14ac:dyDescent="0.25">
      <c r="A1915">
        <v>1208</v>
      </c>
      <c r="B1915" t="s">
        <v>5189</v>
      </c>
      <c r="C1915" t="s">
        <v>5190</v>
      </c>
      <c r="D1915" t="s">
        <v>5191</v>
      </c>
      <c r="E1915" t="s">
        <v>5192</v>
      </c>
      <c r="F1915" t="s">
        <v>5193</v>
      </c>
      <c r="G1915" t="s">
        <v>1749</v>
      </c>
      <c r="H1915" t="s">
        <v>392</v>
      </c>
      <c r="I1915">
        <v>72916</v>
      </c>
      <c r="J1915">
        <v>1733</v>
      </c>
      <c r="K1915" s="1">
        <v>44207</v>
      </c>
      <c r="L1915" t="s">
        <v>312</v>
      </c>
      <c r="M1915">
        <v>6</v>
      </c>
      <c r="N1915" t="s">
        <v>313</v>
      </c>
      <c r="O1915">
        <v>6</v>
      </c>
      <c r="P1915">
        <v>899</v>
      </c>
      <c r="Q1915" t="s">
        <v>51</v>
      </c>
      <c r="R1915" t="s">
        <v>52</v>
      </c>
      <c r="S1915">
        <f t="shared" si="116"/>
        <v>5394</v>
      </c>
      <c r="T1915">
        <f t="shared" si="117"/>
        <v>11</v>
      </c>
      <c r="U1915" t="str">
        <f t="shared" si="118"/>
        <v>Jan</v>
      </c>
      <c r="V1915">
        <f t="shared" si="119"/>
        <v>2021</v>
      </c>
    </row>
    <row r="1916" spans="1:22" x14ac:dyDescent="0.25">
      <c r="A1916">
        <v>1209</v>
      </c>
      <c r="B1916" t="s">
        <v>5194</v>
      </c>
      <c r="C1916" t="s">
        <v>5195</v>
      </c>
      <c r="D1916" t="s">
        <v>5196</v>
      </c>
      <c r="E1916" t="s">
        <v>5197</v>
      </c>
      <c r="F1916" t="s">
        <v>5198</v>
      </c>
      <c r="G1916" t="s">
        <v>425</v>
      </c>
      <c r="H1916" t="s">
        <v>39</v>
      </c>
      <c r="I1916">
        <v>11254</v>
      </c>
      <c r="J1916">
        <v>314</v>
      </c>
      <c r="K1916" s="1">
        <v>43893</v>
      </c>
      <c r="L1916" t="s">
        <v>404</v>
      </c>
      <c r="M1916">
        <v>3</v>
      </c>
      <c r="N1916" t="s">
        <v>405</v>
      </c>
      <c r="O1916">
        <v>7</v>
      </c>
      <c r="P1916">
        <v>28.99</v>
      </c>
      <c r="Q1916" t="s">
        <v>27</v>
      </c>
      <c r="R1916" t="s">
        <v>28</v>
      </c>
      <c r="S1916">
        <f t="shared" si="116"/>
        <v>86.97</v>
      </c>
      <c r="T1916">
        <f t="shared" si="117"/>
        <v>3</v>
      </c>
      <c r="U1916" t="str">
        <f t="shared" si="118"/>
        <v>Mar</v>
      </c>
      <c r="V1916">
        <f t="shared" si="119"/>
        <v>2020</v>
      </c>
    </row>
    <row r="1917" spans="1:22" x14ac:dyDescent="0.25">
      <c r="A1917">
        <v>1209</v>
      </c>
      <c r="B1917" t="s">
        <v>5194</v>
      </c>
      <c r="C1917" t="s">
        <v>5195</v>
      </c>
      <c r="D1917" t="s">
        <v>5196</v>
      </c>
      <c r="E1917" t="s">
        <v>5197</v>
      </c>
      <c r="F1917" t="s">
        <v>5198</v>
      </c>
      <c r="G1917" t="s">
        <v>425</v>
      </c>
      <c r="H1917" t="s">
        <v>39</v>
      </c>
      <c r="I1917">
        <v>11254</v>
      </c>
      <c r="J1917">
        <v>474</v>
      </c>
      <c r="K1917" s="1">
        <v>43928</v>
      </c>
      <c r="L1917" t="s">
        <v>1215</v>
      </c>
      <c r="M1917">
        <v>2</v>
      </c>
      <c r="N1917" t="s">
        <v>1216</v>
      </c>
      <c r="O1917">
        <v>7</v>
      </c>
      <c r="P1917">
        <v>44.95</v>
      </c>
      <c r="Q1917" t="s">
        <v>27</v>
      </c>
      <c r="R1917" t="s">
        <v>28</v>
      </c>
      <c r="S1917">
        <f t="shared" si="116"/>
        <v>89.9</v>
      </c>
      <c r="T1917">
        <f t="shared" si="117"/>
        <v>7</v>
      </c>
      <c r="U1917" t="str">
        <f t="shared" si="118"/>
        <v>Apr</v>
      </c>
      <c r="V1917">
        <f t="shared" si="119"/>
        <v>2020</v>
      </c>
    </row>
    <row r="1918" spans="1:22" x14ac:dyDescent="0.25">
      <c r="A1918">
        <v>1209</v>
      </c>
      <c r="B1918" t="s">
        <v>5194</v>
      </c>
      <c r="C1918" t="s">
        <v>5195</v>
      </c>
      <c r="D1918" t="s">
        <v>5196</v>
      </c>
      <c r="E1918" t="s">
        <v>5197</v>
      </c>
      <c r="F1918" t="s">
        <v>5198</v>
      </c>
      <c r="G1918" t="s">
        <v>425</v>
      </c>
      <c r="H1918" t="s">
        <v>39</v>
      </c>
      <c r="I1918">
        <v>11254</v>
      </c>
      <c r="J1918">
        <v>570</v>
      </c>
      <c r="K1918" s="1">
        <v>43955</v>
      </c>
      <c r="L1918" t="s">
        <v>522</v>
      </c>
      <c r="M1918">
        <v>6</v>
      </c>
      <c r="N1918" t="s">
        <v>523</v>
      </c>
      <c r="O1918">
        <v>1</v>
      </c>
      <c r="P1918">
        <v>8.99</v>
      </c>
      <c r="Q1918" t="s">
        <v>31</v>
      </c>
      <c r="R1918" t="s">
        <v>32</v>
      </c>
      <c r="S1918">
        <f t="shared" si="116"/>
        <v>53.94</v>
      </c>
      <c r="T1918">
        <f t="shared" si="117"/>
        <v>4</v>
      </c>
      <c r="U1918" t="str">
        <f t="shared" si="118"/>
        <v>May</v>
      </c>
      <c r="V1918">
        <f t="shared" si="119"/>
        <v>2020</v>
      </c>
    </row>
    <row r="1919" spans="1:22" x14ac:dyDescent="0.25">
      <c r="A1919">
        <v>1209</v>
      </c>
      <c r="B1919" t="s">
        <v>5194</v>
      </c>
      <c r="C1919" t="s">
        <v>5195</v>
      </c>
      <c r="D1919" t="s">
        <v>5196</v>
      </c>
      <c r="E1919" t="s">
        <v>5197</v>
      </c>
      <c r="F1919" t="s">
        <v>5198</v>
      </c>
      <c r="G1919" t="s">
        <v>425</v>
      </c>
      <c r="H1919" t="s">
        <v>39</v>
      </c>
      <c r="I1919">
        <v>11254</v>
      </c>
      <c r="J1919">
        <v>924</v>
      </c>
      <c r="K1919" s="1">
        <v>44027</v>
      </c>
      <c r="L1919" t="s">
        <v>404</v>
      </c>
      <c r="M1919">
        <v>4</v>
      </c>
      <c r="N1919" t="s">
        <v>405</v>
      </c>
      <c r="O1919">
        <v>7</v>
      </c>
      <c r="P1919">
        <v>28.99</v>
      </c>
      <c r="Q1919" t="s">
        <v>27</v>
      </c>
      <c r="R1919" t="s">
        <v>28</v>
      </c>
      <c r="S1919">
        <f t="shared" si="116"/>
        <v>115.96</v>
      </c>
      <c r="T1919">
        <f t="shared" si="117"/>
        <v>15</v>
      </c>
      <c r="U1919" t="str">
        <f t="shared" si="118"/>
        <v>Jul</v>
      </c>
      <c r="V1919">
        <f t="shared" si="119"/>
        <v>2020</v>
      </c>
    </row>
    <row r="1920" spans="1:22" x14ac:dyDescent="0.25">
      <c r="A1920">
        <v>1210</v>
      </c>
      <c r="B1920" t="s">
        <v>5199</v>
      </c>
      <c r="C1920" t="s">
        <v>5200</v>
      </c>
      <c r="D1920" t="s">
        <v>5201</v>
      </c>
      <c r="E1920" t="s">
        <v>5202</v>
      </c>
      <c r="F1920" t="s">
        <v>5203</v>
      </c>
      <c r="G1920" t="s">
        <v>1015</v>
      </c>
      <c r="H1920" t="s">
        <v>303</v>
      </c>
      <c r="I1920">
        <v>43605</v>
      </c>
      <c r="J1920">
        <v>1707</v>
      </c>
      <c r="K1920" s="1">
        <v>44200</v>
      </c>
      <c r="L1920" t="s">
        <v>123</v>
      </c>
      <c r="M1920">
        <v>3</v>
      </c>
      <c r="N1920" t="s">
        <v>124</v>
      </c>
      <c r="O1920">
        <v>4</v>
      </c>
      <c r="P1920">
        <v>12.99</v>
      </c>
      <c r="Q1920" t="s">
        <v>64</v>
      </c>
      <c r="R1920" t="s">
        <v>65</v>
      </c>
      <c r="S1920">
        <f t="shared" si="116"/>
        <v>38.97</v>
      </c>
      <c r="T1920">
        <f t="shared" si="117"/>
        <v>4</v>
      </c>
      <c r="U1920" t="str">
        <f t="shared" si="118"/>
        <v>Jan</v>
      </c>
      <c r="V1920">
        <f t="shared" si="119"/>
        <v>2021</v>
      </c>
    </row>
    <row r="1921" spans="1:22" x14ac:dyDescent="0.25">
      <c r="A1921">
        <v>1210</v>
      </c>
      <c r="B1921" t="s">
        <v>5199</v>
      </c>
      <c r="C1921" t="s">
        <v>5200</v>
      </c>
      <c r="D1921" t="s">
        <v>5201</v>
      </c>
      <c r="E1921" t="s">
        <v>5202</v>
      </c>
      <c r="F1921" t="s">
        <v>5203</v>
      </c>
      <c r="G1921" t="s">
        <v>1015</v>
      </c>
      <c r="H1921" t="s">
        <v>303</v>
      </c>
      <c r="I1921">
        <v>43605</v>
      </c>
      <c r="J1921">
        <v>2048</v>
      </c>
      <c r="K1921" s="1">
        <v>44269</v>
      </c>
      <c r="L1921" t="s">
        <v>1105</v>
      </c>
      <c r="M1921">
        <v>4</v>
      </c>
      <c r="N1921" t="s">
        <v>1106</v>
      </c>
      <c r="O1921">
        <v>4</v>
      </c>
      <c r="P1921">
        <v>13.99</v>
      </c>
      <c r="Q1921" t="s">
        <v>64</v>
      </c>
      <c r="R1921" t="s">
        <v>65</v>
      </c>
      <c r="S1921">
        <f t="shared" si="116"/>
        <v>55.96</v>
      </c>
      <c r="T1921">
        <f t="shared" si="117"/>
        <v>14</v>
      </c>
      <c r="U1921" t="str">
        <f t="shared" si="118"/>
        <v>Mar</v>
      </c>
      <c r="V1921">
        <f t="shared" si="119"/>
        <v>2021</v>
      </c>
    </row>
    <row r="1922" spans="1:22" x14ac:dyDescent="0.25">
      <c r="A1922">
        <v>1213</v>
      </c>
      <c r="B1922" t="s">
        <v>4202</v>
      </c>
      <c r="C1922" t="s">
        <v>5204</v>
      </c>
      <c r="D1922" t="s">
        <v>5205</v>
      </c>
      <c r="E1922" t="s">
        <v>5206</v>
      </c>
      <c r="F1922" t="s">
        <v>5207</v>
      </c>
      <c r="G1922" t="s">
        <v>1153</v>
      </c>
      <c r="H1922" t="s">
        <v>1154</v>
      </c>
      <c r="I1922">
        <v>87110</v>
      </c>
      <c r="J1922">
        <v>2701</v>
      </c>
      <c r="K1922" s="1">
        <v>44409</v>
      </c>
      <c r="L1922" t="s">
        <v>971</v>
      </c>
      <c r="M1922">
        <v>3</v>
      </c>
      <c r="N1922" t="s">
        <v>972</v>
      </c>
      <c r="O1922">
        <v>7</v>
      </c>
      <c r="P1922">
        <v>42.99</v>
      </c>
      <c r="Q1922" t="s">
        <v>27</v>
      </c>
      <c r="R1922" t="s">
        <v>28</v>
      </c>
      <c r="S1922">
        <f t="shared" si="116"/>
        <v>128.97</v>
      </c>
      <c r="T1922">
        <f t="shared" si="117"/>
        <v>1</v>
      </c>
      <c r="U1922" t="str">
        <f t="shared" si="118"/>
        <v>Aug</v>
      </c>
      <c r="V1922">
        <f t="shared" si="119"/>
        <v>2021</v>
      </c>
    </row>
    <row r="1923" spans="1:22" x14ac:dyDescent="0.25">
      <c r="A1923">
        <v>1214</v>
      </c>
      <c r="B1923" t="s">
        <v>689</v>
      </c>
      <c r="C1923" t="s">
        <v>5208</v>
      </c>
      <c r="D1923" t="s">
        <v>5209</v>
      </c>
      <c r="E1923" t="s">
        <v>5210</v>
      </c>
      <c r="F1923" t="s">
        <v>5211</v>
      </c>
      <c r="G1923" t="s">
        <v>1839</v>
      </c>
      <c r="H1923" t="s">
        <v>150</v>
      </c>
      <c r="I1923">
        <v>33169</v>
      </c>
      <c r="J1923">
        <v>68</v>
      </c>
      <c r="K1923" s="1">
        <v>43844</v>
      </c>
      <c r="L1923" t="s">
        <v>557</v>
      </c>
      <c r="M1923">
        <v>4</v>
      </c>
      <c r="N1923" t="s">
        <v>558</v>
      </c>
      <c r="O1923">
        <v>4</v>
      </c>
      <c r="P1923">
        <v>14.99</v>
      </c>
      <c r="Q1923" t="s">
        <v>64</v>
      </c>
      <c r="R1923" t="s">
        <v>65</v>
      </c>
      <c r="S1923">
        <f t="shared" ref="S1923:S1986" si="120">P1923*M1923</f>
        <v>59.96</v>
      </c>
      <c r="T1923">
        <f t="shared" ref="T1923:T1986" si="121">DAY(K1923)</f>
        <v>14</v>
      </c>
      <c r="U1923" t="str">
        <f t="shared" ref="U1923:U1986" si="122">TEXT(K1923,"mmm")</f>
        <v>Jan</v>
      </c>
      <c r="V1923">
        <f t="shared" ref="V1923:V1986" si="123">YEAR(K1923)</f>
        <v>2020</v>
      </c>
    </row>
    <row r="1924" spans="1:22" x14ac:dyDescent="0.25">
      <c r="A1924">
        <v>1214</v>
      </c>
      <c r="B1924" t="s">
        <v>689</v>
      </c>
      <c r="C1924" t="s">
        <v>5208</v>
      </c>
      <c r="D1924" t="s">
        <v>5209</v>
      </c>
      <c r="E1924" t="s">
        <v>5210</v>
      </c>
      <c r="F1924" t="s">
        <v>5211</v>
      </c>
      <c r="G1924" t="s">
        <v>1839</v>
      </c>
      <c r="H1924" t="s">
        <v>150</v>
      </c>
      <c r="I1924">
        <v>33169</v>
      </c>
      <c r="J1924">
        <v>3163</v>
      </c>
      <c r="K1924" s="1">
        <v>44521</v>
      </c>
      <c r="L1924" t="s">
        <v>243</v>
      </c>
      <c r="M1924">
        <v>6</v>
      </c>
      <c r="N1924" t="s">
        <v>244</v>
      </c>
      <c r="O1924">
        <v>2</v>
      </c>
      <c r="P1924">
        <v>69</v>
      </c>
      <c r="Q1924" t="s">
        <v>77</v>
      </c>
      <c r="R1924" t="s">
        <v>78</v>
      </c>
      <c r="S1924">
        <f t="shared" si="120"/>
        <v>414</v>
      </c>
      <c r="T1924">
        <f t="shared" si="121"/>
        <v>21</v>
      </c>
      <c r="U1924" t="str">
        <f t="shared" si="122"/>
        <v>Nov</v>
      </c>
      <c r="V1924">
        <f t="shared" si="123"/>
        <v>2021</v>
      </c>
    </row>
    <row r="1925" spans="1:22" x14ac:dyDescent="0.25">
      <c r="A1925">
        <v>1214</v>
      </c>
      <c r="B1925" t="s">
        <v>689</v>
      </c>
      <c r="C1925" t="s">
        <v>5208</v>
      </c>
      <c r="D1925" t="s">
        <v>5209</v>
      </c>
      <c r="E1925" t="s">
        <v>5210</v>
      </c>
      <c r="F1925" t="s">
        <v>5211</v>
      </c>
      <c r="G1925" t="s">
        <v>1839</v>
      </c>
      <c r="H1925" t="s">
        <v>150</v>
      </c>
      <c r="I1925">
        <v>33169</v>
      </c>
      <c r="J1925">
        <v>3332</v>
      </c>
      <c r="K1925" s="1">
        <v>44561</v>
      </c>
      <c r="L1925" t="s">
        <v>114</v>
      </c>
      <c r="M1925">
        <v>3</v>
      </c>
      <c r="N1925" t="s">
        <v>115</v>
      </c>
      <c r="O1925">
        <v>3</v>
      </c>
      <c r="P1925">
        <v>499</v>
      </c>
      <c r="Q1925" t="s">
        <v>105</v>
      </c>
      <c r="R1925" t="s">
        <v>106</v>
      </c>
      <c r="S1925">
        <f t="shared" si="120"/>
        <v>1497</v>
      </c>
      <c r="T1925">
        <f t="shared" si="121"/>
        <v>31</v>
      </c>
      <c r="U1925" t="str">
        <f t="shared" si="122"/>
        <v>Dec</v>
      </c>
      <c r="V1925">
        <f t="shared" si="123"/>
        <v>2021</v>
      </c>
    </row>
    <row r="1926" spans="1:22" x14ac:dyDescent="0.25">
      <c r="A1926">
        <v>1215</v>
      </c>
      <c r="B1926" t="s">
        <v>5212</v>
      </c>
      <c r="C1926" t="s">
        <v>5213</v>
      </c>
      <c r="D1926" t="s">
        <v>5214</v>
      </c>
      <c r="E1926" t="s">
        <v>5215</v>
      </c>
      <c r="F1926" t="s">
        <v>5216</v>
      </c>
      <c r="G1926" t="s">
        <v>1347</v>
      </c>
      <c r="H1926" t="s">
        <v>139</v>
      </c>
      <c r="I1926">
        <v>22333</v>
      </c>
      <c r="J1926">
        <v>1850</v>
      </c>
      <c r="K1926" s="1">
        <v>44227</v>
      </c>
      <c r="L1926" t="s">
        <v>123</v>
      </c>
      <c r="M1926">
        <v>1</v>
      </c>
      <c r="N1926" t="s">
        <v>124</v>
      </c>
      <c r="O1926">
        <v>4</v>
      </c>
      <c r="P1926">
        <v>12.99</v>
      </c>
      <c r="Q1926" t="s">
        <v>64</v>
      </c>
      <c r="R1926" t="s">
        <v>65</v>
      </c>
      <c r="S1926">
        <f t="shared" si="120"/>
        <v>12.99</v>
      </c>
      <c r="T1926">
        <f t="shared" si="121"/>
        <v>31</v>
      </c>
      <c r="U1926" t="str">
        <f t="shared" si="122"/>
        <v>Jan</v>
      </c>
      <c r="V1926">
        <f t="shared" si="123"/>
        <v>2021</v>
      </c>
    </row>
    <row r="1927" spans="1:22" x14ac:dyDescent="0.25">
      <c r="A1927">
        <v>1219</v>
      </c>
      <c r="B1927" t="s">
        <v>5217</v>
      </c>
      <c r="C1927" t="s">
        <v>5218</v>
      </c>
      <c r="D1927" t="s">
        <v>5219</v>
      </c>
      <c r="E1927" t="s">
        <v>5220</v>
      </c>
      <c r="F1927" t="s">
        <v>5221</v>
      </c>
      <c r="G1927" t="s">
        <v>2769</v>
      </c>
      <c r="H1927" t="s">
        <v>530</v>
      </c>
      <c r="I1927">
        <v>29905</v>
      </c>
      <c r="J1927">
        <v>1728</v>
      </c>
      <c r="K1927" s="1">
        <v>44205</v>
      </c>
      <c r="L1927" t="s">
        <v>151</v>
      </c>
      <c r="M1927">
        <v>4</v>
      </c>
      <c r="N1927" t="s">
        <v>152</v>
      </c>
      <c r="O1927">
        <v>3</v>
      </c>
      <c r="P1927">
        <v>250</v>
      </c>
      <c r="Q1927" t="s">
        <v>105</v>
      </c>
      <c r="R1927" t="s">
        <v>106</v>
      </c>
      <c r="S1927">
        <f t="shared" si="120"/>
        <v>1000</v>
      </c>
      <c r="T1927">
        <f t="shared" si="121"/>
        <v>9</v>
      </c>
      <c r="U1927" t="str">
        <f t="shared" si="122"/>
        <v>Jan</v>
      </c>
      <c r="V1927">
        <f t="shared" si="123"/>
        <v>2021</v>
      </c>
    </row>
    <row r="1928" spans="1:22" x14ac:dyDescent="0.25">
      <c r="A1928">
        <v>1219</v>
      </c>
      <c r="B1928" t="s">
        <v>5217</v>
      </c>
      <c r="C1928" t="s">
        <v>5218</v>
      </c>
      <c r="D1928" t="s">
        <v>5219</v>
      </c>
      <c r="E1928" t="s">
        <v>5220</v>
      </c>
      <c r="F1928" t="s">
        <v>5221</v>
      </c>
      <c r="G1928" t="s">
        <v>2769</v>
      </c>
      <c r="H1928" t="s">
        <v>530</v>
      </c>
      <c r="I1928">
        <v>29905</v>
      </c>
      <c r="J1928">
        <v>2721</v>
      </c>
      <c r="K1928" s="1">
        <v>44413</v>
      </c>
      <c r="L1928" t="s">
        <v>162</v>
      </c>
      <c r="M1928">
        <v>1</v>
      </c>
      <c r="N1928" t="s">
        <v>163</v>
      </c>
      <c r="O1928">
        <v>3</v>
      </c>
      <c r="P1928">
        <v>399</v>
      </c>
      <c r="Q1928" t="s">
        <v>105</v>
      </c>
      <c r="R1928" t="s">
        <v>106</v>
      </c>
      <c r="S1928">
        <f t="shared" si="120"/>
        <v>399</v>
      </c>
      <c r="T1928">
        <f t="shared" si="121"/>
        <v>5</v>
      </c>
      <c r="U1928" t="str">
        <f t="shared" si="122"/>
        <v>Aug</v>
      </c>
      <c r="V1928">
        <f t="shared" si="123"/>
        <v>2021</v>
      </c>
    </row>
    <row r="1929" spans="1:22" x14ac:dyDescent="0.25">
      <c r="A1929">
        <v>1220</v>
      </c>
      <c r="B1929" t="s">
        <v>5222</v>
      </c>
      <c r="C1929" t="s">
        <v>5223</v>
      </c>
      <c r="D1929" t="s">
        <v>5224</v>
      </c>
      <c r="E1929" t="s">
        <v>5225</v>
      </c>
      <c r="F1929" t="s">
        <v>5226</v>
      </c>
      <c r="G1929" t="s">
        <v>3222</v>
      </c>
      <c r="H1929" t="s">
        <v>303</v>
      </c>
      <c r="I1929">
        <v>45999</v>
      </c>
      <c r="J1929">
        <v>808</v>
      </c>
      <c r="K1929" s="1">
        <v>44004</v>
      </c>
      <c r="L1929" t="s">
        <v>928</v>
      </c>
      <c r="M1929">
        <v>4</v>
      </c>
      <c r="N1929" t="s">
        <v>929</v>
      </c>
      <c r="O1929">
        <v>2</v>
      </c>
      <c r="P1929">
        <v>89</v>
      </c>
      <c r="Q1929" t="s">
        <v>77</v>
      </c>
      <c r="R1929" t="s">
        <v>78</v>
      </c>
      <c r="S1929">
        <f t="shared" si="120"/>
        <v>356</v>
      </c>
      <c r="T1929">
        <f t="shared" si="121"/>
        <v>22</v>
      </c>
      <c r="U1929" t="str">
        <f t="shared" si="122"/>
        <v>Jun</v>
      </c>
      <c r="V1929">
        <f t="shared" si="123"/>
        <v>2020</v>
      </c>
    </row>
    <row r="1930" spans="1:22" x14ac:dyDescent="0.25">
      <c r="A1930">
        <v>1220</v>
      </c>
      <c r="B1930" t="s">
        <v>5222</v>
      </c>
      <c r="C1930" t="s">
        <v>5223</v>
      </c>
      <c r="D1930" t="s">
        <v>5224</v>
      </c>
      <c r="E1930" t="s">
        <v>5225</v>
      </c>
      <c r="F1930" t="s">
        <v>5226</v>
      </c>
      <c r="G1930" t="s">
        <v>3222</v>
      </c>
      <c r="H1930" t="s">
        <v>303</v>
      </c>
      <c r="I1930">
        <v>45999</v>
      </c>
      <c r="J1930">
        <v>2179</v>
      </c>
      <c r="K1930" s="1">
        <v>44300</v>
      </c>
      <c r="L1930" t="s">
        <v>151</v>
      </c>
      <c r="M1930">
        <v>5</v>
      </c>
      <c r="N1930" t="s">
        <v>152</v>
      </c>
      <c r="O1930">
        <v>3</v>
      </c>
      <c r="P1930">
        <v>250</v>
      </c>
      <c r="Q1930" t="s">
        <v>105</v>
      </c>
      <c r="R1930" t="s">
        <v>106</v>
      </c>
      <c r="S1930">
        <f t="shared" si="120"/>
        <v>1250</v>
      </c>
      <c r="T1930">
        <f t="shared" si="121"/>
        <v>14</v>
      </c>
      <c r="U1930" t="str">
        <f t="shared" si="122"/>
        <v>Apr</v>
      </c>
      <c r="V1930">
        <f t="shared" si="123"/>
        <v>2021</v>
      </c>
    </row>
    <row r="1931" spans="1:22" x14ac:dyDescent="0.25">
      <c r="A1931">
        <v>1223</v>
      </c>
      <c r="B1931" t="s">
        <v>5227</v>
      </c>
      <c r="C1931" t="s">
        <v>5228</v>
      </c>
      <c r="D1931" t="s">
        <v>5229</v>
      </c>
      <c r="E1931" t="s">
        <v>5230</v>
      </c>
      <c r="F1931" t="s">
        <v>5231</v>
      </c>
      <c r="G1931" t="s">
        <v>5232</v>
      </c>
      <c r="H1931" t="s">
        <v>5233</v>
      </c>
      <c r="I1931">
        <v>59112</v>
      </c>
      <c r="J1931">
        <v>304</v>
      </c>
      <c r="K1931" s="1">
        <v>43892</v>
      </c>
      <c r="L1931" t="s">
        <v>654</v>
      </c>
      <c r="M1931">
        <v>2</v>
      </c>
      <c r="N1931" t="s">
        <v>655</v>
      </c>
      <c r="O1931">
        <v>4</v>
      </c>
      <c r="P1931">
        <v>16.989999999999998</v>
      </c>
      <c r="Q1931" t="s">
        <v>64</v>
      </c>
      <c r="R1931" t="s">
        <v>65</v>
      </c>
      <c r="S1931">
        <f t="shared" si="120"/>
        <v>33.979999999999997</v>
      </c>
      <c r="T1931">
        <f t="shared" si="121"/>
        <v>2</v>
      </c>
      <c r="U1931" t="str">
        <f t="shared" si="122"/>
        <v>Mar</v>
      </c>
      <c r="V1931">
        <f t="shared" si="123"/>
        <v>2020</v>
      </c>
    </row>
    <row r="1932" spans="1:22" x14ac:dyDescent="0.25">
      <c r="A1932">
        <v>1223</v>
      </c>
      <c r="B1932" t="s">
        <v>5227</v>
      </c>
      <c r="C1932" t="s">
        <v>5228</v>
      </c>
      <c r="D1932" t="s">
        <v>5229</v>
      </c>
      <c r="E1932" t="s">
        <v>5230</v>
      </c>
      <c r="F1932" t="s">
        <v>5231</v>
      </c>
      <c r="G1932" t="s">
        <v>5232</v>
      </c>
      <c r="H1932" t="s">
        <v>5233</v>
      </c>
      <c r="I1932">
        <v>59112</v>
      </c>
      <c r="J1932">
        <v>331</v>
      </c>
      <c r="K1932" s="1">
        <v>43898</v>
      </c>
      <c r="L1932" t="s">
        <v>49</v>
      </c>
      <c r="M1932">
        <v>1</v>
      </c>
      <c r="N1932" t="s">
        <v>50</v>
      </c>
      <c r="O1932">
        <v>6</v>
      </c>
      <c r="P1932">
        <v>684</v>
      </c>
      <c r="Q1932" t="s">
        <v>51</v>
      </c>
      <c r="R1932" t="s">
        <v>52</v>
      </c>
      <c r="S1932">
        <f t="shared" si="120"/>
        <v>684</v>
      </c>
      <c r="T1932">
        <f t="shared" si="121"/>
        <v>8</v>
      </c>
      <c r="U1932" t="str">
        <f t="shared" si="122"/>
        <v>Mar</v>
      </c>
      <c r="V1932">
        <f t="shared" si="123"/>
        <v>2020</v>
      </c>
    </row>
    <row r="1933" spans="1:22" x14ac:dyDescent="0.25">
      <c r="A1933">
        <v>1224</v>
      </c>
      <c r="B1933" t="s">
        <v>4307</v>
      </c>
      <c r="C1933" t="s">
        <v>5234</v>
      </c>
      <c r="D1933" t="s">
        <v>5235</v>
      </c>
      <c r="E1933" t="s">
        <v>5236</v>
      </c>
      <c r="F1933" t="s">
        <v>5237</v>
      </c>
      <c r="G1933" t="s">
        <v>138</v>
      </c>
      <c r="H1933" t="s">
        <v>139</v>
      </c>
      <c r="I1933">
        <v>23220</v>
      </c>
      <c r="J1933">
        <v>3295</v>
      </c>
      <c r="K1933" s="1">
        <v>44551</v>
      </c>
      <c r="L1933" t="s">
        <v>142</v>
      </c>
      <c r="M1933">
        <v>2</v>
      </c>
      <c r="N1933" t="s">
        <v>143</v>
      </c>
      <c r="O1933">
        <v>3</v>
      </c>
      <c r="P1933">
        <v>250</v>
      </c>
      <c r="Q1933" t="s">
        <v>105</v>
      </c>
      <c r="R1933" t="s">
        <v>106</v>
      </c>
      <c r="S1933">
        <f t="shared" si="120"/>
        <v>500</v>
      </c>
      <c r="T1933">
        <f t="shared" si="121"/>
        <v>21</v>
      </c>
      <c r="U1933" t="str">
        <f t="shared" si="122"/>
        <v>Dec</v>
      </c>
      <c r="V1933">
        <f t="shared" si="123"/>
        <v>2021</v>
      </c>
    </row>
    <row r="1934" spans="1:22" x14ac:dyDescent="0.25">
      <c r="A1934">
        <v>1225</v>
      </c>
      <c r="B1934" t="s">
        <v>5238</v>
      </c>
      <c r="C1934" t="s">
        <v>5239</v>
      </c>
      <c r="D1934" t="s">
        <v>5240</v>
      </c>
      <c r="E1934" t="s">
        <v>5241</v>
      </c>
      <c r="F1934" t="s">
        <v>5242</v>
      </c>
      <c r="G1934" t="s">
        <v>1395</v>
      </c>
      <c r="H1934" t="s">
        <v>328</v>
      </c>
      <c r="I1934">
        <v>15274</v>
      </c>
      <c r="J1934">
        <v>939</v>
      </c>
      <c r="K1934" s="1">
        <v>44031</v>
      </c>
      <c r="L1934" t="s">
        <v>73</v>
      </c>
      <c r="M1934">
        <v>5</v>
      </c>
      <c r="N1934" t="s">
        <v>74</v>
      </c>
      <c r="O1934">
        <v>1</v>
      </c>
      <c r="P1934">
        <v>12</v>
      </c>
      <c r="Q1934" t="s">
        <v>31</v>
      </c>
      <c r="R1934" t="s">
        <v>32</v>
      </c>
      <c r="S1934">
        <f t="shared" si="120"/>
        <v>60</v>
      </c>
      <c r="T1934">
        <f t="shared" si="121"/>
        <v>19</v>
      </c>
      <c r="U1934" t="str">
        <f t="shared" si="122"/>
        <v>Jul</v>
      </c>
      <c r="V1934">
        <f t="shared" si="123"/>
        <v>2020</v>
      </c>
    </row>
    <row r="1935" spans="1:22" x14ac:dyDescent="0.25">
      <c r="A1935">
        <v>1225</v>
      </c>
      <c r="B1935" t="s">
        <v>5238</v>
      </c>
      <c r="C1935" t="s">
        <v>5239</v>
      </c>
      <c r="D1935" t="s">
        <v>5240</v>
      </c>
      <c r="E1935" t="s">
        <v>5241</v>
      </c>
      <c r="F1935" t="s">
        <v>5242</v>
      </c>
      <c r="G1935" t="s">
        <v>1395</v>
      </c>
      <c r="H1935" t="s">
        <v>328</v>
      </c>
      <c r="I1935">
        <v>15274</v>
      </c>
      <c r="J1935">
        <v>1159</v>
      </c>
      <c r="K1935" s="1">
        <v>44080</v>
      </c>
      <c r="L1935" t="s">
        <v>112</v>
      </c>
      <c r="M1935">
        <v>2</v>
      </c>
      <c r="N1935" t="s">
        <v>113</v>
      </c>
      <c r="O1935">
        <v>1</v>
      </c>
      <c r="P1935">
        <v>11.99</v>
      </c>
      <c r="Q1935" t="s">
        <v>31</v>
      </c>
      <c r="R1935" t="s">
        <v>32</v>
      </c>
      <c r="S1935">
        <f t="shared" si="120"/>
        <v>23.98</v>
      </c>
      <c r="T1935">
        <f t="shared" si="121"/>
        <v>6</v>
      </c>
      <c r="U1935" t="str">
        <f t="shared" si="122"/>
        <v>Sep</v>
      </c>
      <c r="V1935">
        <f t="shared" si="123"/>
        <v>2020</v>
      </c>
    </row>
    <row r="1936" spans="1:22" x14ac:dyDescent="0.25">
      <c r="A1936">
        <v>1225</v>
      </c>
      <c r="B1936" t="s">
        <v>5238</v>
      </c>
      <c r="C1936" t="s">
        <v>5239</v>
      </c>
      <c r="D1936" t="s">
        <v>5240</v>
      </c>
      <c r="E1936" t="s">
        <v>5241</v>
      </c>
      <c r="F1936" t="s">
        <v>5242</v>
      </c>
      <c r="G1936" t="s">
        <v>1395</v>
      </c>
      <c r="H1936" t="s">
        <v>328</v>
      </c>
      <c r="I1936">
        <v>15274</v>
      </c>
      <c r="J1936">
        <v>2355</v>
      </c>
      <c r="K1936" s="1">
        <v>44335</v>
      </c>
      <c r="L1936" t="s">
        <v>576</v>
      </c>
      <c r="M1936">
        <v>3</v>
      </c>
      <c r="N1936" t="s">
        <v>577</v>
      </c>
      <c r="O1936">
        <v>4</v>
      </c>
      <c r="P1936">
        <v>14.99</v>
      </c>
      <c r="Q1936" t="s">
        <v>64</v>
      </c>
      <c r="R1936" t="s">
        <v>65</v>
      </c>
      <c r="S1936">
        <f t="shared" si="120"/>
        <v>44.97</v>
      </c>
      <c r="T1936">
        <f t="shared" si="121"/>
        <v>19</v>
      </c>
      <c r="U1936" t="str">
        <f t="shared" si="122"/>
        <v>May</v>
      </c>
      <c r="V1936">
        <f t="shared" si="123"/>
        <v>2021</v>
      </c>
    </row>
    <row r="1937" spans="1:22" x14ac:dyDescent="0.25">
      <c r="A1937">
        <v>1225</v>
      </c>
      <c r="B1937" t="s">
        <v>5238</v>
      </c>
      <c r="C1937" t="s">
        <v>5239</v>
      </c>
      <c r="D1937" t="s">
        <v>5240</v>
      </c>
      <c r="E1937" t="s">
        <v>5241</v>
      </c>
      <c r="F1937" t="s">
        <v>5242</v>
      </c>
      <c r="G1937" t="s">
        <v>1395</v>
      </c>
      <c r="H1937" t="s">
        <v>328</v>
      </c>
      <c r="I1937">
        <v>15274</v>
      </c>
      <c r="J1937">
        <v>3338</v>
      </c>
      <c r="K1937" s="1">
        <v>44561</v>
      </c>
      <c r="L1937" t="s">
        <v>1215</v>
      </c>
      <c r="M1937">
        <v>5</v>
      </c>
      <c r="N1937" t="s">
        <v>1216</v>
      </c>
      <c r="O1937">
        <v>7</v>
      </c>
      <c r="P1937">
        <v>44.95</v>
      </c>
      <c r="Q1937" t="s">
        <v>27</v>
      </c>
      <c r="R1937" t="s">
        <v>28</v>
      </c>
      <c r="S1937">
        <f t="shared" si="120"/>
        <v>224.75</v>
      </c>
      <c r="T1937">
        <f t="shared" si="121"/>
        <v>31</v>
      </c>
      <c r="U1937" t="str">
        <f t="shared" si="122"/>
        <v>Dec</v>
      </c>
      <c r="V1937">
        <f t="shared" si="123"/>
        <v>2021</v>
      </c>
    </row>
    <row r="1938" spans="1:22" x14ac:dyDescent="0.25">
      <c r="A1938">
        <v>1226</v>
      </c>
      <c r="B1938" t="s">
        <v>5243</v>
      </c>
      <c r="C1938" t="s">
        <v>5244</v>
      </c>
      <c r="D1938" t="s">
        <v>5245</v>
      </c>
      <c r="E1938" t="s">
        <v>5246</v>
      </c>
      <c r="F1938" t="s">
        <v>5247</v>
      </c>
      <c r="G1938" t="s">
        <v>4110</v>
      </c>
      <c r="H1938" t="s">
        <v>641</v>
      </c>
      <c r="I1938">
        <v>68517</v>
      </c>
      <c r="J1938">
        <v>260</v>
      </c>
      <c r="K1938" s="1">
        <v>43882</v>
      </c>
      <c r="L1938" t="s">
        <v>116</v>
      </c>
      <c r="M1938">
        <v>5</v>
      </c>
      <c r="N1938" t="s">
        <v>117</v>
      </c>
      <c r="O1938">
        <v>2</v>
      </c>
      <c r="P1938">
        <v>179</v>
      </c>
      <c r="Q1938" t="s">
        <v>77</v>
      </c>
      <c r="R1938" t="s">
        <v>78</v>
      </c>
      <c r="S1938">
        <f t="shared" si="120"/>
        <v>895</v>
      </c>
      <c r="T1938">
        <f t="shared" si="121"/>
        <v>21</v>
      </c>
      <c r="U1938" t="str">
        <f t="shared" si="122"/>
        <v>Feb</v>
      </c>
      <c r="V1938">
        <f t="shared" si="123"/>
        <v>2020</v>
      </c>
    </row>
    <row r="1939" spans="1:22" x14ac:dyDescent="0.25">
      <c r="A1939">
        <v>1226</v>
      </c>
      <c r="B1939" t="s">
        <v>5243</v>
      </c>
      <c r="C1939" t="s">
        <v>5244</v>
      </c>
      <c r="D1939" t="s">
        <v>5245</v>
      </c>
      <c r="E1939" t="s">
        <v>5246</v>
      </c>
      <c r="F1939" t="s">
        <v>5247</v>
      </c>
      <c r="G1939" t="s">
        <v>4110</v>
      </c>
      <c r="H1939" t="s">
        <v>641</v>
      </c>
      <c r="I1939">
        <v>68517</v>
      </c>
      <c r="J1939">
        <v>960</v>
      </c>
      <c r="K1939" s="1">
        <v>44034</v>
      </c>
      <c r="L1939" t="s">
        <v>184</v>
      </c>
      <c r="M1939">
        <v>3</v>
      </c>
      <c r="N1939" t="s">
        <v>185</v>
      </c>
      <c r="O1939">
        <v>4</v>
      </c>
      <c r="P1939">
        <v>24.99</v>
      </c>
      <c r="Q1939" t="s">
        <v>64</v>
      </c>
      <c r="R1939" t="s">
        <v>65</v>
      </c>
      <c r="S1939">
        <f t="shared" si="120"/>
        <v>74.97</v>
      </c>
      <c r="T1939">
        <f t="shared" si="121"/>
        <v>22</v>
      </c>
      <c r="U1939" t="str">
        <f t="shared" si="122"/>
        <v>Jul</v>
      </c>
      <c r="V1939">
        <f t="shared" si="123"/>
        <v>2020</v>
      </c>
    </row>
    <row r="1940" spans="1:22" x14ac:dyDescent="0.25">
      <c r="A1940">
        <v>1226</v>
      </c>
      <c r="B1940" t="s">
        <v>5243</v>
      </c>
      <c r="C1940" t="s">
        <v>5244</v>
      </c>
      <c r="D1940" t="s">
        <v>5245</v>
      </c>
      <c r="E1940" t="s">
        <v>5246</v>
      </c>
      <c r="F1940" t="s">
        <v>5247</v>
      </c>
      <c r="G1940" t="s">
        <v>4110</v>
      </c>
      <c r="H1940" t="s">
        <v>641</v>
      </c>
      <c r="I1940">
        <v>68517</v>
      </c>
      <c r="J1940">
        <v>2194</v>
      </c>
      <c r="K1940" s="1">
        <v>44302</v>
      </c>
      <c r="L1940" t="s">
        <v>320</v>
      </c>
      <c r="M1940">
        <v>2</v>
      </c>
      <c r="N1940" t="s">
        <v>321</v>
      </c>
      <c r="O1940">
        <v>5</v>
      </c>
      <c r="P1940">
        <v>214</v>
      </c>
      <c r="Q1940" t="s">
        <v>195</v>
      </c>
      <c r="R1940" t="s">
        <v>196</v>
      </c>
      <c r="S1940">
        <f t="shared" si="120"/>
        <v>428</v>
      </c>
      <c r="T1940">
        <f t="shared" si="121"/>
        <v>16</v>
      </c>
      <c r="U1940" t="str">
        <f t="shared" si="122"/>
        <v>Apr</v>
      </c>
      <c r="V1940">
        <f t="shared" si="123"/>
        <v>2021</v>
      </c>
    </row>
    <row r="1941" spans="1:22" x14ac:dyDescent="0.25">
      <c r="A1941">
        <v>1226</v>
      </c>
      <c r="B1941" t="s">
        <v>5243</v>
      </c>
      <c r="C1941" t="s">
        <v>5244</v>
      </c>
      <c r="D1941" t="s">
        <v>5245</v>
      </c>
      <c r="E1941" t="s">
        <v>5246</v>
      </c>
      <c r="F1941" t="s">
        <v>5247</v>
      </c>
      <c r="G1941" t="s">
        <v>4110</v>
      </c>
      <c r="H1941" t="s">
        <v>641</v>
      </c>
      <c r="I1941">
        <v>68517</v>
      </c>
      <c r="J1941">
        <v>2239</v>
      </c>
      <c r="K1941" s="1">
        <v>44311</v>
      </c>
      <c r="L1941" t="s">
        <v>1215</v>
      </c>
      <c r="M1941">
        <v>3</v>
      </c>
      <c r="N1941" t="s">
        <v>1216</v>
      </c>
      <c r="O1941">
        <v>7</v>
      </c>
      <c r="P1941">
        <v>44.95</v>
      </c>
      <c r="Q1941" t="s">
        <v>27</v>
      </c>
      <c r="R1941" t="s">
        <v>28</v>
      </c>
      <c r="S1941">
        <f t="shared" si="120"/>
        <v>134.85000000000002</v>
      </c>
      <c r="T1941">
        <f t="shared" si="121"/>
        <v>25</v>
      </c>
      <c r="U1941" t="str">
        <f t="shared" si="122"/>
        <v>Apr</v>
      </c>
      <c r="V1941">
        <f t="shared" si="123"/>
        <v>2021</v>
      </c>
    </row>
    <row r="1942" spans="1:22" x14ac:dyDescent="0.25">
      <c r="A1942">
        <v>1227</v>
      </c>
      <c r="B1942" t="s">
        <v>5248</v>
      </c>
      <c r="C1942" t="s">
        <v>5249</v>
      </c>
      <c r="D1942" t="s">
        <v>5250</v>
      </c>
      <c r="E1942" t="s">
        <v>5251</v>
      </c>
      <c r="F1942" t="s">
        <v>5252</v>
      </c>
      <c r="G1942" t="s">
        <v>191</v>
      </c>
      <c r="H1942" t="s">
        <v>192</v>
      </c>
      <c r="I1942">
        <v>53779</v>
      </c>
      <c r="J1942">
        <v>143</v>
      </c>
      <c r="K1942" s="1">
        <v>43860</v>
      </c>
      <c r="L1942" t="s">
        <v>86</v>
      </c>
      <c r="M1942">
        <v>4</v>
      </c>
      <c r="N1942" t="s">
        <v>87</v>
      </c>
      <c r="O1942">
        <v>4</v>
      </c>
      <c r="P1942">
        <v>23.99</v>
      </c>
      <c r="Q1942" t="s">
        <v>64</v>
      </c>
      <c r="R1942" t="s">
        <v>65</v>
      </c>
      <c r="S1942">
        <f t="shared" si="120"/>
        <v>95.96</v>
      </c>
      <c r="T1942">
        <f t="shared" si="121"/>
        <v>30</v>
      </c>
      <c r="U1942" t="str">
        <f t="shared" si="122"/>
        <v>Jan</v>
      </c>
      <c r="V1942">
        <f t="shared" si="123"/>
        <v>2020</v>
      </c>
    </row>
    <row r="1943" spans="1:22" x14ac:dyDescent="0.25">
      <c r="A1943">
        <v>1227</v>
      </c>
      <c r="B1943" t="s">
        <v>5248</v>
      </c>
      <c r="C1943" t="s">
        <v>5249</v>
      </c>
      <c r="D1943" t="s">
        <v>5250</v>
      </c>
      <c r="E1943" t="s">
        <v>5251</v>
      </c>
      <c r="F1943" t="s">
        <v>5252</v>
      </c>
      <c r="G1943" t="s">
        <v>191</v>
      </c>
      <c r="H1943" t="s">
        <v>192</v>
      </c>
      <c r="I1943">
        <v>53779</v>
      </c>
      <c r="J1943">
        <v>1134</v>
      </c>
      <c r="K1943" s="1">
        <v>44075</v>
      </c>
      <c r="L1943" t="s">
        <v>312</v>
      </c>
      <c r="M1943">
        <v>3</v>
      </c>
      <c r="N1943" t="s">
        <v>313</v>
      </c>
      <c r="O1943">
        <v>6</v>
      </c>
      <c r="P1943">
        <v>899</v>
      </c>
      <c r="Q1943" t="s">
        <v>51</v>
      </c>
      <c r="R1943" t="s">
        <v>52</v>
      </c>
      <c r="S1943">
        <f t="shared" si="120"/>
        <v>2697</v>
      </c>
      <c r="T1943">
        <f t="shared" si="121"/>
        <v>1</v>
      </c>
      <c r="U1943" t="str">
        <f t="shared" si="122"/>
        <v>Sep</v>
      </c>
      <c r="V1943">
        <f t="shared" si="123"/>
        <v>2020</v>
      </c>
    </row>
    <row r="1944" spans="1:22" x14ac:dyDescent="0.25">
      <c r="A1944">
        <v>1227</v>
      </c>
      <c r="B1944" t="s">
        <v>5248</v>
      </c>
      <c r="C1944" t="s">
        <v>5249</v>
      </c>
      <c r="D1944" t="s">
        <v>5250</v>
      </c>
      <c r="E1944" t="s">
        <v>5251</v>
      </c>
      <c r="F1944" t="s">
        <v>5252</v>
      </c>
      <c r="G1944" t="s">
        <v>191</v>
      </c>
      <c r="H1944" t="s">
        <v>192</v>
      </c>
      <c r="I1944">
        <v>53779</v>
      </c>
      <c r="J1944">
        <v>2438</v>
      </c>
      <c r="K1944" s="1">
        <v>44356</v>
      </c>
      <c r="L1944" t="s">
        <v>503</v>
      </c>
      <c r="M1944">
        <v>4</v>
      </c>
      <c r="N1944" t="s">
        <v>504</v>
      </c>
      <c r="O1944">
        <v>4</v>
      </c>
      <c r="P1944">
        <v>16.75</v>
      </c>
      <c r="Q1944" t="s">
        <v>64</v>
      </c>
      <c r="R1944" t="s">
        <v>65</v>
      </c>
      <c r="S1944">
        <f t="shared" si="120"/>
        <v>67</v>
      </c>
      <c r="T1944">
        <f t="shared" si="121"/>
        <v>9</v>
      </c>
      <c r="U1944" t="str">
        <f t="shared" si="122"/>
        <v>Jun</v>
      </c>
      <c r="V1944">
        <f t="shared" si="123"/>
        <v>2021</v>
      </c>
    </row>
    <row r="1945" spans="1:22" x14ac:dyDescent="0.25">
      <c r="A1945">
        <v>1227</v>
      </c>
      <c r="B1945" t="s">
        <v>5248</v>
      </c>
      <c r="C1945" t="s">
        <v>5249</v>
      </c>
      <c r="D1945" t="s">
        <v>5250</v>
      </c>
      <c r="E1945" t="s">
        <v>5251</v>
      </c>
      <c r="F1945" t="s">
        <v>5252</v>
      </c>
      <c r="G1945" t="s">
        <v>191</v>
      </c>
      <c r="H1945" t="s">
        <v>192</v>
      </c>
      <c r="I1945">
        <v>53779</v>
      </c>
      <c r="J1945">
        <v>2898</v>
      </c>
      <c r="K1945" s="1">
        <v>44455</v>
      </c>
      <c r="L1945" t="s">
        <v>412</v>
      </c>
      <c r="M1945">
        <v>2</v>
      </c>
      <c r="N1945" t="s">
        <v>413</v>
      </c>
      <c r="O1945">
        <v>4</v>
      </c>
      <c r="P1945">
        <v>19.5</v>
      </c>
      <c r="Q1945" t="s">
        <v>64</v>
      </c>
      <c r="R1945" t="s">
        <v>65</v>
      </c>
      <c r="S1945">
        <f t="shared" si="120"/>
        <v>39</v>
      </c>
      <c r="T1945">
        <f t="shared" si="121"/>
        <v>16</v>
      </c>
      <c r="U1945" t="str">
        <f t="shared" si="122"/>
        <v>Sep</v>
      </c>
      <c r="V1945">
        <f t="shared" si="123"/>
        <v>2021</v>
      </c>
    </row>
    <row r="1946" spans="1:22" x14ac:dyDescent="0.25">
      <c r="A1946">
        <v>1227</v>
      </c>
      <c r="B1946" t="s">
        <v>5248</v>
      </c>
      <c r="C1946" t="s">
        <v>5249</v>
      </c>
      <c r="D1946" t="s">
        <v>5250</v>
      </c>
      <c r="E1946" t="s">
        <v>5251</v>
      </c>
      <c r="F1946" t="s">
        <v>5252</v>
      </c>
      <c r="G1946" t="s">
        <v>191</v>
      </c>
      <c r="H1946" t="s">
        <v>192</v>
      </c>
      <c r="I1946">
        <v>53779</v>
      </c>
      <c r="J1946">
        <v>3290</v>
      </c>
      <c r="K1946" s="1">
        <v>44549</v>
      </c>
      <c r="L1946" t="s">
        <v>871</v>
      </c>
      <c r="M1946">
        <v>2</v>
      </c>
      <c r="N1946" t="s">
        <v>872</v>
      </c>
      <c r="O1946">
        <v>4</v>
      </c>
      <c r="P1946">
        <v>19.5</v>
      </c>
      <c r="Q1946" t="s">
        <v>64</v>
      </c>
      <c r="R1946" t="s">
        <v>65</v>
      </c>
      <c r="S1946">
        <f t="shared" si="120"/>
        <v>39</v>
      </c>
      <c r="T1946">
        <f t="shared" si="121"/>
        <v>19</v>
      </c>
      <c r="U1946" t="str">
        <f t="shared" si="122"/>
        <v>Dec</v>
      </c>
      <c r="V1946">
        <f t="shared" si="123"/>
        <v>2021</v>
      </c>
    </row>
    <row r="1947" spans="1:22" x14ac:dyDescent="0.25">
      <c r="A1947">
        <v>1228</v>
      </c>
      <c r="B1947" t="s">
        <v>5253</v>
      </c>
      <c r="C1947" t="s">
        <v>5254</v>
      </c>
      <c r="D1947" t="s">
        <v>5255</v>
      </c>
      <c r="E1947" t="s">
        <v>5256</v>
      </c>
      <c r="F1947" t="s">
        <v>5257</v>
      </c>
      <c r="G1947" t="s">
        <v>1395</v>
      </c>
      <c r="H1947" t="s">
        <v>328</v>
      </c>
      <c r="I1947">
        <v>15235</v>
      </c>
      <c r="J1947">
        <v>1670</v>
      </c>
      <c r="K1947" s="1">
        <v>44190</v>
      </c>
      <c r="L1947" t="s">
        <v>743</v>
      </c>
      <c r="M1947">
        <v>6</v>
      </c>
      <c r="N1947" t="s">
        <v>744</v>
      </c>
      <c r="O1947">
        <v>7</v>
      </c>
      <c r="P1947">
        <v>36.99</v>
      </c>
      <c r="Q1947" t="s">
        <v>27</v>
      </c>
      <c r="R1947" t="s">
        <v>28</v>
      </c>
      <c r="S1947">
        <f t="shared" si="120"/>
        <v>221.94</v>
      </c>
      <c r="T1947">
        <f t="shared" si="121"/>
        <v>25</v>
      </c>
      <c r="U1947" t="str">
        <f t="shared" si="122"/>
        <v>Dec</v>
      </c>
      <c r="V1947">
        <f t="shared" si="123"/>
        <v>2020</v>
      </c>
    </row>
    <row r="1948" spans="1:22" x14ac:dyDescent="0.25">
      <c r="A1948">
        <v>1230</v>
      </c>
      <c r="B1948" t="s">
        <v>5258</v>
      </c>
      <c r="C1948" t="s">
        <v>5259</v>
      </c>
      <c r="D1948" t="s">
        <v>5260</v>
      </c>
      <c r="E1948" t="s">
        <v>5261</v>
      </c>
      <c r="F1948" t="s">
        <v>5262</v>
      </c>
      <c r="G1948" t="s">
        <v>5263</v>
      </c>
      <c r="H1948" t="s">
        <v>39</v>
      </c>
      <c r="I1948">
        <v>10305</v>
      </c>
      <c r="J1948">
        <v>1037</v>
      </c>
      <c r="K1948" s="1">
        <v>44053</v>
      </c>
      <c r="L1948" t="s">
        <v>928</v>
      </c>
      <c r="M1948">
        <v>3</v>
      </c>
      <c r="N1948" t="s">
        <v>929</v>
      </c>
      <c r="O1948">
        <v>2</v>
      </c>
      <c r="P1948">
        <v>89</v>
      </c>
      <c r="Q1948" t="s">
        <v>77</v>
      </c>
      <c r="R1948" t="s">
        <v>78</v>
      </c>
      <c r="S1948">
        <f t="shared" si="120"/>
        <v>267</v>
      </c>
      <c r="T1948">
        <f t="shared" si="121"/>
        <v>10</v>
      </c>
      <c r="U1948" t="str">
        <f t="shared" si="122"/>
        <v>Aug</v>
      </c>
      <c r="V1948">
        <f t="shared" si="123"/>
        <v>2020</v>
      </c>
    </row>
    <row r="1949" spans="1:22" x14ac:dyDescent="0.25">
      <c r="A1949">
        <v>1230</v>
      </c>
      <c r="B1949" t="s">
        <v>5258</v>
      </c>
      <c r="C1949" t="s">
        <v>5259</v>
      </c>
      <c r="D1949" t="s">
        <v>5260</v>
      </c>
      <c r="E1949" t="s">
        <v>5261</v>
      </c>
      <c r="F1949" t="s">
        <v>5262</v>
      </c>
      <c r="G1949" t="s">
        <v>5263</v>
      </c>
      <c r="H1949" t="s">
        <v>39</v>
      </c>
      <c r="I1949">
        <v>10305</v>
      </c>
      <c r="J1949">
        <v>1042</v>
      </c>
      <c r="K1949" s="1">
        <v>44054</v>
      </c>
      <c r="L1949" t="s">
        <v>843</v>
      </c>
      <c r="M1949">
        <v>4</v>
      </c>
      <c r="N1949" t="s">
        <v>844</v>
      </c>
      <c r="O1949">
        <v>7</v>
      </c>
      <c r="P1949">
        <v>49</v>
      </c>
      <c r="Q1949" t="s">
        <v>27</v>
      </c>
      <c r="R1949" t="s">
        <v>28</v>
      </c>
      <c r="S1949">
        <f t="shared" si="120"/>
        <v>196</v>
      </c>
      <c r="T1949">
        <f t="shared" si="121"/>
        <v>11</v>
      </c>
      <c r="U1949" t="str">
        <f t="shared" si="122"/>
        <v>Aug</v>
      </c>
      <c r="V1949">
        <f t="shared" si="123"/>
        <v>2020</v>
      </c>
    </row>
    <row r="1950" spans="1:22" x14ac:dyDescent="0.25">
      <c r="A1950">
        <v>1230</v>
      </c>
      <c r="B1950" t="s">
        <v>5258</v>
      </c>
      <c r="C1950" t="s">
        <v>5259</v>
      </c>
      <c r="D1950" t="s">
        <v>5260</v>
      </c>
      <c r="E1950" t="s">
        <v>5261</v>
      </c>
      <c r="F1950" t="s">
        <v>5262</v>
      </c>
      <c r="G1950" t="s">
        <v>5263</v>
      </c>
      <c r="H1950" t="s">
        <v>39</v>
      </c>
      <c r="I1950">
        <v>10305</v>
      </c>
      <c r="J1950">
        <v>1197</v>
      </c>
      <c r="K1950" s="1">
        <v>44088</v>
      </c>
      <c r="L1950" t="s">
        <v>1105</v>
      </c>
      <c r="M1950">
        <v>3</v>
      </c>
      <c r="N1950" t="s">
        <v>1106</v>
      </c>
      <c r="O1950">
        <v>4</v>
      </c>
      <c r="P1950">
        <v>13.99</v>
      </c>
      <c r="Q1950" t="s">
        <v>64</v>
      </c>
      <c r="R1950" t="s">
        <v>65</v>
      </c>
      <c r="S1950">
        <f t="shared" si="120"/>
        <v>41.97</v>
      </c>
      <c r="T1950">
        <f t="shared" si="121"/>
        <v>14</v>
      </c>
      <c r="U1950" t="str">
        <f t="shared" si="122"/>
        <v>Sep</v>
      </c>
      <c r="V1950">
        <f t="shared" si="123"/>
        <v>2020</v>
      </c>
    </row>
    <row r="1951" spans="1:22" x14ac:dyDescent="0.25">
      <c r="A1951">
        <v>1230</v>
      </c>
      <c r="B1951" t="s">
        <v>5258</v>
      </c>
      <c r="C1951" t="s">
        <v>5259</v>
      </c>
      <c r="D1951" t="s">
        <v>5260</v>
      </c>
      <c r="E1951" t="s">
        <v>5261</v>
      </c>
      <c r="F1951" t="s">
        <v>5262</v>
      </c>
      <c r="G1951" t="s">
        <v>5263</v>
      </c>
      <c r="H1951" t="s">
        <v>39</v>
      </c>
      <c r="I1951">
        <v>10305</v>
      </c>
      <c r="J1951">
        <v>3113</v>
      </c>
      <c r="K1951" s="1">
        <v>44508</v>
      </c>
      <c r="L1951" t="s">
        <v>583</v>
      </c>
      <c r="M1951">
        <v>5</v>
      </c>
      <c r="N1951" t="s">
        <v>584</v>
      </c>
      <c r="O1951">
        <v>2</v>
      </c>
      <c r="P1951">
        <v>58.95</v>
      </c>
      <c r="Q1951" t="s">
        <v>77</v>
      </c>
      <c r="R1951" t="s">
        <v>78</v>
      </c>
      <c r="S1951">
        <f t="shared" si="120"/>
        <v>294.75</v>
      </c>
      <c r="T1951">
        <f t="shared" si="121"/>
        <v>8</v>
      </c>
      <c r="U1951" t="str">
        <f t="shared" si="122"/>
        <v>Nov</v>
      </c>
      <c r="V1951">
        <f t="shared" si="123"/>
        <v>2021</v>
      </c>
    </row>
    <row r="1952" spans="1:22" x14ac:dyDescent="0.25">
      <c r="A1952">
        <v>1231</v>
      </c>
      <c r="B1952" t="s">
        <v>5264</v>
      </c>
      <c r="C1952" t="s">
        <v>5265</v>
      </c>
      <c r="D1952" t="s">
        <v>5266</v>
      </c>
      <c r="E1952" t="s">
        <v>5267</v>
      </c>
      <c r="F1952" t="s">
        <v>5268</v>
      </c>
      <c r="G1952" t="s">
        <v>319</v>
      </c>
      <c r="H1952" t="s">
        <v>85</v>
      </c>
      <c r="I1952">
        <v>74193</v>
      </c>
      <c r="J1952">
        <v>522</v>
      </c>
      <c r="K1952" s="1">
        <v>43942</v>
      </c>
      <c r="L1952" t="s">
        <v>86</v>
      </c>
      <c r="M1952">
        <v>3</v>
      </c>
      <c r="N1952" t="s">
        <v>87</v>
      </c>
      <c r="O1952">
        <v>4</v>
      </c>
      <c r="P1952">
        <v>23.99</v>
      </c>
      <c r="Q1952" t="s">
        <v>64</v>
      </c>
      <c r="R1952" t="s">
        <v>65</v>
      </c>
      <c r="S1952">
        <f t="shared" si="120"/>
        <v>71.97</v>
      </c>
      <c r="T1952">
        <f t="shared" si="121"/>
        <v>21</v>
      </c>
      <c r="U1952" t="str">
        <f t="shared" si="122"/>
        <v>Apr</v>
      </c>
      <c r="V1952">
        <f t="shared" si="123"/>
        <v>2020</v>
      </c>
    </row>
    <row r="1953" spans="1:22" x14ac:dyDescent="0.25">
      <c r="A1953">
        <v>1232</v>
      </c>
      <c r="B1953" t="s">
        <v>5269</v>
      </c>
      <c r="C1953" t="s">
        <v>5270</v>
      </c>
      <c r="D1953" t="s">
        <v>5271</v>
      </c>
      <c r="E1953" t="s">
        <v>5272</v>
      </c>
      <c r="F1953" t="s">
        <v>5273</v>
      </c>
      <c r="G1953" t="s">
        <v>4104</v>
      </c>
      <c r="H1953" t="s">
        <v>892</v>
      </c>
      <c r="I1953">
        <v>97271</v>
      </c>
      <c r="J1953">
        <v>3005</v>
      </c>
      <c r="K1953" s="1">
        <v>44483</v>
      </c>
      <c r="L1953" t="s">
        <v>94</v>
      </c>
      <c r="M1953">
        <v>3</v>
      </c>
      <c r="N1953" t="s">
        <v>95</v>
      </c>
      <c r="O1953">
        <v>7</v>
      </c>
      <c r="P1953">
        <v>49</v>
      </c>
      <c r="Q1953" t="s">
        <v>27</v>
      </c>
      <c r="R1953" t="s">
        <v>28</v>
      </c>
      <c r="S1953">
        <f t="shared" si="120"/>
        <v>147</v>
      </c>
      <c r="T1953">
        <f t="shared" si="121"/>
        <v>14</v>
      </c>
      <c r="U1953" t="str">
        <f t="shared" si="122"/>
        <v>Oct</v>
      </c>
      <c r="V1953">
        <f t="shared" si="123"/>
        <v>2021</v>
      </c>
    </row>
    <row r="1954" spans="1:22" x14ac:dyDescent="0.25">
      <c r="A1954">
        <v>1233</v>
      </c>
      <c r="B1954" t="s">
        <v>5274</v>
      </c>
      <c r="C1954" t="s">
        <v>5275</v>
      </c>
      <c r="D1954" t="s">
        <v>5276</v>
      </c>
      <c r="E1954" t="s">
        <v>5277</v>
      </c>
      <c r="F1954" t="s">
        <v>5278</v>
      </c>
      <c r="G1954" t="s">
        <v>1797</v>
      </c>
      <c r="H1954" t="s">
        <v>203</v>
      </c>
      <c r="I1954">
        <v>50981</v>
      </c>
      <c r="J1954">
        <v>219</v>
      </c>
      <c r="K1954" s="1">
        <v>43874</v>
      </c>
      <c r="L1954" t="s">
        <v>142</v>
      </c>
      <c r="M1954">
        <v>2</v>
      </c>
      <c r="N1954" t="s">
        <v>143</v>
      </c>
      <c r="O1954">
        <v>3</v>
      </c>
      <c r="P1954">
        <v>250</v>
      </c>
      <c r="Q1954" t="s">
        <v>105</v>
      </c>
      <c r="R1954" t="s">
        <v>106</v>
      </c>
      <c r="S1954">
        <f t="shared" si="120"/>
        <v>500</v>
      </c>
      <c r="T1954">
        <f t="shared" si="121"/>
        <v>13</v>
      </c>
      <c r="U1954" t="str">
        <f t="shared" si="122"/>
        <v>Feb</v>
      </c>
      <c r="V1954">
        <f t="shared" si="123"/>
        <v>2020</v>
      </c>
    </row>
    <row r="1955" spans="1:22" x14ac:dyDescent="0.25">
      <c r="A1955">
        <v>1233</v>
      </c>
      <c r="B1955" t="s">
        <v>5274</v>
      </c>
      <c r="C1955" t="s">
        <v>5275</v>
      </c>
      <c r="D1955" t="s">
        <v>5276</v>
      </c>
      <c r="E1955" t="s">
        <v>5277</v>
      </c>
      <c r="F1955" t="s">
        <v>5278</v>
      </c>
      <c r="G1955" t="s">
        <v>1797</v>
      </c>
      <c r="H1955" t="s">
        <v>203</v>
      </c>
      <c r="I1955">
        <v>50981</v>
      </c>
      <c r="J1955">
        <v>1314</v>
      </c>
      <c r="K1955" s="1">
        <v>44112</v>
      </c>
      <c r="L1955" t="s">
        <v>503</v>
      </c>
      <c r="M1955">
        <v>3</v>
      </c>
      <c r="N1955" t="s">
        <v>504</v>
      </c>
      <c r="O1955">
        <v>4</v>
      </c>
      <c r="P1955">
        <v>16.75</v>
      </c>
      <c r="Q1955" t="s">
        <v>64</v>
      </c>
      <c r="R1955" t="s">
        <v>65</v>
      </c>
      <c r="S1955">
        <f t="shared" si="120"/>
        <v>50.25</v>
      </c>
      <c r="T1955">
        <f t="shared" si="121"/>
        <v>8</v>
      </c>
      <c r="U1955" t="str">
        <f t="shared" si="122"/>
        <v>Oct</v>
      </c>
      <c r="V1955">
        <f t="shared" si="123"/>
        <v>2020</v>
      </c>
    </row>
    <row r="1956" spans="1:22" x14ac:dyDescent="0.25">
      <c r="A1956">
        <v>1233</v>
      </c>
      <c r="B1956" t="s">
        <v>5274</v>
      </c>
      <c r="C1956" t="s">
        <v>5275</v>
      </c>
      <c r="D1956" t="s">
        <v>5276</v>
      </c>
      <c r="E1956" t="s">
        <v>5277</v>
      </c>
      <c r="F1956" t="s">
        <v>5278</v>
      </c>
      <c r="G1956" t="s">
        <v>1797</v>
      </c>
      <c r="H1956" t="s">
        <v>203</v>
      </c>
      <c r="I1956">
        <v>50981</v>
      </c>
      <c r="J1956">
        <v>1388</v>
      </c>
      <c r="K1956" s="1">
        <v>44126</v>
      </c>
      <c r="L1956" t="s">
        <v>184</v>
      </c>
      <c r="M1956">
        <v>4</v>
      </c>
      <c r="N1956" t="s">
        <v>185</v>
      </c>
      <c r="O1956">
        <v>4</v>
      </c>
      <c r="P1956">
        <v>24.99</v>
      </c>
      <c r="Q1956" t="s">
        <v>64</v>
      </c>
      <c r="R1956" t="s">
        <v>65</v>
      </c>
      <c r="S1956">
        <f t="shared" si="120"/>
        <v>99.96</v>
      </c>
      <c r="T1956">
        <f t="shared" si="121"/>
        <v>22</v>
      </c>
      <c r="U1956" t="str">
        <f t="shared" si="122"/>
        <v>Oct</v>
      </c>
      <c r="V1956">
        <f t="shared" si="123"/>
        <v>2020</v>
      </c>
    </row>
    <row r="1957" spans="1:22" x14ac:dyDescent="0.25">
      <c r="A1957">
        <v>1233</v>
      </c>
      <c r="B1957" t="s">
        <v>5274</v>
      </c>
      <c r="C1957" t="s">
        <v>5275</v>
      </c>
      <c r="D1957" t="s">
        <v>5276</v>
      </c>
      <c r="E1957" t="s">
        <v>5277</v>
      </c>
      <c r="F1957" t="s">
        <v>5278</v>
      </c>
      <c r="G1957" t="s">
        <v>1797</v>
      </c>
      <c r="H1957" t="s">
        <v>203</v>
      </c>
      <c r="I1957">
        <v>50981</v>
      </c>
      <c r="J1957">
        <v>2189</v>
      </c>
      <c r="K1957" s="1">
        <v>44301</v>
      </c>
      <c r="L1957" t="s">
        <v>346</v>
      </c>
      <c r="M1957">
        <v>5</v>
      </c>
      <c r="N1957" t="s">
        <v>347</v>
      </c>
      <c r="O1957">
        <v>1</v>
      </c>
      <c r="P1957">
        <v>7.99</v>
      </c>
      <c r="Q1957" t="s">
        <v>31</v>
      </c>
      <c r="R1957" t="s">
        <v>32</v>
      </c>
      <c r="S1957">
        <f t="shared" si="120"/>
        <v>39.950000000000003</v>
      </c>
      <c r="T1957">
        <f t="shared" si="121"/>
        <v>15</v>
      </c>
      <c r="U1957" t="str">
        <f t="shared" si="122"/>
        <v>Apr</v>
      </c>
      <c r="V1957">
        <f t="shared" si="123"/>
        <v>2021</v>
      </c>
    </row>
    <row r="1958" spans="1:22" x14ac:dyDescent="0.25">
      <c r="A1958">
        <v>1235</v>
      </c>
      <c r="B1958" t="s">
        <v>5279</v>
      </c>
      <c r="C1958" t="s">
        <v>5280</v>
      </c>
      <c r="D1958" t="s">
        <v>5281</v>
      </c>
      <c r="E1958" t="s">
        <v>5282</v>
      </c>
      <c r="F1958" t="s">
        <v>5283</v>
      </c>
      <c r="G1958" t="s">
        <v>1203</v>
      </c>
      <c r="H1958" t="s">
        <v>23</v>
      </c>
      <c r="I1958">
        <v>99252</v>
      </c>
      <c r="J1958">
        <v>846</v>
      </c>
      <c r="K1958" s="1">
        <v>44013</v>
      </c>
      <c r="L1958" t="s">
        <v>266</v>
      </c>
      <c r="M1958">
        <v>5</v>
      </c>
      <c r="N1958" t="s">
        <v>267</v>
      </c>
      <c r="O1958">
        <v>4</v>
      </c>
      <c r="P1958">
        <v>14.99</v>
      </c>
      <c r="Q1958" t="s">
        <v>64</v>
      </c>
      <c r="R1958" t="s">
        <v>65</v>
      </c>
      <c r="S1958">
        <f t="shared" si="120"/>
        <v>74.95</v>
      </c>
      <c r="T1958">
        <f t="shared" si="121"/>
        <v>1</v>
      </c>
      <c r="U1958" t="str">
        <f t="shared" si="122"/>
        <v>Jul</v>
      </c>
      <c r="V1958">
        <f t="shared" si="123"/>
        <v>2020</v>
      </c>
    </row>
    <row r="1959" spans="1:22" x14ac:dyDescent="0.25">
      <c r="A1959">
        <v>1235</v>
      </c>
      <c r="B1959" t="s">
        <v>5279</v>
      </c>
      <c r="C1959" t="s">
        <v>5280</v>
      </c>
      <c r="D1959" t="s">
        <v>5281</v>
      </c>
      <c r="E1959" t="s">
        <v>5282</v>
      </c>
      <c r="F1959" t="s">
        <v>5283</v>
      </c>
      <c r="G1959" t="s">
        <v>1203</v>
      </c>
      <c r="H1959" t="s">
        <v>23</v>
      </c>
      <c r="I1959">
        <v>99252</v>
      </c>
      <c r="J1959">
        <v>1647</v>
      </c>
      <c r="K1959" s="1">
        <v>44187</v>
      </c>
      <c r="L1959" t="s">
        <v>142</v>
      </c>
      <c r="M1959">
        <v>2</v>
      </c>
      <c r="N1959" t="s">
        <v>143</v>
      </c>
      <c r="O1959">
        <v>3</v>
      </c>
      <c r="P1959">
        <v>250</v>
      </c>
      <c r="Q1959" t="s">
        <v>105</v>
      </c>
      <c r="R1959" t="s">
        <v>106</v>
      </c>
      <c r="S1959">
        <f t="shared" si="120"/>
        <v>500</v>
      </c>
      <c r="T1959">
        <f t="shared" si="121"/>
        <v>22</v>
      </c>
      <c r="U1959" t="str">
        <f t="shared" si="122"/>
        <v>Dec</v>
      </c>
      <c r="V1959">
        <f t="shared" si="123"/>
        <v>2020</v>
      </c>
    </row>
    <row r="1960" spans="1:22" x14ac:dyDescent="0.25">
      <c r="A1960">
        <v>1236</v>
      </c>
      <c r="B1960" t="s">
        <v>3705</v>
      </c>
      <c r="C1960" t="s">
        <v>5284</v>
      </c>
      <c r="D1960" t="s">
        <v>5285</v>
      </c>
      <c r="E1960" t="s">
        <v>5286</v>
      </c>
      <c r="F1960" t="s">
        <v>5287</v>
      </c>
      <c r="G1960" t="s">
        <v>1118</v>
      </c>
      <c r="H1960" t="s">
        <v>72</v>
      </c>
      <c r="I1960">
        <v>91186</v>
      </c>
      <c r="J1960">
        <v>774</v>
      </c>
      <c r="K1960" s="1">
        <v>43995</v>
      </c>
      <c r="L1960" t="s">
        <v>320</v>
      </c>
      <c r="M1960">
        <v>3</v>
      </c>
      <c r="N1960" t="s">
        <v>321</v>
      </c>
      <c r="O1960">
        <v>5</v>
      </c>
      <c r="P1960">
        <v>214</v>
      </c>
      <c r="Q1960" t="s">
        <v>195</v>
      </c>
      <c r="R1960" t="s">
        <v>196</v>
      </c>
      <c r="S1960">
        <f t="shared" si="120"/>
        <v>642</v>
      </c>
      <c r="T1960">
        <f t="shared" si="121"/>
        <v>13</v>
      </c>
      <c r="U1960" t="str">
        <f t="shared" si="122"/>
        <v>Jun</v>
      </c>
      <c r="V1960">
        <f t="shared" si="123"/>
        <v>2020</v>
      </c>
    </row>
    <row r="1961" spans="1:22" x14ac:dyDescent="0.25">
      <c r="A1961">
        <v>1238</v>
      </c>
      <c r="B1961" t="s">
        <v>5288</v>
      </c>
      <c r="C1961" t="s">
        <v>5289</v>
      </c>
      <c r="D1961" t="s">
        <v>5290</v>
      </c>
      <c r="E1961" t="s">
        <v>5291</v>
      </c>
      <c r="F1961" t="s">
        <v>5292</v>
      </c>
      <c r="G1961" t="s">
        <v>336</v>
      </c>
      <c r="H1961" t="s">
        <v>263</v>
      </c>
      <c r="I1961">
        <v>62718</v>
      </c>
      <c r="J1961">
        <v>336</v>
      </c>
      <c r="K1961" s="1">
        <v>43899</v>
      </c>
      <c r="L1961" t="s">
        <v>288</v>
      </c>
      <c r="M1961">
        <v>3</v>
      </c>
      <c r="N1961" t="s">
        <v>289</v>
      </c>
      <c r="O1961">
        <v>7</v>
      </c>
      <c r="P1961">
        <v>29.99</v>
      </c>
      <c r="Q1961" t="s">
        <v>27</v>
      </c>
      <c r="R1961" t="s">
        <v>28</v>
      </c>
      <c r="S1961">
        <f t="shared" si="120"/>
        <v>89.97</v>
      </c>
      <c r="T1961">
        <f t="shared" si="121"/>
        <v>9</v>
      </c>
      <c r="U1961" t="str">
        <f t="shared" si="122"/>
        <v>Mar</v>
      </c>
      <c r="V1961">
        <f t="shared" si="123"/>
        <v>2020</v>
      </c>
    </row>
    <row r="1962" spans="1:22" x14ac:dyDescent="0.25">
      <c r="A1962">
        <v>1239</v>
      </c>
      <c r="B1962" t="s">
        <v>2114</v>
      </c>
      <c r="C1962" t="s">
        <v>5293</v>
      </c>
      <c r="D1962" t="s">
        <v>5294</v>
      </c>
      <c r="E1962" t="s">
        <v>5295</v>
      </c>
      <c r="F1962" t="s">
        <v>5296</v>
      </c>
      <c r="G1962" t="s">
        <v>1021</v>
      </c>
      <c r="H1962" t="s">
        <v>59</v>
      </c>
      <c r="I1962">
        <v>79977</v>
      </c>
      <c r="J1962">
        <v>1509</v>
      </c>
      <c r="K1962" s="1">
        <v>44154</v>
      </c>
      <c r="L1962" t="s">
        <v>75</v>
      </c>
      <c r="M1962">
        <v>3</v>
      </c>
      <c r="N1962" t="s">
        <v>76</v>
      </c>
      <c r="O1962">
        <v>2</v>
      </c>
      <c r="P1962">
        <v>89.95</v>
      </c>
      <c r="Q1962" t="s">
        <v>77</v>
      </c>
      <c r="R1962" t="s">
        <v>78</v>
      </c>
      <c r="S1962">
        <f t="shared" si="120"/>
        <v>269.85000000000002</v>
      </c>
      <c r="T1962">
        <f t="shared" si="121"/>
        <v>19</v>
      </c>
      <c r="U1962" t="str">
        <f t="shared" si="122"/>
        <v>Nov</v>
      </c>
      <c r="V1962">
        <f t="shared" si="123"/>
        <v>2020</v>
      </c>
    </row>
    <row r="1963" spans="1:22" x14ac:dyDescent="0.25">
      <c r="A1963">
        <v>1239</v>
      </c>
      <c r="B1963" t="s">
        <v>2114</v>
      </c>
      <c r="C1963" t="s">
        <v>5293</v>
      </c>
      <c r="D1963" t="s">
        <v>5294</v>
      </c>
      <c r="E1963" t="s">
        <v>5295</v>
      </c>
      <c r="F1963" t="s">
        <v>5296</v>
      </c>
      <c r="G1963" t="s">
        <v>1021</v>
      </c>
      <c r="H1963" t="s">
        <v>59</v>
      </c>
      <c r="I1963">
        <v>79977</v>
      </c>
      <c r="J1963">
        <v>2338</v>
      </c>
      <c r="K1963" s="1">
        <v>44332</v>
      </c>
      <c r="L1963" t="s">
        <v>312</v>
      </c>
      <c r="M1963">
        <v>2</v>
      </c>
      <c r="N1963" t="s">
        <v>313</v>
      </c>
      <c r="O1963">
        <v>6</v>
      </c>
      <c r="P1963">
        <v>899</v>
      </c>
      <c r="Q1963" t="s">
        <v>51</v>
      </c>
      <c r="R1963" t="s">
        <v>52</v>
      </c>
      <c r="S1963">
        <f t="shared" si="120"/>
        <v>1798</v>
      </c>
      <c r="T1963">
        <f t="shared" si="121"/>
        <v>16</v>
      </c>
      <c r="U1963" t="str">
        <f t="shared" si="122"/>
        <v>May</v>
      </c>
      <c r="V1963">
        <f t="shared" si="123"/>
        <v>2021</v>
      </c>
    </row>
    <row r="1964" spans="1:22" x14ac:dyDescent="0.25">
      <c r="A1964">
        <v>1239</v>
      </c>
      <c r="B1964" t="s">
        <v>2114</v>
      </c>
      <c r="C1964" t="s">
        <v>5293</v>
      </c>
      <c r="D1964" t="s">
        <v>5294</v>
      </c>
      <c r="E1964" t="s">
        <v>5295</v>
      </c>
      <c r="F1964" t="s">
        <v>5296</v>
      </c>
      <c r="G1964" t="s">
        <v>1021</v>
      </c>
      <c r="H1964" t="s">
        <v>59</v>
      </c>
      <c r="I1964">
        <v>79977</v>
      </c>
      <c r="J1964">
        <v>2971</v>
      </c>
      <c r="K1964" s="1">
        <v>44474</v>
      </c>
      <c r="L1964" t="s">
        <v>114</v>
      </c>
      <c r="M1964">
        <v>4</v>
      </c>
      <c r="N1964" t="s">
        <v>115</v>
      </c>
      <c r="O1964">
        <v>3</v>
      </c>
      <c r="P1964">
        <v>499</v>
      </c>
      <c r="Q1964" t="s">
        <v>105</v>
      </c>
      <c r="R1964" t="s">
        <v>106</v>
      </c>
      <c r="S1964">
        <f t="shared" si="120"/>
        <v>1996</v>
      </c>
      <c r="T1964">
        <f t="shared" si="121"/>
        <v>5</v>
      </c>
      <c r="U1964" t="str">
        <f t="shared" si="122"/>
        <v>Oct</v>
      </c>
      <c r="V1964">
        <f t="shared" si="123"/>
        <v>2021</v>
      </c>
    </row>
    <row r="1965" spans="1:22" x14ac:dyDescent="0.25">
      <c r="A1965">
        <v>1240</v>
      </c>
      <c r="B1965" t="s">
        <v>5297</v>
      </c>
      <c r="C1965" t="s">
        <v>5298</v>
      </c>
      <c r="D1965" t="s">
        <v>5299</v>
      </c>
      <c r="E1965" t="s">
        <v>5300</v>
      </c>
      <c r="F1965" t="s">
        <v>5301</v>
      </c>
      <c r="G1965" t="s">
        <v>947</v>
      </c>
      <c r="H1965" t="s">
        <v>48</v>
      </c>
      <c r="I1965">
        <v>30061</v>
      </c>
      <c r="J1965">
        <v>886</v>
      </c>
      <c r="K1965" s="1">
        <v>44020</v>
      </c>
      <c r="L1965" t="s">
        <v>142</v>
      </c>
      <c r="M1965">
        <v>3</v>
      </c>
      <c r="N1965" t="s">
        <v>143</v>
      </c>
      <c r="O1965">
        <v>3</v>
      </c>
      <c r="P1965">
        <v>250</v>
      </c>
      <c r="Q1965" t="s">
        <v>105</v>
      </c>
      <c r="R1965" t="s">
        <v>106</v>
      </c>
      <c r="S1965">
        <f t="shared" si="120"/>
        <v>750</v>
      </c>
      <c r="T1965">
        <f t="shared" si="121"/>
        <v>8</v>
      </c>
      <c r="U1965" t="str">
        <f t="shared" si="122"/>
        <v>Jul</v>
      </c>
      <c r="V1965">
        <f t="shared" si="123"/>
        <v>2020</v>
      </c>
    </row>
    <row r="1966" spans="1:22" x14ac:dyDescent="0.25">
      <c r="A1966">
        <v>1241</v>
      </c>
      <c r="B1966" t="s">
        <v>5302</v>
      </c>
      <c r="C1966" t="s">
        <v>5303</v>
      </c>
      <c r="D1966" t="s">
        <v>5304</v>
      </c>
      <c r="E1966" t="s">
        <v>5305</v>
      </c>
      <c r="F1966" t="s">
        <v>5306</v>
      </c>
      <c r="G1966" t="s">
        <v>970</v>
      </c>
      <c r="H1966" t="s">
        <v>59</v>
      </c>
      <c r="I1966">
        <v>79405</v>
      </c>
      <c r="J1966">
        <v>662</v>
      </c>
      <c r="K1966" s="1">
        <v>43971</v>
      </c>
      <c r="L1966" t="s">
        <v>484</v>
      </c>
      <c r="M1966">
        <v>5</v>
      </c>
      <c r="N1966" t="s">
        <v>485</v>
      </c>
      <c r="O1966">
        <v>6</v>
      </c>
      <c r="P1966">
        <v>549</v>
      </c>
      <c r="Q1966" t="s">
        <v>51</v>
      </c>
      <c r="R1966" t="s">
        <v>52</v>
      </c>
      <c r="S1966">
        <f t="shared" si="120"/>
        <v>2745</v>
      </c>
      <c r="T1966">
        <f t="shared" si="121"/>
        <v>20</v>
      </c>
      <c r="U1966" t="str">
        <f t="shared" si="122"/>
        <v>May</v>
      </c>
      <c r="V1966">
        <f t="shared" si="123"/>
        <v>2020</v>
      </c>
    </row>
    <row r="1967" spans="1:22" x14ac:dyDescent="0.25">
      <c r="A1967">
        <v>1241</v>
      </c>
      <c r="B1967" t="s">
        <v>5302</v>
      </c>
      <c r="C1967" t="s">
        <v>5303</v>
      </c>
      <c r="D1967" t="s">
        <v>5304</v>
      </c>
      <c r="E1967" t="s">
        <v>5305</v>
      </c>
      <c r="F1967" t="s">
        <v>5306</v>
      </c>
      <c r="G1967" t="s">
        <v>970</v>
      </c>
      <c r="H1967" t="s">
        <v>59</v>
      </c>
      <c r="I1967">
        <v>79405</v>
      </c>
      <c r="J1967">
        <v>1691</v>
      </c>
      <c r="K1967" s="1">
        <v>44196</v>
      </c>
      <c r="L1967" t="s">
        <v>151</v>
      </c>
      <c r="M1967">
        <v>2</v>
      </c>
      <c r="N1967" t="s">
        <v>152</v>
      </c>
      <c r="O1967">
        <v>3</v>
      </c>
      <c r="P1967">
        <v>250</v>
      </c>
      <c r="Q1967" t="s">
        <v>105</v>
      </c>
      <c r="R1967" t="s">
        <v>106</v>
      </c>
      <c r="S1967">
        <f t="shared" si="120"/>
        <v>500</v>
      </c>
      <c r="T1967">
        <f t="shared" si="121"/>
        <v>31</v>
      </c>
      <c r="U1967" t="str">
        <f t="shared" si="122"/>
        <v>Dec</v>
      </c>
      <c r="V1967">
        <f t="shared" si="123"/>
        <v>2020</v>
      </c>
    </row>
    <row r="1968" spans="1:22" x14ac:dyDescent="0.25">
      <c r="A1968">
        <v>1241</v>
      </c>
      <c r="B1968" t="s">
        <v>5302</v>
      </c>
      <c r="C1968" t="s">
        <v>5303</v>
      </c>
      <c r="D1968" t="s">
        <v>5304</v>
      </c>
      <c r="E1968" t="s">
        <v>5305</v>
      </c>
      <c r="F1968" t="s">
        <v>5306</v>
      </c>
      <c r="G1968" t="s">
        <v>970</v>
      </c>
      <c r="H1968" t="s">
        <v>59</v>
      </c>
      <c r="I1968">
        <v>79405</v>
      </c>
      <c r="J1968">
        <v>1828</v>
      </c>
      <c r="K1968" s="1">
        <v>44223</v>
      </c>
      <c r="L1968" t="s">
        <v>164</v>
      </c>
      <c r="M1968">
        <v>5</v>
      </c>
      <c r="N1968" t="s">
        <v>165</v>
      </c>
      <c r="O1968">
        <v>6</v>
      </c>
      <c r="P1968">
        <v>599</v>
      </c>
      <c r="Q1968" t="s">
        <v>51</v>
      </c>
      <c r="R1968" t="s">
        <v>52</v>
      </c>
      <c r="S1968">
        <f t="shared" si="120"/>
        <v>2995</v>
      </c>
      <c r="T1968">
        <f t="shared" si="121"/>
        <v>27</v>
      </c>
      <c r="U1968" t="str">
        <f t="shared" si="122"/>
        <v>Jan</v>
      </c>
      <c r="V1968">
        <f t="shared" si="123"/>
        <v>2021</v>
      </c>
    </row>
    <row r="1969" spans="1:22" x14ac:dyDescent="0.25">
      <c r="A1969">
        <v>1242</v>
      </c>
      <c r="B1969" t="s">
        <v>5307</v>
      </c>
      <c r="C1969" t="s">
        <v>5308</v>
      </c>
      <c r="D1969" t="s">
        <v>5309</v>
      </c>
      <c r="E1969" t="s">
        <v>5310</v>
      </c>
      <c r="F1969" t="s">
        <v>5311</v>
      </c>
      <c r="G1969" t="s">
        <v>556</v>
      </c>
      <c r="H1969" t="s">
        <v>328</v>
      </c>
      <c r="I1969">
        <v>17140</v>
      </c>
      <c r="J1969">
        <v>1560</v>
      </c>
      <c r="K1969" s="1">
        <v>44168</v>
      </c>
      <c r="L1969" t="s">
        <v>442</v>
      </c>
      <c r="M1969">
        <v>3</v>
      </c>
      <c r="N1969" t="s">
        <v>443</v>
      </c>
      <c r="O1969">
        <v>5</v>
      </c>
      <c r="P1969">
        <v>225</v>
      </c>
      <c r="Q1969" t="s">
        <v>195</v>
      </c>
      <c r="R1969" t="s">
        <v>196</v>
      </c>
      <c r="S1969">
        <f t="shared" si="120"/>
        <v>675</v>
      </c>
      <c r="T1969">
        <f t="shared" si="121"/>
        <v>3</v>
      </c>
      <c r="U1969" t="str">
        <f t="shared" si="122"/>
        <v>Dec</v>
      </c>
      <c r="V1969">
        <f t="shared" si="123"/>
        <v>2020</v>
      </c>
    </row>
    <row r="1970" spans="1:22" x14ac:dyDescent="0.25">
      <c r="A1970">
        <v>1242</v>
      </c>
      <c r="B1970" t="s">
        <v>5307</v>
      </c>
      <c r="C1970" t="s">
        <v>5308</v>
      </c>
      <c r="D1970" t="s">
        <v>5309</v>
      </c>
      <c r="E1970" t="s">
        <v>5310</v>
      </c>
      <c r="F1970" t="s">
        <v>5311</v>
      </c>
      <c r="G1970" t="s">
        <v>556</v>
      </c>
      <c r="H1970" t="s">
        <v>328</v>
      </c>
      <c r="I1970">
        <v>17140</v>
      </c>
      <c r="J1970">
        <v>2108</v>
      </c>
      <c r="K1970" s="1">
        <v>44284</v>
      </c>
      <c r="L1970" t="s">
        <v>162</v>
      </c>
      <c r="M1970">
        <v>6</v>
      </c>
      <c r="N1970" t="s">
        <v>163</v>
      </c>
      <c r="O1970">
        <v>3</v>
      </c>
      <c r="P1970">
        <v>399</v>
      </c>
      <c r="Q1970" t="s">
        <v>105</v>
      </c>
      <c r="R1970" t="s">
        <v>106</v>
      </c>
      <c r="S1970">
        <f t="shared" si="120"/>
        <v>2394</v>
      </c>
      <c r="T1970">
        <f t="shared" si="121"/>
        <v>29</v>
      </c>
      <c r="U1970" t="str">
        <f t="shared" si="122"/>
        <v>Mar</v>
      </c>
      <c r="V1970">
        <f t="shared" si="123"/>
        <v>2021</v>
      </c>
    </row>
    <row r="1971" spans="1:22" x14ac:dyDescent="0.25">
      <c r="A1971">
        <v>1242</v>
      </c>
      <c r="B1971" t="s">
        <v>5307</v>
      </c>
      <c r="C1971" t="s">
        <v>5308</v>
      </c>
      <c r="D1971" t="s">
        <v>5309</v>
      </c>
      <c r="E1971" t="s">
        <v>5310</v>
      </c>
      <c r="F1971" t="s">
        <v>5311</v>
      </c>
      <c r="G1971" t="s">
        <v>556</v>
      </c>
      <c r="H1971" t="s">
        <v>328</v>
      </c>
      <c r="I1971">
        <v>17140</v>
      </c>
      <c r="J1971">
        <v>2389</v>
      </c>
      <c r="K1971" s="1">
        <v>44346</v>
      </c>
      <c r="L1971" t="s">
        <v>153</v>
      </c>
      <c r="M1971">
        <v>6</v>
      </c>
      <c r="N1971" t="s">
        <v>154</v>
      </c>
      <c r="O1971">
        <v>2</v>
      </c>
      <c r="P1971">
        <v>54</v>
      </c>
      <c r="Q1971" t="s">
        <v>77</v>
      </c>
      <c r="R1971" t="s">
        <v>78</v>
      </c>
      <c r="S1971">
        <f t="shared" si="120"/>
        <v>324</v>
      </c>
      <c r="T1971">
        <f t="shared" si="121"/>
        <v>30</v>
      </c>
      <c r="U1971" t="str">
        <f t="shared" si="122"/>
        <v>May</v>
      </c>
      <c r="V1971">
        <f t="shared" si="123"/>
        <v>2021</v>
      </c>
    </row>
    <row r="1972" spans="1:22" x14ac:dyDescent="0.25">
      <c r="A1972">
        <v>1243</v>
      </c>
      <c r="B1972" t="s">
        <v>5312</v>
      </c>
      <c r="C1972" t="s">
        <v>5313</v>
      </c>
      <c r="D1972" t="s">
        <v>5314</v>
      </c>
      <c r="E1972" t="s">
        <v>5315</v>
      </c>
      <c r="F1972" t="s">
        <v>5316</v>
      </c>
      <c r="G1972" t="s">
        <v>3988</v>
      </c>
      <c r="H1972" t="s">
        <v>150</v>
      </c>
      <c r="I1972">
        <v>34276</v>
      </c>
      <c r="J1972">
        <v>1899</v>
      </c>
      <c r="K1972" s="1">
        <v>44239</v>
      </c>
      <c r="L1972" t="s">
        <v>1215</v>
      </c>
      <c r="M1972">
        <v>5</v>
      </c>
      <c r="N1972" t="s">
        <v>1216</v>
      </c>
      <c r="O1972">
        <v>7</v>
      </c>
      <c r="P1972">
        <v>44.95</v>
      </c>
      <c r="Q1972" t="s">
        <v>27</v>
      </c>
      <c r="R1972" t="s">
        <v>28</v>
      </c>
      <c r="S1972">
        <f t="shared" si="120"/>
        <v>224.75</v>
      </c>
      <c r="T1972">
        <f t="shared" si="121"/>
        <v>12</v>
      </c>
      <c r="U1972" t="str">
        <f t="shared" si="122"/>
        <v>Feb</v>
      </c>
      <c r="V1972">
        <f t="shared" si="123"/>
        <v>2021</v>
      </c>
    </row>
    <row r="1973" spans="1:22" x14ac:dyDescent="0.25">
      <c r="A1973">
        <v>1243</v>
      </c>
      <c r="B1973" t="s">
        <v>5312</v>
      </c>
      <c r="C1973" t="s">
        <v>5313</v>
      </c>
      <c r="D1973" t="s">
        <v>5314</v>
      </c>
      <c r="E1973" t="s">
        <v>5315</v>
      </c>
      <c r="F1973" t="s">
        <v>5316</v>
      </c>
      <c r="G1973" t="s">
        <v>3988</v>
      </c>
      <c r="H1973" t="s">
        <v>150</v>
      </c>
      <c r="I1973">
        <v>34276</v>
      </c>
      <c r="J1973">
        <v>2024</v>
      </c>
      <c r="K1973" s="1">
        <v>44264</v>
      </c>
      <c r="L1973" t="s">
        <v>583</v>
      </c>
      <c r="M1973">
        <v>5</v>
      </c>
      <c r="N1973" t="s">
        <v>584</v>
      </c>
      <c r="O1973">
        <v>2</v>
      </c>
      <c r="P1973">
        <v>58.95</v>
      </c>
      <c r="Q1973" t="s">
        <v>77</v>
      </c>
      <c r="R1973" t="s">
        <v>78</v>
      </c>
      <c r="S1973">
        <f t="shared" si="120"/>
        <v>294.75</v>
      </c>
      <c r="T1973">
        <f t="shared" si="121"/>
        <v>9</v>
      </c>
      <c r="U1973" t="str">
        <f t="shared" si="122"/>
        <v>Mar</v>
      </c>
      <c r="V1973">
        <f t="shared" si="123"/>
        <v>2021</v>
      </c>
    </row>
    <row r="1974" spans="1:22" x14ac:dyDescent="0.25">
      <c r="A1974">
        <v>1243</v>
      </c>
      <c r="B1974" t="s">
        <v>5312</v>
      </c>
      <c r="C1974" t="s">
        <v>5313</v>
      </c>
      <c r="D1974" t="s">
        <v>5314</v>
      </c>
      <c r="E1974" t="s">
        <v>5315</v>
      </c>
      <c r="F1974" t="s">
        <v>5316</v>
      </c>
      <c r="G1974" t="s">
        <v>3988</v>
      </c>
      <c r="H1974" t="s">
        <v>150</v>
      </c>
      <c r="I1974">
        <v>34276</v>
      </c>
      <c r="J1974">
        <v>2196</v>
      </c>
      <c r="K1974" s="1">
        <v>44303</v>
      </c>
      <c r="L1974" t="s">
        <v>142</v>
      </c>
      <c r="M1974">
        <v>4</v>
      </c>
      <c r="N1974" t="s">
        <v>143</v>
      </c>
      <c r="O1974">
        <v>3</v>
      </c>
      <c r="P1974">
        <v>250</v>
      </c>
      <c r="Q1974" t="s">
        <v>105</v>
      </c>
      <c r="R1974" t="s">
        <v>106</v>
      </c>
      <c r="S1974">
        <f t="shared" si="120"/>
        <v>1000</v>
      </c>
      <c r="T1974">
        <f t="shared" si="121"/>
        <v>17</v>
      </c>
      <c r="U1974" t="str">
        <f t="shared" si="122"/>
        <v>Apr</v>
      </c>
      <c r="V1974">
        <f t="shared" si="123"/>
        <v>2021</v>
      </c>
    </row>
    <row r="1975" spans="1:22" x14ac:dyDescent="0.25">
      <c r="A1975">
        <v>1243</v>
      </c>
      <c r="B1975" t="s">
        <v>5312</v>
      </c>
      <c r="C1975" t="s">
        <v>5313</v>
      </c>
      <c r="D1975" t="s">
        <v>5314</v>
      </c>
      <c r="E1975" t="s">
        <v>5315</v>
      </c>
      <c r="F1975" t="s">
        <v>5316</v>
      </c>
      <c r="G1975" t="s">
        <v>3988</v>
      </c>
      <c r="H1975" t="s">
        <v>150</v>
      </c>
      <c r="I1975">
        <v>34276</v>
      </c>
      <c r="J1975">
        <v>3014</v>
      </c>
      <c r="K1975" s="1">
        <v>44484</v>
      </c>
      <c r="L1975" t="s">
        <v>1215</v>
      </c>
      <c r="M1975">
        <v>4</v>
      </c>
      <c r="N1975" t="s">
        <v>1216</v>
      </c>
      <c r="O1975">
        <v>7</v>
      </c>
      <c r="P1975">
        <v>44.95</v>
      </c>
      <c r="Q1975" t="s">
        <v>27</v>
      </c>
      <c r="R1975" t="s">
        <v>28</v>
      </c>
      <c r="S1975">
        <f t="shared" si="120"/>
        <v>179.8</v>
      </c>
      <c r="T1975">
        <f t="shared" si="121"/>
        <v>15</v>
      </c>
      <c r="U1975" t="str">
        <f t="shared" si="122"/>
        <v>Oct</v>
      </c>
      <c r="V1975">
        <f t="shared" si="123"/>
        <v>2021</v>
      </c>
    </row>
    <row r="1976" spans="1:22" x14ac:dyDescent="0.25">
      <c r="A1976">
        <v>1244</v>
      </c>
      <c r="B1976" t="s">
        <v>5317</v>
      </c>
      <c r="C1976" t="s">
        <v>5318</v>
      </c>
      <c r="D1976" t="s">
        <v>5319</v>
      </c>
      <c r="E1976" t="s">
        <v>5320</v>
      </c>
      <c r="F1976" t="s">
        <v>5321</v>
      </c>
      <c r="G1976" t="s">
        <v>3345</v>
      </c>
      <c r="H1976" t="s">
        <v>483</v>
      </c>
      <c r="I1976">
        <v>55573</v>
      </c>
      <c r="J1976">
        <v>2562</v>
      </c>
      <c r="K1976" s="1">
        <v>44377</v>
      </c>
      <c r="L1976" t="s">
        <v>543</v>
      </c>
      <c r="M1976">
        <v>6</v>
      </c>
      <c r="N1976" t="s">
        <v>544</v>
      </c>
      <c r="O1976">
        <v>3</v>
      </c>
      <c r="P1976">
        <v>450</v>
      </c>
      <c r="Q1976" t="s">
        <v>105</v>
      </c>
      <c r="R1976" t="s">
        <v>106</v>
      </c>
      <c r="S1976">
        <f t="shared" si="120"/>
        <v>2700</v>
      </c>
      <c r="T1976">
        <f t="shared" si="121"/>
        <v>30</v>
      </c>
      <c r="U1976" t="str">
        <f t="shared" si="122"/>
        <v>Jun</v>
      </c>
      <c r="V1976">
        <f t="shared" si="123"/>
        <v>2021</v>
      </c>
    </row>
    <row r="1977" spans="1:22" x14ac:dyDescent="0.25">
      <c r="A1977">
        <v>1244</v>
      </c>
      <c r="B1977" t="s">
        <v>5317</v>
      </c>
      <c r="C1977" t="s">
        <v>5318</v>
      </c>
      <c r="D1977" t="s">
        <v>5319</v>
      </c>
      <c r="E1977" t="s">
        <v>5320</v>
      </c>
      <c r="F1977" t="s">
        <v>5321</v>
      </c>
      <c r="G1977" t="s">
        <v>3345</v>
      </c>
      <c r="H1977" t="s">
        <v>483</v>
      </c>
      <c r="I1977">
        <v>55573</v>
      </c>
      <c r="J1977">
        <v>2606</v>
      </c>
      <c r="K1977" s="1">
        <v>44387</v>
      </c>
      <c r="L1977" t="s">
        <v>426</v>
      </c>
      <c r="M1977">
        <v>5</v>
      </c>
      <c r="N1977" t="s">
        <v>427</v>
      </c>
      <c r="O1977">
        <v>4</v>
      </c>
      <c r="P1977">
        <v>24.95</v>
      </c>
      <c r="Q1977" t="s">
        <v>64</v>
      </c>
      <c r="R1977" t="s">
        <v>65</v>
      </c>
      <c r="S1977">
        <f t="shared" si="120"/>
        <v>124.75</v>
      </c>
      <c r="T1977">
        <f t="shared" si="121"/>
        <v>10</v>
      </c>
      <c r="U1977" t="str">
        <f t="shared" si="122"/>
        <v>Jul</v>
      </c>
      <c r="V1977">
        <f t="shared" si="123"/>
        <v>2021</v>
      </c>
    </row>
    <row r="1978" spans="1:22" x14ac:dyDescent="0.25">
      <c r="A1978">
        <v>1246</v>
      </c>
      <c r="B1978" t="s">
        <v>5322</v>
      </c>
      <c r="C1978" t="s">
        <v>5323</v>
      </c>
      <c r="D1978" t="s">
        <v>5324</v>
      </c>
      <c r="E1978" t="s">
        <v>5325</v>
      </c>
      <c r="F1978" t="s">
        <v>5326</v>
      </c>
      <c r="G1978" t="s">
        <v>5327</v>
      </c>
      <c r="H1978" t="s">
        <v>181</v>
      </c>
      <c r="I1978">
        <v>7310</v>
      </c>
      <c r="J1978">
        <v>1713</v>
      </c>
      <c r="K1978" s="1">
        <v>44200</v>
      </c>
      <c r="L1978" t="s">
        <v>75</v>
      </c>
      <c r="M1978">
        <v>4</v>
      </c>
      <c r="N1978" t="s">
        <v>76</v>
      </c>
      <c r="O1978">
        <v>2</v>
      </c>
      <c r="P1978">
        <v>89.95</v>
      </c>
      <c r="Q1978" t="s">
        <v>77</v>
      </c>
      <c r="R1978" t="s">
        <v>78</v>
      </c>
      <c r="S1978">
        <f t="shared" si="120"/>
        <v>359.8</v>
      </c>
      <c r="T1978">
        <f t="shared" si="121"/>
        <v>4</v>
      </c>
      <c r="U1978" t="str">
        <f t="shared" si="122"/>
        <v>Jan</v>
      </c>
      <c r="V1978">
        <f t="shared" si="123"/>
        <v>2021</v>
      </c>
    </row>
    <row r="1979" spans="1:22" x14ac:dyDescent="0.25">
      <c r="A1979">
        <v>1246</v>
      </c>
      <c r="B1979" t="s">
        <v>5322</v>
      </c>
      <c r="C1979" t="s">
        <v>5323</v>
      </c>
      <c r="D1979" t="s">
        <v>5324</v>
      </c>
      <c r="E1979" t="s">
        <v>5325</v>
      </c>
      <c r="F1979" t="s">
        <v>5326</v>
      </c>
      <c r="G1979" t="s">
        <v>5327</v>
      </c>
      <c r="H1979" t="s">
        <v>181</v>
      </c>
      <c r="I1979">
        <v>7310</v>
      </c>
      <c r="J1979">
        <v>2802</v>
      </c>
      <c r="K1979" s="1">
        <v>44432</v>
      </c>
      <c r="L1979" t="s">
        <v>434</v>
      </c>
      <c r="M1979">
        <v>6</v>
      </c>
      <c r="N1979" t="s">
        <v>435</v>
      </c>
      <c r="O1979">
        <v>2</v>
      </c>
      <c r="P1979">
        <v>119</v>
      </c>
      <c r="Q1979" t="s">
        <v>77</v>
      </c>
      <c r="R1979" t="s">
        <v>78</v>
      </c>
      <c r="S1979">
        <f t="shared" si="120"/>
        <v>714</v>
      </c>
      <c r="T1979">
        <f t="shared" si="121"/>
        <v>24</v>
      </c>
      <c r="U1979" t="str">
        <f t="shared" si="122"/>
        <v>Aug</v>
      </c>
      <c r="V1979">
        <f t="shared" si="123"/>
        <v>2021</v>
      </c>
    </row>
    <row r="1980" spans="1:22" x14ac:dyDescent="0.25">
      <c r="A1980">
        <v>1246</v>
      </c>
      <c r="B1980" t="s">
        <v>5322</v>
      </c>
      <c r="C1980" t="s">
        <v>5323</v>
      </c>
      <c r="D1980" t="s">
        <v>5324</v>
      </c>
      <c r="E1980" t="s">
        <v>5325</v>
      </c>
      <c r="F1980" t="s">
        <v>5326</v>
      </c>
      <c r="G1980" t="s">
        <v>5327</v>
      </c>
      <c r="H1980" t="s">
        <v>181</v>
      </c>
      <c r="I1980">
        <v>7310</v>
      </c>
      <c r="J1980">
        <v>2804</v>
      </c>
      <c r="K1980" s="1">
        <v>44433</v>
      </c>
      <c r="L1980" t="s">
        <v>654</v>
      </c>
      <c r="M1980">
        <v>4</v>
      </c>
      <c r="N1980" t="s">
        <v>655</v>
      </c>
      <c r="O1980">
        <v>4</v>
      </c>
      <c r="P1980">
        <v>16.989999999999998</v>
      </c>
      <c r="Q1980" t="s">
        <v>64</v>
      </c>
      <c r="R1980" t="s">
        <v>65</v>
      </c>
      <c r="S1980">
        <f t="shared" si="120"/>
        <v>67.959999999999994</v>
      </c>
      <c r="T1980">
        <f t="shared" si="121"/>
        <v>25</v>
      </c>
      <c r="U1980" t="str">
        <f t="shared" si="122"/>
        <v>Aug</v>
      </c>
      <c r="V1980">
        <f t="shared" si="123"/>
        <v>2021</v>
      </c>
    </row>
    <row r="1981" spans="1:22" x14ac:dyDescent="0.25">
      <c r="A1981">
        <v>1247</v>
      </c>
      <c r="B1981" t="s">
        <v>1935</v>
      </c>
      <c r="C1981" t="s">
        <v>5328</v>
      </c>
      <c r="D1981" t="s">
        <v>5329</v>
      </c>
      <c r="E1981" t="s">
        <v>5330</v>
      </c>
      <c r="F1981" t="s">
        <v>5331</v>
      </c>
      <c r="G1981" t="s">
        <v>3764</v>
      </c>
      <c r="H1981" t="s">
        <v>102</v>
      </c>
      <c r="I1981">
        <v>86305</v>
      </c>
      <c r="J1981">
        <v>1912</v>
      </c>
      <c r="K1981" s="1">
        <v>44240</v>
      </c>
      <c r="L1981" t="s">
        <v>243</v>
      </c>
      <c r="M1981">
        <v>3</v>
      </c>
      <c r="N1981" t="s">
        <v>244</v>
      </c>
      <c r="O1981">
        <v>2</v>
      </c>
      <c r="P1981">
        <v>69</v>
      </c>
      <c r="Q1981" t="s">
        <v>77</v>
      </c>
      <c r="R1981" t="s">
        <v>78</v>
      </c>
      <c r="S1981">
        <f t="shared" si="120"/>
        <v>207</v>
      </c>
      <c r="T1981">
        <f t="shared" si="121"/>
        <v>13</v>
      </c>
      <c r="U1981" t="str">
        <f t="shared" si="122"/>
        <v>Feb</v>
      </c>
      <c r="V1981">
        <f t="shared" si="123"/>
        <v>2021</v>
      </c>
    </row>
    <row r="1982" spans="1:22" x14ac:dyDescent="0.25">
      <c r="A1982">
        <v>1247</v>
      </c>
      <c r="B1982" t="s">
        <v>1935</v>
      </c>
      <c r="C1982" t="s">
        <v>5328</v>
      </c>
      <c r="D1982" t="s">
        <v>5329</v>
      </c>
      <c r="E1982" t="s">
        <v>5330</v>
      </c>
      <c r="F1982" t="s">
        <v>5331</v>
      </c>
      <c r="G1982" t="s">
        <v>3764</v>
      </c>
      <c r="H1982" t="s">
        <v>102</v>
      </c>
      <c r="I1982">
        <v>86305</v>
      </c>
      <c r="J1982">
        <v>3246</v>
      </c>
      <c r="K1982" s="1">
        <v>44539</v>
      </c>
      <c r="L1982" t="s">
        <v>615</v>
      </c>
      <c r="M1982">
        <v>4</v>
      </c>
      <c r="N1982" t="s">
        <v>616</v>
      </c>
      <c r="O1982">
        <v>1</v>
      </c>
      <c r="P1982">
        <v>10.99</v>
      </c>
      <c r="Q1982" t="s">
        <v>31</v>
      </c>
      <c r="R1982" t="s">
        <v>32</v>
      </c>
      <c r="S1982">
        <f t="shared" si="120"/>
        <v>43.96</v>
      </c>
      <c r="T1982">
        <f t="shared" si="121"/>
        <v>9</v>
      </c>
      <c r="U1982" t="str">
        <f t="shared" si="122"/>
        <v>Dec</v>
      </c>
      <c r="V1982">
        <f t="shared" si="123"/>
        <v>2021</v>
      </c>
    </row>
    <row r="1983" spans="1:22" x14ac:dyDescent="0.25">
      <c r="A1983">
        <v>1249</v>
      </c>
      <c r="B1983" t="s">
        <v>96</v>
      </c>
      <c r="C1983" t="s">
        <v>5332</v>
      </c>
      <c r="D1983" t="s">
        <v>5333</v>
      </c>
      <c r="E1983" t="s">
        <v>5334</v>
      </c>
      <c r="F1983" t="s">
        <v>5335</v>
      </c>
      <c r="G1983" t="s">
        <v>1271</v>
      </c>
      <c r="H1983" t="s">
        <v>72</v>
      </c>
      <c r="I1983">
        <v>92415</v>
      </c>
      <c r="J1983">
        <v>561</v>
      </c>
      <c r="K1983" s="1">
        <v>43954</v>
      </c>
      <c r="L1983" t="s">
        <v>230</v>
      </c>
      <c r="M1983">
        <v>2</v>
      </c>
      <c r="N1983" t="s">
        <v>231</v>
      </c>
      <c r="O1983">
        <v>1</v>
      </c>
      <c r="P1983">
        <v>12</v>
      </c>
      <c r="Q1983" t="s">
        <v>31</v>
      </c>
      <c r="R1983" t="s">
        <v>32</v>
      </c>
      <c r="S1983">
        <f t="shared" si="120"/>
        <v>24</v>
      </c>
      <c r="T1983">
        <f t="shared" si="121"/>
        <v>3</v>
      </c>
      <c r="U1983" t="str">
        <f t="shared" si="122"/>
        <v>May</v>
      </c>
      <c r="V1983">
        <f t="shared" si="123"/>
        <v>2020</v>
      </c>
    </row>
    <row r="1984" spans="1:22" x14ac:dyDescent="0.25">
      <c r="A1984">
        <v>1249</v>
      </c>
      <c r="B1984" t="s">
        <v>96</v>
      </c>
      <c r="C1984" t="s">
        <v>5332</v>
      </c>
      <c r="D1984" t="s">
        <v>5333</v>
      </c>
      <c r="E1984" t="s">
        <v>5334</v>
      </c>
      <c r="F1984" t="s">
        <v>5335</v>
      </c>
      <c r="G1984" t="s">
        <v>1271</v>
      </c>
      <c r="H1984" t="s">
        <v>72</v>
      </c>
      <c r="I1984">
        <v>92415</v>
      </c>
      <c r="J1984">
        <v>2456</v>
      </c>
      <c r="K1984" s="1">
        <v>44359</v>
      </c>
      <c r="L1984" t="s">
        <v>1105</v>
      </c>
      <c r="M1984">
        <v>3</v>
      </c>
      <c r="N1984" t="s">
        <v>1106</v>
      </c>
      <c r="O1984">
        <v>4</v>
      </c>
      <c r="P1984">
        <v>13.99</v>
      </c>
      <c r="Q1984" t="s">
        <v>64</v>
      </c>
      <c r="R1984" t="s">
        <v>65</v>
      </c>
      <c r="S1984">
        <f t="shared" si="120"/>
        <v>41.97</v>
      </c>
      <c r="T1984">
        <f t="shared" si="121"/>
        <v>12</v>
      </c>
      <c r="U1984" t="str">
        <f t="shared" si="122"/>
        <v>Jun</v>
      </c>
      <c r="V1984">
        <f t="shared" si="123"/>
        <v>2021</v>
      </c>
    </row>
    <row r="1985" spans="1:22" x14ac:dyDescent="0.25">
      <c r="A1985">
        <v>1251</v>
      </c>
      <c r="B1985" t="s">
        <v>5336</v>
      </c>
      <c r="C1985" t="s">
        <v>5337</v>
      </c>
      <c r="D1985" t="s">
        <v>5338</v>
      </c>
      <c r="E1985" t="s">
        <v>5339</v>
      </c>
      <c r="F1985" t="s">
        <v>5340</v>
      </c>
      <c r="G1985" t="s">
        <v>47</v>
      </c>
      <c r="H1985" t="s">
        <v>48</v>
      </c>
      <c r="I1985">
        <v>30386</v>
      </c>
      <c r="J1985">
        <v>1157</v>
      </c>
      <c r="K1985" s="1">
        <v>44079</v>
      </c>
      <c r="L1985" t="s">
        <v>295</v>
      </c>
      <c r="M1985">
        <v>4</v>
      </c>
      <c r="N1985" t="s">
        <v>296</v>
      </c>
      <c r="O1985">
        <v>1</v>
      </c>
      <c r="P1985">
        <v>9.99</v>
      </c>
      <c r="Q1985" t="s">
        <v>31</v>
      </c>
      <c r="R1985" t="s">
        <v>32</v>
      </c>
      <c r="S1985">
        <f t="shared" si="120"/>
        <v>39.96</v>
      </c>
      <c r="T1985">
        <f t="shared" si="121"/>
        <v>5</v>
      </c>
      <c r="U1985" t="str">
        <f t="shared" si="122"/>
        <v>Sep</v>
      </c>
      <c r="V1985">
        <f t="shared" si="123"/>
        <v>2020</v>
      </c>
    </row>
    <row r="1986" spans="1:22" x14ac:dyDescent="0.25">
      <c r="A1986">
        <v>1253</v>
      </c>
      <c r="B1986" t="s">
        <v>5341</v>
      </c>
      <c r="C1986" t="s">
        <v>5342</v>
      </c>
      <c r="D1986" t="s">
        <v>5343</v>
      </c>
      <c r="E1986" t="s">
        <v>5344</v>
      </c>
      <c r="F1986" t="s">
        <v>5345</v>
      </c>
      <c r="G1986" t="s">
        <v>564</v>
      </c>
      <c r="H1986" t="s">
        <v>565</v>
      </c>
      <c r="I1986">
        <v>36622</v>
      </c>
      <c r="J1986">
        <v>714</v>
      </c>
      <c r="K1986" s="1">
        <v>43981</v>
      </c>
      <c r="L1986" t="s">
        <v>193</v>
      </c>
      <c r="M1986">
        <v>3</v>
      </c>
      <c r="N1986" t="s">
        <v>194</v>
      </c>
      <c r="O1986">
        <v>5</v>
      </c>
      <c r="P1986">
        <v>245</v>
      </c>
      <c r="Q1986" t="s">
        <v>195</v>
      </c>
      <c r="R1986" t="s">
        <v>196</v>
      </c>
      <c r="S1986">
        <f t="shared" si="120"/>
        <v>735</v>
      </c>
      <c r="T1986">
        <f t="shared" si="121"/>
        <v>30</v>
      </c>
      <c r="U1986" t="str">
        <f t="shared" si="122"/>
        <v>May</v>
      </c>
      <c r="V1986">
        <f t="shared" si="123"/>
        <v>2020</v>
      </c>
    </row>
    <row r="1987" spans="1:22" x14ac:dyDescent="0.25">
      <c r="A1987">
        <v>1253</v>
      </c>
      <c r="B1987" t="s">
        <v>5341</v>
      </c>
      <c r="C1987" t="s">
        <v>5342</v>
      </c>
      <c r="D1987" t="s">
        <v>5343</v>
      </c>
      <c r="E1987" t="s">
        <v>5344</v>
      </c>
      <c r="F1987" t="s">
        <v>5345</v>
      </c>
      <c r="G1987" t="s">
        <v>564</v>
      </c>
      <c r="H1987" t="s">
        <v>565</v>
      </c>
      <c r="I1987">
        <v>36622</v>
      </c>
      <c r="J1987">
        <v>1537</v>
      </c>
      <c r="K1987" s="1">
        <v>44161</v>
      </c>
      <c r="L1987" t="s">
        <v>522</v>
      </c>
      <c r="M1987">
        <v>5</v>
      </c>
      <c r="N1987" t="s">
        <v>523</v>
      </c>
      <c r="O1987">
        <v>1</v>
      </c>
      <c r="P1987">
        <v>8.99</v>
      </c>
      <c r="Q1987" t="s">
        <v>31</v>
      </c>
      <c r="R1987" t="s">
        <v>32</v>
      </c>
      <c r="S1987">
        <f t="shared" ref="S1987:S2050" si="124">P1987*M1987</f>
        <v>44.95</v>
      </c>
      <c r="T1987">
        <f t="shared" ref="T1987:T2050" si="125">DAY(K1987)</f>
        <v>26</v>
      </c>
      <c r="U1987" t="str">
        <f t="shared" ref="U1987:U2050" si="126">TEXT(K1987,"mmm")</f>
        <v>Nov</v>
      </c>
      <c r="V1987">
        <f t="shared" ref="V1987:V2050" si="127">YEAR(K1987)</f>
        <v>2020</v>
      </c>
    </row>
    <row r="1988" spans="1:22" x14ac:dyDescent="0.25">
      <c r="A1988">
        <v>1254</v>
      </c>
      <c r="B1988" t="s">
        <v>5346</v>
      </c>
      <c r="C1988" t="s">
        <v>5347</v>
      </c>
      <c r="D1988" t="s">
        <v>5348</v>
      </c>
      <c r="E1988" t="s">
        <v>5349</v>
      </c>
      <c r="F1988" t="s">
        <v>5350</v>
      </c>
      <c r="G1988" t="s">
        <v>564</v>
      </c>
      <c r="H1988" t="s">
        <v>565</v>
      </c>
      <c r="I1988">
        <v>36605</v>
      </c>
      <c r="J1988">
        <v>415</v>
      </c>
      <c r="K1988" s="1">
        <v>43918</v>
      </c>
      <c r="L1988" t="s">
        <v>123</v>
      </c>
      <c r="M1988">
        <v>4</v>
      </c>
      <c r="N1988" t="s">
        <v>124</v>
      </c>
      <c r="O1988">
        <v>4</v>
      </c>
      <c r="P1988">
        <v>12.99</v>
      </c>
      <c r="Q1988" t="s">
        <v>64</v>
      </c>
      <c r="R1988" t="s">
        <v>65</v>
      </c>
      <c r="S1988">
        <f t="shared" si="124"/>
        <v>51.96</v>
      </c>
      <c r="T1988">
        <f t="shared" si="125"/>
        <v>28</v>
      </c>
      <c r="U1988" t="str">
        <f t="shared" si="126"/>
        <v>Mar</v>
      </c>
      <c r="V1988">
        <f t="shared" si="127"/>
        <v>2020</v>
      </c>
    </row>
    <row r="1989" spans="1:22" x14ac:dyDescent="0.25">
      <c r="A1989">
        <v>1255</v>
      </c>
      <c r="B1989" t="s">
        <v>1443</v>
      </c>
      <c r="C1989" t="s">
        <v>5351</v>
      </c>
      <c r="D1989" t="s">
        <v>5352</v>
      </c>
      <c r="E1989" t="s">
        <v>5353</v>
      </c>
      <c r="F1989" t="s">
        <v>5354</v>
      </c>
      <c r="G1989" t="s">
        <v>1990</v>
      </c>
      <c r="H1989" t="s">
        <v>59</v>
      </c>
      <c r="I1989">
        <v>75241</v>
      </c>
      <c r="J1989">
        <v>485</v>
      </c>
      <c r="K1989" s="1">
        <v>43931</v>
      </c>
      <c r="L1989" t="s">
        <v>73</v>
      </c>
      <c r="M1989">
        <v>4</v>
      </c>
      <c r="N1989" t="s">
        <v>74</v>
      </c>
      <c r="O1989">
        <v>1</v>
      </c>
      <c r="P1989">
        <v>12</v>
      </c>
      <c r="Q1989" t="s">
        <v>31</v>
      </c>
      <c r="R1989" t="s">
        <v>32</v>
      </c>
      <c r="S1989">
        <f t="shared" si="124"/>
        <v>48</v>
      </c>
      <c r="T1989">
        <f t="shared" si="125"/>
        <v>10</v>
      </c>
      <c r="U1989" t="str">
        <f t="shared" si="126"/>
        <v>Apr</v>
      </c>
      <c r="V1989">
        <f t="shared" si="127"/>
        <v>2020</v>
      </c>
    </row>
    <row r="1990" spans="1:22" x14ac:dyDescent="0.25">
      <c r="A1990">
        <v>1255</v>
      </c>
      <c r="B1990" t="s">
        <v>1443</v>
      </c>
      <c r="C1990" t="s">
        <v>5351</v>
      </c>
      <c r="D1990" t="s">
        <v>5352</v>
      </c>
      <c r="E1990" t="s">
        <v>5353</v>
      </c>
      <c r="F1990" t="s">
        <v>5354</v>
      </c>
      <c r="G1990" t="s">
        <v>1990</v>
      </c>
      <c r="H1990" t="s">
        <v>59</v>
      </c>
      <c r="I1990">
        <v>75241</v>
      </c>
      <c r="J1990">
        <v>1264</v>
      </c>
      <c r="K1990" s="1">
        <v>44101</v>
      </c>
      <c r="L1990" t="s">
        <v>434</v>
      </c>
      <c r="M1990">
        <v>2</v>
      </c>
      <c r="N1990" t="s">
        <v>435</v>
      </c>
      <c r="O1990">
        <v>2</v>
      </c>
      <c r="P1990">
        <v>119</v>
      </c>
      <c r="Q1990" t="s">
        <v>77</v>
      </c>
      <c r="R1990" t="s">
        <v>78</v>
      </c>
      <c r="S1990">
        <f t="shared" si="124"/>
        <v>238</v>
      </c>
      <c r="T1990">
        <f t="shared" si="125"/>
        <v>27</v>
      </c>
      <c r="U1990" t="str">
        <f t="shared" si="126"/>
        <v>Sep</v>
      </c>
      <c r="V1990">
        <f t="shared" si="127"/>
        <v>2020</v>
      </c>
    </row>
    <row r="1991" spans="1:22" x14ac:dyDescent="0.25">
      <c r="A1991">
        <v>1256</v>
      </c>
      <c r="B1991" t="s">
        <v>2120</v>
      </c>
      <c r="C1991" t="s">
        <v>5355</v>
      </c>
      <c r="D1991" t="s">
        <v>5356</v>
      </c>
      <c r="E1991" t="s">
        <v>5357</v>
      </c>
      <c r="F1991" t="s">
        <v>5358</v>
      </c>
      <c r="G1991" t="s">
        <v>2186</v>
      </c>
      <c r="H1991" t="s">
        <v>2187</v>
      </c>
      <c r="I1991">
        <v>83705</v>
      </c>
      <c r="J1991">
        <v>404</v>
      </c>
      <c r="K1991" s="1">
        <v>43916</v>
      </c>
      <c r="L1991" t="s">
        <v>295</v>
      </c>
      <c r="M1991">
        <v>2</v>
      </c>
      <c r="N1991" t="s">
        <v>296</v>
      </c>
      <c r="O1991">
        <v>1</v>
      </c>
      <c r="P1991">
        <v>9.99</v>
      </c>
      <c r="Q1991" t="s">
        <v>31</v>
      </c>
      <c r="R1991" t="s">
        <v>32</v>
      </c>
      <c r="S1991">
        <f t="shared" si="124"/>
        <v>19.98</v>
      </c>
      <c r="T1991">
        <f t="shared" si="125"/>
        <v>26</v>
      </c>
      <c r="U1991" t="str">
        <f t="shared" si="126"/>
        <v>Mar</v>
      </c>
      <c r="V1991">
        <f t="shared" si="127"/>
        <v>2020</v>
      </c>
    </row>
    <row r="1992" spans="1:22" x14ac:dyDescent="0.25">
      <c r="A1992">
        <v>1256</v>
      </c>
      <c r="B1992" t="s">
        <v>2120</v>
      </c>
      <c r="C1992" t="s">
        <v>5355</v>
      </c>
      <c r="D1992" t="s">
        <v>5356</v>
      </c>
      <c r="E1992" t="s">
        <v>5357</v>
      </c>
      <c r="F1992" t="s">
        <v>5358</v>
      </c>
      <c r="G1992" t="s">
        <v>2186</v>
      </c>
      <c r="H1992" t="s">
        <v>2187</v>
      </c>
      <c r="I1992">
        <v>83705</v>
      </c>
      <c r="J1992">
        <v>1673</v>
      </c>
      <c r="K1992" s="1">
        <v>44192</v>
      </c>
      <c r="L1992" t="s">
        <v>971</v>
      </c>
      <c r="M1992">
        <v>4</v>
      </c>
      <c r="N1992" t="s">
        <v>972</v>
      </c>
      <c r="O1992">
        <v>7</v>
      </c>
      <c r="P1992">
        <v>42.99</v>
      </c>
      <c r="Q1992" t="s">
        <v>27</v>
      </c>
      <c r="R1992" t="s">
        <v>28</v>
      </c>
      <c r="S1992">
        <f t="shared" si="124"/>
        <v>171.96</v>
      </c>
      <c r="T1992">
        <f t="shared" si="125"/>
        <v>27</v>
      </c>
      <c r="U1992" t="str">
        <f t="shared" si="126"/>
        <v>Dec</v>
      </c>
      <c r="V1992">
        <f t="shared" si="127"/>
        <v>2020</v>
      </c>
    </row>
    <row r="1993" spans="1:22" x14ac:dyDescent="0.25">
      <c r="A1993">
        <v>1257</v>
      </c>
      <c r="B1993" t="s">
        <v>5359</v>
      </c>
      <c r="C1993" t="s">
        <v>5360</v>
      </c>
      <c r="D1993" t="s">
        <v>5361</v>
      </c>
      <c r="E1993" t="s">
        <v>5362</v>
      </c>
      <c r="F1993" t="s">
        <v>5363</v>
      </c>
      <c r="G1993" t="s">
        <v>1632</v>
      </c>
      <c r="H1993" t="s">
        <v>1633</v>
      </c>
      <c r="I1993">
        <v>25709</v>
      </c>
      <c r="J1993">
        <v>1003</v>
      </c>
      <c r="K1993" s="1">
        <v>44046</v>
      </c>
      <c r="L1993" t="s">
        <v>215</v>
      </c>
      <c r="M1993">
        <v>2</v>
      </c>
      <c r="N1993" t="s">
        <v>216</v>
      </c>
      <c r="O1993">
        <v>1</v>
      </c>
      <c r="P1993">
        <v>4.99</v>
      </c>
      <c r="Q1993" t="s">
        <v>31</v>
      </c>
      <c r="R1993" t="s">
        <v>32</v>
      </c>
      <c r="S1993">
        <f t="shared" si="124"/>
        <v>9.98</v>
      </c>
      <c r="T1993">
        <f t="shared" si="125"/>
        <v>3</v>
      </c>
      <c r="U1993" t="str">
        <f t="shared" si="126"/>
        <v>Aug</v>
      </c>
      <c r="V1993">
        <f t="shared" si="127"/>
        <v>2020</v>
      </c>
    </row>
    <row r="1994" spans="1:22" x14ac:dyDescent="0.25">
      <c r="A1994">
        <v>1258</v>
      </c>
      <c r="B1994" t="s">
        <v>5364</v>
      </c>
      <c r="C1994" t="s">
        <v>5365</v>
      </c>
      <c r="D1994" t="s">
        <v>5366</v>
      </c>
      <c r="E1994" t="s">
        <v>5367</v>
      </c>
      <c r="F1994" t="s">
        <v>5368</v>
      </c>
      <c r="G1994" t="s">
        <v>609</v>
      </c>
      <c r="H1994" t="s">
        <v>72</v>
      </c>
      <c r="I1994">
        <v>90101</v>
      </c>
      <c r="J1994">
        <v>298</v>
      </c>
      <c r="K1994" s="1">
        <v>43891</v>
      </c>
      <c r="L1994" t="s">
        <v>484</v>
      </c>
      <c r="M1994">
        <v>3</v>
      </c>
      <c r="N1994" t="s">
        <v>485</v>
      </c>
      <c r="O1994">
        <v>6</v>
      </c>
      <c r="P1994">
        <v>549</v>
      </c>
      <c r="Q1994" t="s">
        <v>51</v>
      </c>
      <c r="R1994" t="s">
        <v>52</v>
      </c>
      <c r="S1994">
        <f t="shared" si="124"/>
        <v>1647</v>
      </c>
      <c r="T1994">
        <f t="shared" si="125"/>
        <v>1</v>
      </c>
      <c r="U1994" t="str">
        <f t="shared" si="126"/>
        <v>Mar</v>
      </c>
      <c r="V1994">
        <f t="shared" si="127"/>
        <v>2020</v>
      </c>
    </row>
    <row r="1995" spans="1:22" x14ac:dyDescent="0.25">
      <c r="A1995">
        <v>1258</v>
      </c>
      <c r="B1995" t="s">
        <v>5364</v>
      </c>
      <c r="C1995" t="s">
        <v>5365</v>
      </c>
      <c r="D1995" t="s">
        <v>5366</v>
      </c>
      <c r="E1995" t="s">
        <v>5367</v>
      </c>
      <c r="F1995" t="s">
        <v>5368</v>
      </c>
      <c r="G1995" t="s">
        <v>609</v>
      </c>
      <c r="H1995" t="s">
        <v>72</v>
      </c>
      <c r="I1995">
        <v>90101</v>
      </c>
      <c r="J1995">
        <v>1818</v>
      </c>
      <c r="K1995" s="1">
        <v>44221</v>
      </c>
      <c r="L1995" t="s">
        <v>75</v>
      </c>
      <c r="M1995">
        <v>2</v>
      </c>
      <c r="N1995" t="s">
        <v>76</v>
      </c>
      <c r="O1995">
        <v>2</v>
      </c>
      <c r="P1995">
        <v>89.95</v>
      </c>
      <c r="Q1995" t="s">
        <v>77</v>
      </c>
      <c r="R1995" t="s">
        <v>78</v>
      </c>
      <c r="S1995">
        <f t="shared" si="124"/>
        <v>179.9</v>
      </c>
      <c r="T1995">
        <f t="shared" si="125"/>
        <v>25</v>
      </c>
      <c r="U1995" t="str">
        <f t="shared" si="126"/>
        <v>Jan</v>
      </c>
      <c r="V1995">
        <f t="shared" si="127"/>
        <v>2021</v>
      </c>
    </row>
    <row r="1996" spans="1:22" x14ac:dyDescent="0.25">
      <c r="A1996">
        <v>1258</v>
      </c>
      <c r="B1996" t="s">
        <v>5364</v>
      </c>
      <c r="C1996" t="s">
        <v>5365</v>
      </c>
      <c r="D1996" t="s">
        <v>5366</v>
      </c>
      <c r="E1996" t="s">
        <v>5367</v>
      </c>
      <c r="F1996" t="s">
        <v>5368</v>
      </c>
      <c r="G1996" t="s">
        <v>609</v>
      </c>
      <c r="H1996" t="s">
        <v>72</v>
      </c>
      <c r="I1996">
        <v>90101</v>
      </c>
      <c r="J1996">
        <v>1929</v>
      </c>
      <c r="K1996" s="1">
        <v>44243</v>
      </c>
      <c r="L1996" t="s">
        <v>60</v>
      </c>
      <c r="M1996">
        <v>2</v>
      </c>
      <c r="N1996" t="s">
        <v>61</v>
      </c>
      <c r="O1996">
        <v>7</v>
      </c>
      <c r="P1996">
        <v>37.99</v>
      </c>
      <c r="Q1996" t="s">
        <v>27</v>
      </c>
      <c r="R1996" t="s">
        <v>28</v>
      </c>
      <c r="S1996">
        <f t="shared" si="124"/>
        <v>75.98</v>
      </c>
      <c r="T1996">
        <f t="shared" si="125"/>
        <v>16</v>
      </c>
      <c r="U1996" t="str">
        <f t="shared" si="126"/>
        <v>Feb</v>
      </c>
      <c r="V1996">
        <f t="shared" si="127"/>
        <v>2021</v>
      </c>
    </row>
    <row r="1997" spans="1:22" x14ac:dyDescent="0.25">
      <c r="A1997">
        <v>1258</v>
      </c>
      <c r="B1997" t="s">
        <v>5364</v>
      </c>
      <c r="C1997" t="s">
        <v>5365</v>
      </c>
      <c r="D1997" t="s">
        <v>5366</v>
      </c>
      <c r="E1997" t="s">
        <v>5367</v>
      </c>
      <c r="F1997" t="s">
        <v>5368</v>
      </c>
      <c r="G1997" t="s">
        <v>609</v>
      </c>
      <c r="H1997" t="s">
        <v>72</v>
      </c>
      <c r="I1997">
        <v>90101</v>
      </c>
      <c r="J1997">
        <v>2208</v>
      </c>
      <c r="K1997" s="1">
        <v>44305</v>
      </c>
      <c r="L1997" t="s">
        <v>295</v>
      </c>
      <c r="M1997">
        <v>3</v>
      </c>
      <c r="N1997" t="s">
        <v>296</v>
      </c>
      <c r="O1997">
        <v>1</v>
      </c>
      <c r="P1997">
        <v>9.99</v>
      </c>
      <c r="Q1997" t="s">
        <v>31</v>
      </c>
      <c r="R1997" t="s">
        <v>32</v>
      </c>
      <c r="S1997">
        <f t="shared" si="124"/>
        <v>29.97</v>
      </c>
      <c r="T1997">
        <f t="shared" si="125"/>
        <v>19</v>
      </c>
      <c r="U1997" t="str">
        <f t="shared" si="126"/>
        <v>Apr</v>
      </c>
      <c r="V1997">
        <f t="shared" si="127"/>
        <v>2021</v>
      </c>
    </row>
    <row r="1998" spans="1:22" x14ac:dyDescent="0.25">
      <c r="A1998">
        <v>1259</v>
      </c>
      <c r="B1998" t="s">
        <v>2515</v>
      </c>
      <c r="C1998" t="s">
        <v>5369</v>
      </c>
      <c r="D1998" t="s">
        <v>5370</v>
      </c>
      <c r="E1998" t="s">
        <v>5371</v>
      </c>
      <c r="F1998" t="s">
        <v>5372</v>
      </c>
      <c r="G1998" t="s">
        <v>5373</v>
      </c>
      <c r="H1998" t="s">
        <v>39</v>
      </c>
      <c r="I1998">
        <v>11024</v>
      </c>
      <c r="J1998">
        <v>941</v>
      </c>
      <c r="K1998" s="1">
        <v>44032</v>
      </c>
      <c r="L1998" t="s">
        <v>204</v>
      </c>
      <c r="M1998">
        <v>3</v>
      </c>
      <c r="N1998" t="s">
        <v>205</v>
      </c>
      <c r="O1998">
        <v>7</v>
      </c>
      <c r="P1998">
        <v>34.99</v>
      </c>
      <c r="Q1998" t="s">
        <v>27</v>
      </c>
      <c r="R1998" t="s">
        <v>28</v>
      </c>
      <c r="S1998">
        <f t="shared" si="124"/>
        <v>104.97</v>
      </c>
      <c r="T1998">
        <f t="shared" si="125"/>
        <v>20</v>
      </c>
      <c r="U1998" t="str">
        <f t="shared" si="126"/>
        <v>Jul</v>
      </c>
      <c r="V1998">
        <f t="shared" si="127"/>
        <v>2020</v>
      </c>
    </row>
    <row r="1999" spans="1:22" x14ac:dyDescent="0.25">
      <c r="A1999">
        <v>1259</v>
      </c>
      <c r="B1999" t="s">
        <v>2515</v>
      </c>
      <c r="C1999" t="s">
        <v>5369</v>
      </c>
      <c r="D1999" t="s">
        <v>5370</v>
      </c>
      <c r="E1999" t="s">
        <v>5371</v>
      </c>
      <c r="F1999" t="s">
        <v>5372</v>
      </c>
      <c r="G1999" t="s">
        <v>5373</v>
      </c>
      <c r="H1999" t="s">
        <v>39</v>
      </c>
      <c r="I1999">
        <v>11024</v>
      </c>
      <c r="J1999">
        <v>2132</v>
      </c>
      <c r="K1999" s="1">
        <v>44288</v>
      </c>
      <c r="L1999" t="s">
        <v>998</v>
      </c>
      <c r="M1999">
        <v>5</v>
      </c>
      <c r="N1999" t="s">
        <v>999</v>
      </c>
      <c r="O1999">
        <v>6</v>
      </c>
      <c r="P1999">
        <v>699</v>
      </c>
      <c r="Q1999" t="s">
        <v>51</v>
      </c>
      <c r="R1999" t="s">
        <v>52</v>
      </c>
      <c r="S1999">
        <f t="shared" si="124"/>
        <v>3495</v>
      </c>
      <c r="T1999">
        <f t="shared" si="125"/>
        <v>2</v>
      </c>
      <c r="U1999" t="str">
        <f t="shared" si="126"/>
        <v>Apr</v>
      </c>
      <c r="V1999">
        <f t="shared" si="127"/>
        <v>2021</v>
      </c>
    </row>
    <row r="2000" spans="1:22" x14ac:dyDescent="0.25">
      <c r="A2000">
        <v>1261</v>
      </c>
      <c r="B2000" t="s">
        <v>5374</v>
      </c>
      <c r="C2000" t="s">
        <v>5375</v>
      </c>
      <c r="D2000" t="s">
        <v>5376</v>
      </c>
      <c r="E2000" t="s">
        <v>5377</v>
      </c>
      <c r="F2000" t="s">
        <v>5378</v>
      </c>
      <c r="G2000" t="s">
        <v>47</v>
      </c>
      <c r="H2000" t="s">
        <v>48</v>
      </c>
      <c r="I2000">
        <v>30328</v>
      </c>
      <c r="J2000">
        <v>3082</v>
      </c>
      <c r="K2000" s="1">
        <v>44502</v>
      </c>
      <c r="L2000" t="s">
        <v>310</v>
      </c>
      <c r="M2000">
        <v>3</v>
      </c>
      <c r="N2000" t="s">
        <v>311</v>
      </c>
      <c r="O2000">
        <v>5</v>
      </c>
      <c r="P2000">
        <v>189</v>
      </c>
      <c r="Q2000" t="s">
        <v>195</v>
      </c>
      <c r="R2000" t="s">
        <v>196</v>
      </c>
      <c r="S2000">
        <f t="shared" si="124"/>
        <v>567</v>
      </c>
      <c r="T2000">
        <f t="shared" si="125"/>
        <v>2</v>
      </c>
      <c r="U2000" t="str">
        <f t="shared" si="126"/>
        <v>Nov</v>
      </c>
      <c r="V2000">
        <f t="shared" si="127"/>
        <v>2021</v>
      </c>
    </row>
    <row r="2001" spans="1:22" x14ac:dyDescent="0.25">
      <c r="A2001">
        <v>1262</v>
      </c>
      <c r="B2001" t="s">
        <v>5379</v>
      </c>
      <c r="C2001" t="s">
        <v>5380</v>
      </c>
      <c r="D2001" t="s">
        <v>5381</v>
      </c>
      <c r="E2001" t="s">
        <v>5382</v>
      </c>
      <c r="F2001" t="s">
        <v>5383</v>
      </c>
      <c r="G2001" t="s">
        <v>5384</v>
      </c>
      <c r="H2001" t="s">
        <v>1166</v>
      </c>
      <c r="I2001">
        <v>6520</v>
      </c>
      <c r="J2001">
        <v>2341</v>
      </c>
      <c r="K2001" s="1">
        <v>44332</v>
      </c>
      <c r="L2001" t="s">
        <v>94</v>
      </c>
      <c r="M2001">
        <v>6</v>
      </c>
      <c r="N2001" t="s">
        <v>95</v>
      </c>
      <c r="O2001">
        <v>7</v>
      </c>
      <c r="P2001">
        <v>49</v>
      </c>
      <c r="Q2001" t="s">
        <v>27</v>
      </c>
      <c r="R2001" t="s">
        <v>28</v>
      </c>
      <c r="S2001">
        <f t="shared" si="124"/>
        <v>294</v>
      </c>
      <c r="T2001">
        <f t="shared" si="125"/>
        <v>16</v>
      </c>
      <c r="U2001" t="str">
        <f t="shared" si="126"/>
        <v>May</v>
      </c>
      <c r="V2001">
        <f t="shared" si="127"/>
        <v>2021</v>
      </c>
    </row>
    <row r="2002" spans="1:22" x14ac:dyDescent="0.25">
      <c r="A2002">
        <v>1263</v>
      </c>
      <c r="B2002" t="s">
        <v>5385</v>
      </c>
      <c r="C2002" t="s">
        <v>5386</v>
      </c>
      <c r="D2002" t="s">
        <v>5387</v>
      </c>
      <c r="E2002" t="s">
        <v>5388</v>
      </c>
      <c r="F2002" t="s">
        <v>5389</v>
      </c>
      <c r="G2002" t="s">
        <v>2374</v>
      </c>
      <c r="H2002" t="s">
        <v>72</v>
      </c>
      <c r="I2002">
        <v>94712</v>
      </c>
      <c r="J2002">
        <v>1310</v>
      </c>
      <c r="K2002" s="1">
        <v>44111</v>
      </c>
      <c r="L2002" t="s">
        <v>215</v>
      </c>
      <c r="M2002">
        <v>3</v>
      </c>
      <c r="N2002" t="s">
        <v>216</v>
      </c>
      <c r="O2002">
        <v>1</v>
      </c>
      <c r="P2002">
        <v>4.99</v>
      </c>
      <c r="Q2002" t="s">
        <v>31</v>
      </c>
      <c r="R2002" t="s">
        <v>32</v>
      </c>
      <c r="S2002">
        <f t="shared" si="124"/>
        <v>14.97</v>
      </c>
      <c r="T2002">
        <f t="shared" si="125"/>
        <v>7</v>
      </c>
      <c r="U2002" t="str">
        <f t="shared" si="126"/>
        <v>Oct</v>
      </c>
      <c r="V2002">
        <f t="shared" si="127"/>
        <v>2020</v>
      </c>
    </row>
    <row r="2003" spans="1:22" x14ac:dyDescent="0.25">
      <c r="A2003">
        <v>1264</v>
      </c>
      <c r="B2003" t="s">
        <v>1531</v>
      </c>
      <c r="C2003" t="s">
        <v>5390</v>
      </c>
      <c r="D2003" t="s">
        <v>5391</v>
      </c>
      <c r="E2003" t="s">
        <v>5392</v>
      </c>
      <c r="F2003" t="s">
        <v>5393</v>
      </c>
      <c r="G2003" t="s">
        <v>1153</v>
      </c>
      <c r="H2003" t="s">
        <v>1154</v>
      </c>
      <c r="I2003">
        <v>87180</v>
      </c>
      <c r="J2003">
        <v>76</v>
      </c>
      <c r="K2003" s="1">
        <v>43847</v>
      </c>
      <c r="L2003" t="s">
        <v>184</v>
      </c>
      <c r="M2003">
        <v>4</v>
      </c>
      <c r="N2003" t="s">
        <v>185</v>
      </c>
      <c r="O2003">
        <v>4</v>
      </c>
      <c r="P2003">
        <v>24.99</v>
      </c>
      <c r="Q2003" t="s">
        <v>64</v>
      </c>
      <c r="R2003" t="s">
        <v>65</v>
      </c>
      <c r="S2003">
        <f t="shared" si="124"/>
        <v>99.96</v>
      </c>
      <c r="T2003">
        <f t="shared" si="125"/>
        <v>17</v>
      </c>
      <c r="U2003" t="str">
        <f t="shared" si="126"/>
        <v>Jan</v>
      </c>
      <c r="V2003">
        <f t="shared" si="127"/>
        <v>2020</v>
      </c>
    </row>
    <row r="2004" spans="1:22" x14ac:dyDescent="0.25">
      <c r="A2004">
        <v>1265</v>
      </c>
      <c r="B2004" t="s">
        <v>5394</v>
      </c>
      <c r="C2004" t="s">
        <v>5395</v>
      </c>
      <c r="D2004" t="s">
        <v>5396</v>
      </c>
      <c r="E2004" t="s">
        <v>5397</v>
      </c>
      <c r="F2004" t="s">
        <v>5398</v>
      </c>
      <c r="G2004" t="s">
        <v>825</v>
      </c>
      <c r="H2004" t="s">
        <v>139</v>
      </c>
      <c r="I2004">
        <v>24048</v>
      </c>
      <c r="J2004">
        <v>1668</v>
      </c>
      <c r="K2004" s="1">
        <v>44190</v>
      </c>
      <c r="L2004" t="s">
        <v>40</v>
      </c>
      <c r="M2004">
        <v>2</v>
      </c>
      <c r="N2004" t="s">
        <v>41</v>
      </c>
      <c r="O2004">
        <v>7</v>
      </c>
      <c r="P2004">
        <v>27.5</v>
      </c>
      <c r="Q2004" t="s">
        <v>27</v>
      </c>
      <c r="R2004" t="s">
        <v>28</v>
      </c>
      <c r="S2004">
        <f t="shared" si="124"/>
        <v>55</v>
      </c>
      <c r="T2004">
        <f t="shared" si="125"/>
        <v>25</v>
      </c>
      <c r="U2004" t="str">
        <f t="shared" si="126"/>
        <v>Dec</v>
      </c>
      <c r="V2004">
        <f t="shared" si="127"/>
        <v>2020</v>
      </c>
    </row>
    <row r="2005" spans="1:22" x14ac:dyDescent="0.25">
      <c r="A2005">
        <v>1266</v>
      </c>
      <c r="B2005" t="s">
        <v>5399</v>
      </c>
      <c r="C2005" t="s">
        <v>5400</v>
      </c>
      <c r="D2005" t="s">
        <v>5401</v>
      </c>
      <c r="E2005" t="s">
        <v>5402</v>
      </c>
      <c r="F2005" t="s">
        <v>5403</v>
      </c>
      <c r="G2005" t="s">
        <v>1401</v>
      </c>
      <c r="H2005" t="s">
        <v>39</v>
      </c>
      <c r="I2005">
        <v>12305</v>
      </c>
      <c r="J2005">
        <v>2974</v>
      </c>
      <c r="K2005" s="1">
        <v>44475</v>
      </c>
      <c r="L2005" t="s">
        <v>464</v>
      </c>
      <c r="M2005">
        <v>4</v>
      </c>
      <c r="N2005" t="s">
        <v>465</v>
      </c>
      <c r="O2005">
        <v>5</v>
      </c>
      <c r="P2005">
        <v>189</v>
      </c>
      <c r="Q2005" t="s">
        <v>195</v>
      </c>
      <c r="R2005" t="s">
        <v>196</v>
      </c>
      <c r="S2005">
        <f t="shared" si="124"/>
        <v>756</v>
      </c>
      <c r="T2005">
        <f t="shared" si="125"/>
        <v>6</v>
      </c>
      <c r="U2005" t="str">
        <f t="shared" si="126"/>
        <v>Oct</v>
      </c>
      <c r="V2005">
        <f t="shared" si="127"/>
        <v>2021</v>
      </c>
    </row>
    <row r="2006" spans="1:22" x14ac:dyDescent="0.25">
      <c r="A2006">
        <v>1267</v>
      </c>
      <c r="B2006" t="s">
        <v>4237</v>
      </c>
      <c r="C2006" t="s">
        <v>5404</v>
      </c>
      <c r="D2006" t="s">
        <v>5405</v>
      </c>
      <c r="E2006" t="s">
        <v>5406</v>
      </c>
      <c r="F2006" t="s">
        <v>5407</v>
      </c>
      <c r="G2006" t="s">
        <v>1839</v>
      </c>
      <c r="H2006" t="s">
        <v>150</v>
      </c>
      <c r="I2006">
        <v>33175</v>
      </c>
      <c r="J2006">
        <v>178</v>
      </c>
      <c r="K2006" s="1">
        <v>43867</v>
      </c>
      <c r="L2006" t="s">
        <v>166</v>
      </c>
      <c r="M2006">
        <v>3</v>
      </c>
      <c r="N2006" t="s">
        <v>167</v>
      </c>
      <c r="O2006">
        <v>2</v>
      </c>
      <c r="P2006">
        <v>167</v>
      </c>
      <c r="Q2006" t="s">
        <v>77</v>
      </c>
      <c r="R2006" t="s">
        <v>78</v>
      </c>
      <c r="S2006">
        <f t="shared" si="124"/>
        <v>501</v>
      </c>
      <c r="T2006">
        <f t="shared" si="125"/>
        <v>6</v>
      </c>
      <c r="U2006" t="str">
        <f t="shared" si="126"/>
        <v>Feb</v>
      </c>
      <c r="V2006">
        <f t="shared" si="127"/>
        <v>2020</v>
      </c>
    </row>
    <row r="2007" spans="1:22" x14ac:dyDescent="0.25">
      <c r="A2007">
        <v>1267</v>
      </c>
      <c r="B2007" t="s">
        <v>4237</v>
      </c>
      <c r="C2007" t="s">
        <v>5404</v>
      </c>
      <c r="D2007" t="s">
        <v>5405</v>
      </c>
      <c r="E2007" t="s">
        <v>5406</v>
      </c>
      <c r="F2007" t="s">
        <v>5407</v>
      </c>
      <c r="G2007" t="s">
        <v>1839</v>
      </c>
      <c r="H2007" t="s">
        <v>150</v>
      </c>
      <c r="I2007">
        <v>33175</v>
      </c>
      <c r="J2007">
        <v>3310</v>
      </c>
      <c r="K2007" s="1">
        <v>44555</v>
      </c>
      <c r="L2007" t="s">
        <v>153</v>
      </c>
      <c r="M2007">
        <v>3</v>
      </c>
      <c r="N2007" t="s">
        <v>154</v>
      </c>
      <c r="O2007">
        <v>2</v>
      </c>
      <c r="P2007">
        <v>54</v>
      </c>
      <c r="Q2007" t="s">
        <v>77</v>
      </c>
      <c r="R2007" t="s">
        <v>78</v>
      </c>
      <c r="S2007">
        <f t="shared" si="124"/>
        <v>162</v>
      </c>
      <c r="T2007">
        <f t="shared" si="125"/>
        <v>25</v>
      </c>
      <c r="U2007" t="str">
        <f t="shared" si="126"/>
        <v>Dec</v>
      </c>
      <c r="V2007">
        <f t="shared" si="127"/>
        <v>2021</v>
      </c>
    </row>
    <row r="2008" spans="1:22" x14ac:dyDescent="0.25">
      <c r="A2008">
        <v>1268</v>
      </c>
      <c r="B2008" t="s">
        <v>5408</v>
      </c>
      <c r="C2008" t="s">
        <v>5409</v>
      </c>
      <c r="D2008" t="s">
        <v>5410</v>
      </c>
      <c r="E2008" t="s">
        <v>5411</v>
      </c>
      <c r="F2008" t="s">
        <v>5412</v>
      </c>
      <c r="G2008" t="s">
        <v>1681</v>
      </c>
      <c r="H2008" t="s">
        <v>337</v>
      </c>
      <c r="I2008">
        <v>2283</v>
      </c>
      <c r="J2008">
        <v>1117</v>
      </c>
      <c r="K2008" s="1">
        <v>44072</v>
      </c>
      <c r="L2008" t="s">
        <v>346</v>
      </c>
      <c r="M2008">
        <v>6</v>
      </c>
      <c r="N2008" t="s">
        <v>347</v>
      </c>
      <c r="O2008">
        <v>1</v>
      </c>
      <c r="P2008">
        <v>7.99</v>
      </c>
      <c r="Q2008" t="s">
        <v>31</v>
      </c>
      <c r="R2008" t="s">
        <v>32</v>
      </c>
      <c r="S2008">
        <f t="shared" si="124"/>
        <v>47.94</v>
      </c>
      <c r="T2008">
        <f t="shared" si="125"/>
        <v>29</v>
      </c>
      <c r="U2008" t="str">
        <f t="shared" si="126"/>
        <v>Aug</v>
      </c>
      <c r="V2008">
        <f t="shared" si="127"/>
        <v>2020</v>
      </c>
    </row>
    <row r="2009" spans="1:22" x14ac:dyDescent="0.25">
      <c r="A2009">
        <v>1268</v>
      </c>
      <c r="B2009" t="s">
        <v>5408</v>
      </c>
      <c r="C2009" t="s">
        <v>5409</v>
      </c>
      <c r="D2009" t="s">
        <v>5410</v>
      </c>
      <c r="E2009" t="s">
        <v>5411</v>
      </c>
      <c r="F2009" t="s">
        <v>5412</v>
      </c>
      <c r="G2009" t="s">
        <v>1681</v>
      </c>
      <c r="H2009" t="s">
        <v>337</v>
      </c>
      <c r="I2009">
        <v>2283</v>
      </c>
      <c r="J2009">
        <v>2791</v>
      </c>
      <c r="K2009" s="1">
        <v>44430</v>
      </c>
      <c r="L2009" t="s">
        <v>346</v>
      </c>
      <c r="M2009">
        <v>2</v>
      </c>
      <c r="N2009" t="s">
        <v>347</v>
      </c>
      <c r="O2009">
        <v>1</v>
      </c>
      <c r="P2009">
        <v>7.99</v>
      </c>
      <c r="Q2009" t="s">
        <v>31</v>
      </c>
      <c r="R2009" t="s">
        <v>32</v>
      </c>
      <c r="S2009">
        <f t="shared" si="124"/>
        <v>15.98</v>
      </c>
      <c r="T2009">
        <f t="shared" si="125"/>
        <v>22</v>
      </c>
      <c r="U2009" t="str">
        <f t="shared" si="126"/>
        <v>Aug</v>
      </c>
      <c r="V2009">
        <f t="shared" si="127"/>
        <v>2021</v>
      </c>
    </row>
    <row r="2010" spans="1:22" x14ac:dyDescent="0.25">
      <c r="A2010">
        <v>1269</v>
      </c>
      <c r="B2010" t="s">
        <v>3700</v>
      </c>
      <c r="C2010" t="s">
        <v>5413</v>
      </c>
      <c r="D2010" t="s">
        <v>5414</v>
      </c>
      <c r="E2010" t="s">
        <v>5415</v>
      </c>
      <c r="F2010" t="s">
        <v>5416</v>
      </c>
      <c r="G2010" t="s">
        <v>3668</v>
      </c>
      <c r="H2010" t="s">
        <v>565</v>
      </c>
      <c r="I2010">
        <v>36109</v>
      </c>
      <c r="J2010">
        <v>1960</v>
      </c>
      <c r="K2010" s="1">
        <v>44251</v>
      </c>
      <c r="L2010" t="s">
        <v>998</v>
      </c>
      <c r="M2010">
        <v>3</v>
      </c>
      <c r="N2010" t="s">
        <v>999</v>
      </c>
      <c r="O2010">
        <v>6</v>
      </c>
      <c r="P2010">
        <v>699</v>
      </c>
      <c r="Q2010" t="s">
        <v>51</v>
      </c>
      <c r="R2010" t="s">
        <v>52</v>
      </c>
      <c r="S2010">
        <f t="shared" si="124"/>
        <v>2097</v>
      </c>
      <c r="T2010">
        <f t="shared" si="125"/>
        <v>24</v>
      </c>
      <c r="U2010" t="str">
        <f t="shared" si="126"/>
        <v>Feb</v>
      </c>
      <c r="V2010">
        <f t="shared" si="127"/>
        <v>2021</v>
      </c>
    </row>
    <row r="2011" spans="1:22" x14ac:dyDescent="0.25">
      <c r="A2011">
        <v>1270</v>
      </c>
      <c r="B2011" t="s">
        <v>5417</v>
      </c>
      <c r="C2011" t="s">
        <v>5418</v>
      </c>
      <c r="D2011" t="s">
        <v>5419</v>
      </c>
      <c r="E2011" t="s">
        <v>5420</v>
      </c>
      <c r="F2011" t="s">
        <v>5421</v>
      </c>
      <c r="G2011" t="s">
        <v>1401</v>
      </c>
      <c r="H2011" t="s">
        <v>39</v>
      </c>
      <c r="I2011">
        <v>12325</v>
      </c>
      <c r="J2011">
        <v>2403</v>
      </c>
      <c r="K2011" s="1">
        <v>44349</v>
      </c>
      <c r="L2011" t="s">
        <v>557</v>
      </c>
      <c r="M2011">
        <v>2</v>
      </c>
      <c r="N2011" t="s">
        <v>558</v>
      </c>
      <c r="O2011">
        <v>4</v>
      </c>
      <c r="P2011">
        <v>14.99</v>
      </c>
      <c r="Q2011" t="s">
        <v>64</v>
      </c>
      <c r="R2011" t="s">
        <v>65</v>
      </c>
      <c r="S2011">
        <f t="shared" si="124"/>
        <v>29.98</v>
      </c>
      <c r="T2011">
        <f t="shared" si="125"/>
        <v>2</v>
      </c>
      <c r="U2011" t="str">
        <f t="shared" si="126"/>
        <v>Jun</v>
      </c>
      <c r="V2011">
        <f t="shared" si="127"/>
        <v>2021</v>
      </c>
    </row>
    <row r="2012" spans="1:22" x14ac:dyDescent="0.25">
      <c r="A2012">
        <v>1270</v>
      </c>
      <c r="B2012" t="s">
        <v>5417</v>
      </c>
      <c r="C2012" t="s">
        <v>5418</v>
      </c>
      <c r="D2012" t="s">
        <v>5419</v>
      </c>
      <c r="E2012" t="s">
        <v>5420</v>
      </c>
      <c r="F2012" t="s">
        <v>5421</v>
      </c>
      <c r="G2012" t="s">
        <v>1401</v>
      </c>
      <c r="H2012" t="s">
        <v>39</v>
      </c>
      <c r="I2012">
        <v>12325</v>
      </c>
      <c r="J2012">
        <v>2838</v>
      </c>
      <c r="K2012" s="1">
        <v>44439</v>
      </c>
      <c r="L2012" t="s">
        <v>215</v>
      </c>
      <c r="M2012">
        <v>5</v>
      </c>
      <c r="N2012" t="s">
        <v>216</v>
      </c>
      <c r="O2012">
        <v>1</v>
      </c>
      <c r="P2012">
        <v>4.99</v>
      </c>
      <c r="Q2012" t="s">
        <v>31</v>
      </c>
      <c r="R2012" t="s">
        <v>32</v>
      </c>
      <c r="S2012">
        <f t="shared" si="124"/>
        <v>24.950000000000003</v>
      </c>
      <c r="T2012">
        <f t="shared" si="125"/>
        <v>31</v>
      </c>
      <c r="U2012" t="str">
        <f t="shared" si="126"/>
        <v>Aug</v>
      </c>
      <c r="V2012">
        <f t="shared" si="127"/>
        <v>2021</v>
      </c>
    </row>
    <row r="2013" spans="1:22" x14ac:dyDescent="0.25">
      <c r="A2013">
        <v>1272</v>
      </c>
      <c r="B2013" t="s">
        <v>1402</v>
      </c>
      <c r="C2013" t="s">
        <v>5422</v>
      </c>
      <c r="D2013" t="s">
        <v>5423</v>
      </c>
      <c r="E2013" t="s">
        <v>5424</v>
      </c>
      <c r="F2013" t="s">
        <v>5425</v>
      </c>
      <c r="G2013" t="s">
        <v>5426</v>
      </c>
      <c r="H2013" t="s">
        <v>263</v>
      </c>
      <c r="I2013">
        <v>60078</v>
      </c>
      <c r="J2013">
        <v>21</v>
      </c>
      <c r="K2013" s="1">
        <v>43834</v>
      </c>
      <c r="L2013" t="s">
        <v>60</v>
      </c>
      <c r="M2013">
        <v>3</v>
      </c>
      <c r="N2013" t="s">
        <v>61</v>
      </c>
      <c r="O2013">
        <v>7</v>
      </c>
      <c r="P2013">
        <v>37.99</v>
      </c>
      <c r="Q2013" t="s">
        <v>27</v>
      </c>
      <c r="R2013" t="s">
        <v>28</v>
      </c>
      <c r="S2013">
        <f t="shared" si="124"/>
        <v>113.97</v>
      </c>
      <c r="T2013">
        <f t="shared" si="125"/>
        <v>4</v>
      </c>
      <c r="U2013" t="str">
        <f t="shared" si="126"/>
        <v>Jan</v>
      </c>
      <c r="V2013">
        <f t="shared" si="127"/>
        <v>2020</v>
      </c>
    </row>
    <row r="2014" spans="1:22" x14ac:dyDescent="0.25">
      <c r="A2014">
        <v>1273</v>
      </c>
      <c r="B2014" t="s">
        <v>5427</v>
      </c>
      <c r="C2014" t="s">
        <v>5428</v>
      </c>
      <c r="D2014" t="s">
        <v>5429</v>
      </c>
      <c r="E2014" t="s">
        <v>5430</v>
      </c>
      <c r="F2014" t="s">
        <v>5431</v>
      </c>
      <c r="G2014" t="s">
        <v>1863</v>
      </c>
      <c r="H2014" t="s">
        <v>1633</v>
      </c>
      <c r="I2014">
        <v>25389</v>
      </c>
      <c r="J2014">
        <v>672</v>
      </c>
      <c r="K2014" s="1">
        <v>43973</v>
      </c>
      <c r="L2014" t="s">
        <v>123</v>
      </c>
      <c r="M2014">
        <v>3</v>
      </c>
      <c r="N2014" t="s">
        <v>124</v>
      </c>
      <c r="O2014">
        <v>4</v>
      </c>
      <c r="P2014">
        <v>12.99</v>
      </c>
      <c r="Q2014" t="s">
        <v>64</v>
      </c>
      <c r="R2014" t="s">
        <v>65</v>
      </c>
      <c r="S2014">
        <f t="shared" si="124"/>
        <v>38.97</v>
      </c>
      <c r="T2014">
        <f t="shared" si="125"/>
        <v>22</v>
      </c>
      <c r="U2014" t="str">
        <f t="shared" si="126"/>
        <v>May</v>
      </c>
      <c r="V2014">
        <f t="shared" si="127"/>
        <v>2020</v>
      </c>
    </row>
    <row r="2015" spans="1:22" x14ac:dyDescent="0.25">
      <c r="A2015">
        <v>1273</v>
      </c>
      <c r="B2015" t="s">
        <v>5427</v>
      </c>
      <c r="C2015" t="s">
        <v>5428</v>
      </c>
      <c r="D2015" t="s">
        <v>5429</v>
      </c>
      <c r="E2015" t="s">
        <v>5430</v>
      </c>
      <c r="F2015" t="s">
        <v>5431</v>
      </c>
      <c r="G2015" t="s">
        <v>1863</v>
      </c>
      <c r="H2015" t="s">
        <v>1633</v>
      </c>
      <c r="I2015">
        <v>25389</v>
      </c>
      <c r="J2015">
        <v>1671</v>
      </c>
      <c r="K2015" s="1">
        <v>44190</v>
      </c>
      <c r="L2015" t="s">
        <v>971</v>
      </c>
      <c r="M2015">
        <v>6</v>
      </c>
      <c r="N2015" t="s">
        <v>972</v>
      </c>
      <c r="O2015">
        <v>7</v>
      </c>
      <c r="P2015">
        <v>42.99</v>
      </c>
      <c r="Q2015" t="s">
        <v>27</v>
      </c>
      <c r="R2015" t="s">
        <v>28</v>
      </c>
      <c r="S2015">
        <f t="shared" si="124"/>
        <v>257.94</v>
      </c>
      <c r="T2015">
        <f t="shared" si="125"/>
        <v>25</v>
      </c>
      <c r="U2015" t="str">
        <f t="shared" si="126"/>
        <v>Dec</v>
      </c>
      <c r="V2015">
        <f t="shared" si="127"/>
        <v>2020</v>
      </c>
    </row>
    <row r="2016" spans="1:22" x14ac:dyDescent="0.25">
      <c r="A2016">
        <v>1275</v>
      </c>
      <c r="B2016" t="s">
        <v>3775</v>
      </c>
      <c r="C2016" t="s">
        <v>5432</v>
      </c>
      <c r="D2016" t="s">
        <v>5433</v>
      </c>
      <c r="E2016" t="s">
        <v>5434</v>
      </c>
      <c r="F2016" t="s">
        <v>5435</v>
      </c>
      <c r="G2016" t="s">
        <v>2142</v>
      </c>
      <c r="H2016" t="s">
        <v>628</v>
      </c>
      <c r="I2016">
        <v>28055</v>
      </c>
      <c r="J2016">
        <v>766</v>
      </c>
      <c r="K2016" s="1">
        <v>43992</v>
      </c>
      <c r="L2016" t="s">
        <v>522</v>
      </c>
      <c r="M2016">
        <v>2</v>
      </c>
      <c r="N2016" t="s">
        <v>523</v>
      </c>
      <c r="O2016">
        <v>1</v>
      </c>
      <c r="P2016">
        <v>8.99</v>
      </c>
      <c r="Q2016" t="s">
        <v>31</v>
      </c>
      <c r="R2016" t="s">
        <v>32</v>
      </c>
      <c r="S2016">
        <f t="shared" si="124"/>
        <v>17.98</v>
      </c>
      <c r="T2016">
        <f t="shared" si="125"/>
        <v>10</v>
      </c>
      <c r="U2016" t="str">
        <f t="shared" si="126"/>
        <v>Jun</v>
      </c>
      <c r="V2016">
        <f t="shared" si="127"/>
        <v>2020</v>
      </c>
    </row>
    <row r="2017" spans="1:22" x14ac:dyDescent="0.25">
      <c r="A2017">
        <v>1275</v>
      </c>
      <c r="B2017" t="s">
        <v>3775</v>
      </c>
      <c r="C2017" t="s">
        <v>5432</v>
      </c>
      <c r="D2017" t="s">
        <v>5433</v>
      </c>
      <c r="E2017" t="s">
        <v>5434</v>
      </c>
      <c r="F2017" t="s">
        <v>5435</v>
      </c>
      <c r="G2017" t="s">
        <v>2142</v>
      </c>
      <c r="H2017" t="s">
        <v>628</v>
      </c>
      <c r="I2017">
        <v>28055</v>
      </c>
      <c r="J2017">
        <v>2299</v>
      </c>
      <c r="K2017" s="1">
        <v>44324</v>
      </c>
      <c r="L2017" t="s">
        <v>215</v>
      </c>
      <c r="M2017">
        <v>3</v>
      </c>
      <c r="N2017" t="s">
        <v>216</v>
      </c>
      <c r="O2017">
        <v>1</v>
      </c>
      <c r="P2017">
        <v>4.99</v>
      </c>
      <c r="Q2017" t="s">
        <v>31</v>
      </c>
      <c r="R2017" t="s">
        <v>32</v>
      </c>
      <c r="S2017">
        <f t="shared" si="124"/>
        <v>14.97</v>
      </c>
      <c r="T2017">
        <f t="shared" si="125"/>
        <v>8</v>
      </c>
      <c r="U2017" t="str">
        <f t="shared" si="126"/>
        <v>May</v>
      </c>
      <c r="V2017">
        <f t="shared" si="127"/>
        <v>2021</v>
      </c>
    </row>
    <row r="2018" spans="1:22" x14ac:dyDescent="0.25">
      <c r="A2018">
        <v>1276</v>
      </c>
      <c r="B2018" t="s">
        <v>5436</v>
      </c>
      <c r="C2018" t="s">
        <v>5437</v>
      </c>
      <c r="D2018" t="s">
        <v>5438</v>
      </c>
      <c r="E2018" t="s">
        <v>5439</v>
      </c>
      <c r="F2018" t="s">
        <v>5440</v>
      </c>
      <c r="G2018" t="s">
        <v>23</v>
      </c>
      <c r="H2018" t="s">
        <v>24</v>
      </c>
      <c r="I2018">
        <v>20310</v>
      </c>
      <c r="J2018">
        <v>3075</v>
      </c>
      <c r="K2018" s="1">
        <v>44501</v>
      </c>
      <c r="L2018" t="s">
        <v>442</v>
      </c>
      <c r="M2018">
        <v>2</v>
      </c>
      <c r="N2018" t="s">
        <v>443</v>
      </c>
      <c r="O2018">
        <v>5</v>
      </c>
      <c r="P2018">
        <v>225</v>
      </c>
      <c r="Q2018" t="s">
        <v>195</v>
      </c>
      <c r="R2018" t="s">
        <v>196</v>
      </c>
      <c r="S2018">
        <f t="shared" si="124"/>
        <v>450</v>
      </c>
      <c r="T2018">
        <f t="shared" si="125"/>
        <v>1</v>
      </c>
      <c r="U2018" t="str">
        <f t="shared" si="126"/>
        <v>Nov</v>
      </c>
      <c r="V2018">
        <f t="shared" si="127"/>
        <v>2021</v>
      </c>
    </row>
    <row r="2019" spans="1:22" x14ac:dyDescent="0.25">
      <c r="A2019">
        <v>1277</v>
      </c>
      <c r="B2019" t="s">
        <v>5441</v>
      </c>
      <c r="C2019" t="s">
        <v>5442</v>
      </c>
      <c r="D2019" t="s">
        <v>5443</v>
      </c>
      <c r="E2019" t="s">
        <v>5444</v>
      </c>
      <c r="F2019" t="s">
        <v>5445</v>
      </c>
      <c r="G2019" t="s">
        <v>411</v>
      </c>
      <c r="H2019" t="s">
        <v>72</v>
      </c>
      <c r="I2019">
        <v>95118</v>
      </c>
      <c r="J2019">
        <v>1218</v>
      </c>
      <c r="K2019" s="1">
        <v>44092</v>
      </c>
      <c r="L2019" t="s">
        <v>295</v>
      </c>
      <c r="M2019">
        <v>5</v>
      </c>
      <c r="N2019" t="s">
        <v>296</v>
      </c>
      <c r="O2019">
        <v>1</v>
      </c>
      <c r="P2019">
        <v>9.99</v>
      </c>
      <c r="Q2019" t="s">
        <v>31</v>
      </c>
      <c r="R2019" t="s">
        <v>32</v>
      </c>
      <c r="S2019">
        <f t="shared" si="124"/>
        <v>49.95</v>
      </c>
      <c r="T2019">
        <f t="shared" si="125"/>
        <v>18</v>
      </c>
      <c r="U2019" t="str">
        <f t="shared" si="126"/>
        <v>Sep</v>
      </c>
      <c r="V2019">
        <f t="shared" si="127"/>
        <v>2020</v>
      </c>
    </row>
    <row r="2020" spans="1:22" x14ac:dyDescent="0.25">
      <c r="A2020">
        <v>1277</v>
      </c>
      <c r="B2020" t="s">
        <v>5441</v>
      </c>
      <c r="C2020" t="s">
        <v>5442</v>
      </c>
      <c r="D2020" t="s">
        <v>5443</v>
      </c>
      <c r="E2020" t="s">
        <v>5444</v>
      </c>
      <c r="F2020" t="s">
        <v>5445</v>
      </c>
      <c r="G2020" t="s">
        <v>411</v>
      </c>
      <c r="H2020" t="s">
        <v>72</v>
      </c>
      <c r="I2020">
        <v>95118</v>
      </c>
      <c r="J2020">
        <v>1920</v>
      </c>
      <c r="K2020" s="1">
        <v>44242</v>
      </c>
      <c r="L2020" t="s">
        <v>123</v>
      </c>
      <c r="M2020">
        <v>3</v>
      </c>
      <c r="N2020" t="s">
        <v>124</v>
      </c>
      <c r="O2020">
        <v>4</v>
      </c>
      <c r="P2020">
        <v>12.99</v>
      </c>
      <c r="Q2020" t="s">
        <v>64</v>
      </c>
      <c r="R2020" t="s">
        <v>65</v>
      </c>
      <c r="S2020">
        <f t="shared" si="124"/>
        <v>38.97</v>
      </c>
      <c r="T2020">
        <f t="shared" si="125"/>
        <v>15</v>
      </c>
      <c r="U2020" t="str">
        <f t="shared" si="126"/>
        <v>Feb</v>
      </c>
      <c r="V2020">
        <f t="shared" si="127"/>
        <v>2021</v>
      </c>
    </row>
    <row r="2021" spans="1:22" x14ac:dyDescent="0.25">
      <c r="A2021">
        <v>1279</v>
      </c>
      <c r="B2021" t="s">
        <v>5446</v>
      </c>
      <c r="C2021" t="s">
        <v>5447</v>
      </c>
      <c r="D2021" t="s">
        <v>5448</v>
      </c>
      <c r="E2021" t="s">
        <v>5449</v>
      </c>
      <c r="F2021" t="s">
        <v>5450</v>
      </c>
      <c r="G2021" t="s">
        <v>542</v>
      </c>
      <c r="H2021" t="s">
        <v>23</v>
      </c>
      <c r="I2021">
        <v>98127</v>
      </c>
      <c r="J2021">
        <v>3150</v>
      </c>
      <c r="K2021" s="1">
        <v>44519</v>
      </c>
      <c r="L2021" t="s">
        <v>320</v>
      </c>
      <c r="M2021">
        <v>5</v>
      </c>
      <c r="N2021" t="s">
        <v>321</v>
      </c>
      <c r="O2021">
        <v>5</v>
      </c>
      <c r="P2021">
        <v>214</v>
      </c>
      <c r="Q2021" t="s">
        <v>195</v>
      </c>
      <c r="R2021" t="s">
        <v>196</v>
      </c>
      <c r="S2021">
        <f t="shared" si="124"/>
        <v>1070</v>
      </c>
      <c r="T2021">
        <f t="shared" si="125"/>
        <v>19</v>
      </c>
      <c r="U2021" t="str">
        <f t="shared" si="126"/>
        <v>Nov</v>
      </c>
      <c r="V2021">
        <f t="shared" si="127"/>
        <v>2021</v>
      </c>
    </row>
    <row r="2022" spans="1:22" x14ac:dyDescent="0.25">
      <c r="A2022">
        <v>1280</v>
      </c>
      <c r="B2022" t="s">
        <v>5451</v>
      </c>
      <c r="C2022" t="s">
        <v>5452</v>
      </c>
      <c r="D2022" t="s">
        <v>5453</v>
      </c>
      <c r="E2022" t="s">
        <v>5454</v>
      </c>
      <c r="F2022" t="s">
        <v>5455</v>
      </c>
      <c r="G2022" t="s">
        <v>1912</v>
      </c>
      <c r="H2022" t="s">
        <v>72</v>
      </c>
      <c r="I2022">
        <v>92717</v>
      </c>
      <c r="J2022">
        <v>1132</v>
      </c>
      <c r="K2022" s="1">
        <v>44075</v>
      </c>
      <c r="L2022" t="s">
        <v>184</v>
      </c>
      <c r="M2022">
        <v>5</v>
      </c>
      <c r="N2022" t="s">
        <v>185</v>
      </c>
      <c r="O2022">
        <v>4</v>
      </c>
      <c r="P2022">
        <v>24.99</v>
      </c>
      <c r="Q2022" t="s">
        <v>64</v>
      </c>
      <c r="R2022" t="s">
        <v>65</v>
      </c>
      <c r="S2022">
        <f t="shared" si="124"/>
        <v>124.94999999999999</v>
      </c>
      <c r="T2022">
        <f t="shared" si="125"/>
        <v>1</v>
      </c>
      <c r="U2022" t="str">
        <f t="shared" si="126"/>
        <v>Sep</v>
      </c>
      <c r="V2022">
        <f t="shared" si="127"/>
        <v>2020</v>
      </c>
    </row>
    <row r="2023" spans="1:22" x14ac:dyDescent="0.25">
      <c r="A2023">
        <v>1281</v>
      </c>
      <c r="B2023" t="s">
        <v>4192</v>
      </c>
      <c r="C2023" t="s">
        <v>5456</v>
      </c>
      <c r="D2023" t="s">
        <v>5457</v>
      </c>
      <c r="E2023" t="s">
        <v>5458</v>
      </c>
      <c r="F2023" t="s">
        <v>5459</v>
      </c>
      <c r="G2023" t="s">
        <v>47</v>
      </c>
      <c r="H2023" t="s">
        <v>48</v>
      </c>
      <c r="I2023">
        <v>31106</v>
      </c>
      <c r="J2023">
        <v>3044</v>
      </c>
      <c r="K2023" s="1">
        <v>44493</v>
      </c>
      <c r="L2023" t="s">
        <v>615</v>
      </c>
      <c r="M2023">
        <v>5</v>
      </c>
      <c r="N2023" t="s">
        <v>616</v>
      </c>
      <c r="O2023">
        <v>1</v>
      </c>
      <c r="P2023">
        <v>10.99</v>
      </c>
      <c r="Q2023" t="s">
        <v>31</v>
      </c>
      <c r="R2023" t="s">
        <v>32</v>
      </c>
      <c r="S2023">
        <f t="shared" si="124"/>
        <v>54.95</v>
      </c>
      <c r="T2023">
        <f t="shared" si="125"/>
        <v>24</v>
      </c>
      <c r="U2023" t="str">
        <f t="shared" si="126"/>
        <v>Oct</v>
      </c>
      <c r="V2023">
        <f t="shared" si="127"/>
        <v>2021</v>
      </c>
    </row>
    <row r="2024" spans="1:22" x14ac:dyDescent="0.25">
      <c r="A2024">
        <v>1282</v>
      </c>
      <c r="B2024" t="s">
        <v>5460</v>
      </c>
      <c r="C2024" t="s">
        <v>5461</v>
      </c>
      <c r="D2024" t="s">
        <v>5462</v>
      </c>
      <c r="E2024" t="s">
        <v>5463</v>
      </c>
      <c r="F2024" t="s">
        <v>5464</v>
      </c>
      <c r="G2024" t="s">
        <v>970</v>
      </c>
      <c r="H2024" t="s">
        <v>59</v>
      </c>
      <c r="I2024">
        <v>79491</v>
      </c>
      <c r="J2024">
        <v>2889</v>
      </c>
      <c r="K2024" s="1">
        <v>44451</v>
      </c>
      <c r="L2024" t="s">
        <v>871</v>
      </c>
      <c r="M2024">
        <v>4</v>
      </c>
      <c r="N2024" t="s">
        <v>872</v>
      </c>
      <c r="O2024">
        <v>4</v>
      </c>
      <c r="P2024">
        <v>19.5</v>
      </c>
      <c r="Q2024" t="s">
        <v>64</v>
      </c>
      <c r="R2024" t="s">
        <v>65</v>
      </c>
      <c r="S2024">
        <f t="shared" si="124"/>
        <v>78</v>
      </c>
      <c r="T2024">
        <f t="shared" si="125"/>
        <v>12</v>
      </c>
      <c r="U2024" t="str">
        <f t="shared" si="126"/>
        <v>Sep</v>
      </c>
      <c r="V2024">
        <f t="shared" si="127"/>
        <v>2021</v>
      </c>
    </row>
    <row r="2025" spans="1:22" x14ac:dyDescent="0.25">
      <c r="A2025">
        <v>1284</v>
      </c>
      <c r="B2025" t="s">
        <v>5465</v>
      </c>
      <c r="C2025" t="s">
        <v>5466</v>
      </c>
      <c r="D2025" t="s">
        <v>5467</v>
      </c>
      <c r="E2025" t="s">
        <v>5468</v>
      </c>
      <c r="F2025" t="s">
        <v>5469</v>
      </c>
      <c r="G2025" t="s">
        <v>23</v>
      </c>
      <c r="H2025" t="s">
        <v>24</v>
      </c>
      <c r="I2025">
        <v>20041</v>
      </c>
      <c r="J2025">
        <v>950</v>
      </c>
      <c r="K2025" s="1">
        <v>44033</v>
      </c>
      <c r="L2025" t="s">
        <v>86</v>
      </c>
      <c r="M2025">
        <v>5</v>
      </c>
      <c r="N2025" t="s">
        <v>87</v>
      </c>
      <c r="O2025">
        <v>4</v>
      </c>
      <c r="P2025">
        <v>23.99</v>
      </c>
      <c r="Q2025" t="s">
        <v>64</v>
      </c>
      <c r="R2025" t="s">
        <v>65</v>
      </c>
      <c r="S2025">
        <f t="shared" si="124"/>
        <v>119.94999999999999</v>
      </c>
      <c r="T2025">
        <f t="shared" si="125"/>
        <v>21</v>
      </c>
      <c r="U2025" t="str">
        <f t="shared" si="126"/>
        <v>Jul</v>
      </c>
      <c r="V2025">
        <f t="shared" si="127"/>
        <v>2020</v>
      </c>
    </row>
    <row r="2026" spans="1:22" x14ac:dyDescent="0.25">
      <c r="A2026">
        <v>1284</v>
      </c>
      <c r="B2026" t="s">
        <v>5465</v>
      </c>
      <c r="C2026" t="s">
        <v>5466</v>
      </c>
      <c r="D2026" t="s">
        <v>5467</v>
      </c>
      <c r="E2026" t="s">
        <v>5468</v>
      </c>
      <c r="F2026" t="s">
        <v>5469</v>
      </c>
      <c r="G2026" t="s">
        <v>23</v>
      </c>
      <c r="H2026" t="s">
        <v>24</v>
      </c>
      <c r="I2026">
        <v>20041</v>
      </c>
      <c r="J2026">
        <v>1333</v>
      </c>
      <c r="K2026" s="1">
        <v>44116</v>
      </c>
      <c r="L2026" t="s">
        <v>62</v>
      </c>
      <c r="M2026">
        <v>3</v>
      </c>
      <c r="N2026" t="s">
        <v>63</v>
      </c>
      <c r="O2026">
        <v>4</v>
      </c>
      <c r="P2026">
        <v>15.5</v>
      </c>
      <c r="Q2026" t="s">
        <v>64</v>
      </c>
      <c r="R2026" t="s">
        <v>65</v>
      </c>
      <c r="S2026">
        <f t="shared" si="124"/>
        <v>46.5</v>
      </c>
      <c r="T2026">
        <f t="shared" si="125"/>
        <v>12</v>
      </c>
      <c r="U2026" t="str">
        <f t="shared" si="126"/>
        <v>Oct</v>
      </c>
      <c r="V2026">
        <f t="shared" si="127"/>
        <v>2020</v>
      </c>
    </row>
    <row r="2027" spans="1:22" x14ac:dyDescent="0.25">
      <c r="A2027">
        <v>1284</v>
      </c>
      <c r="B2027" t="s">
        <v>5465</v>
      </c>
      <c r="C2027" t="s">
        <v>5466</v>
      </c>
      <c r="D2027" t="s">
        <v>5467</v>
      </c>
      <c r="E2027" t="s">
        <v>5468</v>
      </c>
      <c r="F2027" t="s">
        <v>5469</v>
      </c>
      <c r="G2027" t="s">
        <v>23</v>
      </c>
      <c r="H2027" t="s">
        <v>24</v>
      </c>
      <c r="I2027">
        <v>20041</v>
      </c>
      <c r="J2027">
        <v>2865</v>
      </c>
      <c r="K2027" s="1">
        <v>44445</v>
      </c>
      <c r="L2027" t="s">
        <v>140</v>
      </c>
      <c r="M2027">
        <v>4</v>
      </c>
      <c r="N2027" t="s">
        <v>141</v>
      </c>
      <c r="O2027">
        <v>4</v>
      </c>
      <c r="P2027">
        <v>23.99</v>
      </c>
      <c r="Q2027" t="s">
        <v>64</v>
      </c>
      <c r="R2027" t="s">
        <v>65</v>
      </c>
      <c r="S2027">
        <f t="shared" si="124"/>
        <v>95.96</v>
      </c>
      <c r="T2027">
        <f t="shared" si="125"/>
        <v>6</v>
      </c>
      <c r="U2027" t="str">
        <f t="shared" si="126"/>
        <v>Sep</v>
      </c>
      <c r="V2027">
        <f t="shared" si="127"/>
        <v>2021</v>
      </c>
    </row>
    <row r="2028" spans="1:22" x14ac:dyDescent="0.25">
      <c r="A2028">
        <v>1285</v>
      </c>
      <c r="B2028" t="s">
        <v>5470</v>
      </c>
      <c r="C2028" t="s">
        <v>5471</v>
      </c>
      <c r="D2028" t="s">
        <v>5472</v>
      </c>
      <c r="E2028" t="s">
        <v>5473</v>
      </c>
      <c r="F2028" t="s">
        <v>5474</v>
      </c>
      <c r="G2028" t="s">
        <v>865</v>
      </c>
      <c r="H2028" t="s">
        <v>565</v>
      </c>
      <c r="I2028">
        <v>35285</v>
      </c>
      <c r="J2028">
        <v>78</v>
      </c>
      <c r="K2028" s="1">
        <v>43847</v>
      </c>
      <c r="L2028" t="s">
        <v>871</v>
      </c>
      <c r="M2028">
        <v>6</v>
      </c>
      <c r="N2028" t="s">
        <v>872</v>
      </c>
      <c r="O2028">
        <v>4</v>
      </c>
      <c r="P2028">
        <v>19.5</v>
      </c>
      <c r="Q2028" t="s">
        <v>64</v>
      </c>
      <c r="R2028" t="s">
        <v>65</v>
      </c>
      <c r="S2028">
        <f t="shared" si="124"/>
        <v>117</v>
      </c>
      <c r="T2028">
        <f t="shared" si="125"/>
        <v>17</v>
      </c>
      <c r="U2028" t="str">
        <f t="shared" si="126"/>
        <v>Jan</v>
      </c>
      <c r="V2028">
        <f t="shared" si="127"/>
        <v>2020</v>
      </c>
    </row>
    <row r="2029" spans="1:22" x14ac:dyDescent="0.25">
      <c r="A2029">
        <v>1287</v>
      </c>
      <c r="B2029" t="s">
        <v>5475</v>
      </c>
      <c r="C2029" t="s">
        <v>5476</v>
      </c>
      <c r="D2029" t="s">
        <v>5477</v>
      </c>
      <c r="E2029" t="s">
        <v>5478</v>
      </c>
      <c r="F2029" t="s">
        <v>5479</v>
      </c>
      <c r="G2029" t="s">
        <v>38</v>
      </c>
      <c r="H2029" t="s">
        <v>39</v>
      </c>
      <c r="I2029">
        <v>11470</v>
      </c>
      <c r="J2029">
        <v>2872</v>
      </c>
      <c r="K2029" s="1">
        <v>44446</v>
      </c>
      <c r="L2029" t="s">
        <v>362</v>
      </c>
      <c r="M2029">
        <v>6</v>
      </c>
      <c r="N2029" t="s">
        <v>363</v>
      </c>
      <c r="O2029">
        <v>4</v>
      </c>
      <c r="P2029">
        <v>20.95</v>
      </c>
      <c r="Q2029" t="s">
        <v>64</v>
      </c>
      <c r="R2029" t="s">
        <v>65</v>
      </c>
      <c r="S2029">
        <f t="shared" si="124"/>
        <v>125.69999999999999</v>
      </c>
      <c r="T2029">
        <f t="shared" si="125"/>
        <v>7</v>
      </c>
      <c r="U2029" t="str">
        <f t="shared" si="126"/>
        <v>Sep</v>
      </c>
      <c r="V2029">
        <f t="shared" si="127"/>
        <v>2021</v>
      </c>
    </row>
    <row r="2030" spans="1:22" x14ac:dyDescent="0.25">
      <c r="A2030">
        <v>1288</v>
      </c>
      <c r="B2030" t="s">
        <v>5480</v>
      </c>
      <c r="C2030" t="s">
        <v>5481</v>
      </c>
      <c r="D2030" t="s">
        <v>5482</v>
      </c>
      <c r="E2030" t="s">
        <v>5483</v>
      </c>
      <c r="F2030" t="s">
        <v>5484</v>
      </c>
      <c r="G2030" t="s">
        <v>556</v>
      </c>
      <c r="H2030" t="s">
        <v>328</v>
      </c>
      <c r="I2030">
        <v>17126</v>
      </c>
      <c r="J2030">
        <v>3201</v>
      </c>
      <c r="K2030" s="1">
        <v>44529</v>
      </c>
      <c r="L2030" t="s">
        <v>166</v>
      </c>
      <c r="M2030">
        <v>6</v>
      </c>
      <c r="N2030" t="s">
        <v>167</v>
      </c>
      <c r="O2030">
        <v>2</v>
      </c>
      <c r="P2030">
        <v>167</v>
      </c>
      <c r="Q2030" t="s">
        <v>77</v>
      </c>
      <c r="R2030" t="s">
        <v>78</v>
      </c>
      <c r="S2030">
        <f t="shared" si="124"/>
        <v>1002</v>
      </c>
      <c r="T2030">
        <f t="shared" si="125"/>
        <v>29</v>
      </c>
      <c r="U2030" t="str">
        <f t="shared" si="126"/>
        <v>Nov</v>
      </c>
      <c r="V2030">
        <f t="shared" si="127"/>
        <v>2021</v>
      </c>
    </row>
    <row r="2031" spans="1:22" x14ac:dyDescent="0.25">
      <c r="A2031">
        <v>1289</v>
      </c>
      <c r="B2031" t="s">
        <v>5485</v>
      </c>
      <c r="C2031" t="s">
        <v>5486</v>
      </c>
      <c r="D2031" t="s">
        <v>5487</v>
      </c>
      <c r="E2031" t="s">
        <v>5488</v>
      </c>
      <c r="F2031" t="s">
        <v>5489</v>
      </c>
      <c r="G2031" t="s">
        <v>4104</v>
      </c>
      <c r="H2031" t="s">
        <v>892</v>
      </c>
      <c r="I2031">
        <v>97206</v>
      </c>
      <c r="J2031">
        <v>205</v>
      </c>
      <c r="K2031" s="1">
        <v>43871</v>
      </c>
      <c r="L2031" t="s">
        <v>464</v>
      </c>
      <c r="M2031">
        <v>3</v>
      </c>
      <c r="N2031" t="s">
        <v>465</v>
      </c>
      <c r="O2031">
        <v>5</v>
      </c>
      <c r="P2031">
        <v>189</v>
      </c>
      <c r="Q2031" t="s">
        <v>195</v>
      </c>
      <c r="R2031" t="s">
        <v>196</v>
      </c>
      <c r="S2031">
        <f t="shared" si="124"/>
        <v>567</v>
      </c>
      <c r="T2031">
        <f t="shared" si="125"/>
        <v>10</v>
      </c>
      <c r="U2031" t="str">
        <f t="shared" si="126"/>
        <v>Feb</v>
      </c>
      <c r="V2031">
        <f t="shared" si="127"/>
        <v>2020</v>
      </c>
    </row>
    <row r="2032" spans="1:22" x14ac:dyDescent="0.25">
      <c r="A2032">
        <v>1289</v>
      </c>
      <c r="B2032" t="s">
        <v>5485</v>
      </c>
      <c r="C2032" t="s">
        <v>5486</v>
      </c>
      <c r="D2032" t="s">
        <v>5487</v>
      </c>
      <c r="E2032" t="s">
        <v>5488</v>
      </c>
      <c r="F2032" t="s">
        <v>5489</v>
      </c>
      <c r="G2032" t="s">
        <v>4104</v>
      </c>
      <c r="H2032" t="s">
        <v>892</v>
      </c>
      <c r="I2032">
        <v>97206</v>
      </c>
      <c r="J2032">
        <v>313</v>
      </c>
      <c r="K2032" s="1">
        <v>43893</v>
      </c>
      <c r="L2032" t="s">
        <v>654</v>
      </c>
      <c r="M2032">
        <v>3</v>
      </c>
      <c r="N2032" t="s">
        <v>655</v>
      </c>
      <c r="O2032">
        <v>4</v>
      </c>
      <c r="P2032">
        <v>16.989999999999998</v>
      </c>
      <c r="Q2032" t="s">
        <v>64</v>
      </c>
      <c r="R2032" t="s">
        <v>65</v>
      </c>
      <c r="S2032">
        <f t="shared" si="124"/>
        <v>50.97</v>
      </c>
      <c r="T2032">
        <f t="shared" si="125"/>
        <v>3</v>
      </c>
      <c r="U2032" t="str">
        <f t="shared" si="126"/>
        <v>Mar</v>
      </c>
      <c r="V2032">
        <f t="shared" si="127"/>
        <v>2020</v>
      </c>
    </row>
    <row r="2033" spans="1:22" x14ac:dyDescent="0.25">
      <c r="A2033">
        <v>1289</v>
      </c>
      <c r="B2033" t="s">
        <v>5485</v>
      </c>
      <c r="C2033" t="s">
        <v>5486</v>
      </c>
      <c r="D2033" t="s">
        <v>5487</v>
      </c>
      <c r="E2033" t="s">
        <v>5488</v>
      </c>
      <c r="F2033" t="s">
        <v>5489</v>
      </c>
      <c r="G2033" t="s">
        <v>4104</v>
      </c>
      <c r="H2033" t="s">
        <v>892</v>
      </c>
      <c r="I2033">
        <v>97206</v>
      </c>
      <c r="J2033">
        <v>3042</v>
      </c>
      <c r="K2033" s="1">
        <v>44492</v>
      </c>
      <c r="L2033" t="s">
        <v>442</v>
      </c>
      <c r="M2033">
        <v>3</v>
      </c>
      <c r="N2033" t="s">
        <v>443</v>
      </c>
      <c r="O2033">
        <v>5</v>
      </c>
      <c r="P2033">
        <v>225</v>
      </c>
      <c r="Q2033" t="s">
        <v>195</v>
      </c>
      <c r="R2033" t="s">
        <v>196</v>
      </c>
      <c r="S2033">
        <f t="shared" si="124"/>
        <v>675</v>
      </c>
      <c r="T2033">
        <f t="shared" si="125"/>
        <v>23</v>
      </c>
      <c r="U2033" t="str">
        <f t="shared" si="126"/>
        <v>Oct</v>
      </c>
      <c r="V2033">
        <f t="shared" si="127"/>
        <v>2021</v>
      </c>
    </row>
    <row r="2034" spans="1:22" x14ac:dyDescent="0.25">
      <c r="A2034">
        <v>1290</v>
      </c>
      <c r="B2034" t="s">
        <v>5490</v>
      </c>
      <c r="C2034" t="s">
        <v>5491</v>
      </c>
      <c r="D2034" t="s">
        <v>5492</v>
      </c>
      <c r="E2034" t="s">
        <v>5493</v>
      </c>
      <c r="F2034" t="s">
        <v>5494</v>
      </c>
      <c r="G2034" t="s">
        <v>302</v>
      </c>
      <c r="H2034" t="s">
        <v>303</v>
      </c>
      <c r="I2034">
        <v>43240</v>
      </c>
      <c r="J2034">
        <v>208</v>
      </c>
      <c r="K2034" s="1">
        <v>43872</v>
      </c>
      <c r="L2034" t="s">
        <v>182</v>
      </c>
      <c r="M2034">
        <v>3</v>
      </c>
      <c r="N2034" t="s">
        <v>183</v>
      </c>
      <c r="O2034">
        <v>3</v>
      </c>
      <c r="P2034">
        <v>395</v>
      </c>
      <c r="Q2034" t="s">
        <v>105</v>
      </c>
      <c r="R2034" t="s">
        <v>106</v>
      </c>
      <c r="S2034">
        <f t="shared" si="124"/>
        <v>1185</v>
      </c>
      <c r="T2034">
        <f t="shared" si="125"/>
        <v>11</v>
      </c>
      <c r="U2034" t="str">
        <f t="shared" si="126"/>
        <v>Feb</v>
      </c>
      <c r="V2034">
        <f t="shared" si="127"/>
        <v>2020</v>
      </c>
    </row>
    <row r="2035" spans="1:22" x14ac:dyDescent="0.25">
      <c r="A2035">
        <v>1291</v>
      </c>
      <c r="B2035" t="s">
        <v>5495</v>
      </c>
      <c r="C2035" t="s">
        <v>5496</v>
      </c>
      <c r="D2035" t="s">
        <v>5497</v>
      </c>
      <c r="E2035" t="s">
        <v>5498</v>
      </c>
      <c r="F2035" t="s">
        <v>5499</v>
      </c>
      <c r="G2035" t="s">
        <v>1563</v>
      </c>
      <c r="H2035" t="s">
        <v>150</v>
      </c>
      <c r="I2035">
        <v>32123</v>
      </c>
      <c r="J2035">
        <v>373</v>
      </c>
      <c r="K2035" s="1">
        <v>43908</v>
      </c>
      <c r="L2035" t="s">
        <v>112</v>
      </c>
      <c r="M2035">
        <v>1</v>
      </c>
      <c r="N2035" t="s">
        <v>113</v>
      </c>
      <c r="O2035">
        <v>1</v>
      </c>
      <c r="P2035">
        <v>11.99</v>
      </c>
      <c r="Q2035" t="s">
        <v>31</v>
      </c>
      <c r="R2035" t="s">
        <v>32</v>
      </c>
      <c r="S2035">
        <f t="shared" si="124"/>
        <v>11.99</v>
      </c>
      <c r="T2035">
        <f t="shared" si="125"/>
        <v>18</v>
      </c>
      <c r="U2035" t="str">
        <f t="shared" si="126"/>
        <v>Mar</v>
      </c>
      <c r="V2035">
        <f t="shared" si="127"/>
        <v>2020</v>
      </c>
    </row>
    <row r="2036" spans="1:22" x14ac:dyDescent="0.25">
      <c r="A2036">
        <v>1291</v>
      </c>
      <c r="B2036" t="s">
        <v>5495</v>
      </c>
      <c r="C2036" t="s">
        <v>5496</v>
      </c>
      <c r="D2036" t="s">
        <v>5497</v>
      </c>
      <c r="E2036" t="s">
        <v>5498</v>
      </c>
      <c r="F2036" t="s">
        <v>5499</v>
      </c>
      <c r="G2036" t="s">
        <v>1563</v>
      </c>
      <c r="H2036" t="s">
        <v>150</v>
      </c>
      <c r="I2036">
        <v>32123</v>
      </c>
      <c r="J2036">
        <v>587</v>
      </c>
      <c r="K2036" s="1">
        <v>43959</v>
      </c>
      <c r="L2036" t="s">
        <v>204</v>
      </c>
      <c r="M2036">
        <v>3</v>
      </c>
      <c r="N2036" t="s">
        <v>205</v>
      </c>
      <c r="O2036">
        <v>7</v>
      </c>
      <c r="P2036">
        <v>34.99</v>
      </c>
      <c r="Q2036" t="s">
        <v>27</v>
      </c>
      <c r="R2036" t="s">
        <v>28</v>
      </c>
      <c r="S2036">
        <f t="shared" si="124"/>
        <v>104.97</v>
      </c>
      <c r="T2036">
        <f t="shared" si="125"/>
        <v>8</v>
      </c>
      <c r="U2036" t="str">
        <f t="shared" si="126"/>
        <v>May</v>
      </c>
      <c r="V2036">
        <f t="shared" si="127"/>
        <v>2020</v>
      </c>
    </row>
    <row r="2037" spans="1:22" x14ac:dyDescent="0.25">
      <c r="A2037">
        <v>1291</v>
      </c>
      <c r="B2037" t="s">
        <v>5495</v>
      </c>
      <c r="C2037" t="s">
        <v>5496</v>
      </c>
      <c r="D2037" t="s">
        <v>5497</v>
      </c>
      <c r="E2037" t="s">
        <v>5498</v>
      </c>
      <c r="F2037" t="s">
        <v>5499</v>
      </c>
      <c r="G2037" t="s">
        <v>1563</v>
      </c>
      <c r="H2037" t="s">
        <v>150</v>
      </c>
      <c r="I2037">
        <v>32123</v>
      </c>
      <c r="J2037">
        <v>2856</v>
      </c>
      <c r="K2037" s="1">
        <v>44443</v>
      </c>
      <c r="L2037" t="s">
        <v>112</v>
      </c>
      <c r="M2037">
        <v>2</v>
      </c>
      <c r="N2037" t="s">
        <v>113</v>
      </c>
      <c r="O2037">
        <v>1</v>
      </c>
      <c r="P2037">
        <v>11.99</v>
      </c>
      <c r="Q2037" t="s">
        <v>31</v>
      </c>
      <c r="R2037" t="s">
        <v>32</v>
      </c>
      <c r="S2037">
        <f t="shared" si="124"/>
        <v>23.98</v>
      </c>
      <c r="T2037">
        <f t="shared" si="125"/>
        <v>4</v>
      </c>
      <c r="U2037" t="str">
        <f t="shared" si="126"/>
        <v>Sep</v>
      </c>
      <c r="V2037">
        <f t="shared" si="127"/>
        <v>2021</v>
      </c>
    </row>
    <row r="2038" spans="1:22" x14ac:dyDescent="0.25">
      <c r="A2038">
        <v>1291</v>
      </c>
      <c r="B2038" t="s">
        <v>5495</v>
      </c>
      <c r="C2038" t="s">
        <v>5496</v>
      </c>
      <c r="D2038" t="s">
        <v>5497</v>
      </c>
      <c r="E2038" t="s">
        <v>5498</v>
      </c>
      <c r="F2038" t="s">
        <v>5499</v>
      </c>
      <c r="G2038" t="s">
        <v>1563</v>
      </c>
      <c r="H2038" t="s">
        <v>150</v>
      </c>
      <c r="I2038">
        <v>32123</v>
      </c>
      <c r="J2038">
        <v>3321</v>
      </c>
      <c r="K2038" s="1">
        <v>44557</v>
      </c>
      <c r="L2038" t="s">
        <v>442</v>
      </c>
      <c r="M2038">
        <v>4</v>
      </c>
      <c r="N2038" t="s">
        <v>443</v>
      </c>
      <c r="O2038">
        <v>5</v>
      </c>
      <c r="P2038">
        <v>225</v>
      </c>
      <c r="Q2038" t="s">
        <v>195</v>
      </c>
      <c r="R2038" t="s">
        <v>196</v>
      </c>
      <c r="S2038">
        <f t="shared" si="124"/>
        <v>900</v>
      </c>
      <c r="T2038">
        <f t="shared" si="125"/>
        <v>27</v>
      </c>
      <c r="U2038" t="str">
        <f t="shared" si="126"/>
        <v>Dec</v>
      </c>
      <c r="V2038">
        <f t="shared" si="127"/>
        <v>2021</v>
      </c>
    </row>
    <row r="2039" spans="1:22" x14ac:dyDescent="0.25">
      <c r="A2039">
        <v>1292</v>
      </c>
      <c r="B2039" t="s">
        <v>5500</v>
      </c>
      <c r="C2039" t="s">
        <v>5501</v>
      </c>
      <c r="D2039" t="s">
        <v>5502</v>
      </c>
      <c r="E2039" t="s">
        <v>5503</v>
      </c>
      <c r="F2039" t="s">
        <v>5504</v>
      </c>
      <c r="G2039" t="s">
        <v>5505</v>
      </c>
      <c r="H2039" t="s">
        <v>328</v>
      </c>
      <c r="I2039">
        <v>19495</v>
      </c>
      <c r="J2039">
        <v>726</v>
      </c>
      <c r="K2039" s="1">
        <v>43984</v>
      </c>
      <c r="L2039" t="s">
        <v>288</v>
      </c>
      <c r="M2039">
        <v>2</v>
      </c>
      <c r="N2039" t="s">
        <v>289</v>
      </c>
      <c r="O2039">
        <v>7</v>
      </c>
      <c r="P2039">
        <v>29.99</v>
      </c>
      <c r="Q2039" t="s">
        <v>27</v>
      </c>
      <c r="R2039" t="s">
        <v>28</v>
      </c>
      <c r="S2039">
        <f t="shared" si="124"/>
        <v>59.98</v>
      </c>
      <c r="T2039">
        <f t="shared" si="125"/>
        <v>2</v>
      </c>
      <c r="U2039" t="str">
        <f t="shared" si="126"/>
        <v>Jun</v>
      </c>
      <c r="V2039">
        <f t="shared" si="127"/>
        <v>2020</v>
      </c>
    </row>
    <row r="2040" spans="1:22" x14ac:dyDescent="0.25">
      <c r="A2040">
        <v>1292</v>
      </c>
      <c r="B2040" t="s">
        <v>5500</v>
      </c>
      <c r="C2040" t="s">
        <v>5501</v>
      </c>
      <c r="D2040" t="s">
        <v>5502</v>
      </c>
      <c r="E2040" t="s">
        <v>5503</v>
      </c>
      <c r="F2040" t="s">
        <v>5504</v>
      </c>
      <c r="G2040" t="s">
        <v>5505</v>
      </c>
      <c r="H2040" t="s">
        <v>328</v>
      </c>
      <c r="I2040">
        <v>19495</v>
      </c>
      <c r="J2040">
        <v>1002</v>
      </c>
      <c r="K2040" s="1">
        <v>44046</v>
      </c>
      <c r="L2040" t="s">
        <v>112</v>
      </c>
      <c r="M2040">
        <v>2</v>
      </c>
      <c r="N2040" t="s">
        <v>113</v>
      </c>
      <c r="O2040">
        <v>1</v>
      </c>
      <c r="P2040">
        <v>11.99</v>
      </c>
      <c r="Q2040" t="s">
        <v>31</v>
      </c>
      <c r="R2040" t="s">
        <v>32</v>
      </c>
      <c r="S2040">
        <f t="shared" si="124"/>
        <v>23.98</v>
      </c>
      <c r="T2040">
        <f t="shared" si="125"/>
        <v>3</v>
      </c>
      <c r="U2040" t="str">
        <f t="shared" si="126"/>
        <v>Aug</v>
      </c>
      <c r="V2040">
        <f t="shared" si="127"/>
        <v>2020</v>
      </c>
    </row>
    <row r="2041" spans="1:22" x14ac:dyDescent="0.25">
      <c r="A2041">
        <v>1292</v>
      </c>
      <c r="B2041" t="s">
        <v>5500</v>
      </c>
      <c r="C2041" t="s">
        <v>5501</v>
      </c>
      <c r="D2041" t="s">
        <v>5502</v>
      </c>
      <c r="E2041" t="s">
        <v>5503</v>
      </c>
      <c r="F2041" t="s">
        <v>5504</v>
      </c>
      <c r="G2041" t="s">
        <v>5505</v>
      </c>
      <c r="H2041" t="s">
        <v>328</v>
      </c>
      <c r="I2041">
        <v>19495</v>
      </c>
      <c r="J2041">
        <v>2940</v>
      </c>
      <c r="K2041" s="1">
        <v>44466</v>
      </c>
      <c r="L2041" t="s">
        <v>164</v>
      </c>
      <c r="M2041">
        <v>4</v>
      </c>
      <c r="N2041" t="s">
        <v>165</v>
      </c>
      <c r="O2041">
        <v>6</v>
      </c>
      <c r="P2041">
        <v>599</v>
      </c>
      <c r="Q2041" t="s">
        <v>51</v>
      </c>
      <c r="R2041" t="s">
        <v>52</v>
      </c>
      <c r="S2041">
        <f t="shared" si="124"/>
        <v>2396</v>
      </c>
      <c r="T2041">
        <f t="shared" si="125"/>
        <v>27</v>
      </c>
      <c r="U2041" t="str">
        <f t="shared" si="126"/>
        <v>Sep</v>
      </c>
      <c r="V2041">
        <f t="shared" si="127"/>
        <v>2021</v>
      </c>
    </row>
    <row r="2042" spans="1:22" x14ac:dyDescent="0.25">
      <c r="A2042">
        <v>1293</v>
      </c>
      <c r="B2042" t="s">
        <v>5506</v>
      </c>
      <c r="C2042" t="s">
        <v>5507</v>
      </c>
      <c r="D2042" t="s">
        <v>5508</v>
      </c>
      <c r="E2042" t="s">
        <v>5509</v>
      </c>
      <c r="F2042" t="s">
        <v>5510</v>
      </c>
      <c r="G2042" t="s">
        <v>767</v>
      </c>
      <c r="H2042" t="s">
        <v>280</v>
      </c>
      <c r="I2042">
        <v>46295</v>
      </c>
      <c r="J2042">
        <v>1046</v>
      </c>
      <c r="K2042" s="1">
        <v>44055</v>
      </c>
      <c r="L2042" t="s">
        <v>464</v>
      </c>
      <c r="M2042">
        <v>2</v>
      </c>
      <c r="N2042" t="s">
        <v>465</v>
      </c>
      <c r="O2042">
        <v>5</v>
      </c>
      <c r="P2042">
        <v>189</v>
      </c>
      <c r="Q2042" t="s">
        <v>195</v>
      </c>
      <c r="R2042" t="s">
        <v>196</v>
      </c>
      <c r="S2042">
        <f t="shared" si="124"/>
        <v>378</v>
      </c>
      <c r="T2042">
        <f t="shared" si="125"/>
        <v>12</v>
      </c>
      <c r="U2042" t="str">
        <f t="shared" si="126"/>
        <v>Aug</v>
      </c>
      <c r="V2042">
        <f t="shared" si="127"/>
        <v>2020</v>
      </c>
    </row>
    <row r="2043" spans="1:22" x14ac:dyDescent="0.25">
      <c r="A2043">
        <v>1293</v>
      </c>
      <c r="B2043" t="s">
        <v>5506</v>
      </c>
      <c r="C2043" t="s">
        <v>5507</v>
      </c>
      <c r="D2043" t="s">
        <v>5508</v>
      </c>
      <c r="E2043" t="s">
        <v>5509</v>
      </c>
      <c r="F2043" t="s">
        <v>5510</v>
      </c>
      <c r="G2043" t="s">
        <v>767</v>
      </c>
      <c r="H2043" t="s">
        <v>280</v>
      </c>
      <c r="I2043">
        <v>46295</v>
      </c>
      <c r="J2043">
        <v>3190</v>
      </c>
      <c r="K2043" s="1">
        <v>44527</v>
      </c>
      <c r="L2043" t="s">
        <v>204</v>
      </c>
      <c r="M2043">
        <v>4</v>
      </c>
      <c r="N2043" t="s">
        <v>205</v>
      </c>
      <c r="O2043">
        <v>7</v>
      </c>
      <c r="P2043">
        <v>34.99</v>
      </c>
      <c r="Q2043" t="s">
        <v>27</v>
      </c>
      <c r="R2043" t="s">
        <v>28</v>
      </c>
      <c r="S2043">
        <f t="shared" si="124"/>
        <v>139.96</v>
      </c>
      <c r="T2043">
        <f t="shared" si="125"/>
        <v>27</v>
      </c>
      <c r="U2043" t="str">
        <f t="shared" si="126"/>
        <v>Nov</v>
      </c>
      <c r="V2043">
        <f t="shared" si="127"/>
        <v>2021</v>
      </c>
    </row>
    <row r="2044" spans="1:22" x14ac:dyDescent="0.25">
      <c r="A2044">
        <v>1294</v>
      </c>
      <c r="B2044" t="s">
        <v>4013</v>
      </c>
      <c r="C2044" t="s">
        <v>5511</v>
      </c>
      <c r="D2044" t="s">
        <v>5512</v>
      </c>
      <c r="E2044" t="s">
        <v>5513</v>
      </c>
      <c r="F2044" t="s">
        <v>5514</v>
      </c>
      <c r="G2044" t="s">
        <v>309</v>
      </c>
      <c r="H2044" t="s">
        <v>102</v>
      </c>
      <c r="I2044">
        <v>85020</v>
      </c>
      <c r="J2044">
        <v>1034</v>
      </c>
      <c r="K2044" s="1">
        <v>44052</v>
      </c>
      <c r="L2044" t="s">
        <v>615</v>
      </c>
      <c r="M2044">
        <v>4</v>
      </c>
      <c r="N2044" t="s">
        <v>616</v>
      </c>
      <c r="O2044">
        <v>1</v>
      </c>
      <c r="P2044">
        <v>10.99</v>
      </c>
      <c r="Q2044" t="s">
        <v>31</v>
      </c>
      <c r="R2044" t="s">
        <v>32</v>
      </c>
      <c r="S2044">
        <f t="shared" si="124"/>
        <v>43.96</v>
      </c>
      <c r="T2044">
        <f t="shared" si="125"/>
        <v>9</v>
      </c>
      <c r="U2044" t="str">
        <f t="shared" si="126"/>
        <v>Aug</v>
      </c>
      <c r="V2044">
        <f t="shared" si="127"/>
        <v>2020</v>
      </c>
    </row>
    <row r="2045" spans="1:22" x14ac:dyDescent="0.25">
      <c r="A2045">
        <v>1294</v>
      </c>
      <c r="B2045" t="s">
        <v>4013</v>
      </c>
      <c r="C2045" t="s">
        <v>5511</v>
      </c>
      <c r="D2045" t="s">
        <v>5512</v>
      </c>
      <c r="E2045" t="s">
        <v>5513</v>
      </c>
      <c r="F2045" t="s">
        <v>5514</v>
      </c>
      <c r="G2045" t="s">
        <v>309</v>
      </c>
      <c r="H2045" t="s">
        <v>102</v>
      </c>
      <c r="I2045">
        <v>85020</v>
      </c>
      <c r="J2045">
        <v>3237</v>
      </c>
      <c r="K2045" s="1">
        <v>44537</v>
      </c>
      <c r="L2045" t="s">
        <v>49</v>
      </c>
      <c r="M2045">
        <v>4</v>
      </c>
      <c r="N2045" t="s">
        <v>50</v>
      </c>
      <c r="O2045">
        <v>6</v>
      </c>
      <c r="P2045">
        <v>684</v>
      </c>
      <c r="Q2045" t="s">
        <v>51</v>
      </c>
      <c r="R2045" t="s">
        <v>52</v>
      </c>
      <c r="S2045">
        <f t="shared" si="124"/>
        <v>2736</v>
      </c>
      <c r="T2045">
        <f t="shared" si="125"/>
        <v>7</v>
      </c>
      <c r="U2045" t="str">
        <f t="shared" si="126"/>
        <v>Dec</v>
      </c>
      <c r="V2045">
        <f t="shared" si="127"/>
        <v>2021</v>
      </c>
    </row>
    <row r="2046" spans="1:22" x14ac:dyDescent="0.25">
      <c r="A2046">
        <v>1295</v>
      </c>
      <c r="B2046" t="s">
        <v>5515</v>
      </c>
      <c r="C2046" t="s">
        <v>5516</v>
      </c>
      <c r="D2046" t="s">
        <v>5517</v>
      </c>
      <c r="E2046" t="s">
        <v>5518</v>
      </c>
      <c r="F2046" t="s">
        <v>5519</v>
      </c>
      <c r="G2046" t="s">
        <v>5014</v>
      </c>
      <c r="H2046" t="s">
        <v>150</v>
      </c>
      <c r="I2046">
        <v>33543</v>
      </c>
      <c r="J2046">
        <v>1351</v>
      </c>
      <c r="K2046" s="1">
        <v>44119</v>
      </c>
      <c r="L2046" t="s">
        <v>215</v>
      </c>
      <c r="M2046">
        <v>2</v>
      </c>
      <c r="N2046" t="s">
        <v>216</v>
      </c>
      <c r="O2046">
        <v>1</v>
      </c>
      <c r="P2046">
        <v>4.99</v>
      </c>
      <c r="Q2046" t="s">
        <v>31</v>
      </c>
      <c r="R2046" t="s">
        <v>32</v>
      </c>
      <c r="S2046">
        <f t="shared" si="124"/>
        <v>9.98</v>
      </c>
      <c r="T2046">
        <f t="shared" si="125"/>
        <v>15</v>
      </c>
      <c r="U2046" t="str">
        <f t="shared" si="126"/>
        <v>Oct</v>
      </c>
      <c r="V2046">
        <f t="shared" si="127"/>
        <v>2020</v>
      </c>
    </row>
    <row r="2047" spans="1:22" x14ac:dyDescent="0.25">
      <c r="A2047">
        <v>1296</v>
      </c>
      <c r="B2047" t="s">
        <v>5520</v>
      </c>
      <c r="C2047" t="s">
        <v>5521</v>
      </c>
      <c r="D2047" t="s">
        <v>5522</v>
      </c>
      <c r="E2047" t="s">
        <v>5523</v>
      </c>
      <c r="F2047" t="s">
        <v>5524</v>
      </c>
      <c r="G2047" t="s">
        <v>3222</v>
      </c>
      <c r="H2047" t="s">
        <v>303</v>
      </c>
      <c r="I2047">
        <v>45213</v>
      </c>
      <c r="J2047">
        <v>174</v>
      </c>
      <c r="K2047" s="1">
        <v>43866</v>
      </c>
      <c r="L2047" t="s">
        <v>928</v>
      </c>
      <c r="M2047">
        <v>2</v>
      </c>
      <c r="N2047" t="s">
        <v>929</v>
      </c>
      <c r="O2047">
        <v>2</v>
      </c>
      <c r="P2047">
        <v>89</v>
      </c>
      <c r="Q2047" t="s">
        <v>77</v>
      </c>
      <c r="R2047" t="s">
        <v>78</v>
      </c>
      <c r="S2047">
        <f t="shared" si="124"/>
        <v>178</v>
      </c>
      <c r="T2047">
        <f t="shared" si="125"/>
        <v>5</v>
      </c>
      <c r="U2047" t="str">
        <f t="shared" si="126"/>
        <v>Feb</v>
      </c>
      <c r="V2047">
        <f t="shared" si="127"/>
        <v>2020</v>
      </c>
    </row>
    <row r="2048" spans="1:22" x14ac:dyDescent="0.25">
      <c r="A2048">
        <v>1296</v>
      </c>
      <c r="B2048" t="s">
        <v>5520</v>
      </c>
      <c r="C2048" t="s">
        <v>5521</v>
      </c>
      <c r="D2048" t="s">
        <v>5522</v>
      </c>
      <c r="E2048" t="s">
        <v>5523</v>
      </c>
      <c r="F2048" t="s">
        <v>5524</v>
      </c>
      <c r="G2048" t="s">
        <v>3222</v>
      </c>
      <c r="H2048" t="s">
        <v>303</v>
      </c>
      <c r="I2048">
        <v>45213</v>
      </c>
      <c r="J2048">
        <v>2674</v>
      </c>
      <c r="K2048" s="1">
        <v>44402</v>
      </c>
      <c r="L2048" t="s">
        <v>184</v>
      </c>
      <c r="M2048">
        <v>3</v>
      </c>
      <c r="N2048" t="s">
        <v>185</v>
      </c>
      <c r="O2048">
        <v>4</v>
      </c>
      <c r="P2048">
        <v>24.99</v>
      </c>
      <c r="Q2048" t="s">
        <v>64</v>
      </c>
      <c r="R2048" t="s">
        <v>65</v>
      </c>
      <c r="S2048">
        <f t="shared" si="124"/>
        <v>74.97</v>
      </c>
      <c r="T2048">
        <f t="shared" si="125"/>
        <v>25</v>
      </c>
      <c r="U2048" t="str">
        <f t="shared" si="126"/>
        <v>Jul</v>
      </c>
      <c r="V2048">
        <f t="shared" si="127"/>
        <v>2021</v>
      </c>
    </row>
    <row r="2049" spans="1:22" x14ac:dyDescent="0.25">
      <c r="A2049">
        <v>1297</v>
      </c>
      <c r="B2049" t="s">
        <v>5525</v>
      </c>
      <c r="C2049" t="s">
        <v>5526</v>
      </c>
      <c r="D2049" t="s">
        <v>5527</v>
      </c>
      <c r="E2049" t="s">
        <v>5528</v>
      </c>
      <c r="F2049" t="s">
        <v>5529</v>
      </c>
      <c r="G2049" t="s">
        <v>1781</v>
      </c>
      <c r="H2049" t="s">
        <v>72</v>
      </c>
      <c r="I2049">
        <v>95210</v>
      </c>
      <c r="J2049">
        <v>2116</v>
      </c>
      <c r="K2049" s="1">
        <v>44285</v>
      </c>
      <c r="L2049" t="s">
        <v>49</v>
      </c>
      <c r="M2049">
        <v>4</v>
      </c>
      <c r="N2049" t="s">
        <v>50</v>
      </c>
      <c r="O2049">
        <v>6</v>
      </c>
      <c r="P2049">
        <v>684</v>
      </c>
      <c r="Q2049" t="s">
        <v>51</v>
      </c>
      <c r="R2049" t="s">
        <v>52</v>
      </c>
      <c r="S2049">
        <f t="shared" si="124"/>
        <v>2736</v>
      </c>
      <c r="T2049">
        <f t="shared" si="125"/>
        <v>30</v>
      </c>
      <c r="U2049" t="str">
        <f t="shared" si="126"/>
        <v>Mar</v>
      </c>
      <c r="V2049">
        <f t="shared" si="127"/>
        <v>2021</v>
      </c>
    </row>
    <row r="2050" spans="1:22" x14ac:dyDescent="0.25">
      <c r="A2050">
        <v>1298</v>
      </c>
      <c r="B2050" t="s">
        <v>5530</v>
      </c>
      <c r="C2050" t="s">
        <v>5531</v>
      </c>
      <c r="D2050" t="s">
        <v>5532</v>
      </c>
      <c r="E2050" t="s">
        <v>5533</v>
      </c>
      <c r="F2050" t="s">
        <v>5534</v>
      </c>
      <c r="G2050" t="s">
        <v>964</v>
      </c>
      <c r="H2050" t="s">
        <v>150</v>
      </c>
      <c r="I2050">
        <v>33411</v>
      </c>
      <c r="J2050">
        <v>2816</v>
      </c>
      <c r="K2050" s="1">
        <v>44436</v>
      </c>
      <c r="L2050" t="s">
        <v>522</v>
      </c>
      <c r="M2050">
        <v>4</v>
      </c>
      <c r="N2050" t="s">
        <v>523</v>
      </c>
      <c r="O2050">
        <v>1</v>
      </c>
      <c r="P2050">
        <v>8.99</v>
      </c>
      <c r="Q2050" t="s">
        <v>31</v>
      </c>
      <c r="R2050" t="s">
        <v>32</v>
      </c>
      <c r="S2050">
        <f t="shared" si="124"/>
        <v>35.96</v>
      </c>
      <c r="T2050">
        <f t="shared" si="125"/>
        <v>28</v>
      </c>
      <c r="U2050" t="str">
        <f t="shared" si="126"/>
        <v>Aug</v>
      </c>
      <c r="V2050">
        <f t="shared" si="127"/>
        <v>2021</v>
      </c>
    </row>
    <row r="2051" spans="1:22" x14ac:dyDescent="0.25">
      <c r="A2051">
        <v>1299</v>
      </c>
      <c r="B2051" t="s">
        <v>5535</v>
      </c>
      <c r="C2051" t="s">
        <v>5536</v>
      </c>
      <c r="D2051" t="s">
        <v>5537</v>
      </c>
      <c r="E2051" t="s">
        <v>5538</v>
      </c>
      <c r="F2051" t="s">
        <v>5539</v>
      </c>
      <c r="G2051" t="s">
        <v>3764</v>
      </c>
      <c r="H2051" t="s">
        <v>102</v>
      </c>
      <c r="I2051">
        <v>86305</v>
      </c>
      <c r="J2051">
        <v>622</v>
      </c>
      <c r="K2051" s="1">
        <v>43964</v>
      </c>
      <c r="L2051" t="s">
        <v>484</v>
      </c>
      <c r="M2051">
        <v>4</v>
      </c>
      <c r="N2051" t="s">
        <v>485</v>
      </c>
      <c r="O2051">
        <v>6</v>
      </c>
      <c r="P2051">
        <v>549</v>
      </c>
      <c r="Q2051" t="s">
        <v>51</v>
      </c>
      <c r="R2051" t="s">
        <v>52</v>
      </c>
      <c r="S2051">
        <f t="shared" ref="S2051:S2114" si="128">P2051*M2051</f>
        <v>2196</v>
      </c>
      <c r="T2051">
        <f t="shared" ref="T2051:T2114" si="129">DAY(K2051)</f>
        <v>13</v>
      </c>
      <c r="U2051" t="str">
        <f t="shared" ref="U2051:U2114" si="130">TEXT(K2051,"mmm")</f>
        <v>May</v>
      </c>
      <c r="V2051">
        <f t="shared" ref="V2051:V2114" si="131">YEAR(K2051)</f>
        <v>2020</v>
      </c>
    </row>
    <row r="2052" spans="1:22" x14ac:dyDescent="0.25">
      <c r="A2052">
        <v>1299</v>
      </c>
      <c r="B2052" t="s">
        <v>5535</v>
      </c>
      <c r="C2052" t="s">
        <v>5536</v>
      </c>
      <c r="D2052" t="s">
        <v>5537</v>
      </c>
      <c r="E2052" t="s">
        <v>5538</v>
      </c>
      <c r="F2052" t="s">
        <v>5539</v>
      </c>
      <c r="G2052" t="s">
        <v>3764</v>
      </c>
      <c r="H2052" t="s">
        <v>102</v>
      </c>
      <c r="I2052">
        <v>86305</v>
      </c>
      <c r="J2052">
        <v>3166</v>
      </c>
      <c r="K2052" s="1">
        <v>44522</v>
      </c>
      <c r="L2052" t="s">
        <v>928</v>
      </c>
      <c r="M2052">
        <v>4</v>
      </c>
      <c r="N2052" t="s">
        <v>929</v>
      </c>
      <c r="O2052">
        <v>2</v>
      </c>
      <c r="P2052">
        <v>89</v>
      </c>
      <c r="Q2052" t="s">
        <v>77</v>
      </c>
      <c r="R2052" t="s">
        <v>78</v>
      </c>
      <c r="S2052">
        <f t="shared" si="128"/>
        <v>356</v>
      </c>
      <c r="T2052">
        <f t="shared" si="129"/>
        <v>22</v>
      </c>
      <c r="U2052" t="str">
        <f t="shared" si="130"/>
        <v>Nov</v>
      </c>
      <c r="V2052">
        <f t="shared" si="131"/>
        <v>2021</v>
      </c>
    </row>
    <row r="2053" spans="1:22" x14ac:dyDescent="0.25">
      <c r="A2053">
        <v>1300</v>
      </c>
      <c r="B2053" t="s">
        <v>5540</v>
      </c>
      <c r="C2053" t="s">
        <v>5541</v>
      </c>
      <c r="D2053" t="s">
        <v>5542</v>
      </c>
      <c r="E2053" t="s">
        <v>5543</v>
      </c>
      <c r="F2053" t="s">
        <v>5544</v>
      </c>
      <c r="G2053" t="s">
        <v>831</v>
      </c>
      <c r="H2053" t="s">
        <v>59</v>
      </c>
      <c r="I2053">
        <v>77255</v>
      </c>
      <c r="J2053">
        <v>581</v>
      </c>
      <c r="K2053" s="1">
        <v>43958</v>
      </c>
      <c r="L2053" t="s">
        <v>86</v>
      </c>
      <c r="M2053">
        <v>3</v>
      </c>
      <c r="N2053" t="s">
        <v>87</v>
      </c>
      <c r="O2053">
        <v>4</v>
      </c>
      <c r="P2053">
        <v>23.99</v>
      </c>
      <c r="Q2053" t="s">
        <v>64</v>
      </c>
      <c r="R2053" t="s">
        <v>65</v>
      </c>
      <c r="S2053">
        <f t="shared" si="128"/>
        <v>71.97</v>
      </c>
      <c r="T2053">
        <f t="shared" si="129"/>
        <v>7</v>
      </c>
      <c r="U2053" t="str">
        <f t="shared" si="130"/>
        <v>May</v>
      </c>
      <c r="V2053">
        <f t="shared" si="131"/>
        <v>2020</v>
      </c>
    </row>
    <row r="2054" spans="1:22" x14ac:dyDescent="0.25">
      <c r="A2054">
        <v>1300</v>
      </c>
      <c r="B2054" t="s">
        <v>5540</v>
      </c>
      <c r="C2054" t="s">
        <v>5541</v>
      </c>
      <c r="D2054" t="s">
        <v>5542</v>
      </c>
      <c r="E2054" t="s">
        <v>5543</v>
      </c>
      <c r="F2054" t="s">
        <v>5544</v>
      </c>
      <c r="G2054" t="s">
        <v>831</v>
      </c>
      <c r="H2054" t="s">
        <v>59</v>
      </c>
      <c r="I2054">
        <v>77255</v>
      </c>
      <c r="J2054">
        <v>1057</v>
      </c>
      <c r="K2054" s="1">
        <v>44059</v>
      </c>
      <c r="L2054" t="s">
        <v>348</v>
      </c>
      <c r="M2054">
        <v>3</v>
      </c>
      <c r="N2054" t="s">
        <v>349</v>
      </c>
      <c r="O2054">
        <v>2</v>
      </c>
      <c r="P2054">
        <v>129.94999999999999</v>
      </c>
      <c r="Q2054" t="s">
        <v>77</v>
      </c>
      <c r="R2054" t="s">
        <v>78</v>
      </c>
      <c r="S2054">
        <f t="shared" si="128"/>
        <v>389.84999999999997</v>
      </c>
      <c r="T2054">
        <f t="shared" si="129"/>
        <v>16</v>
      </c>
      <c r="U2054" t="str">
        <f t="shared" si="130"/>
        <v>Aug</v>
      </c>
      <c r="V2054">
        <f t="shared" si="131"/>
        <v>2020</v>
      </c>
    </row>
    <row r="2055" spans="1:22" x14ac:dyDescent="0.25">
      <c r="A2055">
        <v>1300</v>
      </c>
      <c r="B2055" t="s">
        <v>5540</v>
      </c>
      <c r="C2055" t="s">
        <v>5541</v>
      </c>
      <c r="D2055" t="s">
        <v>5542</v>
      </c>
      <c r="E2055" t="s">
        <v>5543</v>
      </c>
      <c r="F2055" t="s">
        <v>5544</v>
      </c>
      <c r="G2055" t="s">
        <v>831</v>
      </c>
      <c r="H2055" t="s">
        <v>59</v>
      </c>
      <c r="I2055">
        <v>77255</v>
      </c>
      <c r="J2055">
        <v>2045</v>
      </c>
      <c r="K2055" s="1">
        <v>44269</v>
      </c>
      <c r="L2055" t="s">
        <v>503</v>
      </c>
      <c r="M2055">
        <v>4</v>
      </c>
      <c r="N2055" t="s">
        <v>504</v>
      </c>
      <c r="O2055">
        <v>4</v>
      </c>
      <c r="P2055">
        <v>16.75</v>
      </c>
      <c r="Q2055" t="s">
        <v>64</v>
      </c>
      <c r="R2055" t="s">
        <v>65</v>
      </c>
      <c r="S2055">
        <f t="shared" si="128"/>
        <v>67</v>
      </c>
      <c r="T2055">
        <f t="shared" si="129"/>
        <v>14</v>
      </c>
      <c r="U2055" t="str">
        <f t="shared" si="130"/>
        <v>Mar</v>
      </c>
      <c r="V2055">
        <f t="shared" si="131"/>
        <v>2021</v>
      </c>
    </row>
    <row r="2056" spans="1:22" x14ac:dyDescent="0.25">
      <c r="A2056">
        <v>1302</v>
      </c>
      <c r="B2056" t="s">
        <v>5545</v>
      </c>
      <c r="C2056" t="s">
        <v>5546</v>
      </c>
      <c r="D2056" t="s">
        <v>5547</v>
      </c>
      <c r="E2056" t="s">
        <v>5548</v>
      </c>
      <c r="F2056" t="s">
        <v>5549</v>
      </c>
      <c r="G2056" t="s">
        <v>5550</v>
      </c>
      <c r="H2056" t="s">
        <v>150</v>
      </c>
      <c r="I2056">
        <v>33330</v>
      </c>
      <c r="J2056">
        <v>104</v>
      </c>
      <c r="K2056" s="1">
        <v>43852</v>
      </c>
      <c r="L2056" t="s">
        <v>182</v>
      </c>
      <c r="M2056">
        <v>1</v>
      </c>
      <c r="N2056" t="s">
        <v>183</v>
      </c>
      <c r="O2056">
        <v>3</v>
      </c>
      <c r="P2056">
        <v>395</v>
      </c>
      <c r="Q2056" t="s">
        <v>105</v>
      </c>
      <c r="R2056" t="s">
        <v>106</v>
      </c>
      <c r="S2056">
        <f t="shared" si="128"/>
        <v>395</v>
      </c>
      <c r="T2056">
        <f t="shared" si="129"/>
        <v>22</v>
      </c>
      <c r="U2056" t="str">
        <f t="shared" si="130"/>
        <v>Jan</v>
      </c>
      <c r="V2056">
        <f t="shared" si="131"/>
        <v>2020</v>
      </c>
    </row>
    <row r="2057" spans="1:22" x14ac:dyDescent="0.25">
      <c r="A2057">
        <v>1303</v>
      </c>
      <c r="B2057" t="s">
        <v>4721</v>
      </c>
      <c r="C2057" t="s">
        <v>5551</v>
      </c>
      <c r="D2057" t="s">
        <v>5552</v>
      </c>
      <c r="E2057" t="s">
        <v>5553</v>
      </c>
      <c r="F2057" t="s">
        <v>5554</v>
      </c>
      <c r="G2057" t="s">
        <v>922</v>
      </c>
      <c r="H2057" t="s">
        <v>161</v>
      </c>
      <c r="I2057">
        <v>21290</v>
      </c>
      <c r="J2057">
        <v>432</v>
      </c>
      <c r="K2057" s="1">
        <v>43922</v>
      </c>
      <c r="L2057" t="s">
        <v>1215</v>
      </c>
      <c r="M2057">
        <v>1</v>
      </c>
      <c r="N2057" t="s">
        <v>1216</v>
      </c>
      <c r="O2057">
        <v>7</v>
      </c>
      <c r="P2057">
        <v>44.95</v>
      </c>
      <c r="Q2057" t="s">
        <v>27</v>
      </c>
      <c r="R2057" t="s">
        <v>28</v>
      </c>
      <c r="S2057">
        <f t="shared" si="128"/>
        <v>44.95</v>
      </c>
      <c r="T2057">
        <f t="shared" si="129"/>
        <v>1</v>
      </c>
      <c r="U2057" t="str">
        <f t="shared" si="130"/>
        <v>Apr</v>
      </c>
      <c r="V2057">
        <f t="shared" si="131"/>
        <v>2020</v>
      </c>
    </row>
    <row r="2058" spans="1:22" x14ac:dyDescent="0.25">
      <c r="A2058">
        <v>1303</v>
      </c>
      <c r="B2058" t="s">
        <v>4721</v>
      </c>
      <c r="C2058" t="s">
        <v>5551</v>
      </c>
      <c r="D2058" t="s">
        <v>5552</v>
      </c>
      <c r="E2058" t="s">
        <v>5553</v>
      </c>
      <c r="F2058" t="s">
        <v>5554</v>
      </c>
      <c r="G2058" t="s">
        <v>922</v>
      </c>
      <c r="H2058" t="s">
        <v>161</v>
      </c>
      <c r="I2058">
        <v>21290</v>
      </c>
      <c r="J2058">
        <v>973</v>
      </c>
      <c r="K2058" s="1">
        <v>44039</v>
      </c>
      <c r="L2058" t="s">
        <v>264</v>
      </c>
      <c r="M2058">
        <v>1</v>
      </c>
      <c r="N2058" t="s">
        <v>265</v>
      </c>
      <c r="O2058">
        <v>7</v>
      </c>
      <c r="P2058">
        <v>49.95</v>
      </c>
      <c r="Q2058" t="s">
        <v>27</v>
      </c>
      <c r="R2058" t="s">
        <v>28</v>
      </c>
      <c r="S2058">
        <f t="shared" si="128"/>
        <v>49.95</v>
      </c>
      <c r="T2058">
        <f t="shared" si="129"/>
        <v>27</v>
      </c>
      <c r="U2058" t="str">
        <f t="shared" si="130"/>
        <v>Jul</v>
      </c>
      <c r="V2058">
        <f t="shared" si="131"/>
        <v>2020</v>
      </c>
    </row>
    <row r="2059" spans="1:22" x14ac:dyDescent="0.25">
      <c r="A2059">
        <v>1303</v>
      </c>
      <c r="B2059" t="s">
        <v>4721</v>
      </c>
      <c r="C2059" t="s">
        <v>5551</v>
      </c>
      <c r="D2059" t="s">
        <v>5552</v>
      </c>
      <c r="E2059" t="s">
        <v>5553</v>
      </c>
      <c r="F2059" t="s">
        <v>5554</v>
      </c>
      <c r="G2059" t="s">
        <v>922</v>
      </c>
      <c r="H2059" t="s">
        <v>161</v>
      </c>
      <c r="I2059">
        <v>21290</v>
      </c>
      <c r="J2059">
        <v>1917</v>
      </c>
      <c r="K2059" s="1">
        <v>44241</v>
      </c>
      <c r="L2059" t="s">
        <v>182</v>
      </c>
      <c r="M2059">
        <v>2</v>
      </c>
      <c r="N2059" t="s">
        <v>183</v>
      </c>
      <c r="O2059">
        <v>3</v>
      </c>
      <c r="P2059">
        <v>395</v>
      </c>
      <c r="Q2059" t="s">
        <v>105</v>
      </c>
      <c r="R2059" t="s">
        <v>106</v>
      </c>
      <c r="S2059">
        <f t="shared" si="128"/>
        <v>790</v>
      </c>
      <c r="T2059">
        <f t="shared" si="129"/>
        <v>14</v>
      </c>
      <c r="U2059" t="str">
        <f t="shared" si="130"/>
        <v>Feb</v>
      </c>
      <c r="V2059">
        <f t="shared" si="131"/>
        <v>2021</v>
      </c>
    </row>
    <row r="2060" spans="1:22" x14ac:dyDescent="0.25">
      <c r="A2060">
        <v>1304</v>
      </c>
      <c r="B2060" t="s">
        <v>5555</v>
      </c>
      <c r="C2060" t="s">
        <v>5556</v>
      </c>
      <c r="D2060" t="s">
        <v>5557</v>
      </c>
      <c r="E2060" t="s">
        <v>5558</v>
      </c>
      <c r="F2060" t="s">
        <v>5559</v>
      </c>
      <c r="G2060" t="s">
        <v>609</v>
      </c>
      <c r="H2060" t="s">
        <v>72</v>
      </c>
      <c r="I2060">
        <v>90189</v>
      </c>
      <c r="J2060">
        <v>504</v>
      </c>
      <c r="K2060" s="1">
        <v>43937</v>
      </c>
      <c r="L2060" t="s">
        <v>266</v>
      </c>
      <c r="M2060">
        <v>1</v>
      </c>
      <c r="N2060" t="s">
        <v>267</v>
      </c>
      <c r="O2060">
        <v>4</v>
      </c>
      <c r="P2060">
        <v>14.99</v>
      </c>
      <c r="Q2060" t="s">
        <v>64</v>
      </c>
      <c r="R2060" t="s">
        <v>65</v>
      </c>
      <c r="S2060">
        <f t="shared" si="128"/>
        <v>14.99</v>
      </c>
      <c r="T2060">
        <f t="shared" si="129"/>
        <v>16</v>
      </c>
      <c r="U2060" t="str">
        <f t="shared" si="130"/>
        <v>Apr</v>
      </c>
      <c r="V2060">
        <f t="shared" si="131"/>
        <v>2020</v>
      </c>
    </row>
    <row r="2061" spans="1:22" x14ac:dyDescent="0.25">
      <c r="A2061">
        <v>1304</v>
      </c>
      <c r="B2061" t="s">
        <v>5555</v>
      </c>
      <c r="C2061" t="s">
        <v>5556</v>
      </c>
      <c r="D2061" t="s">
        <v>5557</v>
      </c>
      <c r="E2061" t="s">
        <v>5558</v>
      </c>
      <c r="F2061" t="s">
        <v>5559</v>
      </c>
      <c r="G2061" t="s">
        <v>609</v>
      </c>
      <c r="H2061" t="s">
        <v>72</v>
      </c>
      <c r="I2061">
        <v>90189</v>
      </c>
      <c r="J2061">
        <v>2078</v>
      </c>
      <c r="K2061" s="1">
        <v>44277</v>
      </c>
      <c r="L2061" t="s">
        <v>142</v>
      </c>
      <c r="M2061">
        <v>4</v>
      </c>
      <c r="N2061" t="s">
        <v>143</v>
      </c>
      <c r="O2061">
        <v>3</v>
      </c>
      <c r="P2061">
        <v>250</v>
      </c>
      <c r="Q2061" t="s">
        <v>105</v>
      </c>
      <c r="R2061" t="s">
        <v>106</v>
      </c>
      <c r="S2061">
        <f t="shared" si="128"/>
        <v>1000</v>
      </c>
      <c r="T2061">
        <f t="shared" si="129"/>
        <v>22</v>
      </c>
      <c r="U2061" t="str">
        <f t="shared" si="130"/>
        <v>Mar</v>
      </c>
      <c r="V2061">
        <f t="shared" si="131"/>
        <v>2021</v>
      </c>
    </row>
    <row r="2062" spans="1:22" x14ac:dyDescent="0.25">
      <c r="A2062">
        <v>1304</v>
      </c>
      <c r="B2062" t="s">
        <v>5555</v>
      </c>
      <c r="C2062" t="s">
        <v>5556</v>
      </c>
      <c r="D2062" t="s">
        <v>5557</v>
      </c>
      <c r="E2062" t="s">
        <v>5558</v>
      </c>
      <c r="F2062" t="s">
        <v>5559</v>
      </c>
      <c r="G2062" t="s">
        <v>609</v>
      </c>
      <c r="H2062" t="s">
        <v>72</v>
      </c>
      <c r="I2062">
        <v>90189</v>
      </c>
      <c r="J2062">
        <v>2327</v>
      </c>
      <c r="K2062" s="1">
        <v>44330</v>
      </c>
      <c r="L2062" t="s">
        <v>162</v>
      </c>
      <c r="M2062">
        <v>5</v>
      </c>
      <c r="N2062" t="s">
        <v>163</v>
      </c>
      <c r="O2062">
        <v>3</v>
      </c>
      <c r="P2062">
        <v>399</v>
      </c>
      <c r="Q2062" t="s">
        <v>105</v>
      </c>
      <c r="R2062" t="s">
        <v>106</v>
      </c>
      <c r="S2062">
        <f t="shared" si="128"/>
        <v>1995</v>
      </c>
      <c r="T2062">
        <f t="shared" si="129"/>
        <v>14</v>
      </c>
      <c r="U2062" t="str">
        <f t="shared" si="130"/>
        <v>May</v>
      </c>
      <c r="V2062">
        <f t="shared" si="131"/>
        <v>2021</v>
      </c>
    </row>
    <row r="2063" spans="1:22" x14ac:dyDescent="0.25">
      <c r="A2063">
        <v>1305</v>
      </c>
      <c r="B2063" t="s">
        <v>5560</v>
      </c>
      <c r="C2063" t="s">
        <v>5561</v>
      </c>
      <c r="D2063" t="s">
        <v>5562</v>
      </c>
      <c r="E2063" t="s">
        <v>5563</v>
      </c>
      <c r="F2063" t="s">
        <v>5564</v>
      </c>
      <c r="G2063" t="s">
        <v>647</v>
      </c>
      <c r="H2063" t="s">
        <v>48</v>
      </c>
      <c r="I2063">
        <v>30045</v>
      </c>
      <c r="J2063">
        <v>2706</v>
      </c>
      <c r="K2063" s="1">
        <v>44410</v>
      </c>
      <c r="L2063" t="s">
        <v>522</v>
      </c>
      <c r="M2063">
        <v>5</v>
      </c>
      <c r="N2063" t="s">
        <v>523</v>
      </c>
      <c r="O2063">
        <v>1</v>
      </c>
      <c r="P2063">
        <v>8.99</v>
      </c>
      <c r="Q2063" t="s">
        <v>31</v>
      </c>
      <c r="R2063" t="s">
        <v>32</v>
      </c>
      <c r="S2063">
        <f t="shared" si="128"/>
        <v>44.95</v>
      </c>
      <c r="T2063">
        <f t="shared" si="129"/>
        <v>2</v>
      </c>
      <c r="U2063" t="str">
        <f t="shared" si="130"/>
        <v>Aug</v>
      </c>
      <c r="V2063">
        <f t="shared" si="131"/>
        <v>2021</v>
      </c>
    </row>
    <row r="2064" spans="1:22" x14ac:dyDescent="0.25">
      <c r="A2064">
        <v>1306</v>
      </c>
      <c r="B2064" t="s">
        <v>5565</v>
      </c>
      <c r="C2064" t="s">
        <v>5566</v>
      </c>
      <c r="D2064" t="s">
        <v>5567</v>
      </c>
      <c r="E2064" t="s">
        <v>5568</v>
      </c>
      <c r="F2064" t="s">
        <v>5569</v>
      </c>
      <c r="G2064" t="s">
        <v>1304</v>
      </c>
      <c r="H2064" t="s">
        <v>1166</v>
      </c>
      <c r="I2064">
        <v>6145</v>
      </c>
      <c r="J2064">
        <v>138</v>
      </c>
      <c r="K2064" s="1">
        <v>43858</v>
      </c>
      <c r="L2064" t="s">
        <v>338</v>
      </c>
      <c r="M2064">
        <v>4</v>
      </c>
      <c r="N2064" t="s">
        <v>339</v>
      </c>
      <c r="O2064">
        <v>4</v>
      </c>
      <c r="P2064">
        <v>24.95</v>
      </c>
      <c r="Q2064" t="s">
        <v>64</v>
      </c>
      <c r="R2064" t="s">
        <v>65</v>
      </c>
      <c r="S2064">
        <f t="shared" si="128"/>
        <v>99.8</v>
      </c>
      <c r="T2064">
        <f t="shared" si="129"/>
        <v>28</v>
      </c>
      <c r="U2064" t="str">
        <f t="shared" si="130"/>
        <v>Jan</v>
      </c>
      <c r="V2064">
        <f t="shared" si="131"/>
        <v>2020</v>
      </c>
    </row>
    <row r="2065" spans="1:22" x14ac:dyDescent="0.25">
      <c r="A2065">
        <v>1306</v>
      </c>
      <c r="B2065" t="s">
        <v>5565</v>
      </c>
      <c r="C2065" t="s">
        <v>5566</v>
      </c>
      <c r="D2065" t="s">
        <v>5567</v>
      </c>
      <c r="E2065" t="s">
        <v>5568</v>
      </c>
      <c r="F2065" t="s">
        <v>5569</v>
      </c>
      <c r="G2065" t="s">
        <v>1304</v>
      </c>
      <c r="H2065" t="s">
        <v>1166</v>
      </c>
      <c r="I2065">
        <v>6145</v>
      </c>
      <c r="J2065">
        <v>1409</v>
      </c>
      <c r="K2065" s="1">
        <v>44130</v>
      </c>
      <c r="L2065" t="s">
        <v>998</v>
      </c>
      <c r="M2065">
        <v>3</v>
      </c>
      <c r="N2065" t="s">
        <v>999</v>
      </c>
      <c r="O2065">
        <v>6</v>
      </c>
      <c r="P2065">
        <v>699</v>
      </c>
      <c r="Q2065" t="s">
        <v>51</v>
      </c>
      <c r="R2065" t="s">
        <v>52</v>
      </c>
      <c r="S2065">
        <f t="shared" si="128"/>
        <v>2097</v>
      </c>
      <c r="T2065">
        <f t="shared" si="129"/>
        <v>26</v>
      </c>
      <c r="U2065" t="str">
        <f t="shared" si="130"/>
        <v>Oct</v>
      </c>
      <c r="V2065">
        <f t="shared" si="131"/>
        <v>2020</v>
      </c>
    </row>
    <row r="2066" spans="1:22" x14ac:dyDescent="0.25">
      <c r="A2066">
        <v>1306</v>
      </c>
      <c r="B2066" t="s">
        <v>5565</v>
      </c>
      <c r="C2066" t="s">
        <v>5566</v>
      </c>
      <c r="D2066" t="s">
        <v>5567</v>
      </c>
      <c r="E2066" t="s">
        <v>5568</v>
      </c>
      <c r="F2066" t="s">
        <v>5569</v>
      </c>
      <c r="G2066" t="s">
        <v>1304</v>
      </c>
      <c r="H2066" t="s">
        <v>1166</v>
      </c>
      <c r="I2066">
        <v>6145</v>
      </c>
      <c r="J2066">
        <v>2319</v>
      </c>
      <c r="K2066" s="1">
        <v>44329</v>
      </c>
      <c r="L2066" t="s">
        <v>182</v>
      </c>
      <c r="M2066">
        <v>3</v>
      </c>
      <c r="N2066" t="s">
        <v>183</v>
      </c>
      <c r="O2066">
        <v>3</v>
      </c>
      <c r="P2066">
        <v>395</v>
      </c>
      <c r="Q2066" t="s">
        <v>105</v>
      </c>
      <c r="R2066" t="s">
        <v>106</v>
      </c>
      <c r="S2066">
        <f t="shared" si="128"/>
        <v>1185</v>
      </c>
      <c r="T2066">
        <f t="shared" si="129"/>
        <v>13</v>
      </c>
      <c r="U2066" t="str">
        <f t="shared" si="130"/>
        <v>May</v>
      </c>
      <c r="V2066">
        <f t="shared" si="131"/>
        <v>2021</v>
      </c>
    </row>
    <row r="2067" spans="1:22" x14ac:dyDescent="0.25">
      <c r="A2067">
        <v>1307</v>
      </c>
      <c r="B2067" t="s">
        <v>5570</v>
      </c>
      <c r="C2067" t="s">
        <v>5571</v>
      </c>
      <c r="D2067" t="s">
        <v>5572</v>
      </c>
      <c r="E2067" t="s">
        <v>5573</v>
      </c>
      <c r="F2067" t="s">
        <v>5574</v>
      </c>
      <c r="G2067" t="s">
        <v>5575</v>
      </c>
      <c r="H2067" t="s">
        <v>72</v>
      </c>
      <c r="I2067">
        <v>94089</v>
      </c>
      <c r="J2067">
        <v>391</v>
      </c>
      <c r="K2067" s="1">
        <v>43912</v>
      </c>
      <c r="L2067" t="s">
        <v>29</v>
      </c>
      <c r="M2067">
        <v>4</v>
      </c>
      <c r="N2067" t="s">
        <v>30</v>
      </c>
      <c r="O2067">
        <v>1</v>
      </c>
      <c r="P2067">
        <v>8.99</v>
      </c>
      <c r="Q2067" t="s">
        <v>31</v>
      </c>
      <c r="R2067" t="s">
        <v>32</v>
      </c>
      <c r="S2067">
        <f t="shared" si="128"/>
        <v>35.96</v>
      </c>
      <c r="T2067">
        <f t="shared" si="129"/>
        <v>22</v>
      </c>
      <c r="U2067" t="str">
        <f t="shared" si="130"/>
        <v>Mar</v>
      </c>
      <c r="V2067">
        <f t="shared" si="131"/>
        <v>2020</v>
      </c>
    </row>
    <row r="2068" spans="1:22" x14ac:dyDescent="0.25">
      <c r="A2068">
        <v>1307</v>
      </c>
      <c r="B2068" t="s">
        <v>5570</v>
      </c>
      <c r="C2068" t="s">
        <v>5571</v>
      </c>
      <c r="D2068" t="s">
        <v>5572</v>
      </c>
      <c r="E2068" t="s">
        <v>5573</v>
      </c>
      <c r="F2068" t="s">
        <v>5574</v>
      </c>
      <c r="G2068" t="s">
        <v>5575</v>
      </c>
      <c r="H2068" t="s">
        <v>72</v>
      </c>
      <c r="I2068">
        <v>94089</v>
      </c>
      <c r="J2068">
        <v>1910</v>
      </c>
      <c r="K2068" s="1">
        <v>44240</v>
      </c>
      <c r="L2068" t="s">
        <v>464</v>
      </c>
      <c r="M2068">
        <v>5</v>
      </c>
      <c r="N2068" t="s">
        <v>465</v>
      </c>
      <c r="O2068">
        <v>5</v>
      </c>
      <c r="P2068">
        <v>189</v>
      </c>
      <c r="Q2068" t="s">
        <v>195</v>
      </c>
      <c r="R2068" t="s">
        <v>196</v>
      </c>
      <c r="S2068">
        <f t="shared" si="128"/>
        <v>945</v>
      </c>
      <c r="T2068">
        <f t="shared" si="129"/>
        <v>13</v>
      </c>
      <c r="U2068" t="str">
        <f t="shared" si="130"/>
        <v>Feb</v>
      </c>
      <c r="V2068">
        <f t="shared" si="131"/>
        <v>2021</v>
      </c>
    </row>
    <row r="2069" spans="1:22" x14ac:dyDescent="0.25">
      <c r="A2069">
        <v>1308</v>
      </c>
      <c r="B2069" t="s">
        <v>5576</v>
      </c>
      <c r="C2069" t="s">
        <v>5577</v>
      </c>
      <c r="D2069" t="s">
        <v>5578</v>
      </c>
      <c r="E2069" t="s">
        <v>5579</v>
      </c>
      <c r="F2069" t="s">
        <v>5580</v>
      </c>
      <c r="G2069" t="s">
        <v>441</v>
      </c>
      <c r="H2069" t="s">
        <v>23</v>
      </c>
      <c r="I2069">
        <v>98447</v>
      </c>
      <c r="J2069">
        <v>2814</v>
      </c>
      <c r="K2069" s="1">
        <v>44436</v>
      </c>
      <c r="L2069" t="s">
        <v>971</v>
      </c>
      <c r="M2069">
        <v>3</v>
      </c>
      <c r="N2069" t="s">
        <v>972</v>
      </c>
      <c r="O2069">
        <v>7</v>
      </c>
      <c r="P2069">
        <v>42.99</v>
      </c>
      <c r="Q2069" t="s">
        <v>27</v>
      </c>
      <c r="R2069" t="s">
        <v>28</v>
      </c>
      <c r="S2069">
        <f t="shared" si="128"/>
        <v>128.97</v>
      </c>
      <c r="T2069">
        <f t="shared" si="129"/>
        <v>28</v>
      </c>
      <c r="U2069" t="str">
        <f t="shared" si="130"/>
        <v>Aug</v>
      </c>
      <c r="V2069">
        <f t="shared" si="131"/>
        <v>2021</v>
      </c>
    </row>
    <row r="2070" spans="1:22" x14ac:dyDescent="0.25">
      <c r="A2070">
        <v>1309</v>
      </c>
      <c r="B2070" t="s">
        <v>5581</v>
      </c>
      <c r="C2070" t="s">
        <v>5582</v>
      </c>
      <c r="D2070" t="s">
        <v>5583</v>
      </c>
      <c r="E2070" t="s">
        <v>5584</v>
      </c>
      <c r="F2070" t="s">
        <v>5585</v>
      </c>
      <c r="G2070" t="s">
        <v>5586</v>
      </c>
      <c r="H2070" t="s">
        <v>72</v>
      </c>
      <c r="I2070">
        <v>95405</v>
      </c>
      <c r="J2070">
        <v>297</v>
      </c>
      <c r="K2070" s="1">
        <v>43891</v>
      </c>
      <c r="L2070" t="s">
        <v>230</v>
      </c>
      <c r="M2070">
        <v>4</v>
      </c>
      <c r="N2070" t="s">
        <v>231</v>
      </c>
      <c r="O2070">
        <v>1</v>
      </c>
      <c r="P2070">
        <v>12</v>
      </c>
      <c r="Q2070" t="s">
        <v>31</v>
      </c>
      <c r="R2070" t="s">
        <v>32</v>
      </c>
      <c r="S2070">
        <f t="shared" si="128"/>
        <v>48</v>
      </c>
      <c r="T2070">
        <f t="shared" si="129"/>
        <v>1</v>
      </c>
      <c r="U2070" t="str">
        <f t="shared" si="130"/>
        <v>Mar</v>
      </c>
      <c r="V2070">
        <f t="shared" si="131"/>
        <v>2020</v>
      </c>
    </row>
    <row r="2071" spans="1:22" x14ac:dyDescent="0.25">
      <c r="A2071">
        <v>1310</v>
      </c>
      <c r="B2071" t="s">
        <v>5587</v>
      </c>
      <c r="C2071" t="s">
        <v>5588</v>
      </c>
      <c r="D2071" t="s">
        <v>5589</v>
      </c>
      <c r="E2071" t="s">
        <v>5590</v>
      </c>
      <c r="F2071" t="s">
        <v>5591</v>
      </c>
      <c r="G2071" t="s">
        <v>542</v>
      </c>
      <c r="H2071" t="s">
        <v>23</v>
      </c>
      <c r="I2071">
        <v>98133</v>
      </c>
      <c r="J2071">
        <v>794</v>
      </c>
      <c r="K2071" s="1">
        <v>44001</v>
      </c>
      <c r="L2071" t="s">
        <v>928</v>
      </c>
      <c r="M2071">
        <v>4</v>
      </c>
      <c r="N2071" t="s">
        <v>929</v>
      </c>
      <c r="O2071">
        <v>2</v>
      </c>
      <c r="P2071">
        <v>89</v>
      </c>
      <c r="Q2071" t="s">
        <v>77</v>
      </c>
      <c r="R2071" t="s">
        <v>78</v>
      </c>
      <c r="S2071">
        <f t="shared" si="128"/>
        <v>356</v>
      </c>
      <c r="T2071">
        <f t="shared" si="129"/>
        <v>19</v>
      </c>
      <c r="U2071" t="str">
        <f t="shared" si="130"/>
        <v>Jun</v>
      </c>
      <c r="V2071">
        <f t="shared" si="131"/>
        <v>2020</v>
      </c>
    </row>
    <row r="2072" spans="1:22" x14ac:dyDescent="0.25">
      <c r="A2072">
        <v>1310</v>
      </c>
      <c r="B2072" t="s">
        <v>5587</v>
      </c>
      <c r="C2072" t="s">
        <v>5588</v>
      </c>
      <c r="D2072" t="s">
        <v>5589</v>
      </c>
      <c r="E2072" t="s">
        <v>5590</v>
      </c>
      <c r="F2072" t="s">
        <v>5591</v>
      </c>
      <c r="G2072" t="s">
        <v>542</v>
      </c>
      <c r="H2072" t="s">
        <v>23</v>
      </c>
      <c r="I2072">
        <v>98133</v>
      </c>
      <c r="J2072">
        <v>997</v>
      </c>
      <c r="K2072" s="1">
        <v>44044</v>
      </c>
      <c r="L2072" t="s">
        <v>73</v>
      </c>
      <c r="M2072">
        <v>2</v>
      </c>
      <c r="N2072" t="s">
        <v>74</v>
      </c>
      <c r="O2072">
        <v>1</v>
      </c>
      <c r="P2072">
        <v>12</v>
      </c>
      <c r="Q2072" t="s">
        <v>31</v>
      </c>
      <c r="R2072" t="s">
        <v>32</v>
      </c>
      <c r="S2072">
        <f t="shared" si="128"/>
        <v>24</v>
      </c>
      <c r="T2072">
        <f t="shared" si="129"/>
        <v>1</v>
      </c>
      <c r="U2072" t="str">
        <f t="shared" si="130"/>
        <v>Aug</v>
      </c>
      <c r="V2072">
        <f t="shared" si="131"/>
        <v>2020</v>
      </c>
    </row>
    <row r="2073" spans="1:22" x14ac:dyDescent="0.25">
      <c r="A2073">
        <v>1310</v>
      </c>
      <c r="B2073" t="s">
        <v>5587</v>
      </c>
      <c r="C2073" t="s">
        <v>5588</v>
      </c>
      <c r="D2073" t="s">
        <v>5589</v>
      </c>
      <c r="E2073" t="s">
        <v>5590</v>
      </c>
      <c r="F2073" t="s">
        <v>5591</v>
      </c>
      <c r="G2073" t="s">
        <v>542</v>
      </c>
      <c r="H2073" t="s">
        <v>23</v>
      </c>
      <c r="I2073">
        <v>98133</v>
      </c>
      <c r="J2073">
        <v>1032</v>
      </c>
      <c r="K2073" s="1">
        <v>44052</v>
      </c>
      <c r="L2073" t="s">
        <v>182</v>
      </c>
      <c r="M2073">
        <v>4</v>
      </c>
      <c r="N2073" t="s">
        <v>183</v>
      </c>
      <c r="O2073">
        <v>3</v>
      </c>
      <c r="P2073">
        <v>395</v>
      </c>
      <c r="Q2073" t="s">
        <v>105</v>
      </c>
      <c r="R2073" t="s">
        <v>106</v>
      </c>
      <c r="S2073">
        <f t="shared" si="128"/>
        <v>1580</v>
      </c>
      <c r="T2073">
        <f t="shared" si="129"/>
        <v>9</v>
      </c>
      <c r="U2073" t="str">
        <f t="shared" si="130"/>
        <v>Aug</v>
      </c>
      <c r="V2073">
        <f t="shared" si="131"/>
        <v>2020</v>
      </c>
    </row>
    <row r="2074" spans="1:22" x14ac:dyDescent="0.25">
      <c r="A2074">
        <v>1310</v>
      </c>
      <c r="B2074" t="s">
        <v>5587</v>
      </c>
      <c r="C2074" t="s">
        <v>5588</v>
      </c>
      <c r="D2074" t="s">
        <v>5589</v>
      </c>
      <c r="E2074" t="s">
        <v>5590</v>
      </c>
      <c r="F2074" t="s">
        <v>5591</v>
      </c>
      <c r="G2074" t="s">
        <v>542</v>
      </c>
      <c r="H2074" t="s">
        <v>23</v>
      </c>
      <c r="I2074">
        <v>98133</v>
      </c>
      <c r="J2074">
        <v>2530</v>
      </c>
      <c r="K2074" s="1">
        <v>44371</v>
      </c>
      <c r="L2074" t="s">
        <v>971</v>
      </c>
      <c r="M2074">
        <v>3</v>
      </c>
      <c r="N2074" t="s">
        <v>972</v>
      </c>
      <c r="O2074">
        <v>7</v>
      </c>
      <c r="P2074">
        <v>42.99</v>
      </c>
      <c r="Q2074" t="s">
        <v>27</v>
      </c>
      <c r="R2074" t="s">
        <v>28</v>
      </c>
      <c r="S2074">
        <f t="shared" si="128"/>
        <v>128.97</v>
      </c>
      <c r="T2074">
        <f t="shared" si="129"/>
        <v>24</v>
      </c>
      <c r="U2074" t="str">
        <f t="shared" si="130"/>
        <v>Jun</v>
      </c>
      <c r="V2074">
        <f t="shared" si="131"/>
        <v>2021</v>
      </c>
    </row>
    <row r="2075" spans="1:22" x14ac:dyDescent="0.25">
      <c r="A2075">
        <v>1311</v>
      </c>
      <c r="B2075" t="s">
        <v>5592</v>
      </c>
      <c r="C2075" t="s">
        <v>5593</v>
      </c>
      <c r="D2075" t="s">
        <v>5594</v>
      </c>
      <c r="E2075" t="s">
        <v>5595</v>
      </c>
      <c r="F2075" t="s">
        <v>5596</v>
      </c>
      <c r="G2075" t="s">
        <v>496</v>
      </c>
      <c r="H2075" t="s">
        <v>72</v>
      </c>
      <c r="I2075">
        <v>90610</v>
      </c>
      <c r="J2075">
        <v>2687</v>
      </c>
      <c r="K2075" s="1">
        <v>44405</v>
      </c>
      <c r="L2075" t="s">
        <v>131</v>
      </c>
      <c r="M2075">
        <v>2</v>
      </c>
      <c r="N2075" t="s">
        <v>132</v>
      </c>
      <c r="O2075">
        <v>7</v>
      </c>
      <c r="P2075">
        <v>32.950000000000003</v>
      </c>
      <c r="Q2075" t="s">
        <v>27</v>
      </c>
      <c r="R2075" t="s">
        <v>28</v>
      </c>
      <c r="S2075">
        <f t="shared" si="128"/>
        <v>65.900000000000006</v>
      </c>
      <c r="T2075">
        <f t="shared" si="129"/>
        <v>28</v>
      </c>
      <c r="U2075" t="str">
        <f t="shared" si="130"/>
        <v>Jul</v>
      </c>
      <c r="V2075">
        <f t="shared" si="131"/>
        <v>2021</v>
      </c>
    </row>
    <row r="2076" spans="1:22" x14ac:dyDescent="0.25">
      <c r="A2076">
        <v>1313</v>
      </c>
      <c r="B2076" t="s">
        <v>5597</v>
      </c>
      <c r="C2076" t="s">
        <v>5598</v>
      </c>
      <c r="D2076" t="s">
        <v>5599</v>
      </c>
      <c r="E2076" t="s">
        <v>5600</v>
      </c>
      <c r="F2076" t="s">
        <v>5601</v>
      </c>
      <c r="G2076" t="s">
        <v>627</v>
      </c>
      <c r="H2076" t="s">
        <v>628</v>
      </c>
      <c r="I2076">
        <v>28225</v>
      </c>
      <c r="J2076">
        <v>23</v>
      </c>
      <c r="K2076" s="1">
        <v>43834</v>
      </c>
      <c r="L2076" t="s">
        <v>182</v>
      </c>
      <c r="M2076">
        <v>3</v>
      </c>
      <c r="N2076" t="s">
        <v>183</v>
      </c>
      <c r="O2076">
        <v>3</v>
      </c>
      <c r="P2076">
        <v>395</v>
      </c>
      <c r="Q2076" t="s">
        <v>105</v>
      </c>
      <c r="R2076" t="s">
        <v>106</v>
      </c>
      <c r="S2076">
        <f t="shared" si="128"/>
        <v>1185</v>
      </c>
      <c r="T2076">
        <f t="shared" si="129"/>
        <v>4</v>
      </c>
      <c r="U2076" t="str">
        <f t="shared" si="130"/>
        <v>Jan</v>
      </c>
      <c r="V2076">
        <f t="shared" si="131"/>
        <v>2020</v>
      </c>
    </row>
    <row r="2077" spans="1:22" x14ac:dyDescent="0.25">
      <c r="A2077">
        <v>1314</v>
      </c>
      <c r="B2077" t="s">
        <v>5602</v>
      </c>
      <c r="C2077" t="s">
        <v>5603</v>
      </c>
      <c r="D2077" t="s">
        <v>5604</v>
      </c>
      <c r="E2077" t="s">
        <v>5605</v>
      </c>
      <c r="F2077" t="s">
        <v>5606</v>
      </c>
      <c r="G2077" t="s">
        <v>1484</v>
      </c>
      <c r="H2077" t="s">
        <v>212</v>
      </c>
      <c r="I2077">
        <v>37215</v>
      </c>
      <c r="J2077">
        <v>879</v>
      </c>
      <c r="K2077" s="1">
        <v>44020</v>
      </c>
      <c r="L2077" t="s">
        <v>871</v>
      </c>
      <c r="M2077">
        <v>5</v>
      </c>
      <c r="N2077" t="s">
        <v>872</v>
      </c>
      <c r="O2077">
        <v>4</v>
      </c>
      <c r="P2077">
        <v>19.5</v>
      </c>
      <c r="Q2077" t="s">
        <v>64</v>
      </c>
      <c r="R2077" t="s">
        <v>65</v>
      </c>
      <c r="S2077">
        <f t="shared" si="128"/>
        <v>97.5</v>
      </c>
      <c r="T2077">
        <f t="shared" si="129"/>
        <v>8</v>
      </c>
      <c r="U2077" t="str">
        <f t="shared" si="130"/>
        <v>Jul</v>
      </c>
      <c r="V2077">
        <f t="shared" si="131"/>
        <v>2020</v>
      </c>
    </row>
    <row r="2078" spans="1:22" x14ac:dyDescent="0.25">
      <c r="A2078">
        <v>1314</v>
      </c>
      <c r="B2078" t="s">
        <v>5602</v>
      </c>
      <c r="C2078" t="s">
        <v>5603</v>
      </c>
      <c r="D2078" t="s">
        <v>5604</v>
      </c>
      <c r="E2078" t="s">
        <v>5605</v>
      </c>
      <c r="F2078" t="s">
        <v>5606</v>
      </c>
      <c r="G2078" t="s">
        <v>1484</v>
      </c>
      <c r="H2078" t="s">
        <v>212</v>
      </c>
      <c r="I2078">
        <v>37215</v>
      </c>
      <c r="J2078">
        <v>2009</v>
      </c>
      <c r="K2078" s="1">
        <v>44261</v>
      </c>
      <c r="L2078" t="s">
        <v>25</v>
      </c>
      <c r="M2078">
        <v>2</v>
      </c>
      <c r="N2078" t="s">
        <v>26</v>
      </c>
      <c r="O2078">
        <v>7</v>
      </c>
      <c r="P2078">
        <v>29.99</v>
      </c>
      <c r="Q2078" t="s">
        <v>27</v>
      </c>
      <c r="R2078" t="s">
        <v>28</v>
      </c>
      <c r="S2078">
        <f t="shared" si="128"/>
        <v>59.98</v>
      </c>
      <c r="T2078">
        <f t="shared" si="129"/>
        <v>6</v>
      </c>
      <c r="U2078" t="str">
        <f t="shared" si="130"/>
        <v>Mar</v>
      </c>
      <c r="V2078">
        <f t="shared" si="131"/>
        <v>2021</v>
      </c>
    </row>
    <row r="2079" spans="1:22" x14ac:dyDescent="0.25">
      <c r="A2079">
        <v>1315</v>
      </c>
      <c r="B2079" t="s">
        <v>5607</v>
      </c>
      <c r="C2079" t="s">
        <v>5608</v>
      </c>
      <c r="D2079" t="s">
        <v>5609</v>
      </c>
      <c r="E2079" t="s">
        <v>5610</v>
      </c>
      <c r="F2079" t="s">
        <v>5611</v>
      </c>
      <c r="G2079" t="s">
        <v>1697</v>
      </c>
      <c r="H2079" t="s">
        <v>72</v>
      </c>
      <c r="I2079">
        <v>92132</v>
      </c>
      <c r="J2079">
        <v>464</v>
      </c>
      <c r="K2079" s="1">
        <v>43927</v>
      </c>
      <c r="L2079" t="s">
        <v>112</v>
      </c>
      <c r="M2079">
        <v>4</v>
      </c>
      <c r="N2079" t="s">
        <v>113</v>
      </c>
      <c r="O2079">
        <v>1</v>
      </c>
      <c r="P2079">
        <v>11.99</v>
      </c>
      <c r="Q2079" t="s">
        <v>31</v>
      </c>
      <c r="R2079" t="s">
        <v>32</v>
      </c>
      <c r="S2079">
        <f t="shared" si="128"/>
        <v>47.96</v>
      </c>
      <c r="T2079">
        <f t="shared" si="129"/>
        <v>6</v>
      </c>
      <c r="U2079" t="str">
        <f t="shared" si="130"/>
        <v>Apr</v>
      </c>
      <c r="V2079">
        <f t="shared" si="131"/>
        <v>2020</v>
      </c>
    </row>
    <row r="2080" spans="1:22" x14ac:dyDescent="0.25">
      <c r="A2080">
        <v>1315</v>
      </c>
      <c r="B2080" t="s">
        <v>5607</v>
      </c>
      <c r="C2080" t="s">
        <v>5608</v>
      </c>
      <c r="D2080" t="s">
        <v>5609</v>
      </c>
      <c r="E2080" t="s">
        <v>5610</v>
      </c>
      <c r="F2080" t="s">
        <v>5611</v>
      </c>
      <c r="G2080" t="s">
        <v>1697</v>
      </c>
      <c r="H2080" t="s">
        <v>72</v>
      </c>
      <c r="I2080">
        <v>92132</v>
      </c>
      <c r="J2080">
        <v>539</v>
      </c>
      <c r="K2080" s="1">
        <v>43946</v>
      </c>
      <c r="L2080" t="s">
        <v>654</v>
      </c>
      <c r="M2080">
        <v>3</v>
      </c>
      <c r="N2080" t="s">
        <v>655</v>
      </c>
      <c r="O2080">
        <v>4</v>
      </c>
      <c r="P2080">
        <v>16.989999999999998</v>
      </c>
      <c r="Q2080" t="s">
        <v>64</v>
      </c>
      <c r="R2080" t="s">
        <v>65</v>
      </c>
      <c r="S2080">
        <f t="shared" si="128"/>
        <v>50.97</v>
      </c>
      <c r="T2080">
        <f t="shared" si="129"/>
        <v>25</v>
      </c>
      <c r="U2080" t="str">
        <f t="shared" si="130"/>
        <v>Apr</v>
      </c>
      <c r="V2080">
        <f t="shared" si="131"/>
        <v>2020</v>
      </c>
    </row>
    <row r="2081" spans="1:22" x14ac:dyDescent="0.25">
      <c r="A2081">
        <v>1315</v>
      </c>
      <c r="B2081" t="s">
        <v>5607</v>
      </c>
      <c r="C2081" t="s">
        <v>5608</v>
      </c>
      <c r="D2081" t="s">
        <v>5609</v>
      </c>
      <c r="E2081" t="s">
        <v>5610</v>
      </c>
      <c r="F2081" t="s">
        <v>5611</v>
      </c>
      <c r="G2081" t="s">
        <v>1697</v>
      </c>
      <c r="H2081" t="s">
        <v>72</v>
      </c>
      <c r="I2081">
        <v>92132</v>
      </c>
      <c r="J2081">
        <v>1737</v>
      </c>
      <c r="K2081" s="1">
        <v>44207</v>
      </c>
      <c r="L2081" t="s">
        <v>62</v>
      </c>
      <c r="M2081">
        <v>3</v>
      </c>
      <c r="N2081" t="s">
        <v>63</v>
      </c>
      <c r="O2081">
        <v>4</v>
      </c>
      <c r="P2081">
        <v>15.5</v>
      </c>
      <c r="Q2081" t="s">
        <v>64</v>
      </c>
      <c r="R2081" t="s">
        <v>65</v>
      </c>
      <c r="S2081">
        <f t="shared" si="128"/>
        <v>46.5</v>
      </c>
      <c r="T2081">
        <f t="shared" si="129"/>
        <v>11</v>
      </c>
      <c r="U2081" t="str">
        <f t="shared" si="130"/>
        <v>Jan</v>
      </c>
      <c r="V2081">
        <f t="shared" si="131"/>
        <v>2021</v>
      </c>
    </row>
    <row r="2082" spans="1:22" x14ac:dyDescent="0.25">
      <c r="A2082">
        <v>1315</v>
      </c>
      <c r="B2082" t="s">
        <v>5607</v>
      </c>
      <c r="C2082" t="s">
        <v>5608</v>
      </c>
      <c r="D2082" t="s">
        <v>5609</v>
      </c>
      <c r="E2082" t="s">
        <v>5610</v>
      </c>
      <c r="F2082" t="s">
        <v>5611</v>
      </c>
      <c r="G2082" t="s">
        <v>1697</v>
      </c>
      <c r="H2082" t="s">
        <v>72</v>
      </c>
      <c r="I2082">
        <v>92132</v>
      </c>
      <c r="J2082">
        <v>1923</v>
      </c>
      <c r="K2082" s="1">
        <v>44242</v>
      </c>
      <c r="L2082" t="s">
        <v>288</v>
      </c>
      <c r="M2082">
        <v>3</v>
      </c>
      <c r="N2082" t="s">
        <v>289</v>
      </c>
      <c r="O2082">
        <v>7</v>
      </c>
      <c r="P2082">
        <v>29.99</v>
      </c>
      <c r="Q2082" t="s">
        <v>27</v>
      </c>
      <c r="R2082" t="s">
        <v>28</v>
      </c>
      <c r="S2082">
        <f t="shared" si="128"/>
        <v>89.97</v>
      </c>
      <c r="T2082">
        <f t="shared" si="129"/>
        <v>15</v>
      </c>
      <c r="U2082" t="str">
        <f t="shared" si="130"/>
        <v>Feb</v>
      </c>
      <c r="V2082">
        <f t="shared" si="131"/>
        <v>2021</v>
      </c>
    </row>
    <row r="2083" spans="1:22" x14ac:dyDescent="0.25">
      <c r="A2083">
        <v>1315</v>
      </c>
      <c r="B2083" t="s">
        <v>5607</v>
      </c>
      <c r="C2083" t="s">
        <v>5608</v>
      </c>
      <c r="D2083" t="s">
        <v>5609</v>
      </c>
      <c r="E2083" t="s">
        <v>5610</v>
      </c>
      <c r="F2083" t="s">
        <v>5611</v>
      </c>
      <c r="G2083" t="s">
        <v>1697</v>
      </c>
      <c r="H2083" t="s">
        <v>72</v>
      </c>
      <c r="I2083">
        <v>92132</v>
      </c>
      <c r="J2083">
        <v>2296</v>
      </c>
      <c r="K2083" s="1">
        <v>44323</v>
      </c>
      <c r="L2083" t="s">
        <v>310</v>
      </c>
      <c r="M2083">
        <v>1</v>
      </c>
      <c r="N2083" t="s">
        <v>311</v>
      </c>
      <c r="O2083">
        <v>5</v>
      </c>
      <c r="P2083">
        <v>189</v>
      </c>
      <c r="Q2083" t="s">
        <v>195</v>
      </c>
      <c r="R2083" t="s">
        <v>196</v>
      </c>
      <c r="S2083">
        <f t="shared" si="128"/>
        <v>189</v>
      </c>
      <c r="T2083">
        <f t="shared" si="129"/>
        <v>7</v>
      </c>
      <c r="U2083" t="str">
        <f t="shared" si="130"/>
        <v>May</v>
      </c>
      <c r="V2083">
        <f t="shared" si="131"/>
        <v>2021</v>
      </c>
    </row>
    <row r="2084" spans="1:22" x14ac:dyDescent="0.25">
      <c r="A2084">
        <v>1317</v>
      </c>
      <c r="B2084" t="s">
        <v>5612</v>
      </c>
      <c r="C2084" t="s">
        <v>5613</v>
      </c>
      <c r="D2084" t="s">
        <v>5614</v>
      </c>
      <c r="E2084" t="s">
        <v>5615</v>
      </c>
      <c r="F2084" t="s">
        <v>5616</v>
      </c>
      <c r="G2084" t="s">
        <v>23</v>
      </c>
      <c r="H2084" t="s">
        <v>24</v>
      </c>
      <c r="I2084">
        <v>20036</v>
      </c>
      <c r="J2084">
        <v>494</v>
      </c>
      <c r="K2084" s="1">
        <v>43934</v>
      </c>
      <c r="L2084" t="s">
        <v>312</v>
      </c>
      <c r="M2084">
        <v>3</v>
      </c>
      <c r="N2084" t="s">
        <v>313</v>
      </c>
      <c r="O2084">
        <v>6</v>
      </c>
      <c r="P2084">
        <v>899</v>
      </c>
      <c r="Q2084" t="s">
        <v>51</v>
      </c>
      <c r="R2084" t="s">
        <v>52</v>
      </c>
      <c r="S2084">
        <f t="shared" si="128"/>
        <v>2697</v>
      </c>
      <c r="T2084">
        <f t="shared" si="129"/>
        <v>13</v>
      </c>
      <c r="U2084" t="str">
        <f t="shared" si="130"/>
        <v>Apr</v>
      </c>
      <c r="V2084">
        <f t="shared" si="131"/>
        <v>2020</v>
      </c>
    </row>
    <row r="2085" spans="1:22" x14ac:dyDescent="0.25">
      <c r="A2085">
        <v>1317</v>
      </c>
      <c r="B2085" t="s">
        <v>5612</v>
      </c>
      <c r="C2085" t="s">
        <v>5613</v>
      </c>
      <c r="D2085" t="s">
        <v>5614</v>
      </c>
      <c r="E2085" t="s">
        <v>5615</v>
      </c>
      <c r="F2085" t="s">
        <v>5616</v>
      </c>
      <c r="G2085" t="s">
        <v>23</v>
      </c>
      <c r="H2085" t="s">
        <v>24</v>
      </c>
      <c r="I2085">
        <v>20036</v>
      </c>
      <c r="J2085">
        <v>1873</v>
      </c>
      <c r="K2085" s="1">
        <v>44233</v>
      </c>
      <c r="L2085" t="s">
        <v>312</v>
      </c>
      <c r="M2085">
        <v>4</v>
      </c>
      <c r="N2085" t="s">
        <v>313</v>
      </c>
      <c r="O2085">
        <v>6</v>
      </c>
      <c r="P2085">
        <v>899</v>
      </c>
      <c r="Q2085" t="s">
        <v>51</v>
      </c>
      <c r="R2085" t="s">
        <v>52</v>
      </c>
      <c r="S2085">
        <f t="shared" si="128"/>
        <v>3596</v>
      </c>
      <c r="T2085">
        <f t="shared" si="129"/>
        <v>6</v>
      </c>
      <c r="U2085" t="str">
        <f t="shared" si="130"/>
        <v>Feb</v>
      </c>
      <c r="V2085">
        <f t="shared" si="131"/>
        <v>2021</v>
      </c>
    </row>
    <row r="2086" spans="1:22" x14ac:dyDescent="0.25">
      <c r="A2086">
        <v>1317</v>
      </c>
      <c r="B2086" t="s">
        <v>5612</v>
      </c>
      <c r="C2086" t="s">
        <v>5613</v>
      </c>
      <c r="D2086" t="s">
        <v>5614</v>
      </c>
      <c r="E2086" t="s">
        <v>5615</v>
      </c>
      <c r="F2086" t="s">
        <v>5616</v>
      </c>
      <c r="G2086" t="s">
        <v>23</v>
      </c>
      <c r="H2086" t="s">
        <v>24</v>
      </c>
      <c r="I2086">
        <v>20036</v>
      </c>
      <c r="J2086">
        <v>3094</v>
      </c>
      <c r="K2086" s="1">
        <v>44505</v>
      </c>
      <c r="L2086" t="s">
        <v>503</v>
      </c>
      <c r="M2086">
        <v>5</v>
      </c>
      <c r="N2086" t="s">
        <v>504</v>
      </c>
      <c r="O2086">
        <v>4</v>
      </c>
      <c r="P2086">
        <v>16.75</v>
      </c>
      <c r="Q2086" t="s">
        <v>64</v>
      </c>
      <c r="R2086" t="s">
        <v>65</v>
      </c>
      <c r="S2086">
        <f t="shared" si="128"/>
        <v>83.75</v>
      </c>
      <c r="T2086">
        <f t="shared" si="129"/>
        <v>5</v>
      </c>
      <c r="U2086" t="str">
        <f t="shared" si="130"/>
        <v>Nov</v>
      </c>
      <c r="V2086">
        <f t="shared" si="131"/>
        <v>2021</v>
      </c>
    </row>
    <row r="2087" spans="1:22" x14ac:dyDescent="0.25">
      <c r="A2087">
        <v>1318</v>
      </c>
      <c r="B2087" t="s">
        <v>5617</v>
      </c>
      <c r="C2087" t="s">
        <v>5618</v>
      </c>
      <c r="D2087" t="s">
        <v>5619</v>
      </c>
      <c r="E2087" t="s">
        <v>5620</v>
      </c>
      <c r="F2087" t="s">
        <v>5621</v>
      </c>
      <c r="G2087" t="s">
        <v>47</v>
      </c>
      <c r="H2087" t="s">
        <v>48</v>
      </c>
      <c r="I2087">
        <v>30392</v>
      </c>
      <c r="J2087">
        <v>733</v>
      </c>
      <c r="K2087" s="1">
        <v>43984</v>
      </c>
      <c r="L2087" t="s">
        <v>264</v>
      </c>
      <c r="M2087">
        <v>1</v>
      </c>
      <c r="N2087" t="s">
        <v>265</v>
      </c>
      <c r="O2087">
        <v>7</v>
      </c>
      <c r="P2087">
        <v>49.95</v>
      </c>
      <c r="Q2087" t="s">
        <v>27</v>
      </c>
      <c r="R2087" t="s">
        <v>28</v>
      </c>
      <c r="S2087">
        <f t="shared" si="128"/>
        <v>49.95</v>
      </c>
      <c r="T2087">
        <f t="shared" si="129"/>
        <v>2</v>
      </c>
      <c r="U2087" t="str">
        <f t="shared" si="130"/>
        <v>Jun</v>
      </c>
      <c r="V2087">
        <f t="shared" si="131"/>
        <v>2020</v>
      </c>
    </row>
    <row r="2088" spans="1:22" x14ac:dyDescent="0.25">
      <c r="A2088">
        <v>1319</v>
      </c>
      <c r="B2088" t="s">
        <v>5622</v>
      </c>
      <c r="C2088" t="s">
        <v>5623</v>
      </c>
      <c r="D2088" t="s">
        <v>5624</v>
      </c>
      <c r="E2088" t="s">
        <v>5625</v>
      </c>
      <c r="F2088" t="s">
        <v>5626</v>
      </c>
      <c r="G2088" t="s">
        <v>441</v>
      </c>
      <c r="H2088" t="s">
        <v>23</v>
      </c>
      <c r="I2088">
        <v>98424</v>
      </c>
      <c r="J2088">
        <v>2469</v>
      </c>
      <c r="K2088" s="1">
        <v>44361</v>
      </c>
      <c r="L2088" t="s">
        <v>871</v>
      </c>
      <c r="M2088">
        <v>3</v>
      </c>
      <c r="N2088" t="s">
        <v>872</v>
      </c>
      <c r="O2088">
        <v>4</v>
      </c>
      <c r="P2088">
        <v>19.5</v>
      </c>
      <c r="Q2088" t="s">
        <v>64</v>
      </c>
      <c r="R2088" t="s">
        <v>65</v>
      </c>
      <c r="S2088">
        <f t="shared" si="128"/>
        <v>58.5</v>
      </c>
      <c r="T2088">
        <f t="shared" si="129"/>
        <v>14</v>
      </c>
      <c r="U2088" t="str">
        <f t="shared" si="130"/>
        <v>Jun</v>
      </c>
      <c r="V2088">
        <f t="shared" si="131"/>
        <v>2021</v>
      </c>
    </row>
    <row r="2089" spans="1:22" x14ac:dyDescent="0.25">
      <c r="A2089">
        <v>1320</v>
      </c>
      <c r="B2089" t="s">
        <v>5627</v>
      </c>
      <c r="C2089" t="s">
        <v>5628</v>
      </c>
      <c r="D2089" t="s">
        <v>5629</v>
      </c>
      <c r="E2089" t="s">
        <v>5630</v>
      </c>
      <c r="F2089" t="s">
        <v>5631</v>
      </c>
      <c r="G2089" t="s">
        <v>1222</v>
      </c>
      <c r="H2089" t="s">
        <v>303</v>
      </c>
      <c r="I2089">
        <v>44329</v>
      </c>
      <c r="J2089">
        <v>172</v>
      </c>
      <c r="K2089" s="1">
        <v>43865</v>
      </c>
      <c r="L2089" t="s">
        <v>404</v>
      </c>
      <c r="M2089">
        <v>3</v>
      </c>
      <c r="N2089" t="s">
        <v>405</v>
      </c>
      <c r="O2089">
        <v>7</v>
      </c>
      <c r="P2089">
        <v>28.99</v>
      </c>
      <c r="Q2089" t="s">
        <v>27</v>
      </c>
      <c r="R2089" t="s">
        <v>28</v>
      </c>
      <c r="S2089">
        <f t="shared" si="128"/>
        <v>86.97</v>
      </c>
      <c r="T2089">
        <f t="shared" si="129"/>
        <v>4</v>
      </c>
      <c r="U2089" t="str">
        <f t="shared" si="130"/>
        <v>Feb</v>
      </c>
      <c r="V2089">
        <f t="shared" si="131"/>
        <v>2020</v>
      </c>
    </row>
    <row r="2090" spans="1:22" x14ac:dyDescent="0.25">
      <c r="A2090">
        <v>1321</v>
      </c>
      <c r="B2090" t="s">
        <v>5632</v>
      </c>
      <c r="C2090" t="s">
        <v>5633</v>
      </c>
      <c r="D2090" t="s">
        <v>5634</v>
      </c>
      <c r="E2090" t="s">
        <v>5635</v>
      </c>
      <c r="F2090" t="s">
        <v>5636</v>
      </c>
      <c r="G2090" t="s">
        <v>71</v>
      </c>
      <c r="H2090" t="s">
        <v>72</v>
      </c>
      <c r="I2090">
        <v>94137</v>
      </c>
      <c r="J2090">
        <v>1830</v>
      </c>
      <c r="K2090" s="1">
        <v>44224</v>
      </c>
      <c r="L2090" t="s">
        <v>60</v>
      </c>
      <c r="M2090">
        <v>4</v>
      </c>
      <c r="N2090" t="s">
        <v>61</v>
      </c>
      <c r="O2090">
        <v>7</v>
      </c>
      <c r="P2090">
        <v>37.99</v>
      </c>
      <c r="Q2090" t="s">
        <v>27</v>
      </c>
      <c r="R2090" t="s">
        <v>28</v>
      </c>
      <c r="S2090">
        <f t="shared" si="128"/>
        <v>151.96</v>
      </c>
      <c r="T2090">
        <f t="shared" si="129"/>
        <v>28</v>
      </c>
      <c r="U2090" t="str">
        <f t="shared" si="130"/>
        <v>Jan</v>
      </c>
      <c r="V2090">
        <f t="shared" si="131"/>
        <v>2021</v>
      </c>
    </row>
    <row r="2091" spans="1:22" x14ac:dyDescent="0.25">
      <c r="A2091">
        <v>1322</v>
      </c>
      <c r="B2091" t="s">
        <v>5637</v>
      </c>
      <c r="C2091" t="s">
        <v>5638</v>
      </c>
      <c r="D2091" t="s">
        <v>5639</v>
      </c>
      <c r="E2091" t="s">
        <v>5640</v>
      </c>
      <c r="F2091" t="s">
        <v>5641</v>
      </c>
      <c r="G2091" t="s">
        <v>1563</v>
      </c>
      <c r="H2091" t="s">
        <v>150</v>
      </c>
      <c r="I2091">
        <v>32123</v>
      </c>
      <c r="J2091">
        <v>2703</v>
      </c>
      <c r="K2091" s="1">
        <v>44409</v>
      </c>
      <c r="L2091" t="s">
        <v>338</v>
      </c>
      <c r="M2091">
        <v>2</v>
      </c>
      <c r="N2091" t="s">
        <v>339</v>
      </c>
      <c r="O2091">
        <v>4</v>
      </c>
      <c r="P2091">
        <v>24.95</v>
      </c>
      <c r="Q2091" t="s">
        <v>64</v>
      </c>
      <c r="R2091" t="s">
        <v>65</v>
      </c>
      <c r="S2091">
        <f t="shared" si="128"/>
        <v>49.9</v>
      </c>
      <c r="T2091">
        <f t="shared" si="129"/>
        <v>1</v>
      </c>
      <c r="U2091" t="str">
        <f t="shared" si="130"/>
        <v>Aug</v>
      </c>
      <c r="V2091">
        <f t="shared" si="131"/>
        <v>2021</v>
      </c>
    </row>
    <row r="2092" spans="1:22" x14ac:dyDescent="0.25">
      <c r="A2092">
        <v>1324</v>
      </c>
      <c r="B2092" t="s">
        <v>5642</v>
      </c>
      <c r="C2092" t="s">
        <v>5643</v>
      </c>
      <c r="D2092" t="s">
        <v>5644</v>
      </c>
      <c r="E2092" t="s">
        <v>5645</v>
      </c>
      <c r="F2092" t="s">
        <v>5646</v>
      </c>
      <c r="G2092" t="s">
        <v>191</v>
      </c>
      <c r="H2092" t="s">
        <v>192</v>
      </c>
      <c r="I2092">
        <v>53785</v>
      </c>
      <c r="J2092">
        <v>1976</v>
      </c>
      <c r="K2092" s="1">
        <v>44254</v>
      </c>
      <c r="L2092" t="s">
        <v>131</v>
      </c>
      <c r="M2092">
        <v>1</v>
      </c>
      <c r="N2092" t="s">
        <v>132</v>
      </c>
      <c r="O2092">
        <v>7</v>
      </c>
      <c r="P2092">
        <v>32.950000000000003</v>
      </c>
      <c r="Q2092" t="s">
        <v>27</v>
      </c>
      <c r="R2092" t="s">
        <v>28</v>
      </c>
      <c r="S2092">
        <f t="shared" si="128"/>
        <v>32.950000000000003</v>
      </c>
      <c r="T2092">
        <f t="shared" si="129"/>
        <v>27</v>
      </c>
      <c r="U2092" t="str">
        <f t="shared" si="130"/>
        <v>Feb</v>
      </c>
      <c r="V2092">
        <f t="shared" si="131"/>
        <v>2021</v>
      </c>
    </row>
    <row r="2093" spans="1:22" x14ac:dyDescent="0.25">
      <c r="A2093">
        <v>1324</v>
      </c>
      <c r="B2093" t="s">
        <v>5642</v>
      </c>
      <c r="C2093" t="s">
        <v>5643</v>
      </c>
      <c r="D2093" t="s">
        <v>5644</v>
      </c>
      <c r="E2093" t="s">
        <v>5645</v>
      </c>
      <c r="F2093" t="s">
        <v>5646</v>
      </c>
      <c r="G2093" t="s">
        <v>191</v>
      </c>
      <c r="H2093" t="s">
        <v>192</v>
      </c>
      <c r="I2093">
        <v>53785</v>
      </c>
      <c r="J2093">
        <v>2495</v>
      </c>
      <c r="K2093" s="1">
        <v>44365</v>
      </c>
      <c r="L2093" t="s">
        <v>1105</v>
      </c>
      <c r="M2093">
        <v>1</v>
      </c>
      <c r="N2093" t="s">
        <v>1106</v>
      </c>
      <c r="O2093">
        <v>4</v>
      </c>
      <c r="P2093">
        <v>13.99</v>
      </c>
      <c r="Q2093" t="s">
        <v>64</v>
      </c>
      <c r="R2093" t="s">
        <v>65</v>
      </c>
      <c r="S2093">
        <f t="shared" si="128"/>
        <v>13.99</v>
      </c>
      <c r="T2093">
        <f t="shared" si="129"/>
        <v>18</v>
      </c>
      <c r="U2093" t="str">
        <f t="shared" si="130"/>
        <v>Jun</v>
      </c>
      <c r="V2093">
        <f t="shared" si="131"/>
        <v>2021</v>
      </c>
    </row>
    <row r="2094" spans="1:22" x14ac:dyDescent="0.25">
      <c r="A2094">
        <v>1324</v>
      </c>
      <c r="B2094" t="s">
        <v>5642</v>
      </c>
      <c r="C2094" t="s">
        <v>5643</v>
      </c>
      <c r="D2094" t="s">
        <v>5644</v>
      </c>
      <c r="E2094" t="s">
        <v>5645</v>
      </c>
      <c r="F2094" t="s">
        <v>5646</v>
      </c>
      <c r="G2094" t="s">
        <v>191</v>
      </c>
      <c r="H2094" t="s">
        <v>192</v>
      </c>
      <c r="I2094">
        <v>53785</v>
      </c>
      <c r="J2094">
        <v>2832</v>
      </c>
      <c r="K2094" s="1">
        <v>44439</v>
      </c>
      <c r="L2094" t="s">
        <v>442</v>
      </c>
      <c r="M2094">
        <v>3</v>
      </c>
      <c r="N2094" t="s">
        <v>443</v>
      </c>
      <c r="O2094">
        <v>5</v>
      </c>
      <c r="P2094">
        <v>225</v>
      </c>
      <c r="Q2094" t="s">
        <v>195</v>
      </c>
      <c r="R2094" t="s">
        <v>196</v>
      </c>
      <c r="S2094">
        <f t="shared" si="128"/>
        <v>675</v>
      </c>
      <c r="T2094">
        <f t="shared" si="129"/>
        <v>31</v>
      </c>
      <c r="U2094" t="str">
        <f t="shared" si="130"/>
        <v>Aug</v>
      </c>
      <c r="V2094">
        <f t="shared" si="131"/>
        <v>2021</v>
      </c>
    </row>
    <row r="2095" spans="1:22" x14ac:dyDescent="0.25">
      <c r="A2095">
        <v>1325</v>
      </c>
      <c r="B2095" t="s">
        <v>5647</v>
      </c>
      <c r="C2095" t="s">
        <v>5648</v>
      </c>
      <c r="D2095" t="s">
        <v>5649</v>
      </c>
      <c r="E2095" t="s">
        <v>5650</v>
      </c>
      <c r="F2095" t="s">
        <v>5651</v>
      </c>
      <c r="G2095" t="s">
        <v>1341</v>
      </c>
      <c r="H2095" t="s">
        <v>59</v>
      </c>
      <c r="I2095">
        <v>78759</v>
      </c>
      <c r="J2095">
        <v>3034</v>
      </c>
      <c r="K2095" s="1">
        <v>44490</v>
      </c>
      <c r="L2095" t="s">
        <v>49</v>
      </c>
      <c r="M2095">
        <v>3</v>
      </c>
      <c r="N2095" t="s">
        <v>50</v>
      </c>
      <c r="O2095">
        <v>6</v>
      </c>
      <c r="P2095">
        <v>684</v>
      </c>
      <c r="Q2095" t="s">
        <v>51</v>
      </c>
      <c r="R2095" t="s">
        <v>52</v>
      </c>
      <c r="S2095">
        <f t="shared" si="128"/>
        <v>2052</v>
      </c>
      <c r="T2095">
        <f t="shared" si="129"/>
        <v>21</v>
      </c>
      <c r="U2095" t="str">
        <f t="shared" si="130"/>
        <v>Oct</v>
      </c>
      <c r="V2095">
        <f t="shared" si="131"/>
        <v>2021</v>
      </c>
    </row>
    <row r="2096" spans="1:22" x14ac:dyDescent="0.25">
      <c r="A2096">
        <v>1326</v>
      </c>
      <c r="B2096" t="s">
        <v>5652</v>
      </c>
      <c r="C2096" t="s">
        <v>5653</v>
      </c>
      <c r="D2096" t="s">
        <v>5654</v>
      </c>
      <c r="E2096" t="s">
        <v>5655</v>
      </c>
      <c r="F2096" t="s">
        <v>5656</v>
      </c>
      <c r="G2096" t="s">
        <v>5657</v>
      </c>
      <c r="H2096" t="s">
        <v>150</v>
      </c>
      <c r="I2096">
        <v>33972</v>
      </c>
      <c r="J2096">
        <v>102</v>
      </c>
      <c r="K2096" s="1">
        <v>43852</v>
      </c>
      <c r="L2096" t="s">
        <v>142</v>
      </c>
      <c r="M2096">
        <v>3</v>
      </c>
      <c r="N2096" t="s">
        <v>143</v>
      </c>
      <c r="O2096">
        <v>3</v>
      </c>
      <c r="P2096">
        <v>250</v>
      </c>
      <c r="Q2096" t="s">
        <v>105</v>
      </c>
      <c r="R2096" t="s">
        <v>106</v>
      </c>
      <c r="S2096">
        <f t="shared" si="128"/>
        <v>750</v>
      </c>
      <c r="T2096">
        <f t="shared" si="129"/>
        <v>22</v>
      </c>
      <c r="U2096" t="str">
        <f t="shared" si="130"/>
        <v>Jan</v>
      </c>
      <c r="V2096">
        <f t="shared" si="131"/>
        <v>2020</v>
      </c>
    </row>
    <row r="2097" spans="1:22" x14ac:dyDescent="0.25">
      <c r="A2097">
        <v>1326</v>
      </c>
      <c r="B2097" t="s">
        <v>5652</v>
      </c>
      <c r="C2097" t="s">
        <v>5653</v>
      </c>
      <c r="D2097" t="s">
        <v>5654</v>
      </c>
      <c r="E2097" t="s">
        <v>5655</v>
      </c>
      <c r="F2097" t="s">
        <v>5656</v>
      </c>
      <c r="G2097" t="s">
        <v>5657</v>
      </c>
      <c r="H2097" t="s">
        <v>150</v>
      </c>
      <c r="I2097">
        <v>33972</v>
      </c>
      <c r="J2097">
        <v>585</v>
      </c>
      <c r="K2097" s="1">
        <v>43959</v>
      </c>
      <c r="L2097" t="s">
        <v>116</v>
      </c>
      <c r="M2097">
        <v>1</v>
      </c>
      <c r="N2097" t="s">
        <v>117</v>
      </c>
      <c r="O2097">
        <v>2</v>
      </c>
      <c r="P2097">
        <v>179</v>
      </c>
      <c r="Q2097" t="s">
        <v>77</v>
      </c>
      <c r="R2097" t="s">
        <v>78</v>
      </c>
      <c r="S2097">
        <f t="shared" si="128"/>
        <v>179</v>
      </c>
      <c r="T2097">
        <f t="shared" si="129"/>
        <v>8</v>
      </c>
      <c r="U2097" t="str">
        <f t="shared" si="130"/>
        <v>May</v>
      </c>
      <c r="V2097">
        <f t="shared" si="131"/>
        <v>2020</v>
      </c>
    </row>
    <row r="2098" spans="1:22" x14ac:dyDescent="0.25">
      <c r="A2098">
        <v>1326</v>
      </c>
      <c r="B2098" t="s">
        <v>5652</v>
      </c>
      <c r="C2098" t="s">
        <v>5653</v>
      </c>
      <c r="D2098" t="s">
        <v>5654</v>
      </c>
      <c r="E2098" t="s">
        <v>5655</v>
      </c>
      <c r="F2098" t="s">
        <v>5656</v>
      </c>
      <c r="G2098" t="s">
        <v>5657</v>
      </c>
      <c r="H2098" t="s">
        <v>150</v>
      </c>
      <c r="I2098">
        <v>33972</v>
      </c>
      <c r="J2098">
        <v>751</v>
      </c>
      <c r="K2098" s="1">
        <v>43989</v>
      </c>
      <c r="L2098" t="s">
        <v>338</v>
      </c>
      <c r="M2098">
        <v>2</v>
      </c>
      <c r="N2098" t="s">
        <v>339</v>
      </c>
      <c r="O2098">
        <v>4</v>
      </c>
      <c r="P2098">
        <v>24.95</v>
      </c>
      <c r="Q2098" t="s">
        <v>64</v>
      </c>
      <c r="R2098" t="s">
        <v>65</v>
      </c>
      <c r="S2098">
        <f t="shared" si="128"/>
        <v>49.9</v>
      </c>
      <c r="T2098">
        <f t="shared" si="129"/>
        <v>7</v>
      </c>
      <c r="U2098" t="str">
        <f t="shared" si="130"/>
        <v>Jun</v>
      </c>
      <c r="V2098">
        <f t="shared" si="131"/>
        <v>2020</v>
      </c>
    </row>
    <row r="2099" spans="1:22" x14ac:dyDescent="0.25">
      <c r="A2099">
        <v>1326</v>
      </c>
      <c r="B2099" t="s">
        <v>5652</v>
      </c>
      <c r="C2099" t="s">
        <v>5653</v>
      </c>
      <c r="D2099" t="s">
        <v>5654</v>
      </c>
      <c r="E2099" t="s">
        <v>5655</v>
      </c>
      <c r="F2099" t="s">
        <v>5656</v>
      </c>
      <c r="G2099" t="s">
        <v>5657</v>
      </c>
      <c r="H2099" t="s">
        <v>150</v>
      </c>
      <c r="I2099">
        <v>33972</v>
      </c>
      <c r="J2099">
        <v>1505</v>
      </c>
      <c r="K2099" s="1">
        <v>44154</v>
      </c>
      <c r="L2099" t="s">
        <v>49</v>
      </c>
      <c r="M2099">
        <v>1</v>
      </c>
      <c r="N2099" t="s">
        <v>50</v>
      </c>
      <c r="O2099">
        <v>6</v>
      </c>
      <c r="P2099">
        <v>684</v>
      </c>
      <c r="Q2099" t="s">
        <v>51</v>
      </c>
      <c r="R2099" t="s">
        <v>52</v>
      </c>
      <c r="S2099">
        <f t="shared" si="128"/>
        <v>684</v>
      </c>
      <c r="T2099">
        <f t="shared" si="129"/>
        <v>19</v>
      </c>
      <c r="U2099" t="str">
        <f t="shared" si="130"/>
        <v>Nov</v>
      </c>
      <c r="V2099">
        <f t="shared" si="131"/>
        <v>2020</v>
      </c>
    </row>
    <row r="2100" spans="1:22" x14ac:dyDescent="0.25">
      <c r="A2100">
        <v>1328</v>
      </c>
      <c r="B2100" t="s">
        <v>5658</v>
      </c>
      <c r="C2100" t="s">
        <v>5659</v>
      </c>
      <c r="D2100" t="s">
        <v>5660</v>
      </c>
      <c r="E2100" t="s">
        <v>5661</v>
      </c>
      <c r="F2100" t="s">
        <v>5662</v>
      </c>
      <c r="G2100" t="s">
        <v>609</v>
      </c>
      <c r="H2100" t="s">
        <v>72</v>
      </c>
      <c r="I2100">
        <v>90065</v>
      </c>
      <c r="J2100">
        <v>547</v>
      </c>
      <c r="K2100" s="1">
        <v>43949</v>
      </c>
      <c r="L2100" t="s">
        <v>112</v>
      </c>
      <c r="M2100">
        <v>2</v>
      </c>
      <c r="N2100" t="s">
        <v>113</v>
      </c>
      <c r="O2100">
        <v>1</v>
      </c>
      <c r="P2100">
        <v>11.99</v>
      </c>
      <c r="Q2100" t="s">
        <v>31</v>
      </c>
      <c r="R2100" t="s">
        <v>32</v>
      </c>
      <c r="S2100">
        <f t="shared" si="128"/>
        <v>23.98</v>
      </c>
      <c r="T2100">
        <f t="shared" si="129"/>
        <v>28</v>
      </c>
      <c r="U2100" t="str">
        <f t="shared" si="130"/>
        <v>Apr</v>
      </c>
      <c r="V2100">
        <f t="shared" si="131"/>
        <v>2020</v>
      </c>
    </row>
    <row r="2101" spans="1:22" x14ac:dyDescent="0.25">
      <c r="A2101">
        <v>1328</v>
      </c>
      <c r="B2101" t="s">
        <v>5658</v>
      </c>
      <c r="C2101" t="s">
        <v>5659</v>
      </c>
      <c r="D2101" t="s">
        <v>5660</v>
      </c>
      <c r="E2101" t="s">
        <v>5661</v>
      </c>
      <c r="F2101" t="s">
        <v>5662</v>
      </c>
      <c r="G2101" t="s">
        <v>609</v>
      </c>
      <c r="H2101" t="s">
        <v>72</v>
      </c>
      <c r="I2101">
        <v>90065</v>
      </c>
      <c r="J2101">
        <v>2229</v>
      </c>
      <c r="K2101" s="1">
        <v>44309</v>
      </c>
      <c r="L2101" t="s">
        <v>338</v>
      </c>
      <c r="M2101">
        <v>4</v>
      </c>
      <c r="N2101" t="s">
        <v>339</v>
      </c>
      <c r="O2101">
        <v>4</v>
      </c>
      <c r="P2101">
        <v>24.95</v>
      </c>
      <c r="Q2101" t="s">
        <v>64</v>
      </c>
      <c r="R2101" t="s">
        <v>65</v>
      </c>
      <c r="S2101">
        <f t="shared" si="128"/>
        <v>99.8</v>
      </c>
      <c r="T2101">
        <f t="shared" si="129"/>
        <v>23</v>
      </c>
      <c r="U2101" t="str">
        <f t="shared" si="130"/>
        <v>Apr</v>
      </c>
      <c r="V2101">
        <f t="shared" si="131"/>
        <v>2021</v>
      </c>
    </row>
    <row r="2102" spans="1:22" x14ac:dyDescent="0.25">
      <c r="A2102">
        <v>1330</v>
      </c>
      <c r="B2102" t="s">
        <v>5663</v>
      </c>
      <c r="C2102" t="s">
        <v>5664</v>
      </c>
      <c r="D2102" t="s">
        <v>5665</v>
      </c>
      <c r="E2102" t="s">
        <v>5666</v>
      </c>
      <c r="F2102" t="s">
        <v>5667</v>
      </c>
      <c r="G2102" t="s">
        <v>1021</v>
      </c>
      <c r="H2102" t="s">
        <v>59</v>
      </c>
      <c r="I2102">
        <v>79916</v>
      </c>
      <c r="J2102">
        <v>2972</v>
      </c>
      <c r="K2102" s="1">
        <v>44474</v>
      </c>
      <c r="L2102" t="s">
        <v>86</v>
      </c>
      <c r="M2102">
        <v>2</v>
      </c>
      <c r="N2102" t="s">
        <v>87</v>
      </c>
      <c r="O2102">
        <v>4</v>
      </c>
      <c r="P2102">
        <v>23.99</v>
      </c>
      <c r="Q2102" t="s">
        <v>64</v>
      </c>
      <c r="R2102" t="s">
        <v>65</v>
      </c>
      <c r="S2102">
        <f t="shared" si="128"/>
        <v>47.98</v>
      </c>
      <c r="T2102">
        <f t="shared" si="129"/>
        <v>5</v>
      </c>
      <c r="U2102" t="str">
        <f t="shared" si="130"/>
        <v>Oct</v>
      </c>
      <c r="V2102">
        <f t="shared" si="131"/>
        <v>2021</v>
      </c>
    </row>
    <row r="2103" spans="1:22" x14ac:dyDescent="0.25">
      <c r="A2103">
        <v>1330</v>
      </c>
      <c r="B2103" t="s">
        <v>5663</v>
      </c>
      <c r="C2103" t="s">
        <v>5664</v>
      </c>
      <c r="D2103" t="s">
        <v>5665</v>
      </c>
      <c r="E2103" t="s">
        <v>5666</v>
      </c>
      <c r="F2103" t="s">
        <v>5667</v>
      </c>
      <c r="G2103" t="s">
        <v>1021</v>
      </c>
      <c r="H2103" t="s">
        <v>59</v>
      </c>
      <c r="I2103">
        <v>79916</v>
      </c>
      <c r="J2103">
        <v>3162</v>
      </c>
      <c r="K2103" s="1">
        <v>44521</v>
      </c>
      <c r="L2103" t="s">
        <v>25</v>
      </c>
      <c r="M2103">
        <v>3</v>
      </c>
      <c r="N2103" t="s">
        <v>26</v>
      </c>
      <c r="O2103">
        <v>7</v>
      </c>
      <c r="P2103">
        <v>29.99</v>
      </c>
      <c r="Q2103" t="s">
        <v>27</v>
      </c>
      <c r="R2103" t="s">
        <v>28</v>
      </c>
      <c r="S2103">
        <f t="shared" si="128"/>
        <v>89.97</v>
      </c>
      <c r="T2103">
        <f t="shared" si="129"/>
        <v>21</v>
      </c>
      <c r="U2103" t="str">
        <f t="shared" si="130"/>
        <v>Nov</v>
      </c>
      <c r="V2103">
        <f t="shared" si="131"/>
        <v>2021</v>
      </c>
    </row>
    <row r="2104" spans="1:22" x14ac:dyDescent="0.25">
      <c r="A2104">
        <v>1331</v>
      </c>
      <c r="B2104" t="s">
        <v>5668</v>
      </c>
      <c r="C2104" t="s">
        <v>5669</v>
      </c>
      <c r="D2104" t="s">
        <v>5670</v>
      </c>
      <c r="E2104" t="s">
        <v>5671</v>
      </c>
      <c r="F2104" t="s">
        <v>5672</v>
      </c>
      <c r="G2104" t="s">
        <v>761</v>
      </c>
      <c r="H2104" t="s">
        <v>885</v>
      </c>
      <c r="I2104">
        <v>19725</v>
      </c>
      <c r="J2104">
        <v>1033</v>
      </c>
      <c r="K2104" s="1">
        <v>44052</v>
      </c>
      <c r="L2104" t="s">
        <v>928</v>
      </c>
      <c r="M2104">
        <v>4</v>
      </c>
      <c r="N2104" t="s">
        <v>929</v>
      </c>
      <c r="O2104">
        <v>2</v>
      </c>
      <c r="P2104">
        <v>89</v>
      </c>
      <c r="Q2104" t="s">
        <v>77</v>
      </c>
      <c r="R2104" t="s">
        <v>78</v>
      </c>
      <c r="S2104">
        <f t="shared" si="128"/>
        <v>356</v>
      </c>
      <c r="T2104">
        <f t="shared" si="129"/>
        <v>9</v>
      </c>
      <c r="U2104" t="str">
        <f t="shared" si="130"/>
        <v>Aug</v>
      </c>
      <c r="V2104">
        <f t="shared" si="131"/>
        <v>2020</v>
      </c>
    </row>
    <row r="2105" spans="1:22" x14ac:dyDescent="0.25">
      <c r="A2105">
        <v>1331</v>
      </c>
      <c r="B2105" t="s">
        <v>5668</v>
      </c>
      <c r="C2105" t="s">
        <v>5669</v>
      </c>
      <c r="D2105" t="s">
        <v>5670</v>
      </c>
      <c r="E2105" t="s">
        <v>5671</v>
      </c>
      <c r="F2105" t="s">
        <v>5672</v>
      </c>
      <c r="G2105" t="s">
        <v>761</v>
      </c>
      <c r="H2105" t="s">
        <v>885</v>
      </c>
      <c r="I2105">
        <v>19725</v>
      </c>
      <c r="J2105">
        <v>1177</v>
      </c>
      <c r="K2105" s="1">
        <v>44084</v>
      </c>
      <c r="L2105" t="s">
        <v>329</v>
      </c>
      <c r="M2105">
        <v>5</v>
      </c>
      <c r="N2105" t="s">
        <v>330</v>
      </c>
      <c r="O2105">
        <v>6</v>
      </c>
      <c r="P2105">
        <v>883</v>
      </c>
      <c r="Q2105" t="s">
        <v>51</v>
      </c>
      <c r="R2105" t="s">
        <v>52</v>
      </c>
      <c r="S2105">
        <f t="shared" si="128"/>
        <v>4415</v>
      </c>
      <c r="T2105">
        <f t="shared" si="129"/>
        <v>10</v>
      </c>
      <c r="U2105" t="str">
        <f t="shared" si="130"/>
        <v>Sep</v>
      </c>
      <c r="V2105">
        <f t="shared" si="131"/>
        <v>2020</v>
      </c>
    </row>
    <row r="2106" spans="1:22" x14ac:dyDescent="0.25">
      <c r="A2106">
        <v>1331</v>
      </c>
      <c r="B2106" t="s">
        <v>5668</v>
      </c>
      <c r="C2106" t="s">
        <v>5669</v>
      </c>
      <c r="D2106" t="s">
        <v>5670</v>
      </c>
      <c r="E2106" t="s">
        <v>5671</v>
      </c>
      <c r="F2106" t="s">
        <v>5672</v>
      </c>
      <c r="G2106" t="s">
        <v>761</v>
      </c>
      <c r="H2106" t="s">
        <v>885</v>
      </c>
      <c r="I2106">
        <v>19725</v>
      </c>
      <c r="J2106">
        <v>2825</v>
      </c>
      <c r="K2106" s="1">
        <v>44437</v>
      </c>
      <c r="L2106" t="s">
        <v>62</v>
      </c>
      <c r="M2106">
        <v>2</v>
      </c>
      <c r="N2106" t="s">
        <v>63</v>
      </c>
      <c r="O2106">
        <v>4</v>
      </c>
      <c r="P2106">
        <v>15.5</v>
      </c>
      <c r="Q2106" t="s">
        <v>64</v>
      </c>
      <c r="R2106" t="s">
        <v>65</v>
      </c>
      <c r="S2106">
        <f t="shared" si="128"/>
        <v>31</v>
      </c>
      <c r="T2106">
        <f t="shared" si="129"/>
        <v>29</v>
      </c>
      <c r="U2106" t="str">
        <f t="shared" si="130"/>
        <v>Aug</v>
      </c>
      <c r="V2106">
        <f t="shared" si="131"/>
        <v>2021</v>
      </c>
    </row>
    <row r="2107" spans="1:22" x14ac:dyDescent="0.25">
      <c r="A2107">
        <v>1332</v>
      </c>
      <c r="B2107" t="s">
        <v>5673</v>
      </c>
      <c r="C2107" t="s">
        <v>5674</v>
      </c>
      <c r="D2107" t="s">
        <v>5675</v>
      </c>
      <c r="E2107" t="s">
        <v>5676</v>
      </c>
      <c r="F2107" t="s">
        <v>5677</v>
      </c>
      <c r="G2107" t="s">
        <v>1611</v>
      </c>
      <c r="H2107" t="s">
        <v>899</v>
      </c>
      <c r="I2107">
        <v>67205</v>
      </c>
      <c r="J2107">
        <v>520</v>
      </c>
      <c r="K2107" s="1">
        <v>43941</v>
      </c>
      <c r="L2107" t="s">
        <v>928</v>
      </c>
      <c r="M2107">
        <v>6</v>
      </c>
      <c r="N2107" t="s">
        <v>929</v>
      </c>
      <c r="O2107">
        <v>2</v>
      </c>
      <c r="P2107">
        <v>89</v>
      </c>
      <c r="Q2107" t="s">
        <v>77</v>
      </c>
      <c r="R2107" t="s">
        <v>78</v>
      </c>
      <c r="S2107">
        <f t="shared" si="128"/>
        <v>534</v>
      </c>
      <c r="T2107">
        <f t="shared" si="129"/>
        <v>20</v>
      </c>
      <c r="U2107" t="str">
        <f t="shared" si="130"/>
        <v>Apr</v>
      </c>
      <c r="V2107">
        <f t="shared" si="131"/>
        <v>2020</v>
      </c>
    </row>
    <row r="2108" spans="1:22" x14ac:dyDescent="0.25">
      <c r="A2108">
        <v>1332</v>
      </c>
      <c r="B2108" t="s">
        <v>5673</v>
      </c>
      <c r="C2108" t="s">
        <v>5674</v>
      </c>
      <c r="D2108" t="s">
        <v>5675</v>
      </c>
      <c r="E2108" t="s">
        <v>5676</v>
      </c>
      <c r="F2108" t="s">
        <v>5677</v>
      </c>
      <c r="G2108" t="s">
        <v>1611</v>
      </c>
      <c r="H2108" t="s">
        <v>899</v>
      </c>
      <c r="I2108">
        <v>67205</v>
      </c>
      <c r="J2108">
        <v>817</v>
      </c>
      <c r="K2108" s="1">
        <v>44005</v>
      </c>
      <c r="L2108" t="s">
        <v>654</v>
      </c>
      <c r="M2108">
        <v>3</v>
      </c>
      <c r="N2108" t="s">
        <v>655</v>
      </c>
      <c r="O2108">
        <v>4</v>
      </c>
      <c r="P2108">
        <v>16.989999999999998</v>
      </c>
      <c r="Q2108" t="s">
        <v>64</v>
      </c>
      <c r="R2108" t="s">
        <v>65</v>
      </c>
      <c r="S2108">
        <f t="shared" si="128"/>
        <v>50.97</v>
      </c>
      <c r="T2108">
        <f t="shared" si="129"/>
        <v>23</v>
      </c>
      <c r="U2108" t="str">
        <f t="shared" si="130"/>
        <v>Jun</v>
      </c>
      <c r="V2108">
        <f t="shared" si="131"/>
        <v>2020</v>
      </c>
    </row>
    <row r="2109" spans="1:22" x14ac:dyDescent="0.25">
      <c r="A2109">
        <v>1332</v>
      </c>
      <c r="B2109" t="s">
        <v>5673</v>
      </c>
      <c r="C2109" t="s">
        <v>5674</v>
      </c>
      <c r="D2109" t="s">
        <v>5675</v>
      </c>
      <c r="E2109" t="s">
        <v>5676</v>
      </c>
      <c r="F2109" t="s">
        <v>5677</v>
      </c>
      <c r="G2109" t="s">
        <v>1611</v>
      </c>
      <c r="H2109" t="s">
        <v>899</v>
      </c>
      <c r="I2109">
        <v>67205</v>
      </c>
      <c r="J2109">
        <v>1557</v>
      </c>
      <c r="K2109" s="1">
        <v>44167</v>
      </c>
      <c r="L2109" t="s">
        <v>230</v>
      </c>
      <c r="M2109">
        <v>5</v>
      </c>
      <c r="N2109" t="s">
        <v>231</v>
      </c>
      <c r="O2109">
        <v>1</v>
      </c>
      <c r="P2109">
        <v>12</v>
      </c>
      <c r="Q2109" t="s">
        <v>31</v>
      </c>
      <c r="R2109" t="s">
        <v>32</v>
      </c>
      <c r="S2109">
        <f t="shared" si="128"/>
        <v>60</v>
      </c>
      <c r="T2109">
        <f t="shared" si="129"/>
        <v>2</v>
      </c>
      <c r="U2109" t="str">
        <f t="shared" si="130"/>
        <v>Dec</v>
      </c>
      <c r="V2109">
        <f t="shared" si="131"/>
        <v>2020</v>
      </c>
    </row>
    <row r="2110" spans="1:22" x14ac:dyDescent="0.25">
      <c r="A2110">
        <v>1333</v>
      </c>
      <c r="B2110" t="s">
        <v>5678</v>
      </c>
      <c r="C2110" t="s">
        <v>5679</v>
      </c>
      <c r="D2110" t="s">
        <v>5680</v>
      </c>
      <c r="E2110" t="s">
        <v>5681</v>
      </c>
      <c r="F2110" t="s">
        <v>5682</v>
      </c>
      <c r="G2110" t="s">
        <v>958</v>
      </c>
      <c r="H2110" t="s">
        <v>256</v>
      </c>
      <c r="I2110">
        <v>70815</v>
      </c>
      <c r="J2110">
        <v>1466</v>
      </c>
      <c r="K2110" s="1">
        <v>44145</v>
      </c>
      <c r="L2110" t="s">
        <v>116</v>
      </c>
      <c r="M2110">
        <v>3</v>
      </c>
      <c r="N2110" t="s">
        <v>117</v>
      </c>
      <c r="O2110">
        <v>2</v>
      </c>
      <c r="P2110">
        <v>179</v>
      </c>
      <c r="Q2110" t="s">
        <v>77</v>
      </c>
      <c r="R2110" t="s">
        <v>78</v>
      </c>
      <c r="S2110">
        <f t="shared" si="128"/>
        <v>537</v>
      </c>
      <c r="T2110">
        <f t="shared" si="129"/>
        <v>10</v>
      </c>
      <c r="U2110" t="str">
        <f t="shared" si="130"/>
        <v>Nov</v>
      </c>
      <c r="V2110">
        <f t="shared" si="131"/>
        <v>2020</v>
      </c>
    </row>
    <row r="2111" spans="1:22" x14ac:dyDescent="0.25">
      <c r="A2111">
        <v>1333</v>
      </c>
      <c r="B2111" t="s">
        <v>5678</v>
      </c>
      <c r="C2111" t="s">
        <v>5679</v>
      </c>
      <c r="D2111" t="s">
        <v>5680</v>
      </c>
      <c r="E2111" t="s">
        <v>5681</v>
      </c>
      <c r="F2111" t="s">
        <v>5682</v>
      </c>
      <c r="G2111" t="s">
        <v>958</v>
      </c>
      <c r="H2111" t="s">
        <v>256</v>
      </c>
      <c r="I2111">
        <v>70815</v>
      </c>
      <c r="J2111">
        <v>2104</v>
      </c>
      <c r="K2111" s="1">
        <v>44284</v>
      </c>
      <c r="L2111" t="s">
        <v>543</v>
      </c>
      <c r="M2111">
        <v>2</v>
      </c>
      <c r="N2111" t="s">
        <v>544</v>
      </c>
      <c r="O2111">
        <v>3</v>
      </c>
      <c r="P2111">
        <v>450</v>
      </c>
      <c r="Q2111" t="s">
        <v>105</v>
      </c>
      <c r="R2111" t="s">
        <v>106</v>
      </c>
      <c r="S2111">
        <f t="shared" si="128"/>
        <v>900</v>
      </c>
      <c r="T2111">
        <f t="shared" si="129"/>
        <v>29</v>
      </c>
      <c r="U2111" t="str">
        <f t="shared" si="130"/>
        <v>Mar</v>
      </c>
      <c r="V2111">
        <f t="shared" si="131"/>
        <v>2021</v>
      </c>
    </row>
    <row r="2112" spans="1:22" x14ac:dyDescent="0.25">
      <c r="A2112">
        <v>1334</v>
      </c>
      <c r="B2112" t="s">
        <v>5683</v>
      </c>
      <c r="C2112" t="s">
        <v>5684</v>
      </c>
      <c r="D2112" t="s">
        <v>5685</v>
      </c>
      <c r="E2112" t="s">
        <v>5686</v>
      </c>
      <c r="F2112" t="s">
        <v>5687</v>
      </c>
      <c r="G2112" t="s">
        <v>180</v>
      </c>
      <c r="H2112" t="s">
        <v>181</v>
      </c>
      <c r="I2112">
        <v>8619</v>
      </c>
      <c r="J2112">
        <v>290</v>
      </c>
      <c r="K2112" s="1">
        <v>43889</v>
      </c>
      <c r="L2112" t="s">
        <v>164</v>
      </c>
      <c r="M2112">
        <v>3</v>
      </c>
      <c r="N2112" t="s">
        <v>165</v>
      </c>
      <c r="O2112">
        <v>6</v>
      </c>
      <c r="P2112">
        <v>599</v>
      </c>
      <c r="Q2112" t="s">
        <v>51</v>
      </c>
      <c r="R2112" t="s">
        <v>52</v>
      </c>
      <c r="S2112">
        <f t="shared" si="128"/>
        <v>1797</v>
      </c>
      <c r="T2112">
        <f t="shared" si="129"/>
        <v>28</v>
      </c>
      <c r="U2112" t="str">
        <f t="shared" si="130"/>
        <v>Feb</v>
      </c>
      <c r="V2112">
        <f t="shared" si="131"/>
        <v>2020</v>
      </c>
    </row>
    <row r="2113" spans="1:22" x14ac:dyDescent="0.25">
      <c r="A2113">
        <v>1334</v>
      </c>
      <c r="B2113" t="s">
        <v>5683</v>
      </c>
      <c r="C2113" t="s">
        <v>5684</v>
      </c>
      <c r="D2113" t="s">
        <v>5685</v>
      </c>
      <c r="E2113" t="s">
        <v>5686</v>
      </c>
      <c r="F2113" t="s">
        <v>5687</v>
      </c>
      <c r="G2113" t="s">
        <v>180</v>
      </c>
      <c r="H2113" t="s">
        <v>181</v>
      </c>
      <c r="I2113">
        <v>8619</v>
      </c>
      <c r="J2113">
        <v>1068</v>
      </c>
      <c r="K2113" s="1">
        <v>44060</v>
      </c>
      <c r="L2113" t="s">
        <v>182</v>
      </c>
      <c r="M2113">
        <v>4</v>
      </c>
      <c r="N2113" t="s">
        <v>183</v>
      </c>
      <c r="O2113">
        <v>3</v>
      </c>
      <c r="P2113">
        <v>395</v>
      </c>
      <c r="Q2113" t="s">
        <v>105</v>
      </c>
      <c r="R2113" t="s">
        <v>106</v>
      </c>
      <c r="S2113">
        <f t="shared" si="128"/>
        <v>1580</v>
      </c>
      <c r="T2113">
        <f t="shared" si="129"/>
        <v>17</v>
      </c>
      <c r="U2113" t="str">
        <f t="shared" si="130"/>
        <v>Aug</v>
      </c>
      <c r="V2113">
        <f t="shared" si="131"/>
        <v>2020</v>
      </c>
    </row>
    <row r="2114" spans="1:22" x14ac:dyDescent="0.25">
      <c r="A2114">
        <v>1334</v>
      </c>
      <c r="B2114" t="s">
        <v>5683</v>
      </c>
      <c r="C2114" t="s">
        <v>5684</v>
      </c>
      <c r="D2114" t="s">
        <v>5685</v>
      </c>
      <c r="E2114" t="s">
        <v>5686</v>
      </c>
      <c r="F2114" t="s">
        <v>5687</v>
      </c>
      <c r="G2114" t="s">
        <v>180</v>
      </c>
      <c r="H2114" t="s">
        <v>181</v>
      </c>
      <c r="I2114">
        <v>8619</v>
      </c>
      <c r="J2114">
        <v>1221</v>
      </c>
      <c r="K2114" s="1">
        <v>44092</v>
      </c>
      <c r="L2114" t="s">
        <v>998</v>
      </c>
      <c r="M2114">
        <v>4</v>
      </c>
      <c r="N2114" t="s">
        <v>999</v>
      </c>
      <c r="O2114">
        <v>6</v>
      </c>
      <c r="P2114">
        <v>699</v>
      </c>
      <c r="Q2114" t="s">
        <v>51</v>
      </c>
      <c r="R2114" t="s">
        <v>52</v>
      </c>
      <c r="S2114">
        <f t="shared" si="128"/>
        <v>2796</v>
      </c>
      <c r="T2114">
        <f t="shared" si="129"/>
        <v>18</v>
      </c>
      <c r="U2114" t="str">
        <f t="shared" si="130"/>
        <v>Sep</v>
      </c>
      <c r="V2114">
        <f t="shared" si="131"/>
        <v>2020</v>
      </c>
    </row>
    <row r="2115" spans="1:22" x14ac:dyDescent="0.25">
      <c r="A2115">
        <v>1334</v>
      </c>
      <c r="B2115" t="s">
        <v>5683</v>
      </c>
      <c r="C2115" t="s">
        <v>5684</v>
      </c>
      <c r="D2115" t="s">
        <v>5685</v>
      </c>
      <c r="E2115" t="s">
        <v>5686</v>
      </c>
      <c r="F2115" t="s">
        <v>5687</v>
      </c>
      <c r="G2115" t="s">
        <v>180</v>
      </c>
      <c r="H2115" t="s">
        <v>181</v>
      </c>
      <c r="I2115">
        <v>8619</v>
      </c>
      <c r="J2115">
        <v>1369</v>
      </c>
      <c r="K2115" s="1">
        <v>44122</v>
      </c>
      <c r="L2115" t="s">
        <v>114</v>
      </c>
      <c r="M2115">
        <v>3</v>
      </c>
      <c r="N2115" t="s">
        <v>115</v>
      </c>
      <c r="O2115">
        <v>3</v>
      </c>
      <c r="P2115">
        <v>499</v>
      </c>
      <c r="Q2115" t="s">
        <v>105</v>
      </c>
      <c r="R2115" t="s">
        <v>106</v>
      </c>
      <c r="S2115">
        <f t="shared" ref="S2115:S2178" si="132">P2115*M2115</f>
        <v>1497</v>
      </c>
      <c r="T2115">
        <f t="shared" ref="T2115:T2178" si="133">DAY(K2115)</f>
        <v>18</v>
      </c>
      <c r="U2115" t="str">
        <f t="shared" ref="U2115:U2178" si="134">TEXT(K2115,"mmm")</f>
        <v>Oct</v>
      </c>
      <c r="V2115">
        <f t="shared" ref="V2115:V2178" si="135">YEAR(K2115)</f>
        <v>2020</v>
      </c>
    </row>
    <row r="2116" spans="1:22" x14ac:dyDescent="0.25">
      <c r="A2116">
        <v>1335</v>
      </c>
      <c r="B2116" t="s">
        <v>5688</v>
      </c>
      <c r="C2116" t="s">
        <v>5689</v>
      </c>
      <c r="D2116" t="s">
        <v>5690</v>
      </c>
      <c r="E2116" t="s">
        <v>5691</v>
      </c>
      <c r="F2116" t="s">
        <v>5692</v>
      </c>
      <c r="G2116" t="s">
        <v>5693</v>
      </c>
      <c r="H2116" t="s">
        <v>39</v>
      </c>
      <c r="I2116">
        <v>11054</v>
      </c>
      <c r="J2116">
        <v>527</v>
      </c>
      <c r="K2116" s="1">
        <v>43943</v>
      </c>
      <c r="L2116" t="s">
        <v>543</v>
      </c>
      <c r="M2116">
        <v>2</v>
      </c>
      <c r="N2116" t="s">
        <v>544</v>
      </c>
      <c r="O2116">
        <v>3</v>
      </c>
      <c r="P2116">
        <v>450</v>
      </c>
      <c r="Q2116" t="s">
        <v>105</v>
      </c>
      <c r="R2116" t="s">
        <v>106</v>
      </c>
      <c r="S2116">
        <f t="shared" si="132"/>
        <v>900</v>
      </c>
      <c r="T2116">
        <f t="shared" si="133"/>
        <v>22</v>
      </c>
      <c r="U2116" t="str">
        <f t="shared" si="134"/>
        <v>Apr</v>
      </c>
      <c r="V2116">
        <f t="shared" si="135"/>
        <v>2020</v>
      </c>
    </row>
    <row r="2117" spans="1:22" x14ac:dyDescent="0.25">
      <c r="A2117">
        <v>1335</v>
      </c>
      <c r="B2117" t="s">
        <v>5688</v>
      </c>
      <c r="C2117" t="s">
        <v>5689</v>
      </c>
      <c r="D2117" t="s">
        <v>5690</v>
      </c>
      <c r="E2117" t="s">
        <v>5691</v>
      </c>
      <c r="F2117" t="s">
        <v>5692</v>
      </c>
      <c r="G2117" t="s">
        <v>5693</v>
      </c>
      <c r="H2117" t="s">
        <v>39</v>
      </c>
      <c r="I2117">
        <v>11054</v>
      </c>
      <c r="J2117">
        <v>1110</v>
      </c>
      <c r="K2117" s="1">
        <v>44070</v>
      </c>
      <c r="L2117" t="s">
        <v>60</v>
      </c>
      <c r="M2117">
        <v>3</v>
      </c>
      <c r="N2117" t="s">
        <v>61</v>
      </c>
      <c r="O2117">
        <v>7</v>
      </c>
      <c r="P2117">
        <v>37.99</v>
      </c>
      <c r="Q2117" t="s">
        <v>27</v>
      </c>
      <c r="R2117" t="s">
        <v>28</v>
      </c>
      <c r="S2117">
        <f t="shared" si="132"/>
        <v>113.97</v>
      </c>
      <c r="T2117">
        <f t="shared" si="133"/>
        <v>27</v>
      </c>
      <c r="U2117" t="str">
        <f t="shared" si="134"/>
        <v>Aug</v>
      </c>
      <c r="V2117">
        <f t="shared" si="135"/>
        <v>2020</v>
      </c>
    </row>
    <row r="2118" spans="1:22" x14ac:dyDescent="0.25">
      <c r="A2118">
        <v>1336</v>
      </c>
      <c r="B2118" t="s">
        <v>5694</v>
      </c>
      <c r="C2118" t="s">
        <v>5695</v>
      </c>
      <c r="D2118" t="s">
        <v>5696</v>
      </c>
      <c r="E2118" t="s">
        <v>5697</v>
      </c>
      <c r="F2118" t="s">
        <v>5698</v>
      </c>
      <c r="G2118" t="s">
        <v>222</v>
      </c>
      <c r="H2118" t="s">
        <v>223</v>
      </c>
      <c r="I2118">
        <v>89519</v>
      </c>
      <c r="J2118">
        <v>38</v>
      </c>
      <c r="K2118" s="1">
        <v>43837</v>
      </c>
      <c r="L2118" t="s">
        <v>60</v>
      </c>
      <c r="M2118">
        <v>2</v>
      </c>
      <c r="N2118" t="s">
        <v>61</v>
      </c>
      <c r="O2118">
        <v>7</v>
      </c>
      <c r="P2118">
        <v>37.99</v>
      </c>
      <c r="Q2118" t="s">
        <v>27</v>
      </c>
      <c r="R2118" t="s">
        <v>28</v>
      </c>
      <c r="S2118">
        <f t="shared" si="132"/>
        <v>75.98</v>
      </c>
      <c r="T2118">
        <f t="shared" si="133"/>
        <v>7</v>
      </c>
      <c r="U2118" t="str">
        <f t="shared" si="134"/>
        <v>Jan</v>
      </c>
      <c r="V2118">
        <f t="shared" si="135"/>
        <v>2020</v>
      </c>
    </row>
    <row r="2119" spans="1:22" x14ac:dyDescent="0.25">
      <c r="A2119">
        <v>1337</v>
      </c>
      <c r="B2119" t="s">
        <v>5699</v>
      </c>
      <c r="C2119" t="s">
        <v>5700</v>
      </c>
      <c r="D2119" t="s">
        <v>5701</v>
      </c>
      <c r="E2119" t="s">
        <v>5702</v>
      </c>
      <c r="F2119" t="s">
        <v>5703</v>
      </c>
      <c r="G2119" t="s">
        <v>1933</v>
      </c>
      <c r="H2119" t="s">
        <v>1934</v>
      </c>
      <c r="I2119">
        <v>39216</v>
      </c>
      <c r="J2119">
        <v>700</v>
      </c>
      <c r="K2119" s="1">
        <v>43979</v>
      </c>
      <c r="L2119" t="s">
        <v>444</v>
      </c>
      <c r="M2119">
        <v>4</v>
      </c>
      <c r="N2119" t="s">
        <v>445</v>
      </c>
      <c r="O2119">
        <v>4</v>
      </c>
      <c r="P2119">
        <v>17.5</v>
      </c>
      <c r="Q2119" t="s">
        <v>64</v>
      </c>
      <c r="R2119" t="s">
        <v>65</v>
      </c>
      <c r="S2119">
        <f t="shared" si="132"/>
        <v>70</v>
      </c>
      <c r="T2119">
        <f t="shared" si="133"/>
        <v>28</v>
      </c>
      <c r="U2119" t="str">
        <f t="shared" si="134"/>
        <v>May</v>
      </c>
      <c r="V2119">
        <f t="shared" si="135"/>
        <v>2020</v>
      </c>
    </row>
    <row r="2120" spans="1:22" x14ac:dyDescent="0.25">
      <c r="A2120">
        <v>1337</v>
      </c>
      <c r="B2120" t="s">
        <v>5699</v>
      </c>
      <c r="C2120" t="s">
        <v>5700</v>
      </c>
      <c r="D2120" t="s">
        <v>5701</v>
      </c>
      <c r="E2120" t="s">
        <v>5702</v>
      </c>
      <c r="F2120" t="s">
        <v>5703</v>
      </c>
      <c r="G2120" t="s">
        <v>1933</v>
      </c>
      <c r="H2120" t="s">
        <v>1934</v>
      </c>
      <c r="I2120">
        <v>39216</v>
      </c>
      <c r="J2120">
        <v>2511</v>
      </c>
      <c r="K2120" s="1">
        <v>44368</v>
      </c>
      <c r="L2120" t="s">
        <v>615</v>
      </c>
      <c r="M2120">
        <v>3</v>
      </c>
      <c r="N2120" t="s">
        <v>616</v>
      </c>
      <c r="O2120">
        <v>1</v>
      </c>
      <c r="P2120">
        <v>10.99</v>
      </c>
      <c r="Q2120" t="s">
        <v>31</v>
      </c>
      <c r="R2120" t="s">
        <v>32</v>
      </c>
      <c r="S2120">
        <f t="shared" si="132"/>
        <v>32.97</v>
      </c>
      <c r="T2120">
        <f t="shared" si="133"/>
        <v>21</v>
      </c>
      <c r="U2120" t="str">
        <f t="shared" si="134"/>
        <v>Jun</v>
      </c>
      <c r="V2120">
        <f t="shared" si="135"/>
        <v>2021</v>
      </c>
    </row>
    <row r="2121" spans="1:22" x14ac:dyDescent="0.25">
      <c r="A2121">
        <v>1337</v>
      </c>
      <c r="B2121" t="s">
        <v>5699</v>
      </c>
      <c r="C2121" t="s">
        <v>5700</v>
      </c>
      <c r="D2121" t="s">
        <v>5701</v>
      </c>
      <c r="E2121" t="s">
        <v>5702</v>
      </c>
      <c r="F2121" t="s">
        <v>5703</v>
      </c>
      <c r="G2121" t="s">
        <v>1933</v>
      </c>
      <c r="H2121" t="s">
        <v>1934</v>
      </c>
      <c r="I2121">
        <v>39216</v>
      </c>
      <c r="J2121">
        <v>2580</v>
      </c>
      <c r="K2121" s="1">
        <v>44380</v>
      </c>
      <c r="L2121" t="s">
        <v>543</v>
      </c>
      <c r="M2121">
        <v>3</v>
      </c>
      <c r="N2121" t="s">
        <v>544</v>
      </c>
      <c r="O2121">
        <v>3</v>
      </c>
      <c r="P2121">
        <v>450</v>
      </c>
      <c r="Q2121" t="s">
        <v>105</v>
      </c>
      <c r="R2121" t="s">
        <v>106</v>
      </c>
      <c r="S2121">
        <f t="shared" si="132"/>
        <v>1350</v>
      </c>
      <c r="T2121">
        <f t="shared" si="133"/>
        <v>3</v>
      </c>
      <c r="U2121" t="str">
        <f t="shared" si="134"/>
        <v>Jul</v>
      </c>
      <c r="V2121">
        <f t="shared" si="135"/>
        <v>2021</v>
      </c>
    </row>
    <row r="2122" spans="1:22" x14ac:dyDescent="0.25">
      <c r="A2122">
        <v>1337</v>
      </c>
      <c r="B2122" t="s">
        <v>5699</v>
      </c>
      <c r="C2122" t="s">
        <v>5700</v>
      </c>
      <c r="D2122" t="s">
        <v>5701</v>
      </c>
      <c r="E2122" t="s">
        <v>5702</v>
      </c>
      <c r="F2122" t="s">
        <v>5703</v>
      </c>
      <c r="G2122" t="s">
        <v>1933</v>
      </c>
      <c r="H2122" t="s">
        <v>1934</v>
      </c>
      <c r="I2122">
        <v>39216</v>
      </c>
      <c r="J2122">
        <v>2731</v>
      </c>
      <c r="K2122" s="1">
        <v>44414</v>
      </c>
      <c r="L2122" t="s">
        <v>94</v>
      </c>
      <c r="M2122">
        <v>3</v>
      </c>
      <c r="N2122" t="s">
        <v>95</v>
      </c>
      <c r="O2122">
        <v>7</v>
      </c>
      <c r="P2122">
        <v>49</v>
      </c>
      <c r="Q2122" t="s">
        <v>27</v>
      </c>
      <c r="R2122" t="s">
        <v>28</v>
      </c>
      <c r="S2122">
        <f t="shared" si="132"/>
        <v>147</v>
      </c>
      <c r="T2122">
        <f t="shared" si="133"/>
        <v>6</v>
      </c>
      <c r="U2122" t="str">
        <f t="shared" si="134"/>
        <v>Aug</v>
      </c>
      <c r="V2122">
        <f t="shared" si="135"/>
        <v>2021</v>
      </c>
    </row>
    <row r="2123" spans="1:22" x14ac:dyDescent="0.25">
      <c r="A2123">
        <v>1339</v>
      </c>
      <c r="B2123" t="s">
        <v>5704</v>
      </c>
      <c r="C2123" t="s">
        <v>5705</v>
      </c>
      <c r="D2123" t="s">
        <v>5706</v>
      </c>
      <c r="E2123" t="s">
        <v>5707</v>
      </c>
      <c r="F2123" t="s">
        <v>5708</v>
      </c>
      <c r="G2123" t="s">
        <v>5709</v>
      </c>
      <c r="H2123" t="s">
        <v>59</v>
      </c>
      <c r="I2123">
        <v>75605</v>
      </c>
      <c r="J2123">
        <v>1180</v>
      </c>
      <c r="K2123" s="1">
        <v>44084</v>
      </c>
      <c r="L2123" t="s">
        <v>131</v>
      </c>
      <c r="M2123">
        <v>5</v>
      </c>
      <c r="N2123" t="s">
        <v>132</v>
      </c>
      <c r="O2123">
        <v>7</v>
      </c>
      <c r="P2123">
        <v>32.950000000000003</v>
      </c>
      <c r="Q2123" t="s">
        <v>27</v>
      </c>
      <c r="R2123" t="s">
        <v>28</v>
      </c>
      <c r="S2123">
        <f t="shared" si="132"/>
        <v>164.75</v>
      </c>
      <c r="T2123">
        <f t="shared" si="133"/>
        <v>10</v>
      </c>
      <c r="U2123" t="str">
        <f t="shared" si="134"/>
        <v>Sep</v>
      </c>
      <c r="V2123">
        <f t="shared" si="135"/>
        <v>2020</v>
      </c>
    </row>
    <row r="2124" spans="1:22" x14ac:dyDescent="0.25">
      <c r="A2124">
        <v>1339</v>
      </c>
      <c r="B2124" t="s">
        <v>5704</v>
      </c>
      <c r="C2124" t="s">
        <v>5705</v>
      </c>
      <c r="D2124" t="s">
        <v>5706</v>
      </c>
      <c r="E2124" t="s">
        <v>5707</v>
      </c>
      <c r="F2124" t="s">
        <v>5708</v>
      </c>
      <c r="G2124" t="s">
        <v>5709</v>
      </c>
      <c r="H2124" t="s">
        <v>59</v>
      </c>
      <c r="I2124">
        <v>75605</v>
      </c>
      <c r="J2124">
        <v>1798</v>
      </c>
      <c r="K2124" s="1">
        <v>44219</v>
      </c>
      <c r="L2124" t="s">
        <v>310</v>
      </c>
      <c r="M2124">
        <v>4</v>
      </c>
      <c r="N2124" t="s">
        <v>311</v>
      </c>
      <c r="O2124">
        <v>5</v>
      </c>
      <c r="P2124">
        <v>189</v>
      </c>
      <c r="Q2124" t="s">
        <v>195</v>
      </c>
      <c r="R2124" t="s">
        <v>196</v>
      </c>
      <c r="S2124">
        <f t="shared" si="132"/>
        <v>756</v>
      </c>
      <c r="T2124">
        <f t="shared" si="133"/>
        <v>23</v>
      </c>
      <c r="U2124" t="str">
        <f t="shared" si="134"/>
        <v>Jan</v>
      </c>
      <c r="V2124">
        <f t="shared" si="135"/>
        <v>2021</v>
      </c>
    </row>
    <row r="2125" spans="1:22" x14ac:dyDescent="0.25">
      <c r="A2125">
        <v>1340</v>
      </c>
      <c r="B2125" t="s">
        <v>5710</v>
      </c>
      <c r="C2125" t="s">
        <v>5711</v>
      </c>
      <c r="D2125" t="s">
        <v>5712</v>
      </c>
      <c r="E2125" t="s">
        <v>5713</v>
      </c>
      <c r="F2125" t="s">
        <v>5714</v>
      </c>
      <c r="G2125" t="s">
        <v>1839</v>
      </c>
      <c r="H2125" t="s">
        <v>150</v>
      </c>
      <c r="I2125">
        <v>33245</v>
      </c>
      <c r="J2125">
        <v>59</v>
      </c>
      <c r="K2125" s="1">
        <v>43842</v>
      </c>
      <c r="L2125" t="s">
        <v>73</v>
      </c>
      <c r="M2125">
        <v>6</v>
      </c>
      <c r="N2125" t="s">
        <v>74</v>
      </c>
      <c r="O2125">
        <v>1</v>
      </c>
      <c r="P2125">
        <v>12</v>
      </c>
      <c r="Q2125" t="s">
        <v>31</v>
      </c>
      <c r="R2125" t="s">
        <v>32</v>
      </c>
      <c r="S2125">
        <f t="shared" si="132"/>
        <v>72</v>
      </c>
      <c r="T2125">
        <f t="shared" si="133"/>
        <v>12</v>
      </c>
      <c r="U2125" t="str">
        <f t="shared" si="134"/>
        <v>Jan</v>
      </c>
      <c r="V2125">
        <f t="shared" si="135"/>
        <v>2020</v>
      </c>
    </row>
    <row r="2126" spans="1:22" x14ac:dyDescent="0.25">
      <c r="A2126">
        <v>1340</v>
      </c>
      <c r="B2126" t="s">
        <v>5710</v>
      </c>
      <c r="C2126" t="s">
        <v>5711</v>
      </c>
      <c r="D2126" t="s">
        <v>5712</v>
      </c>
      <c r="E2126" t="s">
        <v>5713</v>
      </c>
      <c r="F2126" t="s">
        <v>5714</v>
      </c>
      <c r="G2126" t="s">
        <v>1839</v>
      </c>
      <c r="H2126" t="s">
        <v>150</v>
      </c>
      <c r="I2126">
        <v>33245</v>
      </c>
      <c r="J2126">
        <v>3013</v>
      </c>
      <c r="K2126" s="1">
        <v>44484</v>
      </c>
      <c r="L2126" t="s">
        <v>62</v>
      </c>
      <c r="M2126">
        <v>5</v>
      </c>
      <c r="N2126" t="s">
        <v>63</v>
      </c>
      <c r="O2126">
        <v>4</v>
      </c>
      <c r="P2126">
        <v>15.5</v>
      </c>
      <c r="Q2126" t="s">
        <v>64</v>
      </c>
      <c r="R2126" t="s">
        <v>65</v>
      </c>
      <c r="S2126">
        <f t="shared" si="132"/>
        <v>77.5</v>
      </c>
      <c r="T2126">
        <f t="shared" si="133"/>
        <v>15</v>
      </c>
      <c r="U2126" t="str">
        <f t="shared" si="134"/>
        <v>Oct</v>
      </c>
      <c r="V2126">
        <f t="shared" si="135"/>
        <v>2021</v>
      </c>
    </row>
    <row r="2127" spans="1:22" x14ac:dyDescent="0.25">
      <c r="A2127">
        <v>1342</v>
      </c>
      <c r="B2127" t="s">
        <v>5715</v>
      </c>
      <c r="C2127" t="s">
        <v>5716</v>
      </c>
      <c r="D2127" t="s">
        <v>5717</v>
      </c>
      <c r="E2127" t="s">
        <v>5718</v>
      </c>
      <c r="F2127" t="s">
        <v>5719</v>
      </c>
      <c r="G2127" t="s">
        <v>302</v>
      </c>
      <c r="H2127" t="s">
        <v>1934</v>
      </c>
      <c r="I2127">
        <v>39705</v>
      </c>
      <c r="J2127">
        <v>1000</v>
      </c>
      <c r="K2127" s="1">
        <v>44046</v>
      </c>
      <c r="L2127" t="s">
        <v>40</v>
      </c>
      <c r="M2127">
        <v>4</v>
      </c>
      <c r="N2127" t="s">
        <v>41</v>
      </c>
      <c r="O2127">
        <v>7</v>
      </c>
      <c r="P2127">
        <v>27.5</v>
      </c>
      <c r="Q2127" t="s">
        <v>27</v>
      </c>
      <c r="R2127" t="s">
        <v>28</v>
      </c>
      <c r="S2127">
        <f t="shared" si="132"/>
        <v>110</v>
      </c>
      <c r="T2127">
        <f t="shared" si="133"/>
        <v>3</v>
      </c>
      <c r="U2127" t="str">
        <f t="shared" si="134"/>
        <v>Aug</v>
      </c>
      <c r="V2127">
        <f t="shared" si="135"/>
        <v>2020</v>
      </c>
    </row>
    <row r="2128" spans="1:22" x14ac:dyDescent="0.25">
      <c r="A2128">
        <v>1342</v>
      </c>
      <c r="B2128" t="s">
        <v>5715</v>
      </c>
      <c r="C2128" t="s">
        <v>5716</v>
      </c>
      <c r="D2128" t="s">
        <v>5717</v>
      </c>
      <c r="E2128" t="s">
        <v>5718</v>
      </c>
      <c r="F2128" t="s">
        <v>5719</v>
      </c>
      <c r="G2128" t="s">
        <v>302</v>
      </c>
      <c r="H2128" t="s">
        <v>1934</v>
      </c>
      <c r="I2128">
        <v>39705</v>
      </c>
      <c r="J2128">
        <v>1762</v>
      </c>
      <c r="K2128" s="1">
        <v>44211</v>
      </c>
      <c r="L2128" t="s">
        <v>215</v>
      </c>
      <c r="M2128">
        <v>5</v>
      </c>
      <c r="N2128" t="s">
        <v>216</v>
      </c>
      <c r="O2128">
        <v>1</v>
      </c>
      <c r="P2128">
        <v>4.99</v>
      </c>
      <c r="Q2128" t="s">
        <v>31</v>
      </c>
      <c r="R2128" t="s">
        <v>32</v>
      </c>
      <c r="S2128">
        <f t="shared" si="132"/>
        <v>24.950000000000003</v>
      </c>
      <c r="T2128">
        <f t="shared" si="133"/>
        <v>15</v>
      </c>
      <c r="U2128" t="str">
        <f t="shared" si="134"/>
        <v>Jan</v>
      </c>
      <c r="V2128">
        <f t="shared" si="135"/>
        <v>2021</v>
      </c>
    </row>
    <row r="2129" spans="1:22" x14ac:dyDescent="0.25">
      <c r="A2129">
        <v>1343</v>
      </c>
      <c r="B2129" t="s">
        <v>5720</v>
      </c>
      <c r="C2129" t="s">
        <v>5721</v>
      </c>
      <c r="D2129" t="s">
        <v>5722</v>
      </c>
      <c r="E2129" t="s">
        <v>5723</v>
      </c>
      <c r="F2129" t="s">
        <v>5724</v>
      </c>
      <c r="G2129" t="s">
        <v>47</v>
      </c>
      <c r="H2129" t="s">
        <v>48</v>
      </c>
      <c r="I2129">
        <v>30336</v>
      </c>
      <c r="J2129">
        <v>625</v>
      </c>
      <c r="K2129" s="1">
        <v>43965</v>
      </c>
      <c r="L2129" t="s">
        <v>503</v>
      </c>
      <c r="M2129">
        <v>4</v>
      </c>
      <c r="N2129" t="s">
        <v>504</v>
      </c>
      <c r="O2129">
        <v>4</v>
      </c>
      <c r="P2129">
        <v>16.75</v>
      </c>
      <c r="Q2129" t="s">
        <v>64</v>
      </c>
      <c r="R2129" t="s">
        <v>65</v>
      </c>
      <c r="S2129">
        <f t="shared" si="132"/>
        <v>67</v>
      </c>
      <c r="T2129">
        <f t="shared" si="133"/>
        <v>14</v>
      </c>
      <c r="U2129" t="str">
        <f t="shared" si="134"/>
        <v>May</v>
      </c>
      <c r="V2129">
        <f t="shared" si="135"/>
        <v>2020</v>
      </c>
    </row>
    <row r="2130" spans="1:22" x14ac:dyDescent="0.25">
      <c r="A2130">
        <v>1343</v>
      </c>
      <c r="B2130" t="s">
        <v>5720</v>
      </c>
      <c r="C2130" t="s">
        <v>5721</v>
      </c>
      <c r="D2130" t="s">
        <v>5722</v>
      </c>
      <c r="E2130" t="s">
        <v>5723</v>
      </c>
      <c r="F2130" t="s">
        <v>5724</v>
      </c>
      <c r="G2130" t="s">
        <v>47</v>
      </c>
      <c r="H2130" t="s">
        <v>48</v>
      </c>
      <c r="I2130">
        <v>30336</v>
      </c>
      <c r="J2130">
        <v>902</v>
      </c>
      <c r="K2130" s="1">
        <v>44023</v>
      </c>
      <c r="L2130" t="s">
        <v>264</v>
      </c>
      <c r="M2130">
        <v>3</v>
      </c>
      <c r="N2130" t="s">
        <v>265</v>
      </c>
      <c r="O2130">
        <v>7</v>
      </c>
      <c r="P2130">
        <v>49.95</v>
      </c>
      <c r="Q2130" t="s">
        <v>27</v>
      </c>
      <c r="R2130" t="s">
        <v>28</v>
      </c>
      <c r="S2130">
        <f t="shared" si="132"/>
        <v>149.85000000000002</v>
      </c>
      <c r="T2130">
        <f t="shared" si="133"/>
        <v>11</v>
      </c>
      <c r="U2130" t="str">
        <f t="shared" si="134"/>
        <v>Jul</v>
      </c>
      <c r="V2130">
        <f t="shared" si="135"/>
        <v>2020</v>
      </c>
    </row>
    <row r="2131" spans="1:22" x14ac:dyDescent="0.25">
      <c r="A2131">
        <v>1344</v>
      </c>
      <c r="B2131" t="s">
        <v>5725</v>
      </c>
      <c r="C2131" t="s">
        <v>5726</v>
      </c>
      <c r="D2131" t="s">
        <v>5727</v>
      </c>
      <c r="E2131" t="s">
        <v>5728</v>
      </c>
      <c r="F2131" t="s">
        <v>5729</v>
      </c>
      <c r="G2131" t="s">
        <v>3345</v>
      </c>
      <c r="H2131" t="s">
        <v>483</v>
      </c>
      <c r="I2131">
        <v>55557</v>
      </c>
      <c r="J2131">
        <v>141</v>
      </c>
      <c r="K2131" s="1">
        <v>43859</v>
      </c>
      <c r="L2131" t="s">
        <v>123</v>
      </c>
      <c r="M2131">
        <v>4</v>
      </c>
      <c r="N2131" t="s">
        <v>124</v>
      </c>
      <c r="O2131">
        <v>4</v>
      </c>
      <c r="P2131">
        <v>12.99</v>
      </c>
      <c r="Q2131" t="s">
        <v>64</v>
      </c>
      <c r="R2131" t="s">
        <v>65</v>
      </c>
      <c r="S2131">
        <f t="shared" si="132"/>
        <v>51.96</v>
      </c>
      <c r="T2131">
        <f t="shared" si="133"/>
        <v>29</v>
      </c>
      <c r="U2131" t="str">
        <f t="shared" si="134"/>
        <v>Jan</v>
      </c>
      <c r="V2131">
        <f t="shared" si="135"/>
        <v>2020</v>
      </c>
    </row>
    <row r="2132" spans="1:22" x14ac:dyDescent="0.25">
      <c r="A2132">
        <v>1346</v>
      </c>
      <c r="B2132" t="s">
        <v>5730</v>
      </c>
      <c r="C2132" t="s">
        <v>5731</v>
      </c>
      <c r="D2132" t="s">
        <v>5732</v>
      </c>
      <c r="E2132" t="s">
        <v>5733</v>
      </c>
      <c r="F2132" t="s">
        <v>5734</v>
      </c>
      <c r="G2132" t="s">
        <v>1996</v>
      </c>
      <c r="H2132" t="s">
        <v>150</v>
      </c>
      <c r="I2132">
        <v>32399</v>
      </c>
      <c r="J2132">
        <v>2946</v>
      </c>
      <c r="K2132" s="1">
        <v>44468</v>
      </c>
      <c r="L2132" t="s">
        <v>591</v>
      </c>
      <c r="M2132">
        <v>3</v>
      </c>
      <c r="N2132" t="s">
        <v>592</v>
      </c>
      <c r="O2132">
        <v>4</v>
      </c>
      <c r="P2132">
        <v>16.989999999999998</v>
      </c>
      <c r="Q2132" t="s">
        <v>64</v>
      </c>
      <c r="R2132" t="s">
        <v>65</v>
      </c>
      <c r="S2132">
        <f t="shared" si="132"/>
        <v>50.97</v>
      </c>
      <c r="T2132">
        <f t="shared" si="133"/>
        <v>29</v>
      </c>
      <c r="U2132" t="str">
        <f t="shared" si="134"/>
        <v>Sep</v>
      </c>
      <c r="V2132">
        <f t="shared" si="135"/>
        <v>2021</v>
      </c>
    </row>
    <row r="2133" spans="1:22" x14ac:dyDescent="0.25">
      <c r="A2133">
        <v>1347</v>
      </c>
      <c r="B2133" t="s">
        <v>5735</v>
      </c>
      <c r="C2133" t="s">
        <v>5736</v>
      </c>
      <c r="D2133" t="s">
        <v>5737</v>
      </c>
      <c r="E2133" t="s">
        <v>5738</v>
      </c>
      <c r="F2133" t="s">
        <v>5739</v>
      </c>
      <c r="G2133" t="s">
        <v>101</v>
      </c>
      <c r="H2133" t="s">
        <v>102</v>
      </c>
      <c r="I2133">
        <v>85748</v>
      </c>
      <c r="J2133">
        <v>1219</v>
      </c>
      <c r="K2133" s="1">
        <v>44092</v>
      </c>
      <c r="L2133" t="s">
        <v>426</v>
      </c>
      <c r="M2133">
        <v>4</v>
      </c>
      <c r="N2133" t="s">
        <v>427</v>
      </c>
      <c r="O2133">
        <v>4</v>
      </c>
      <c r="P2133">
        <v>24.95</v>
      </c>
      <c r="Q2133" t="s">
        <v>64</v>
      </c>
      <c r="R2133" t="s">
        <v>65</v>
      </c>
      <c r="S2133">
        <f t="shared" si="132"/>
        <v>99.8</v>
      </c>
      <c r="T2133">
        <f t="shared" si="133"/>
        <v>18</v>
      </c>
      <c r="U2133" t="str">
        <f t="shared" si="134"/>
        <v>Sep</v>
      </c>
      <c r="V2133">
        <f t="shared" si="135"/>
        <v>2020</v>
      </c>
    </row>
    <row r="2134" spans="1:22" x14ac:dyDescent="0.25">
      <c r="A2134">
        <v>1349</v>
      </c>
      <c r="B2134" t="s">
        <v>5740</v>
      </c>
      <c r="C2134" t="s">
        <v>5741</v>
      </c>
      <c r="D2134" t="s">
        <v>5742</v>
      </c>
      <c r="E2134" t="s">
        <v>5743</v>
      </c>
      <c r="F2134" t="s">
        <v>5744</v>
      </c>
      <c r="G2134" t="s">
        <v>5745</v>
      </c>
      <c r="H2134" t="s">
        <v>730</v>
      </c>
      <c r="I2134">
        <v>64082</v>
      </c>
      <c r="J2134">
        <v>1642</v>
      </c>
      <c r="K2134" s="1">
        <v>44186</v>
      </c>
      <c r="L2134" t="s">
        <v>103</v>
      </c>
      <c r="M2134">
        <v>2</v>
      </c>
      <c r="N2134" t="s">
        <v>104</v>
      </c>
      <c r="O2134">
        <v>3</v>
      </c>
      <c r="P2134">
        <v>455</v>
      </c>
      <c r="Q2134" t="s">
        <v>105</v>
      </c>
      <c r="R2134" t="s">
        <v>106</v>
      </c>
      <c r="S2134">
        <f t="shared" si="132"/>
        <v>910</v>
      </c>
      <c r="T2134">
        <f t="shared" si="133"/>
        <v>21</v>
      </c>
      <c r="U2134" t="str">
        <f t="shared" si="134"/>
        <v>Dec</v>
      </c>
      <c r="V2134">
        <f t="shared" si="135"/>
        <v>2020</v>
      </c>
    </row>
    <row r="2135" spans="1:22" x14ac:dyDescent="0.25">
      <c r="A2135">
        <v>1349</v>
      </c>
      <c r="B2135" t="s">
        <v>5740</v>
      </c>
      <c r="C2135" t="s">
        <v>5741</v>
      </c>
      <c r="D2135" t="s">
        <v>5742</v>
      </c>
      <c r="E2135" t="s">
        <v>5743</v>
      </c>
      <c r="F2135" t="s">
        <v>5744</v>
      </c>
      <c r="G2135" t="s">
        <v>5745</v>
      </c>
      <c r="H2135" t="s">
        <v>730</v>
      </c>
      <c r="I2135">
        <v>64082</v>
      </c>
      <c r="J2135">
        <v>1822</v>
      </c>
      <c r="K2135" s="1">
        <v>44222</v>
      </c>
      <c r="L2135" t="s">
        <v>204</v>
      </c>
      <c r="M2135">
        <v>3</v>
      </c>
      <c r="N2135" t="s">
        <v>205</v>
      </c>
      <c r="O2135">
        <v>7</v>
      </c>
      <c r="P2135">
        <v>34.99</v>
      </c>
      <c r="Q2135" t="s">
        <v>27</v>
      </c>
      <c r="R2135" t="s">
        <v>28</v>
      </c>
      <c r="S2135">
        <f t="shared" si="132"/>
        <v>104.97</v>
      </c>
      <c r="T2135">
        <f t="shared" si="133"/>
        <v>26</v>
      </c>
      <c r="U2135" t="str">
        <f t="shared" si="134"/>
        <v>Jan</v>
      </c>
      <c r="V2135">
        <f t="shared" si="135"/>
        <v>2021</v>
      </c>
    </row>
    <row r="2136" spans="1:22" x14ac:dyDescent="0.25">
      <c r="A2136">
        <v>1349</v>
      </c>
      <c r="B2136" t="s">
        <v>5740</v>
      </c>
      <c r="C2136" t="s">
        <v>5741</v>
      </c>
      <c r="D2136" t="s">
        <v>5742</v>
      </c>
      <c r="E2136" t="s">
        <v>5743</v>
      </c>
      <c r="F2136" t="s">
        <v>5744</v>
      </c>
      <c r="G2136" t="s">
        <v>5745</v>
      </c>
      <c r="H2136" t="s">
        <v>730</v>
      </c>
      <c r="I2136">
        <v>64082</v>
      </c>
      <c r="J2136">
        <v>1851</v>
      </c>
      <c r="K2136" s="1">
        <v>44228</v>
      </c>
      <c r="L2136" t="s">
        <v>464</v>
      </c>
      <c r="M2136">
        <v>3</v>
      </c>
      <c r="N2136" t="s">
        <v>465</v>
      </c>
      <c r="O2136">
        <v>5</v>
      </c>
      <c r="P2136">
        <v>189</v>
      </c>
      <c r="Q2136" t="s">
        <v>195</v>
      </c>
      <c r="R2136" t="s">
        <v>196</v>
      </c>
      <c r="S2136">
        <f t="shared" si="132"/>
        <v>567</v>
      </c>
      <c r="T2136">
        <f t="shared" si="133"/>
        <v>1</v>
      </c>
      <c r="U2136" t="str">
        <f t="shared" si="134"/>
        <v>Feb</v>
      </c>
      <c r="V2136">
        <f t="shared" si="135"/>
        <v>2021</v>
      </c>
    </row>
    <row r="2137" spans="1:22" x14ac:dyDescent="0.25">
      <c r="A2137">
        <v>1349</v>
      </c>
      <c r="B2137" t="s">
        <v>5740</v>
      </c>
      <c r="C2137" t="s">
        <v>5741</v>
      </c>
      <c r="D2137" t="s">
        <v>5742</v>
      </c>
      <c r="E2137" t="s">
        <v>5743</v>
      </c>
      <c r="F2137" t="s">
        <v>5744</v>
      </c>
      <c r="G2137" t="s">
        <v>5745</v>
      </c>
      <c r="H2137" t="s">
        <v>730</v>
      </c>
      <c r="I2137">
        <v>64082</v>
      </c>
      <c r="J2137">
        <v>2471</v>
      </c>
      <c r="K2137" s="1">
        <v>44362</v>
      </c>
      <c r="L2137" t="s">
        <v>338</v>
      </c>
      <c r="M2137">
        <v>3</v>
      </c>
      <c r="N2137" t="s">
        <v>339</v>
      </c>
      <c r="O2137">
        <v>4</v>
      </c>
      <c r="P2137">
        <v>24.95</v>
      </c>
      <c r="Q2137" t="s">
        <v>64</v>
      </c>
      <c r="R2137" t="s">
        <v>65</v>
      </c>
      <c r="S2137">
        <f t="shared" si="132"/>
        <v>74.849999999999994</v>
      </c>
      <c r="T2137">
        <f t="shared" si="133"/>
        <v>15</v>
      </c>
      <c r="U2137" t="str">
        <f t="shared" si="134"/>
        <v>Jun</v>
      </c>
      <c r="V2137">
        <f t="shared" si="135"/>
        <v>2021</v>
      </c>
    </row>
    <row r="2138" spans="1:22" x14ac:dyDescent="0.25">
      <c r="A2138">
        <v>1351</v>
      </c>
      <c r="B2138" t="s">
        <v>4640</v>
      </c>
      <c r="C2138" t="s">
        <v>5746</v>
      </c>
      <c r="D2138" t="s">
        <v>5747</v>
      </c>
      <c r="E2138" t="s">
        <v>5748</v>
      </c>
      <c r="F2138" t="s">
        <v>5749</v>
      </c>
      <c r="G2138" t="s">
        <v>5090</v>
      </c>
      <c r="H2138" t="s">
        <v>59</v>
      </c>
      <c r="I2138">
        <v>78682</v>
      </c>
      <c r="J2138">
        <v>2542</v>
      </c>
      <c r="K2138" s="1">
        <v>44374</v>
      </c>
      <c r="L2138" t="s">
        <v>182</v>
      </c>
      <c r="M2138">
        <v>1</v>
      </c>
      <c r="N2138" t="s">
        <v>183</v>
      </c>
      <c r="O2138">
        <v>3</v>
      </c>
      <c r="P2138">
        <v>395</v>
      </c>
      <c r="Q2138" t="s">
        <v>105</v>
      </c>
      <c r="R2138" t="s">
        <v>106</v>
      </c>
      <c r="S2138">
        <f t="shared" si="132"/>
        <v>395</v>
      </c>
      <c r="T2138">
        <f t="shared" si="133"/>
        <v>27</v>
      </c>
      <c r="U2138" t="str">
        <f t="shared" si="134"/>
        <v>Jun</v>
      </c>
      <c r="V2138">
        <f t="shared" si="135"/>
        <v>2021</v>
      </c>
    </row>
    <row r="2139" spans="1:22" x14ac:dyDescent="0.25">
      <c r="A2139">
        <v>1351</v>
      </c>
      <c r="B2139" t="s">
        <v>4640</v>
      </c>
      <c r="C2139" t="s">
        <v>5746</v>
      </c>
      <c r="D2139" t="s">
        <v>5747</v>
      </c>
      <c r="E2139" t="s">
        <v>5748</v>
      </c>
      <c r="F2139" t="s">
        <v>5749</v>
      </c>
      <c r="G2139" t="s">
        <v>5090</v>
      </c>
      <c r="H2139" t="s">
        <v>59</v>
      </c>
      <c r="I2139">
        <v>78682</v>
      </c>
      <c r="J2139">
        <v>2723</v>
      </c>
      <c r="K2139" s="1">
        <v>44413</v>
      </c>
      <c r="L2139" t="s">
        <v>193</v>
      </c>
      <c r="M2139">
        <v>4</v>
      </c>
      <c r="N2139" t="s">
        <v>194</v>
      </c>
      <c r="O2139">
        <v>5</v>
      </c>
      <c r="P2139">
        <v>245</v>
      </c>
      <c r="Q2139" t="s">
        <v>195</v>
      </c>
      <c r="R2139" t="s">
        <v>196</v>
      </c>
      <c r="S2139">
        <f t="shared" si="132"/>
        <v>980</v>
      </c>
      <c r="T2139">
        <f t="shared" si="133"/>
        <v>5</v>
      </c>
      <c r="U2139" t="str">
        <f t="shared" si="134"/>
        <v>Aug</v>
      </c>
      <c r="V2139">
        <f t="shared" si="135"/>
        <v>2021</v>
      </c>
    </row>
    <row r="2140" spans="1:22" x14ac:dyDescent="0.25">
      <c r="A2140">
        <v>1351</v>
      </c>
      <c r="B2140" t="s">
        <v>4640</v>
      </c>
      <c r="C2140" t="s">
        <v>5746</v>
      </c>
      <c r="D2140" t="s">
        <v>5747</v>
      </c>
      <c r="E2140" t="s">
        <v>5748</v>
      </c>
      <c r="F2140" t="s">
        <v>5749</v>
      </c>
      <c r="G2140" t="s">
        <v>5090</v>
      </c>
      <c r="H2140" t="s">
        <v>59</v>
      </c>
      <c r="I2140">
        <v>78682</v>
      </c>
      <c r="J2140">
        <v>3035</v>
      </c>
      <c r="K2140" s="1">
        <v>44490</v>
      </c>
      <c r="L2140" t="s">
        <v>94</v>
      </c>
      <c r="M2140">
        <v>4</v>
      </c>
      <c r="N2140" t="s">
        <v>95</v>
      </c>
      <c r="O2140">
        <v>7</v>
      </c>
      <c r="P2140">
        <v>49</v>
      </c>
      <c r="Q2140" t="s">
        <v>27</v>
      </c>
      <c r="R2140" t="s">
        <v>28</v>
      </c>
      <c r="S2140">
        <f t="shared" si="132"/>
        <v>196</v>
      </c>
      <c r="T2140">
        <f t="shared" si="133"/>
        <v>21</v>
      </c>
      <c r="U2140" t="str">
        <f t="shared" si="134"/>
        <v>Oct</v>
      </c>
      <c r="V2140">
        <f t="shared" si="135"/>
        <v>2021</v>
      </c>
    </row>
    <row r="2141" spans="1:22" x14ac:dyDescent="0.25">
      <c r="A2141">
        <v>1352</v>
      </c>
      <c r="B2141" t="s">
        <v>5602</v>
      </c>
      <c r="C2141" t="s">
        <v>5437</v>
      </c>
      <c r="D2141" t="s">
        <v>5750</v>
      </c>
      <c r="E2141" t="s">
        <v>5751</v>
      </c>
      <c r="F2141" t="s">
        <v>5752</v>
      </c>
      <c r="G2141" t="s">
        <v>2305</v>
      </c>
      <c r="H2141" t="s">
        <v>192</v>
      </c>
      <c r="I2141">
        <v>53234</v>
      </c>
      <c r="J2141">
        <v>1263</v>
      </c>
      <c r="K2141" s="1">
        <v>44101</v>
      </c>
      <c r="L2141" t="s">
        <v>444</v>
      </c>
      <c r="M2141">
        <v>5</v>
      </c>
      <c r="N2141" t="s">
        <v>445</v>
      </c>
      <c r="O2141">
        <v>4</v>
      </c>
      <c r="P2141">
        <v>17.5</v>
      </c>
      <c r="Q2141" t="s">
        <v>64</v>
      </c>
      <c r="R2141" t="s">
        <v>65</v>
      </c>
      <c r="S2141">
        <f t="shared" si="132"/>
        <v>87.5</v>
      </c>
      <c r="T2141">
        <f t="shared" si="133"/>
        <v>27</v>
      </c>
      <c r="U2141" t="str">
        <f t="shared" si="134"/>
        <v>Sep</v>
      </c>
      <c r="V2141">
        <f t="shared" si="135"/>
        <v>2020</v>
      </c>
    </row>
    <row r="2142" spans="1:22" x14ac:dyDescent="0.25">
      <c r="A2142">
        <v>1352</v>
      </c>
      <c r="B2142" t="s">
        <v>5602</v>
      </c>
      <c r="C2142" t="s">
        <v>5437</v>
      </c>
      <c r="D2142" t="s">
        <v>5750</v>
      </c>
      <c r="E2142" t="s">
        <v>5751</v>
      </c>
      <c r="F2142" t="s">
        <v>5752</v>
      </c>
      <c r="G2142" t="s">
        <v>2305</v>
      </c>
      <c r="H2142" t="s">
        <v>192</v>
      </c>
      <c r="I2142">
        <v>53234</v>
      </c>
      <c r="J2142">
        <v>3225</v>
      </c>
      <c r="K2142" s="1">
        <v>44535</v>
      </c>
      <c r="L2142" t="s">
        <v>213</v>
      </c>
      <c r="M2142">
        <v>4</v>
      </c>
      <c r="N2142" t="s">
        <v>214</v>
      </c>
      <c r="O2142">
        <v>5</v>
      </c>
      <c r="P2142">
        <v>189</v>
      </c>
      <c r="Q2142" t="s">
        <v>195</v>
      </c>
      <c r="R2142" t="s">
        <v>196</v>
      </c>
      <c r="S2142">
        <f t="shared" si="132"/>
        <v>756</v>
      </c>
      <c r="T2142">
        <f t="shared" si="133"/>
        <v>5</v>
      </c>
      <c r="U2142" t="str">
        <f t="shared" si="134"/>
        <v>Dec</v>
      </c>
      <c r="V2142">
        <f t="shared" si="135"/>
        <v>2021</v>
      </c>
    </row>
    <row r="2143" spans="1:22" x14ac:dyDescent="0.25">
      <c r="A2143">
        <v>1353</v>
      </c>
      <c r="B2143" t="s">
        <v>5753</v>
      </c>
      <c r="C2143" t="s">
        <v>5754</v>
      </c>
      <c r="D2143" t="s">
        <v>5755</v>
      </c>
      <c r="E2143" t="s">
        <v>5756</v>
      </c>
      <c r="F2143" t="s">
        <v>5757</v>
      </c>
      <c r="G2143" t="s">
        <v>84</v>
      </c>
      <c r="H2143" t="s">
        <v>85</v>
      </c>
      <c r="I2143">
        <v>73173</v>
      </c>
      <c r="J2143">
        <v>978</v>
      </c>
      <c r="K2143" s="1">
        <v>44040</v>
      </c>
      <c r="L2143" t="s">
        <v>576</v>
      </c>
      <c r="M2143">
        <v>3</v>
      </c>
      <c r="N2143" t="s">
        <v>577</v>
      </c>
      <c r="O2143">
        <v>4</v>
      </c>
      <c r="P2143">
        <v>14.99</v>
      </c>
      <c r="Q2143" t="s">
        <v>64</v>
      </c>
      <c r="R2143" t="s">
        <v>65</v>
      </c>
      <c r="S2143">
        <f t="shared" si="132"/>
        <v>44.97</v>
      </c>
      <c r="T2143">
        <f t="shared" si="133"/>
        <v>28</v>
      </c>
      <c r="U2143" t="str">
        <f t="shared" si="134"/>
        <v>Jul</v>
      </c>
      <c r="V2143">
        <f t="shared" si="135"/>
        <v>2020</v>
      </c>
    </row>
    <row r="2144" spans="1:22" x14ac:dyDescent="0.25">
      <c r="A2144">
        <v>1354</v>
      </c>
      <c r="B2144" t="s">
        <v>5758</v>
      </c>
      <c r="C2144" t="s">
        <v>5759</v>
      </c>
      <c r="D2144" t="s">
        <v>5760</v>
      </c>
      <c r="E2144" t="s">
        <v>5761</v>
      </c>
      <c r="F2144" t="s">
        <v>5762</v>
      </c>
      <c r="G2144" t="s">
        <v>2499</v>
      </c>
      <c r="H2144" t="s">
        <v>39</v>
      </c>
      <c r="I2144">
        <v>14205</v>
      </c>
      <c r="J2144">
        <v>2958</v>
      </c>
      <c r="K2144" s="1">
        <v>44472</v>
      </c>
      <c r="L2144" t="s">
        <v>153</v>
      </c>
      <c r="M2144">
        <v>4</v>
      </c>
      <c r="N2144" t="s">
        <v>154</v>
      </c>
      <c r="O2144">
        <v>2</v>
      </c>
      <c r="P2144">
        <v>54</v>
      </c>
      <c r="Q2144" t="s">
        <v>77</v>
      </c>
      <c r="R2144" t="s">
        <v>78</v>
      </c>
      <c r="S2144">
        <f t="shared" si="132"/>
        <v>216</v>
      </c>
      <c r="T2144">
        <f t="shared" si="133"/>
        <v>3</v>
      </c>
      <c r="U2144" t="str">
        <f t="shared" si="134"/>
        <v>Oct</v>
      </c>
      <c r="V2144">
        <f t="shared" si="135"/>
        <v>2021</v>
      </c>
    </row>
    <row r="2145" spans="1:22" x14ac:dyDescent="0.25">
      <c r="A2145">
        <v>1354</v>
      </c>
      <c r="B2145" t="s">
        <v>5758</v>
      </c>
      <c r="C2145" t="s">
        <v>5759</v>
      </c>
      <c r="D2145" t="s">
        <v>5760</v>
      </c>
      <c r="E2145" t="s">
        <v>5761</v>
      </c>
      <c r="F2145" t="s">
        <v>5762</v>
      </c>
      <c r="G2145" t="s">
        <v>2499</v>
      </c>
      <c r="H2145" t="s">
        <v>39</v>
      </c>
      <c r="I2145">
        <v>14205</v>
      </c>
      <c r="J2145">
        <v>3046</v>
      </c>
      <c r="K2145" s="1">
        <v>44493</v>
      </c>
      <c r="L2145" t="s">
        <v>75</v>
      </c>
      <c r="M2145">
        <v>2</v>
      </c>
      <c r="N2145" t="s">
        <v>76</v>
      </c>
      <c r="O2145">
        <v>2</v>
      </c>
      <c r="P2145">
        <v>89.95</v>
      </c>
      <c r="Q2145" t="s">
        <v>77</v>
      </c>
      <c r="R2145" t="s">
        <v>78</v>
      </c>
      <c r="S2145">
        <f t="shared" si="132"/>
        <v>179.9</v>
      </c>
      <c r="T2145">
        <f t="shared" si="133"/>
        <v>24</v>
      </c>
      <c r="U2145" t="str">
        <f t="shared" si="134"/>
        <v>Oct</v>
      </c>
      <c r="V2145">
        <f t="shared" si="135"/>
        <v>2021</v>
      </c>
    </row>
    <row r="2146" spans="1:22" x14ac:dyDescent="0.25">
      <c r="A2146">
        <v>1355</v>
      </c>
      <c r="B2146" t="s">
        <v>2525</v>
      </c>
      <c r="C2146" t="s">
        <v>5763</v>
      </c>
      <c r="D2146" t="s">
        <v>5764</v>
      </c>
      <c r="E2146" t="s">
        <v>5765</v>
      </c>
      <c r="F2146" t="s">
        <v>5766</v>
      </c>
      <c r="G2146" t="s">
        <v>1990</v>
      </c>
      <c r="H2146" t="s">
        <v>59</v>
      </c>
      <c r="I2146">
        <v>75323</v>
      </c>
      <c r="J2146">
        <v>439</v>
      </c>
      <c r="K2146" s="1">
        <v>43923</v>
      </c>
      <c r="L2146" t="s">
        <v>94</v>
      </c>
      <c r="M2146">
        <v>4</v>
      </c>
      <c r="N2146" t="s">
        <v>95</v>
      </c>
      <c r="O2146">
        <v>7</v>
      </c>
      <c r="P2146">
        <v>49</v>
      </c>
      <c r="Q2146" t="s">
        <v>27</v>
      </c>
      <c r="R2146" t="s">
        <v>28</v>
      </c>
      <c r="S2146">
        <f t="shared" si="132"/>
        <v>196</v>
      </c>
      <c r="T2146">
        <f t="shared" si="133"/>
        <v>2</v>
      </c>
      <c r="U2146" t="str">
        <f t="shared" si="134"/>
        <v>Apr</v>
      </c>
      <c r="V2146">
        <f t="shared" si="135"/>
        <v>2020</v>
      </c>
    </row>
    <row r="2147" spans="1:22" x14ac:dyDescent="0.25">
      <c r="A2147">
        <v>1355</v>
      </c>
      <c r="B2147" t="s">
        <v>2525</v>
      </c>
      <c r="C2147" t="s">
        <v>5763</v>
      </c>
      <c r="D2147" t="s">
        <v>5764</v>
      </c>
      <c r="E2147" t="s">
        <v>5765</v>
      </c>
      <c r="F2147" t="s">
        <v>5766</v>
      </c>
      <c r="G2147" t="s">
        <v>1990</v>
      </c>
      <c r="H2147" t="s">
        <v>59</v>
      </c>
      <c r="I2147">
        <v>75323</v>
      </c>
      <c r="J2147">
        <v>651</v>
      </c>
      <c r="K2147" s="1">
        <v>43970</v>
      </c>
      <c r="L2147" t="s">
        <v>114</v>
      </c>
      <c r="M2147">
        <v>3</v>
      </c>
      <c r="N2147" t="s">
        <v>115</v>
      </c>
      <c r="O2147">
        <v>3</v>
      </c>
      <c r="P2147">
        <v>499</v>
      </c>
      <c r="Q2147" t="s">
        <v>105</v>
      </c>
      <c r="R2147" t="s">
        <v>106</v>
      </c>
      <c r="S2147">
        <f t="shared" si="132"/>
        <v>1497</v>
      </c>
      <c r="T2147">
        <f t="shared" si="133"/>
        <v>19</v>
      </c>
      <c r="U2147" t="str">
        <f t="shared" si="134"/>
        <v>May</v>
      </c>
      <c r="V2147">
        <f t="shared" si="135"/>
        <v>2020</v>
      </c>
    </row>
    <row r="2148" spans="1:22" x14ac:dyDescent="0.25">
      <c r="A2148">
        <v>1356</v>
      </c>
      <c r="B2148" t="s">
        <v>5767</v>
      </c>
      <c r="C2148" t="s">
        <v>5768</v>
      </c>
      <c r="D2148" t="s">
        <v>5769</v>
      </c>
      <c r="E2148" t="s">
        <v>5770</v>
      </c>
      <c r="F2148" t="s">
        <v>5771</v>
      </c>
      <c r="G2148" t="s">
        <v>825</v>
      </c>
      <c r="H2148" t="s">
        <v>139</v>
      </c>
      <c r="I2148">
        <v>24040</v>
      </c>
      <c r="J2148">
        <v>844</v>
      </c>
      <c r="K2148" s="1">
        <v>44013</v>
      </c>
      <c r="L2148" t="s">
        <v>464</v>
      </c>
      <c r="M2148">
        <v>3</v>
      </c>
      <c r="N2148" t="s">
        <v>465</v>
      </c>
      <c r="O2148">
        <v>5</v>
      </c>
      <c r="P2148">
        <v>189</v>
      </c>
      <c r="Q2148" t="s">
        <v>195</v>
      </c>
      <c r="R2148" t="s">
        <v>196</v>
      </c>
      <c r="S2148">
        <f t="shared" si="132"/>
        <v>567</v>
      </c>
      <c r="T2148">
        <f t="shared" si="133"/>
        <v>1</v>
      </c>
      <c r="U2148" t="str">
        <f t="shared" si="134"/>
        <v>Jul</v>
      </c>
      <c r="V2148">
        <f t="shared" si="135"/>
        <v>2020</v>
      </c>
    </row>
    <row r="2149" spans="1:22" x14ac:dyDescent="0.25">
      <c r="A2149">
        <v>1357</v>
      </c>
      <c r="B2149" t="s">
        <v>5772</v>
      </c>
      <c r="C2149" t="s">
        <v>5773</v>
      </c>
      <c r="D2149" t="s">
        <v>5774</v>
      </c>
      <c r="E2149" t="s">
        <v>5775</v>
      </c>
      <c r="F2149" t="s">
        <v>5776</v>
      </c>
      <c r="G2149" t="s">
        <v>5777</v>
      </c>
      <c r="H2149" t="s">
        <v>59</v>
      </c>
      <c r="I2149">
        <v>77844</v>
      </c>
      <c r="J2149">
        <v>926</v>
      </c>
      <c r="K2149" s="1">
        <v>44028</v>
      </c>
      <c r="L2149" t="s">
        <v>346</v>
      </c>
      <c r="M2149">
        <v>6</v>
      </c>
      <c r="N2149" t="s">
        <v>347</v>
      </c>
      <c r="O2149">
        <v>1</v>
      </c>
      <c r="P2149">
        <v>7.99</v>
      </c>
      <c r="Q2149" t="s">
        <v>31</v>
      </c>
      <c r="R2149" t="s">
        <v>32</v>
      </c>
      <c r="S2149">
        <f t="shared" si="132"/>
        <v>47.94</v>
      </c>
      <c r="T2149">
        <f t="shared" si="133"/>
        <v>16</v>
      </c>
      <c r="U2149" t="str">
        <f t="shared" si="134"/>
        <v>Jul</v>
      </c>
      <c r="V2149">
        <f t="shared" si="135"/>
        <v>2020</v>
      </c>
    </row>
    <row r="2150" spans="1:22" x14ac:dyDescent="0.25">
      <c r="A2150">
        <v>1357</v>
      </c>
      <c r="B2150" t="s">
        <v>5772</v>
      </c>
      <c r="C2150" t="s">
        <v>5773</v>
      </c>
      <c r="D2150" t="s">
        <v>5774</v>
      </c>
      <c r="E2150" t="s">
        <v>5775</v>
      </c>
      <c r="F2150" t="s">
        <v>5776</v>
      </c>
      <c r="G2150" t="s">
        <v>5777</v>
      </c>
      <c r="H2150" t="s">
        <v>59</v>
      </c>
      <c r="I2150">
        <v>77844</v>
      </c>
      <c r="J2150">
        <v>1661</v>
      </c>
      <c r="K2150" s="1">
        <v>44189</v>
      </c>
      <c r="L2150" t="s">
        <v>743</v>
      </c>
      <c r="M2150">
        <v>3</v>
      </c>
      <c r="N2150" t="s">
        <v>744</v>
      </c>
      <c r="O2150">
        <v>7</v>
      </c>
      <c r="P2150">
        <v>36.99</v>
      </c>
      <c r="Q2150" t="s">
        <v>27</v>
      </c>
      <c r="R2150" t="s">
        <v>28</v>
      </c>
      <c r="S2150">
        <f t="shared" si="132"/>
        <v>110.97</v>
      </c>
      <c r="T2150">
        <f t="shared" si="133"/>
        <v>24</v>
      </c>
      <c r="U2150" t="str">
        <f t="shared" si="134"/>
        <v>Dec</v>
      </c>
      <c r="V2150">
        <f t="shared" si="135"/>
        <v>2020</v>
      </c>
    </row>
    <row r="2151" spans="1:22" x14ac:dyDescent="0.25">
      <c r="A2151">
        <v>1357</v>
      </c>
      <c r="B2151" t="s">
        <v>5772</v>
      </c>
      <c r="C2151" t="s">
        <v>5773</v>
      </c>
      <c r="D2151" t="s">
        <v>5774</v>
      </c>
      <c r="E2151" t="s">
        <v>5775</v>
      </c>
      <c r="F2151" t="s">
        <v>5776</v>
      </c>
      <c r="G2151" t="s">
        <v>5777</v>
      </c>
      <c r="H2151" t="s">
        <v>59</v>
      </c>
      <c r="I2151">
        <v>77844</v>
      </c>
      <c r="J2151">
        <v>2313</v>
      </c>
      <c r="K2151" s="1">
        <v>44327</v>
      </c>
      <c r="L2151" t="s">
        <v>310</v>
      </c>
      <c r="M2151">
        <v>4</v>
      </c>
      <c r="N2151" t="s">
        <v>311</v>
      </c>
      <c r="O2151">
        <v>5</v>
      </c>
      <c r="P2151">
        <v>189</v>
      </c>
      <c r="Q2151" t="s">
        <v>195</v>
      </c>
      <c r="R2151" t="s">
        <v>196</v>
      </c>
      <c r="S2151">
        <f t="shared" si="132"/>
        <v>756</v>
      </c>
      <c r="T2151">
        <f t="shared" si="133"/>
        <v>11</v>
      </c>
      <c r="U2151" t="str">
        <f t="shared" si="134"/>
        <v>May</v>
      </c>
      <c r="V2151">
        <f t="shared" si="135"/>
        <v>2021</v>
      </c>
    </row>
    <row r="2152" spans="1:22" x14ac:dyDescent="0.25">
      <c r="A2152">
        <v>1357</v>
      </c>
      <c r="B2152" t="s">
        <v>5772</v>
      </c>
      <c r="C2152" t="s">
        <v>5773</v>
      </c>
      <c r="D2152" t="s">
        <v>5774</v>
      </c>
      <c r="E2152" t="s">
        <v>5775</v>
      </c>
      <c r="F2152" t="s">
        <v>5776</v>
      </c>
      <c r="G2152" t="s">
        <v>5777</v>
      </c>
      <c r="H2152" t="s">
        <v>59</v>
      </c>
      <c r="I2152">
        <v>77844</v>
      </c>
      <c r="J2152">
        <v>3305</v>
      </c>
      <c r="K2152" s="1">
        <v>44554</v>
      </c>
      <c r="L2152" t="s">
        <v>348</v>
      </c>
      <c r="M2152">
        <v>3</v>
      </c>
      <c r="N2152" t="s">
        <v>349</v>
      </c>
      <c r="O2152">
        <v>2</v>
      </c>
      <c r="P2152">
        <v>129.94999999999999</v>
      </c>
      <c r="Q2152" t="s">
        <v>77</v>
      </c>
      <c r="R2152" t="s">
        <v>78</v>
      </c>
      <c r="S2152">
        <f t="shared" si="132"/>
        <v>389.84999999999997</v>
      </c>
      <c r="T2152">
        <f t="shared" si="133"/>
        <v>24</v>
      </c>
      <c r="U2152" t="str">
        <f t="shared" si="134"/>
        <v>Dec</v>
      </c>
      <c r="V2152">
        <f t="shared" si="135"/>
        <v>2021</v>
      </c>
    </row>
    <row r="2153" spans="1:22" x14ac:dyDescent="0.25">
      <c r="A2153">
        <v>1360</v>
      </c>
      <c r="B2153" t="s">
        <v>5778</v>
      </c>
      <c r="C2153" t="s">
        <v>5779</v>
      </c>
      <c r="D2153" t="s">
        <v>5780</v>
      </c>
      <c r="E2153" t="s">
        <v>5781</v>
      </c>
      <c r="F2153" t="s">
        <v>5782</v>
      </c>
      <c r="G2153" t="s">
        <v>865</v>
      </c>
      <c r="H2153" t="s">
        <v>565</v>
      </c>
      <c r="I2153">
        <v>35244</v>
      </c>
      <c r="J2153">
        <v>1417</v>
      </c>
      <c r="K2153" s="1">
        <v>44131</v>
      </c>
      <c r="L2153" t="s">
        <v>112</v>
      </c>
      <c r="M2153">
        <v>5</v>
      </c>
      <c r="N2153" t="s">
        <v>113</v>
      </c>
      <c r="O2153">
        <v>1</v>
      </c>
      <c r="P2153">
        <v>11.99</v>
      </c>
      <c r="Q2153" t="s">
        <v>31</v>
      </c>
      <c r="R2153" t="s">
        <v>32</v>
      </c>
      <c r="S2153">
        <f t="shared" si="132"/>
        <v>59.95</v>
      </c>
      <c r="T2153">
        <f t="shared" si="133"/>
        <v>27</v>
      </c>
      <c r="U2153" t="str">
        <f t="shared" si="134"/>
        <v>Oct</v>
      </c>
      <c r="V2153">
        <f t="shared" si="135"/>
        <v>2020</v>
      </c>
    </row>
    <row r="2154" spans="1:22" x14ac:dyDescent="0.25">
      <c r="A2154">
        <v>1360</v>
      </c>
      <c r="B2154" t="s">
        <v>5778</v>
      </c>
      <c r="C2154" t="s">
        <v>5779</v>
      </c>
      <c r="D2154" t="s">
        <v>5780</v>
      </c>
      <c r="E2154" t="s">
        <v>5781</v>
      </c>
      <c r="F2154" t="s">
        <v>5782</v>
      </c>
      <c r="G2154" t="s">
        <v>865</v>
      </c>
      <c r="H2154" t="s">
        <v>565</v>
      </c>
      <c r="I2154">
        <v>35244</v>
      </c>
      <c r="J2154">
        <v>1815</v>
      </c>
      <c r="K2154" s="1">
        <v>44221</v>
      </c>
      <c r="L2154" t="s">
        <v>557</v>
      </c>
      <c r="M2154">
        <v>1</v>
      </c>
      <c r="N2154" t="s">
        <v>558</v>
      </c>
      <c r="O2154">
        <v>4</v>
      </c>
      <c r="P2154">
        <v>14.99</v>
      </c>
      <c r="Q2154" t="s">
        <v>64</v>
      </c>
      <c r="R2154" t="s">
        <v>65</v>
      </c>
      <c r="S2154">
        <f t="shared" si="132"/>
        <v>14.99</v>
      </c>
      <c r="T2154">
        <f t="shared" si="133"/>
        <v>25</v>
      </c>
      <c r="U2154" t="str">
        <f t="shared" si="134"/>
        <v>Jan</v>
      </c>
      <c r="V2154">
        <f t="shared" si="135"/>
        <v>2021</v>
      </c>
    </row>
    <row r="2155" spans="1:22" x14ac:dyDescent="0.25">
      <c r="A2155">
        <v>1360</v>
      </c>
      <c r="B2155" t="s">
        <v>5778</v>
      </c>
      <c r="C2155" t="s">
        <v>5779</v>
      </c>
      <c r="D2155" t="s">
        <v>5780</v>
      </c>
      <c r="E2155" t="s">
        <v>5781</v>
      </c>
      <c r="F2155" t="s">
        <v>5782</v>
      </c>
      <c r="G2155" t="s">
        <v>865</v>
      </c>
      <c r="H2155" t="s">
        <v>565</v>
      </c>
      <c r="I2155">
        <v>35244</v>
      </c>
      <c r="J2155">
        <v>1840</v>
      </c>
      <c r="K2155" s="1">
        <v>44226</v>
      </c>
      <c r="L2155" t="s">
        <v>871</v>
      </c>
      <c r="M2155">
        <v>6</v>
      </c>
      <c r="N2155" t="s">
        <v>872</v>
      </c>
      <c r="O2155">
        <v>4</v>
      </c>
      <c r="P2155">
        <v>19.5</v>
      </c>
      <c r="Q2155" t="s">
        <v>64</v>
      </c>
      <c r="R2155" t="s">
        <v>65</v>
      </c>
      <c r="S2155">
        <f t="shared" si="132"/>
        <v>117</v>
      </c>
      <c r="T2155">
        <f t="shared" si="133"/>
        <v>30</v>
      </c>
      <c r="U2155" t="str">
        <f t="shared" si="134"/>
        <v>Jan</v>
      </c>
      <c r="V2155">
        <f t="shared" si="135"/>
        <v>2021</v>
      </c>
    </row>
    <row r="2156" spans="1:22" x14ac:dyDescent="0.25">
      <c r="A2156">
        <v>1361</v>
      </c>
      <c r="B2156" t="s">
        <v>3770</v>
      </c>
      <c r="C2156" t="s">
        <v>5783</v>
      </c>
      <c r="D2156" t="s">
        <v>5784</v>
      </c>
      <c r="E2156" t="s">
        <v>5785</v>
      </c>
      <c r="F2156" t="s">
        <v>5786</v>
      </c>
      <c r="G2156" t="s">
        <v>627</v>
      </c>
      <c r="H2156" t="s">
        <v>628</v>
      </c>
      <c r="I2156">
        <v>28272</v>
      </c>
      <c r="J2156">
        <v>3222</v>
      </c>
      <c r="K2156" s="1">
        <v>44535</v>
      </c>
      <c r="L2156" t="s">
        <v>1215</v>
      </c>
      <c r="M2156">
        <v>5</v>
      </c>
      <c r="N2156" t="s">
        <v>1216</v>
      </c>
      <c r="O2156">
        <v>7</v>
      </c>
      <c r="P2156">
        <v>44.95</v>
      </c>
      <c r="Q2156" t="s">
        <v>27</v>
      </c>
      <c r="R2156" t="s">
        <v>28</v>
      </c>
      <c r="S2156">
        <f t="shared" si="132"/>
        <v>224.75</v>
      </c>
      <c r="T2156">
        <f t="shared" si="133"/>
        <v>5</v>
      </c>
      <c r="U2156" t="str">
        <f t="shared" si="134"/>
        <v>Dec</v>
      </c>
      <c r="V2156">
        <f t="shared" si="135"/>
        <v>2021</v>
      </c>
    </row>
    <row r="2157" spans="1:22" x14ac:dyDescent="0.25">
      <c r="A2157">
        <v>1363</v>
      </c>
      <c r="B2157" t="s">
        <v>5787</v>
      </c>
      <c r="C2157" t="s">
        <v>5788</v>
      </c>
      <c r="D2157" t="s">
        <v>5789</v>
      </c>
      <c r="E2157" t="s">
        <v>5790</v>
      </c>
      <c r="F2157" t="s">
        <v>5791</v>
      </c>
      <c r="G2157" t="s">
        <v>1675</v>
      </c>
      <c r="H2157" t="s">
        <v>72</v>
      </c>
      <c r="I2157">
        <v>94660</v>
      </c>
      <c r="J2157">
        <v>2337</v>
      </c>
      <c r="K2157" s="1">
        <v>44332</v>
      </c>
      <c r="L2157" t="s">
        <v>123</v>
      </c>
      <c r="M2157">
        <v>4</v>
      </c>
      <c r="N2157" t="s">
        <v>124</v>
      </c>
      <c r="O2157">
        <v>4</v>
      </c>
      <c r="P2157">
        <v>12.99</v>
      </c>
      <c r="Q2157" t="s">
        <v>64</v>
      </c>
      <c r="R2157" t="s">
        <v>65</v>
      </c>
      <c r="S2157">
        <f t="shared" si="132"/>
        <v>51.96</v>
      </c>
      <c r="T2157">
        <f t="shared" si="133"/>
        <v>16</v>
      </c>
      <c r="U2157" t="str">
        <f t="shared" si="134"/>
        <v>May</v>
      </c>
      <c r="V2157">
        <f t="shared" si="135"/>
        <v>2021</v>
      </c>
    </row>
    <row r="2158" spans="1:22" x14ac:dyDescent="0.25">
      <c r="A2158">
        <v>1363</v>
      </c>
      <c r="B2158" t="s">
        <v>5787</v>
      </c>
      <c r="C2158" t="s">
        <v>5788</v>
      </c>
      <c r="D2158" t="s">
        <v>5789</v>
      </c>
      <c r="E2158" t="s">
        <v>5790</v>
      </c>
      <c r="F2158" t="s">
        <v>5791</v>
      </c>
      <c r="G2158" t="s">
        <v>1675</v>
      </c>
      <c r="H2158" t="s">
        <v>72</v>
      </c>
      <c r="I2158">
        <v>94660</v>
      </c>
      <c r="J2158">
        <v>3209</v>
      </c>
      <c r="K2158" s="1">
        <v>44530</v>
      </c>
      <c r="L2158" t="s">
        <v>295</v>
      </c>
      <c r="M2158">
        <v>4</v>
      </c>
      <c r="N2158" t="s">
        <v>296</v>
      </c>
      <c r="O2158">
        <v>1</v>
      </c>
      <c r="P2158">
        <v>9.99</v>
      </c>
      <c r="Q2158" t="s">
        <v>31</v>
      </c>
      <c r="R2158" t="s">
        <v>32</v>
      </c>
      <c r="S2158">
        <f t="shared" si="132"/>
        <v>39.96</v>
      </c>
      <c r="T2158">
        <f t="shared" si="133"/>
        <v>30</v>
      </c>
      <c r="U2158" t="str">
        <f t="shared" si="134"/>
        <v>Nov</v>
      </c>
      <c r="V2158">
        <f t="shared" si="135"/>
        <v>2021</v>
      </c>
    </row>
    <row r="2159" spans="1:22" x14ac:dyDescent="0.25">
      <c r="A2159">
        <v>1364</v>
      </c>
      <c r="B2159" t="s">
        <v>5364</v>
      </c>
      <c r="C2159" t="s">
        <v>5792</v>
      </c>
      <c r="D2159" t="s">
        <v>5793</v>
      </c>
      <c r="E2159" t="s">
        <v>5794</v>
      </c>
      <c r="F2159" t="s">
        <v>5795</v>
      </c>
      <c r="G2159" t="s">
        <v>1611</v>
      </c>
      <c r="H2159" t="s">
        <v>899</v>
      </c>
      <c r="I2159">
        <v>67260</v>
      </c>
      <c r="J2159">
        <v>1198</v>
      </c>
      <c r="K2159" s="1">
        <v>44088</v>
      </c>
      <c r="L2159" t="s">
        <v>979</v>
      </c>
      <c r="M2159">
        <v>3</v>
      </c>
      <c r="N2159" t="s">
        <v>980</v>
      </c>
      <c r="O2159">
        <v>4</v>
      </c>
      <c r="P2159">
        <v>19.989999999999998</v>
      </c>
      <c r="Q2159" t="s">
        <v>64</v>
      </c>
      <c r="R2159" t="s">
        <v>65</v>
      </c>
      <c r="S2159">
        <f t="shared" si="132"/>
        <v>59.97</v>
      </c>
      <c r="T2159">
        <f t="shared" si="133"/>
        <v>14</v>
      </c>
      <c r="U2159" t="str">
        <f t="shared" si="134"/>
        <v>Sep</v>
      </c>
      <c r="V2159">
        <f t="shared" si="135"/>
        <v>2020</v>
      </c>
    </row>
    <row r="2160" spans="1:22" x14ac:dyDescent="0.25">
      <c r="A2160">
        <v>1365</v>
      </c>
      <c r="B2160" t="s">
        <v>5796</v>
      </c>
      <c r="C2160" t="s">
        <v>5797</v>
      </c>
      <c r="D2160" t="s">
        <v>5798</v>
      </c>
      <c r="E2160" t="s">
        <v>5799</v>
      </c>
      <c r="F2160" t="s">
        <v>5800</v>
      </c>
      <c r="G2160" t="s">
        <v>273</v>
      </c>
      <c r="H2160" t="s">
        <v>39</v>
      </c>
      <c r="I2160">
        <v>10105</v>
      </c>
      <c r="J2160">
        <v>457</v>
      </c>
      <c r="K2160" s="1">
        <v>43926</v>
      </c>
      <c r="L2160" t="s">
        <v>434</v>
      </c>
      <c r="M2160">
        <v>2</v>
      </c>
      <c r="N2160" t="s">
        <v>435</v>
      </c>
      <c r="O2160">
        <v>2</v>
      </c>
      <c r="P2160">
        <v>119</v>
      </c>
      <c r="Q2160" t="s">
        <v>77</v>
      </c>
      <c r="R2160" t="s">
        <v>78</v>
      </c>
      <c r="S2160">
        <f t="shared" si="132"/>
        <v>238</v>
      </c>
      <c r="T2160">
        <f t="shared" si="133"/>
        <v>5</v>
      </c>
      <c r="U2160" t="str">
        <f t="shared" si="134"/>
        <v>Apr</v>
      </c>
      <c r="V2160">
        <f t="shared" si="135"/>
        <v>2020</v>
      </c>
    </row>
    <row r="2161" spans="1:22" x14ac:dyDescent="0.25">
      <c r="A2161">
        <v>1366</v>
      </c>
      <c r="B2161" t="s">
        <v>5801</v>
      </c>
      <c r="C2161" t="s">
        <v>5802</v>
      </c>
      <c r="D2161" t="s">
        <v>5803</v>
      </c>
      <c r="E2161" t="s">
        <v>5804</v>
      </c>
      <c r="F2161" t="s">
        <v>5805</v>
      </c>
      <c r="G2161" t="s">
        <v>403</v>
      </c>
      <c r="H2161" t="s">
        <v>328</v>
      </c>
      <c r="I2161">
        <v>19196</v>
      </c>
      <c r="J2161">
        <v>1327</v>
      </c>
      <c r="K2161" s="1">
        <v>44114</v>
      </c>
      <c r="L2161" t="s">
        <v>434</v>
      </c>
      <c r="M2161">
        <v>2</v>
      </c>
      <c r="N2161" t="s">
        <v>435</v>
      </c>
      <c r="O2161">
        <v>2</v>
      </c>
      <c r="P2161">
        <v>119</v>
      </c>
      <c r="Q2161" t="s">
        <v>77</v>
      </c>
      <c r="R2161" t="s">
        <v>78</v>
      </c>
      <c r="S2161">
        <f t="shared" si="132"/>
        <v>238</v>
      </c>
      <c r="T2161">
        <f t="shared" si="133"/>
        <v>10</v>
      </c>
      <c r="U2161" t="str">
        <f t="shared" si="134"/>
        <v>Oct</v>
      </c>
      <c r="V2161">
        <f t="shared" si="135"/>
        <v>2020</v>
      </c>
    </row>
    <row r="2162" spans="1:22" x14ac:dyDescent="0.25">
      <c r="A2162">
        <v>1366</v>
      </c>
      <c r="B2162" t="s">
        <v>5801</v>
      </c>
      <c r="C2162" t="s">
        <v>5802</v>
      </c>
      <c r="D2162" t="s">
        <v>5803</v>
      </c>
      <c r="E2162" t="s">
        <v>5804</v>
      </c>
      <c r="F2162" t="s">
        <v>5805</v>
      </c>
      <c r="G2162" t="s">
        <v>403</v>
      </c>
      <c r="H2162" t="s">
        <v>328</v>
      </c>
      <c r="I2162">
        <v>19196</v>
      </c>
      <c r="J2162">
        <v>1491</v>
      </c>
      <c r="K2162" s="1">
        <v>44152</v>
      </c>
      <c r="L2162" t="s">
        <v>557</v>
      </c>
      <c r="M2162">
        <v>5</v>
      </c>
      <c r="N2162" t="s">
        <v>558</v>
      </c>
      <c r="O2162">
        <v>4</v>
      </c>
      <c r="P2162">
        <v>14.99</v>
      </c>
      <c r="Q2162" t="s">
        <v>64</v>
      </c>
      <c r="R2162" t="s">
        <v>65</v>
      </c>
      <c r="S2162">
        <f t="shared" si="132"/>
        <v>74.95</v>
      </c>
      <c r="T2162">
        <f t="shared" si="133"/>
        <v>17</v>
      </c>
      <c r="U2162" t="str">
        <f t="shared" si="134"/>
        <v>Nov</v>
      </c>
      <c r="V2162">
        <f t="shared" si="135"/>
        <v>2020</v>
      </c>
    </row>
    <row r="2163" spans="1:22" x14ac:dyDescent="0.25">
      <c r="A2163">
        <v>1366</v>
      </c>
      <c r="B2163" t="s">
        <v>5801</v>
      </c>
      <c r="C2163" t="s">
        <v>5802</v>
      </c>
      <c r="D2163" t="s">
        <v>5803</v>
      </c>
      <c r="E2163" t="s">
        <v>5804</v>
      </c>
      <c r="F2163" t="s">
        <v>5805</v>
      </c>
      <c r="G2163" t="s">
        <v>403</v>
      </c>
      <c r="H2163" t="s">
        <v>328</v>
      </c>
      <c r="I2163">
        <v>19196</v>
      </c>
      <c r="J2163">
        <v>2837</v>
      </c>
      <c r="K2163" s="1">
        <v>44439</v>
      </c>
      <c r="L2163" t="s">
        <v>320</v>
      </c>
      <c r="M2163">
        <v>2</v>
      </c>
      <c r="N2163" t="s">
        <v>321</v>
      </c>
      <c r="O2163">
        <v>5</v>
      </c>
      <c r="P2163">
        <v>214</v>
      </c>
      <c r="Q2163" t="s">
        <v>195</v>
      </c>
      <c r="R2163" t="s">
        <v>196</v>
      </c>
      <c r="S2163">
        <f t="shared" si="132"/>
        <v>428</v>
      </c>
      <c r="T2163">
        <f t="shared" si="133"/>
        <v>31</v>
      </c>
      <c r="U2163" t="str">
        <f t="shared" si="134"/>
        <v>Aug</v>
      </c>
      <c r="V2163">
        <f t="shared" si="135"/>
        <v>2021</v>
      </c>
    </row>
    <row r="2164" spans="1:22" x14ac:dyDescent="0.25">
      <c r="A2164">
        <v>1368</v>
      </c>
      <c r="B2164" t="s">
        <v>5374</v>
      </c>
      <c r="C2164" t="s">
        <v>5806</v>
      </c>
      <c r="D2164" t="s">
        <v>5807</v>
      </c>
      <c r="E2164" t="s">
        <v>5808</v>
      </c>
      <c r="F2164" t="s">
        <v>5809</v>
      </c>
      <c r="G2164" t="s">
        <v>865</v>
      </c>
      <c r="H2164" t="s">
        <v>565</v>
      </c>
      <c r="I2164">
        <v>35205</v>
      </c>
      <c r="J2164">
        <v>2831</v>
      </c>
      <c r="K2164" s="1">
        <v>44438</v>
      </c>
      <c r="L2164" t="s">
        <v>123</v>
      </c>
      <c r="M2164">
        <v>2</v>
      </c>
      <c r="N2164" t="s">
        <v>124</v>
      </c>
      <c r="O2164">
        <v>4</v>
      </c>
      <c r="P2164">
        <v>12.99</v>
      </c>
      <c r="Q2164" t="s">
        <v>64</v>
      </c>
      <c r="R2164" t="s">
        <v>65</v>
      </c>
      <c r="S2164">
        <f t="shared" si="132"/>
        <v>25.98</v>
      </c>
      <c r="T2164">
        <f t="shared" si="133"/>
        <v>30</v>
      </c>
      <c r="U2164" t="str">
        <f t="shared" si="134"/>
        <v>Aug</v>
      </c>
      <c r="V2164">
        <f t="shared" si="135"/>
        <v>2021</v>
      </c>
    </row>
    <row r="2165" spans="1:22" x14ac:dyDescent="0.25">
      <c r="A2165">
        <v>1369</v>
      </c>
      <c r="B2165" t="s">
        <v>5810</v>
      </c>
      <c r="C2165" t="s">
        <v>5811</v>
      </c>
      <c r="D2165" t="s">
        <v>5812</v>
      </c>
      <c r="E2165" t="s">
        <v>5813</v>
      </c>
      <c r="F2165" t="s">
        <v>5814</v>
      </c>
      <c r="G2165" t="s">
        <v>634</v>
      </c>
      <c r="H2165" t="s">
        <v>150</v>
      </c>
      <c r="I2165">
        <v>34985</v>
      </c>
      <c r="J2165">
        <v>2807</v>
      </c>
      <c r="K2165" s="1">
        <v>44434</v>
      </c>
      <c r="L2165" t="s">
        <v>40</v>
      </c>
      <c r="M2165">
        <v>4</v>
      </c>
      <c r="N2165" t="s">
        <v>41</v>
      </c>
      <c r="O2165">
        <v>7</v>
      </c>
      <c r="P2165">
        <v>27.5</v>
      </c>
      <c r="Q2165" t="s">
        <v>27</v>
      </c>
      <c r="R2165" t="s">
        <v>28</v>
      </c>
      <c r="S2165">
        <f t="shared" si="132"/>
        <v>110</v>
      </c>
      <c r="T2165">
        <f t="shared" si="133"/>
        <v>26</v>
      </c>
      <c r="U2165" t="str">
        <f t="shared" si="134"/>
        <v>Aug</v>
      </c>
      <c r="V2165">
        <f t="shared" si="135"/>
        <v>2021</v>
      </c>
    </row>
    <row r="2166" spans="1:22" x14ac:dyDescent="0.25">
      <c r="A2166">
        <v>1370</v>
      </c>
      <c r="B2166" t="s">
        <v>5815</v>
      </c>
      <c r="C2166" t="s">
        <v>5816</v>
      </c>
      <c r="D2166" t="s">
        <v>5817</v>
      </c>
      <c r="E2166" t="s">
        <v>5818</v>
      </c>
      <c r="F2166" t="s">
        <v>5819</v>
      </c>
      <c r="G2166" t="s">
        <v>1839</v>
      </c>
      <c r="H2166" t="s">
        <v>150</v>
      </c>
      <c r="I2166">
        <v>33196</v>
      </c>
      <c r="J2166">
        <v>488</v>
      </c>
      <c r="K2166" s="1">
        <v>43932</v>
      </c>
      <c r="L2166" t="s">
        <v>654</v>
      </c>
      <c r="M2166">
        <v>4</v>
      </c>
      <c r="N2166" t="s">
        <v>655</v>
      </c>
      <c r="O2166">
        <v>4</v>
      </c>
      <c r="P2166">
        <v>16.989999999999998</v>
      </c>
      <c r="Q2166" t="s">
        <v>64</v>
      </c>
      <c r="R2166" t="s">
        <v>65</v>
      </c>
      <c r="S2166">
        <f t="shared" si="132"/>
        <v>67.959999999999994</v>
      </c>
      <c r="T2166">
        <f t="shared" si="133"/>
        <v>11</v>
      </c>
      <c r="U2166" t="str">
        <f t="shared" si="134"/>
        <v>Apr</v>
      </c>
      <c r="V2166">
        <f t="shared" si="135"/>
        <v>2020</v>
      </c>
    </row>
    <row r="2167" spans="1:22" x14ac:dyDescent="0.25">
      <c r="A2167">
        <v>1370</v>
      </c>
      <c r="B2167" t="s">
        <v>5815</v>
      </c>
      <c r="C2167" t="s">
        <v>5816</v>
      </c>
      <c r="D2167" t="s">
        <v>5817</v>
      </c>
      <c r="E2167" t="s">
        <v>5818</v>
      </c>
      <c r="F2167" t="s">
        <v>5819</v>
      </c>
      <c r="G2167" t="s">
        <v>1839</v>
      </c>
      <c r="H2167" t="s">
        <v>150</v>
      </c>
      <c r="I2167">
        <v>33196</v>
      </c>
      <c r="J2167">
        <v>915</v>
      </c>
      <c r="K2167" s="1">
        <v>44025</v>
      </c>
      <c r="L2167" t="s">
        <v>49</v>
      </c>
      <c r="M2167">
        <v>2</v>
      </c>
      <c r="N2167" t="s">
        <v>50</v>
      </c>
      <c r="O2167">
        <v>6</v>
      </c>
      <c r="P2167">
        <v>684</v>
      </c>
      <c r="Q2167" t="s">
        <v>51</v>
      </c>
      <c r="R2167" t="s">
        <v>52</v>
      </c>
      <c r="S2167">
        <f t="shared" si="132"/>
        <v>1368</v>
      </c>
      <c r="T2167">
        <f t="shared" si="133"/>
        <v>13</v>
      </c>
      <c r="U2167" t="str">
        <f t="shared" si="134"/>
        <v>Jul</v>
      </c>
      <c r="V2167">
        <f t="shared" si="135"/>
        <v>2020</v>
      </c>
    </row>
    <row r="2168" spans="1:22" x14ac:dyDescent="0.25">
      <c r="A2168">
        <v>1370</v>
      </c>
      <c r="B2168" t="s">
        <v>5815</v>
      </c>
      <c r="C2168" t="s">
        <v>5816</v>
      </c>
      <c r="D2168" t="s">
        <v>5817</v>
      </c>
      <c r="E2168" t="s">
        <v>5818</v>
      </c>
      <c r="F2168" t="s">
        <v>5819</v>
      </c>
      <c r="G2168" t="s">
        <v>1839</v>
      </c>
      <c r="H2168" t="s">
        <v>150</v>
      </c>
      <c r="I2168">
        <v>33196</v>
      </c>
      <c r="J2168">
        <v>2820</v>
      </c>
      <c r="K2168" s="1">
        <v>44436</v>
      </c>
      <c r="L2168" t="s">
        <v>442</v>
      </c>
      <c r="M2168">
        <v>3</v>
      </c>
      <c r="N2168" t="s">
        <v>443</v>
      </c>
      <c r="O2168">
        <v>5</v>
      </c>
      <c r="P2168">
        <v>225</v>
      </c>
      <c r="Q2168" t="s">
        <v>195</v>
      </c>
      <c r="R2168" t="s">
        <v>196</v>
      </c>
      <c r="S2168">
        <f t="shared" si="132"/>
        <v>675</v>
      </c>
      <c r="T2168">
        <f t="shared" si="133"/>
        <v>28</v>
      </c>
      <c r="U2168" t="str">
        <f t="shared" si="134"/>
        <v>Aug</v>
      </c>
      <c r="V2168">
        <f t="shared" si="135"/>
        <v>2021</v>
      </c>
    </row>
    <row r="2169" spans="1:22" x14ac:dyDescent="0.25">
      <c r="A2169">
        <v>1371</v>
      </c>
      <c r="B2169" t="s">
        <v>5820</v>
      </c>
      <c r="C2169" t="s">
        <v>3264</v>
      </c>
      <c r="D2169" t="s">
        <v>5821</v>
      </c>
      <c r="E2169" t="s">
        <v>5822</v>
      </c>
      <c r="F2169" t="s">
        <v>5823</v>
      </c>
      <c r="G2169" t="s">
        <v>1385</v>
      </c>
      <c r="H2169" t="s">
        <v>72</v>
      </c>
      <c r="I2169">
        <v>94250</v>
      </c>
      <c r="J2169">
        <v>540</v>
      </c>
      <c r="K2169" s="1">
        <v>43946</v>
      </c>
      <c r="L2169" t="s">
        <v>312</v>
      </c>
      <c r="M2169">
        <v>5</v>
      </c>
      <c r="N2169" t="s">
        <v>313</v>
      </c>
      <c r="O2169">
        <v>6</v>
      </c>
      <c r="P2169">
        <v>899</v>
      </c>
      <c r="Q2169" t="s">
        <v>51</v>
      </c>
      <c r="R2169" t="s">
        <v>52</v>
      </c>
      <c r="S2169">
        <f t="shared" si="132"/>
        <v>4495</v>
      </c>
      <c r="T2169">
        <f t="shared" si="133"/>
        <v>25</v>
      </c>
      <c r="U2169" t="str">
        <f t="shared" si="134"/>
        <v>Apr</v>
      </c>
      <c r="V2169">
        <f t="shared" si="135"/>
        <v>2020</v>
      </c>
    </row>
    <row r="2170" spans="1:22" x14ac:dyDescent="0.25">
      <c r="A2170">
        <v>1371</v>
      </c>
      <c r="B2170" t="s">
        <v>5820</v>
      </c>
      <c r="C2170" t="s">
        <v>3264</v>
      </c>
      <c r="D2170" t="s">
        <v>5821</v>
      </c>
      <c r="E2170" t="s">
        <v>5822</v>
      </c>
      <c r="F2170" t="s">
        <v>5823</v>
      </c>
      <c r="G2170" t="s">
        <v>1385</v>
      </c>
      <c r="H2170" t="s">
        <v>72</v>
      </c>
      <c r="I2170">
        <v>94250</v>
      </c>
      <c r="J2170">
        <v>1007</v>
      </c>
      <c r="K2170" s="1">
        <v>44046</v>
      </c>
      <c r="L2170" t="s">
        <v>266</v>
      </c>
      <c r="M2170">
        <v>4</v>
      </c>
      <c r="N2170" t="s">
        <v>267</v>
      </c>
      <c r="O2170">
        <v>4</v>
      </c>
      <c r="P2170">
        <v>14.99</v>
      </c>
      <c r="Q2170" t="s">
        <v>64</v>
      </c>
      <c r="R2170" t="s">
        <v>65</v>
      </c>
      <c r="S2170">
        <f t="shared" si="132"/>
        <v>59.96</v>
      </c>
      <c r="T2170">
        <f t="shared" si="133"/>
        <v>3</v>
      </c>
      <c r="U2170" t="str">
        <f t="shared" si="134"/>
        <v>Aug</v>
      </c>
      <c r="V2170">
        <f t="shared" si="135"/>
        <v>2020</v>
      </c>
    </row>
    <row r="2171" spans="1:22" x14ac:dyDescent="0.25">
      <c r="A2171">
        <v>1371</v>
      </c>
      <c r="B2171" t="s">
        <v>5820</v>
      </c>
      <c r="C2171" t="s">
        <v>3264</v>
      </c>
      <c r="D2171" t="s">
        <v>5821</v>
      </c>
      <c r="E2171" t="s">
        <v>5822</v>
      </c>
      <c r="F2171" t="s">
        <v>5823</v>
      </c>
      <c r="G2171" t="s">
        <v>1385</v>
      </c>
      <c r="H2171" t="s">
        <v>72</v>
      </c>
      <c r="I2171">
        <v>94250</v>
      </c>
      <c r="J2171">
        <v>1285</v>
      </c>
      <c r="K2171" s="1">
        <v>44105</v>
      </c>
      <c r="L2171" t="s">
        <v>434</v>
      </c>
      <c r="M2171">
        <v>3</v>
      </c>
      <c r="N2171" t="s">
        <v>435</v>
      </c>
      <c r="O2171">
        <v>2</v>
      </c>
      <c r="P2171">
        <v>119</v>
      </c>
      <c r="Q2171" t="s">
        <v>77</v>
      </c>
      <c r="R2171" t="s">
        <v>78</v>
      </c>
      <c r="S2171">
        <f t="shared" si="132"/>
        <v>357</v>
      </c>
      <c r="T2171">
        <f t="shared" si="133"/>
        <v>1</v>
      </c>
      <c r="U2171" t="str">
        <f t="shared" si="134"/>
        <v>Oct</v>
      </c>
      <c r="V2171">
        <f t="shared" si="135"/>
        <v>2020</v>
      </c>
    </row>
    <row r="2172" spans="1:22" x14ac:dyDescent="0.25">
      <c r="A2172">
        <v>1373</v>
      </c>
      <c r="B2172" t="s">
        <v>5824</v>
      </c>
      <c r="C2172" t="s">
        <v>5825</v>
      </c>
      <c r="D2172" t="s">
        <v>5826</v>
      </c>
      <c r="E2172" t="s">
        <v>5827</v>
      </c>
      <c r="F2172" t="s">
        <v>5828</v>
      </c>
      <c r="G2172" t="s">
        <v>831</v>
      </c>
      <c r="H2172" t="s">
        <v>59</v>
      </c>
      <c r="I2172">
        <v>77060</v>
      </c>
      <c r="J2172">
        <v>1382</v>
      </c>
      <c r="K2172" s="1">
        <v>44125</v>
      </c>
      <c r="L2172" t="s">
        <v>320</v>
      </c>
      <c r="M2172">
        <v>4</v>
      </c>
      <c r="N2172" t="s">
        <v>321</v>
      </c>
      <c r="O2172">
        <v>5</v>
      </c>
      <c r="P2172">
        <v>214</v>
      </c>
      <c r="Q2172" t="s">
        <v>195</v>
      </c>
      <c r="R2172" t="s">
        <v>196</v>
      </c>
      <c r="S2172">
        <f t="shared" si="132"/>
        <v>856</v>
      </c>
      <c r="T2172">
        <f t="shared" si="133"/>
        <v>21</v>
      </c>
      <c r="U2172" t="str">
        <f t="shared" si="134"/>
        <v>Oct</v>
      </c>
      <c r="V2172">
        <f t="shared" si="135"/>
        <v>2020</v>
      </c>
    </row>
    <row r="2173" spans="1:22" x14ac:dyDescent="0.25">
      <c r="A2173">
        <v>1374</v>
      </c>
      <c r="B2173" t="s">
        <v>274</v>
      </c>
      <c r="C2173" t="s">
        <v>5829</v>
      </c>
      <c r="D2173" t="s">
        <v>5830</v>
      </c>
      <c r="E2173" t="s">
        <v>5831</v>
      </c>
      <c r="F2173" t="s">
        <v>5832</v>
      </c>
      <c r="G2173" t="s">
        <v>694</v>
      </c>
      <c r="H2173" t="s">
        <v>150</v>
      </c>
      <c r="I2173">
        <v>33710</v>
      </c>
      <c r="J2173">
        <v>329</v>
      </c>
      <c r="K2173" s="1">
        <v>43897</v>
      </c>
      <c r="L2173" t="s">
        <v>464</v>
      </c>
      <c r="M2173">
        <v>5</v>
      </c>
      <c r="N2173" t="s">
        <v>465</v>
      </c>
      <c r="O2173">
        <v>5</v>
      </c>
      <c r="P2173">
        <v>189</v>
      </c>
      <c r="Q2173" t="s">
        <v>195</v>
      </c>
      <c r="R2173" t="s">
        <v>196</v>
      </c>
      <c r="S2173">
        <f t="shared" si="132"/>
        <v>945</v>
      </c>
      <c r="T2173">
        <f t="shared" si="133"/>
        <v>7</v>
      </c>
      <c r="U2173" t="str">
        <f t="shared" si="134"/>
        <v>Mar</v>
      </c>
      <c r="V2173">
        <f t="shared" si="135"/>
        <v>2020</v>
      </c>
    </row>
    <row r="2174" spans="1:22" x14ac:dyDescent="0.25">
      <c r="A2174">
        <v>1374</v>
      </c>
      <c r="B2174" t="s">
        <v>274</v>
      </c>
      <c r="C2174" t="s">
        <v>5829</v>
      </c>
      <c r="D2174" t="s">
        <v>5830</v>
      </c>
      <c r="E2174" t="s">
        <v>5831</v>
      </c>
      <c r="F2174" t="s">
        <v>5832</v>
      </c>
      <c r="G2174" t="s">
        <v>694</v>
      </c>
      <c r="H2174" t="s">
        <v>150</v>
      </c>
      <c r="I2174">
        <v>33710</v>
      </c>
      <c r="J2174">
        <v>1621</v>
      </c>
      <c r="K2174" s="1">
        <v>44179</v>
      </c>
      <c r="L2174" t="s">
        <v>1215</v>
      </c>
      <c r="M2174">
        <v>6</v>
      </c>
      <c r="N2174" t="s">
        <v>1216</v>
      </c>
      <c r="O2174">
        <v>7</v>
      </c>
      <c r="P2174">
        <v>44.95</v>
      </c>
      <c r="Q2174" t="s">
        <v>27</v>
      </c>
      <c r="R2174" t="s">
        <v>28</v>
      </c>
      <c r="S2174">
        <f t="shared" si="132"/>
        <v>269.70000000000005</v>
      </c>
      <c r="T2174">
        <f t="shared" si="133"/>
        <v>14</v>
      </c>
      <c r="U2174" t="str">
        <f t="shared" si="134"/>
        <v>Dec</v>
      </c>
      <c r="V2174">
        <f t="shared" si="135"/>
        <v>2020</v>
      </c>
    </row>
    <row r="2175" spans="1:22" x14ac:dyDescent="0.25">
      <c r="A2175">
        <v>1375</v>
      </c>
      <c r="B2175" t="s">
        <v>5833</v>
      </c>
      <c r="C2175" t="s">
        <v>5834</v>
      </c>
      <c r="D2175" t="s">
        <v>5835</v>
      </c>
      <c r="E2175" t="s">
        <v>5836</v>
      </c>
      <c r="F2175" t="s">
        <v>5837</v>
      </c>
      <c r="G2175" t="s">
        <v>4110</v>
      </c>
      <c r="H2175" t="s">
        <v>641</v>
      </c>
      <c r="I2175">
        <v>68531</v>
      </c>
      <c r="J2175">
        <v>1200</v>
      </c>
      <c r="K2175" s="1">
        <v>44089</v>
      </c>
      <c r="L2175" t="s">
        <v>583</v>
      </c>
      <c r="M2175">
        <v>5</v>
      </c>
      <c r="N2175" t="s">
        <v>584</v>
      </c>
      <c r="O2175">
        <v>2</v>
      </c>
      <c r="P2175">
        <v>58.95</v>
      </c>
      <c r="Q2175" t="s">
        <v>77</v>
      </c>
      <c r="R2175" t="s">
        <v>78</v>
      </c>
      <c r="S2175">
        <f t="shared" si="132"/>
        <v>294.75</v>
      </c>
      <c r="T2175">
        <f t="shared" si="133"/>
        <v>15</v>
      </c>
      <c r="U2175" t="str">
        <f t="shared" si="134"/>
        <v>Sep</v>
      </c>
      <c r="V2175">
        <f t="shared" si="135"/>
        <v>2020</v>
      </c>
    </row>
    <row r="2176" spans="1:22" x14ac:dyDescent="0.25">
      <c r="A2176">
        <v>1375</v>
      </c>
      <c r="B2176" t="s">
        <v>5833</v>
      </c>
      <c r="C2176" t="s">
        <v>5834</v>
      </c>
      <c r="D2176" t="s">
        <v>5835</v>
      </c>
      <c r="E2176" t="s">
        <v>5836</v>
      </c>
      <c r="F2176" t="s">
        <v>5837</v>
      </c>
      <c r="G2176" t="s">
        <v>4110</v>
      </c>
      <c r="H2176" t="s">
        <v>641</v>
      </c>
      <c r="I2176">
        <v>68531</v>
      </c>
      <c r="J2176">
        <v>2055</v>
      </c>
      <c r="K2176" s="1">
        <v>44271</v>
      </c>
      <c r="L2176" t="s">
        <v>295</v>
      </c>
      <c r="M2176">
        <v>3</v>
      </c>
      <c r="N2176" t="s">
        <v>296</v>
      </c>
      <c r="O2176">
        <v>1</v>
      </c>
      <c r="P2176">
        <v>9.99</v>
      </c>
      <c r="Q2176" t="s">
        <v>31</v>
      </c>
      <c r="R2176" t="s">
        <v>32</v>
      </c>
      <c r="S2176">
        <f t="shared" si="132"/>
        <v>29.97</v>
      </c>
      <c r="T2176">
        <f t="shared" si="133"/>
        <v>16</v>
      </c>
      <c r="U2176" t="str">
        <f t="shared" si="134"/>
        <v>Mar</v>
      </c>
      <c r="V2176">
        <f t="shared" si="135"/>
        <v>2021</v>
      </c>
    </row>
    <row r="2177" spans="1:22" x14ac:dyDescent="0.25">
      <c r="A2177">
        <v>1376</v>
      </c>
      <c r="B2177" t="s">
        <v>4839</v>
      </c>
      <c r="C2177" t="s">
        <v>5838</v>
      </c>
      <c r="D2177" t="s">
        <v>5839</v>
      </c>
      <c r="E2177" t="s">
        <v>5840</v>
      </c>
      <c r="F2177" t="s">
        <v>5841</v>
      </c>
      <c r="G2177" t="s">
        <v>627</v>
      </c>
      <c r="H2177" t="s">
        <v>628</v>
      </c>
      <c r="I2177">
        <v>28299</v>
      </c>
      <c r="J2177">
        <v>1888</v>
      </c>
      <c r="K2177" s="1">
        <v>44236</v>
      </c>
      <c r="L2177" t="s">
        <v>123</v>
      </c>
      <c r="M2177">
        <v>5</v>
      </c>
      <c r="N2177" t="s">
        <v>124</v>
      </c>
      <c r="O2177">
        <v>4</v>
      </c>
      <c r="P2177">
        <v>12.99</v>
      </c>
      <c r="Q2177" t="s">
        <v>64</v>
      </c>
      <c r="R2177" t="s">
        <v>65</v>
      </c>
      <c r="S2177">
        <f t="shared" si="132"/>
        <v>64.95</v>
      </c>
      <c r="T2177">
        <f t="shared" si="133"/>
        <v>9</v>
      </c>
      <c r="U2177" t="str">
        <f t="shared" si="134"/>
        <v>Feb</v>
      </c>
      <c r="V2177">
        <f t="shared" si="135"/>
        <v>2021</v>
      </c>
    </row>
    <row r="2178" spans="1:22" x14ac:dyDescent="0.25">
      <c r="A2178">
        <v>1378</v>
      </c>
      <c r="B2178" t="s">
        <v>5842</v>
      </c>
      <c r="C2178" t="s">
        <v>5843</v>
      </c>
      <c r="D2178" t="s">
        <v>5844</v>
      </c>
      <c r="E2178" t="s">
        <v>5845</v>
      </c>
      <c r="F2178" t="s">
        <v>5846</v>
      </c>
      <c r="G2178" t="s">
        <v>831</v>
      </c>
      <c r="H2178" t="s">
        <v>59</v>
      </c>
      <c r="I2178">
        <v>77260</v>
      </c>
      <c r="J2178">
        <v>462</v>
      </c>
      <c r="K2178" s="1">
        <v>43926</v>
      </c>
      <c r="L2178" t="s">
        <v>264</v>
      </c>
      <c r="M2178">
        <v>2</v>
      </c>
      <c r="N2178" t="s">
        <v>265</v>
      </c>
      <c r="O2178">
        <v>7</v>
      </c>
      <c r="P2178">
        <v>49.95</v>
      </c>
      <c r="Q2178" t="s">
        <v>27</v>
      </c>
      <c r="R2178" t="s">
        <v>28</v>
      </c>
      <c r="S2178">
        <f t="shared" si="132"/>
        <v>99.9</v>
      </c>
      <c r="T2178">
        <f t="shared" si="133"/>
        <v>5</v>
      </c>
      <c r="U2178" t="str">
        <f t="shared" si="134"/>
        <v>Apr</v>
      </c>
      <c r="V2178">
        <f t="shared" si="135"/>
        <v>2020</v>
      </c>
    </row>
    <row r="2179" spans="1:22" x14ac:dyDescent="0.25">
      <c r="A2179">
        <v>1378</v>
      </c>
      <c r="B2179" t="s">
        <v>5842</v>
      </c>
      <c r="C2179" t="s">
        <v>5843</v>
      </c>
      <c r="D2179" t="s">
        <v>5844</v>
      </c>
      <c r="E2179" t="s">
        <v>5845</v>
      </c>
      <c r="F2179" t="s">
        <v>5846</v>
      </c>
      <c r="G2179" t="s">
        <v>831</v>
      </c>
      <c r="H2179" t="s">
        <v>59</v>
      </c>
      <c r="I2179">
        <v>77260</v>
      </c>
      <c r="J2179">
        <v>749</v>
      </c>
      <c r="K2179" s="1">
        <v>43988</v>
      </c>
      <c r="L2179" t="s">
        <v>654</v>
      </c>
      <c r="M2179">
        <v>3</v>
      </c>
      <c r="N2179" t="s">
        <v>655</v>
      </c>
      <c r="O2179">
        <v>4</v>
      </c>
      <c r="P2179">
        <v>16.989999999999998</v>
      </c>
      <c r="Q2179" t="s">
        <v>64</v>
      </c>
      <c r="R2179" t="s">
        <v>65</v>
      </c>
      <c r="S2179">
        <f t="shared" ref="S2179:S2242" si="136">P2179*M2179</f>
        <v>50.97</v>
      </c>
      <c r="T2179">
        <f t="shared" ref="T2179:T2242" si="137">DAY(K2179)</f>
        <v>6</v>
      </c>
      <c r="U2179" t="str">
        <f t="shared" ref="U2179:U2242" si="138">TEXT(K2179,"mmm")</f>
        <v>Jun</v>
      </c>
      <c r="V2179">
        <f t="shared" ref="V2179:V2242" si="139">YEAR(K2179)</f>
        <v>2020</v>
      </c>
    </row>
    <row r="2180" spans="1:22" x14ac:dyDescent="0.25">
      <c r="A2180">
        <v>1378</v>
      </c>
      <c r="B2180" t="s">
        <v>5842</v>
      </c>
      <c r="C2180" t="s">
        <v>5843</v>
      </c>
      <c r="D2180" t="s">
        <v>5844</v>
      </c>
      <c r="E2180" t="s">
        <v>5845</v>
      </c>
      <c r="F2180" t="s">
        <v>5846</v>
      </c>
      <c r="G2180" t="s">
        <v>831</v>
      </c>
      <c r="H2180" t="s">
        <v>59</v>
      </c>
      <c r="I2180">
        <v>77260</v>
      </c>
      <c r="J2180">
        <v>1997</v>
      </c>
      <c r="K2180" s="1">
        <v>44258</v>
      </c>
      <c r="L2180" t="s">
        <v>442</v>
      </c>
      <c r="M2180">
        <v>2</v>
      </c>
      <c r="N2180" t="s">
        <v>443</v>
      </c>
      <c r="O2180">
        <v>5</v>
      </c>
      <c r="P2180">
        <v>225</v>
      </c>
      <c r="Q2180" t="s">
        <v>195</v>
      </c>
      <c r="R2180" t="s">
        <v>196</v>
      </c>
      <c r="S2180">
        <f t="shared" si="136"/>
        <v>450</v>
      </c>
      <c r="T2180">
        <f t="shared" si="137"/>
        <v>3</v>
      </c>
      <c r="U2180" t="str">
        <f t="shared" si="138"/>
        <v>Mar</v>
      </c>
      <c r="V2180">
        <f t="shared" si="139"/>
        <v>2021</v>
      </c>
    </row>
    <row r="2181" spans="1:22" x14ac:dyDescent="0.25">
      <c r="A2181">
        <v>1378</v>
      </c>
      <c r="B2181" t="s">
        <v>5842</v>
      </c>
      <c r="C2181" t="s">
        <v>5843</v>
      </c>
      <c r="D2181" t="s">
        <v>5844</v>
      </c>
      <c r="E2181" t="s">
        <v>5845</v>
      </c>
      <c r="F2181" t="s">
        <v>5846</v>
      </c>
      <c r="G2181" t="s">
        <v>831</v>
      </c>
      <c r="H2181" t="s">
        <v>59</v>
      </c>
      <c r="I2181">
        <v>77260</v>
      </c>
      <c r="J2181">
        <v>2142</v>
      </c>
      <c r="K2181" s="1">
        <v>44290</v>
      </c>
      <c r="L2181" t="s">
        <v>1105</v>
      </c>
      <c r="M2181">
        <v>2</v>
      </c>
      <c r="N2181" t="s">
        <v>1106</v>
      </c>
      <c r="O2181">
        <v>4</v>
      </c>
      <c r="P2181">
        <v>13.99</v>
      </c>
      <c r="Q2181" t="s">
        <v>64</v>
      </c>
      <c r="R2181" t="s">
        <v>65</v>
      </c>
      <c r="S2181">
        <f t="shared" si="136"/>
        <v>27.98</v>
      </c>
      <c r="T2181">
        <f t="shared" si="137"/>
        <v>4</v>
      </c>
      <c r="U2181" t="str">
        <f t="shared" si="138"/>
        <v>Apr</v>
      </c>
      <c r="V2181">
        <f t="shared" si="139"/>
        <v>2021</v>
      </c>
    </row>
    <row r="2182" spans="1:22" x14ac:dyDescent="0.25">
      <c r="A2182">
        <v>1379</v>
      </c>
      <c r="B2182" t="s">
        <v>5847</v>
      </c>
      <c r="C2182" t="s">
        <v>5848</v>
      </c>
      <c r="D2182" t="s">
        <v>5849</v>
      </c>
      <c r="E2182" t="s">
        <v>5850</v>
      </c>
      <c r="F2182" t="s">
        <v>5851</v>
      </c>
      <c r="G2182" t="s">
        <v>831</v>
      </c>
      <c r="H2182" t="s">
        <v>59</v>
      </c>
      <c r="I2182">
        <v>77234</v>
      </c>
      <c r="J2182">
        <v>1941</v>
      </c>
      <c r="K2182" s="1">
        <v>44247</v>
      </c>
      <c r="L2182" t="s">
        <v>49</v>
      </c>
      <c r="M2182">
        <v>4</v>
      </c>
      <c r="N2182" t="s">
        <v>50</v>
      </c>
      <c r="O2182">
        <v>6</v>
      </c>
      <c r="P2182">
        <v>684</v>
      </c>
      <c r="Q2182" t="s">
        <v>51</v>
      </c>
      <c r="R2182" t="s">
        <v>52</v>
      </c>
      <c r="S2182">
        <f t="shared" si="136"/>
        <v>2736</v>
      </c>
      <c r="T2182">
        <f t="shared" si="137"/>
        <v>20</v>
      </c>
      <c r="U2182" t="str">
        <f t="shared" si="138"/>
        <v>Feb</v>
      </c>
      <c r="V2182">
        <f t="shared" si="139"/>
        <v>2021</v>
      </c>
    </row>
    <row r="2183" spans="1:22" x14ac:dyDescent="0.25">
      <c r="A2183">
        <v>1380</v>
      </c>
      <c r="B2183" t="s">
        <v>5852</v>
      </c>
      <c r="C2183" t="s">
        <v>5853</v>
      </c>
      <c r="D2183" t="s">
        <v>5854</v>
      </c>
      <c r="E2183" t="s">
        <v>5855</v>
      </c>
      <c r="F2183" t="s">
        <v>5856</v>
      </c>
      <c r="G2183" t="s">
        <v>1990</v>
      </c>
      <c r="H2183" t="s">
        <v>59</v>
      </c>
      <c r="I2183">
        <v>75260</v>
      </c>
      <c r="J2183">
        <v>2621</v>
      </c>
      <c r="K2183" s="1">
        <v>44389</v>
      </c>
      <c r="L2183" t="s">
        <v>114</v>
      </c>
      <c r="M2183">
        <v>4</v>
      </c>
      <c r="N2183" t="s">
        <v>115</v>
      </c>
      <c r="O2183">
        <v>3</v>
      </c>
      <c r="P2183">
        <v>499</v>
      </c>
      <c r="Q2183" t="s">
        <v>105</v>
      </c>
      <c r="R2183" t="s">
        <v>106</v>
      </c>
      <c r="S2183">
        <f t="shared" si="136"/>
        <v>1996</v>
      </c>
      <c r="T2183">
        <f t="shared" si="137"/>
        <v>12</v>
      </c>
      <c r="U2183" t="str">
        <f t="shared" si="138"/>
        <v>Jul</v>
      </c>
      <c r="V2183">
        <f t="shared" si="139"/>
        <v>2021</v>
      </c>
    </row>
    <row r="2184" spans="1:22" x14ac:dyDescent="0.25">
      <c r="A2184">
        <v>1381</v>
      </c>
      <c r="B2184" t="s">
        <v>5857</v>
      </c>
      <c r="C2184" t="s">
        <v>5858</v>
      </c>
      <c r="D2184" t="s">
        <v>5859</v>
      </c>
      <c r="E2184" t="s">
        <v>5860</v>
      </c>
      <c r="F2184" t="s">
        <v>5861</v>
      </c>
      <c r="G2184" t="s">
        <v>1697</v>
      </c>
      <c r="H2184" t="s">
        <v>72</v>
      </c>
      <c r="I2184">
        <v>92160</v>
      </c>
      <c r="J2184">
        <v>2766</v>
      </c>
      <c r="K2184" s="1">
        <v>44423</v>
      </c>
      <c r="L2184" t="s">
        <v>1215</v>
      </c>
      <c r="M2184">
        <v>6</v>
      </c>
      <c r="N2184" t="s">
        <v>1216</v>
      </c>
      <c r="O2184">
        <v>7</v>
      </c>
      <c r="P2184">
        <v>44.95</v>
      </c>
      <c r="Q2184" t="s">
        <v>27</v>
      </c>
      <c r="R2184" t="s">
        <v>28</v>
      </c>
      <c r="S2184">
        <f t="shared" si="136"/>
        <v>269.70000000000005</v>
      </c>
      <c r="T2184">
        <f t="shared" si="137"/>
        <v>15</v>
      </c>
      <c r="U2184" t="str">
        <f t="shared" si="138"/>
        <v>Aug</v>
      </c>
      <c r="V2184">
        <f t="shared" si="139"/>
        <v>2021</v>
      </c>
    </row>
    <row r="2185" spans="1:22" x14ac:dyDescent="0.25">
      <c r="A2185">
        <v>1382</v>
      </c>
      <c r="B2185" t="s">
        <v>5862</v>
      </c>
      <c r="C2185" t="s">
        <v>5863</v>
      </c>
      <c r="D2185" t="s">
        <v>5864</v>
      </c>
      <c r="E2185" t="s">
        <v>5865</v>
      </c>
      <c r="F2185" t="s">
        <v>5866</v>
      </c>
      <c r="G2185" t="s">
        <v>898</v>
      </c>
      <c r="H2185" t="s">
        <v>899</v>
      </c>
      <c r="I2185">
        <v>66276</v>
      </c>
      <c r="J2185">
        <v>2502</v>
      </c>
      <c r="K2185" s="1">
        <v>44367</v>
      </c>
      <c r="L2185" t="s">
        <v>843</v>
      </c>
      <c r="M2185">
        <v>4</v>
      </c>
      <c r="N2185" t="s">
        <v>844</v>
      </c>
      <c r="O2185">
        <v>7</v>
      </c>
      <c r="P2185">
        <v>49</v>
      </c>
      <c r="Q2185" t="s">
        <v>27</v>
      </c>
      <c r="R2185" t="s">
        <v>28</v>
      </c>
      <c r="S2185">
        <f t="shared" si="136"/>
        <v>196</v>
      </c>
      <c r="T2185">
        <f t="shared" si="137"/>
        <v>20</v>
      </c>
      <c r="U2185" t="str">
        <f t="shared" si="138"/>
        <v>Jun</v>
      </c>
      <c r="V2185">
        <f t="shared" si="139"/>
        <v>2021</v>
      </c>
    </row>
    <row r="2186" spans="1:22" x14ac:dyDescent="0.25">
      <c r="A2186">
        <v>1383</v>
      </c>
      <c r="B2186" t="s">
        <v>5867</v>
      </c>
      <c r="C2186" t="s">
        <v>5868</v>
      </c>
      <c r="D2186" t="s">
        <v>5869</v>
      </c>
      <c r="E2186" t="s">
        <v>5870</v>
      </c>
      <c r="F2186" t="s">
        <v>5871</v>
      </c>
      <c r="G2186" t="s">
        <v>237</v>
      </c>
      <c r="H2186" t="s">
        <v>59</v>
      </c>
      <c r="I2186">
        <v>78470</v>
      </c>
      <c r="J2186">
        <v>2187</v>
      </c>
      <c r="K2186" s="1">
        <v>44301</v>
      </c>
      <c r="L2186" t="s">
        <v>162</v>
      </c>
      <c r="M2186">
        <v>3</v>
      </c>
      <c r="N2186" t="s">
        <v>163</v>
      </c>
      <c r="O2186">
        <v>3</v>
      </c>
      <c r="P2186">
        <v>399</v>
      </c>
      <c r="Q2186" t="s">
        <v>105</v>
      </c>
      <c r="R2186" t="s">
        <v>106</v>
      </c>
      <c r="S2186">
        <f t="shared" si="136"/>
        <v>1197</v>
      </c>
      <c r="T2186">
        <f t="shared" si="137"/>
        <v>15</v>
      </c>
      <c r="U2186" t="str">
        <f t="shared" si="138"/>
        <v>Apr</v>
      </c>
      <c r="V2186">
        <f t="shared" si="139"/>
        <v>2021</v>
      </c>
    </row>
    <row r="2187" spans="1:22" x14ac:dyDescent="0.25">
      <c r="A2187">
        <v>1385</v>
      </c>
      <c r="B2187" t="s">
        <v>5872</v>
      </c>
      <c r="C2187" t="s">
        <v>5873</v>
      </c>
      <c r="D2187" t="s">
        <v>5874</v>
      </c>
      <c r="E2187" t="s">
        <v>5875</v>
      </c>
      <c r="F2187" t="s">
        <v>5876</v>
      </c>
      <c r="G2187" t="s">
        <v>2570</v>
      </c>
      <c r="H2187" t="s">
        <v>380</v>
      </c>
      <c r="I2187">
        <v>48555</v>
      </c>
      <c r="J2187">
        <v>2949</v>
      </c>
      <c r="K2187" s="1">
        <v>44469</v>
      </c>
      <c r="L2187" t="s">
        <v>346</v>
      </c>
      <c r="M2187">
        <v>1</v>
      </c>
      <c r="N2187" t="s">
        <v>347</v>
      </c>
      <c r="O2187">
        <v>1</v>
      </c>
      <c r="P2187">
        <v>7.99</v>
      </c>
      <c r="Q2187" t="s">
        <v>31</v>
      </c>
      <c r="R2187" t="s">
        <v>32</v>
      </c>
      <c r="S2187">
        <f t="shared" si="136"/>
        <v>7.99</v>
      </c>
      <c r="T2187">
        <f t="shared" si="137"/>
        <v>30</v>
      </c>
      <c r="U2187" t="str">
        <f t="shared" si="138"/>
        <v>Sep</v>
      </c>
      <c r="V2187">
        <f t="shared" si="139"/>
        <v>2021</v>
      </c>
    </row>
    <row r="2188" spans="1:22" x14ac:dyDescent="0.25">
      <c r="A2188">
        <v>1386</v>
      </c>
      <c r="B2188" t="s">
        <v>5877</v>
      </c>
      <c r="C2188" t="s">
        <v>5878</v>
      </c>
      <c r="D2188" t="s">
        <v>5879</v>
      </c>
      <c r="E2188" t="s">
        <v>5880</v>
      </c>
      <c r="F2188" t="s">
        <v>5881</v>
      </c>
      <c r="G2188" t="s">
        <v>997</v>
      </c>
      <c r="H2188" t="s">
        <v>72</v>
      </c>
      <c r="I2188">
        <v>93786</v>
      </c>
      <c r="J2188">
        <v>1267</v>
      </c>
      <c r="K2188" s="1">
        <v>44102</v>
      </c>
      <c r="L2188" t="s">
        <v>131</v>
      </c>
      <c r="M2188">
        <v>4</v>
      </c>
      <c r="N2188" t="s">
        <v>132</v>
      </c>
      <c r="O2188">
        <v>7</v>
      </c>
      <c r="P2188">
        <v>32.950000000000003</v>
      </c>
      <c r="Q2188" t="s">
        <v>27</v>
      </c>
      <c r="R2188" t="s">
        <v>28</v>
      </c>
      <c r="S2188">
        <f t="shared" si="136"/>
        <v>131.80000000000001</v>
      </c>
      <c r="T2188">
        <f t="shared" si="137"/>
        <v>28</v>
      </c>
      <c r="U2188" t="str">
        <f t="shared" si="138"/>
        <v>Sep</v>
      </c>
      <c r="V2188">
        <f t="shared" si="139"/>
        <v>2020</v>
      </c>
    </row>
    <row r="2189" spans="1:22" x14ac:dyDescent="0.25">
      <c r="A2189">
        <v>1386</v>
      </c>
      <c r="B2189" t="s">
        <v>5877</v>
      </c>
      <c r="C2189" t="s">
        <v>5878</v>
      </c>
      <c r="D2189" t="s">
        <v>5879</v>
      </c>
      <c r="E2189" t="s">
        <v>5880</v>
      </c>
      <c r="F2189" t="s">
        <v>5881</v>
      </c>
      <c r="G2189" t="s">
        <v>997</v>
      </c>
      <c r="H2189" t="s">
        <v>72</v>
      </c>
      <c r="I2189">
        <v>93786</v>
      </c>
      <c r="J2189">
        <v>1986</v>
      </c>
      <c r="K2189" s="1">
        <v>44256</v>
      </c>
      <c r="L2189" t="s">
        <v>348</v>
      </c>
      <c r="M2189">
        <v>5</v>
      </c>
      <c r="N2189" t="s">
        <v>349</v>
      </c>
      <c r="O2189">
        <v>2</v>
      </c>
      <c r="P2189">
        <v>129.94999999999999</v>
      </c>
      <c r="Q2189" t="s">
        <v>77</v>
      </c>
      <c r="R2189" t="s">
        <v>78</v>
      </c>
      <c r="S2189">
        <f t="shared" si="136"/>
        <v>649.75</v>
      </c>
      <c r="T2189">
        <f t="shared" si="137"/>
        <v>1</v>
      </c>
      <c r="U2189" t="str">
        <f t="shared" si="138"/>
        <v>Mar</v>
      </c>
      <c r="V2189">
        <f t="shared" si="139"/>
        <v>2021</v>
      </c>
    </row>
    <row r="2190" spans="1:22" x14ac:dyDescent="0.25">
      <c r="A2190">
        <v>1386</v>
      </c>
      <c r="B2190" t="s">
        <v>5877</v>
      </c>
      <c r="C2190" t="s">
        <v>5878</v>
      </c>
      <c r="D2190" t="s">
        <v>5879</v>
      </c>
      <c r="E2190" t="s">
        <v>5880</v>
      </c>
      <c r="F2190" t="s">
        <v>5881</v>
      </c>
      <c r="G2190" t="s">
        <v>997</v>
      </c>
      <c r="H2190" t="s">
        <v>72</v>
      </c>
      <c r="I2190">
        <v>93786</v>
      </c>
      <c r="J2190">
        <v>2855</v>
      </c>
      <c r="K2190" s="1">
        <v>44443</v>
      </c>
      <c r="L2190" t="s">
        <v>140</v>
      </c>
      <c r="M2190">
        <v>6</v>
      </c>
      <c r="N2190" t="s">
        <v>141</v>
      </c>
      <c r="O2190">
        <v>4</v>
      </c>
      <c r="P2190">
        <v>23.99</v>
      </c>
      <c r="Q2190" t="s">
        <v>64</v>
      </c>
      <c r="R2190" t="s">
        <v>65</v>
      </c>
      <c r="S2190">
        <f t="shared" si="136"/>
        <v>143.94</v>
      </c>
      <c r="T2190">
        <f t="shared" si="137"/>
        <v>4</v>
      </c>
      <c r="U2190" t="str">
        <f t="shared" si="138"/>
        <v>Sep</v>
      </c>
      <c r="V2190">
        <f t="shared" si="139"/>
        <v>2021</v>
      </c>
    </row>
    <row r="2191" spans="1:22" x14ac:dyDescent="0.25">
      <c r="A2191">
        <v>1386</v>
      </c>
      <c r="B2191" t="s">
        <v>5877</v>
      </c>
      <c r="C2191" t="s">
        <v>5878</v>
      </c>
      <c r="D2191" t="s">
        <v>5879</v>
      </c>
      <c r="E2191" t="s">
        <v>5880</v>
      </c>
      <c r="F2191" t="s">
        <v>5881</v>
      </c>
      <c r="G2191" t="s">
        <v>997</v>
      </c>
      <c r="H2191" t="s">
        <v>72</v>
      </c>
      <c r="I2191">
        <v>93786</v>
      </c>
      <c r="J2191">
        <v>3315</v>
      </c>
      <c r="K2191" s="1">
        <v>44556</v>
      </c>
      <c r="L2191" t="s">
        <v>444</v>
      </c>
      <c r="M2191">
        <v>6</v>
      </c>
      <c r="N2191" t="s">
        <v>445</v>
      </c>
      <c r="O2191">
        <v>4</v>
      </c>
      <c r="P2191">
        <v>17.5</v>
      </c>
      <c r="Q2191" t="s">
        <v>64</v>
      </c>
      <c r="R2191" t="s">
        <v>65</v>
      </c>
      <c r="S2191">
        <f t="shared" si="136"/>
        <v>105</v>
      </c>
      <c r="T2191">
        <f t="shared" si="137"/>
        <v>26</v>
      </c>
      <c r="U2191" t="str">
        <f t="shared" si="138"/>
        <v>Dec</v>
      </c>
      <c r="V2191">
        <f t="shared" si="139"/>
        <v>2021</v>
      </c>
    </row>
    <row r="2192" spans="1:22" x14ac:dyDescent="0.25">
      <c r="A2192">
        <v>1387</v>
      </c>
      <c r="B2192" t="s">
        <v>2017</v>
      </c>
      <c r="C2192" t="s">
        <v>5882</v>
      </c>
      <c r="D2192" t="s">
        <v>5883</v>
      </c>
      <c r="E2192" t="s">
        <v>5884</v>
      </c>
      <c r="F2192" t="s">
        <v>5885</v>
      </c>
      <c r="G2192" t="s">
        <v>640</v>
      </c>
      <c r="H2192" t="s">
        <v>641</v>
      </c>
      <c r="I2192">
        <v>68134</v>
      </c>
      <c r="J2192">
        <v>1248</v>
      </c>
      <c r="K2192" s="1">
        <v>44097</v>
      </c>
      <c r="L2192" t="s">
        <v>404</v>
      </c>
      <c r="M2192">
        <v>2</v>
      </c>
      <c r="N2192" t="s">
        <v>405</v>
      </c>
      <c r="O2192">
        <v>7</v>
      </c>
      <c r="P2192">
        <v>28.99</v>
      </c>
      <c r="Q2192" t="s">
        <v>27</v>
      </c>
      <c r="R2192" t="s">
        <v>28</v>
      </c>
      <c r="S2192">
        <f t="shared" si="136"/>
        <v>57.98</v>
      </c>
      <c r="T2192">
        <f t="shared" si="137"/>
        <v>23</v>
      </c>
      <c r="U2192" t="str">
        <f t="shared" si="138"/>
        <v>Sep</v>
      </c>
      <c r="V2192">
        <f t="shared" si="139"/>
        <v>2020</v>
      </c>
    </row>
    <row r="2193" spans="1:22" x14ac:dyDescent="0.25">
      <c r="A2193">
        <v>1387</v>
      </c>
      <c r="B2193" t="s">
        <v>2017</v>
      </c>
      <c r="C2193" t="s">
        <v>5882</v>
      </c>
      <c r="D2193" t="s">
        <v>5883</v>
      </c>
      <c r="E2193" t="s">
        <v>5884</v>
      </c>
      <c r="F2193" t="s">
        <v>5885</v>
      </c>
      <c r="G2193" t="s">
        <v>640</v>
      </c>
      <c r="H2193" t="s">
        <v>641</v>
      </c>
      <c r="I2193">
        <v>68134</v>
      </c>
      <c r="J2193">
        <v>1711</v>
      </c>
      <c r="K2193" s="1">
        <v>44200</v>
      </c>
      <c r="L2193" t="s">
        <v>166</v>
      </c>
      <c r="M2193">
        <v>2</v>
      </c>
      <c r="N2193" t="s">
        <v>167</v>
      </c>
      <c r="O2193">
        <v>2</v>
      </c>
      <c r="P2193">
        <v>167</v>
      </c>
      <c r="Q2193" t="s">
        <v>77</v>
      </c>
      <c r="R2193" t="s">
        <v>78</v>
      </c>
      <c r="S2193">
        <f t="shared" si="136"/>
        <v>334</v>
      </c>
      <c r="T2193">
        <f t="shared" si="137"/>
        <v>4</v>
      </c>
      <c r="U2193" t="str">
        <f t="shared" si="138"/>
        <v>Jan</v>
      </c>
      <c r="V2193">
        <f t="shared" si="139"/>
        <v>2021</v>
      </c>
    </row>
    <row r="2194" spans="1:22" x14ac:dyDescent="0.25">
      <c r="A2194">
        <v>1388</v>
      </c>
      <c r="B2194" t="s">
        <v>593</v>
      </c>
      <c r="C2194" t="s">
        <v>5886</v>
      </c>
      <c r="D2194" t="s">
        <v>5887</v>
      </c>
      <c r="E2194" t="s">
        <v>5888</v>
      </c>
      <c r="F2194" t="s">
        <v>5889</v>
      </c>
      <c r="G2194" t="s">
        <v>279</v>
      </c>
      <c r="H2194" t="s">
        <v>280</v>
      </c>
      <c r="I2194">
        <v>46896</v>
      </c>
      <c r="J2194">
        <v>484</v>
      </c>
      <c r="K2194" s="1">
        <v>43931</v>
      </c>
      <c r="L2194" t="s">
        <v>166</v>
      </c>
      <c r="M2194">
        <v>3</v>
      </c>
      <c r="N2194" t="s">
        <v>167</v>
      </c>
      <c r="O2194">
        <v>2</v>
      </c>
      <c r="P2194">
        <v>167</v>
      </c>
      <c r="Q2194" t="s">
        <v>77</v>
      </c>
      <c r="R2194" t="s">
        <v>78</v>
      </c>
      <c r="S2194">
        <f t="shared" si="136"/>
        <v>501</v>
      </c>
      <c r="T2194">
        <f t="shared" si="137"/>
        <v>10</v>
      </c>
      <c r="U2194" t="str">
        <f t="shared" si="138"/>
        <v>Apr</v>
      </c>
      <c r="V2194">
        <f t="shared" si="139"/>
        <v>2020</v>
      </c>
    </row>
    <row r="2195" spans="1:22" x14ac:dyDescent="0.25">
      <c r="A2195">
        <v>1389</v>
      </c>
      <c r="B2195" t="s">
        <v>5890</v>
      </c>
      <c r="C2195" t="s">
        <v>5891</v>
      </c>
      <c r="D2195" t="s">
        <v>5892</v>
      </c>
      <c r="E2195" t="s">
        <v>5893</v>
      </c>
      <c r="F2195" t="s">
        <v>5894</v>
      </c>
      <c r="G2195" t="s">
        <v>1385</v>
      </c>
      <c r="H2195" t="s">
        <v>72</v>
      </c>
      <c r="I2195">
        <v>94230</v>
      </c>
      <c r="J2195">
        <v>442</v>
      </c>
      <c r="K2195" s="1">
        <v>43924</v>
      </c>
      <c r="L2195" t="s">
        <v>230</v>
      </c>
      <c r="M2195">
        <v>3</v>
      </c>
      <c r="N2195" t="s">
        <v>231</v>
      </c>
      <c r="O2195">
        <v>1</v>
      </c>
      <c r="P2195">
        <v>12</v>
      </c>
      <c r="Q2195" t="s">
        <v>31</v>
      </c>
      <c r="R2195" t="s">
        <v>32</v>
      </c>
      <c r="S2195">
        <f t="shared" si="136"/>
        <v>36</v>
      </c>
      <c r="T2195">
        <f t="shared" si="137"/>
        <v>3</v>
      </c>
      <c r="U2195" t="str">
        <f t="shared" si="138"/>
        <v>Apr</v>
      </c>
      <c r="V2195">
        <f t="shared" si="139"/>
        <v>2020</v>
      </c>
    </row>
    <row r="2196" spans="1:22" x14ac:dyDescent="0.25">
      <c r="A2196">
        <v>1389</v>
      </c>
      <c r="B2196" t="s">
        <v>5890</v>
      </c>
      <c r="C2196" t="s">
        <v>5891</v>
      </c>
      <c r="D2196" t="s">
        <v>5892</v>
      </c>
      <c r="E2196" t="s">
        <v>5893</v>
      </c>
      <c r="F2196" t="s">
        <v>5894</v>
      </c>
      <c r="G2196" t="s">
        <v>1385</v>
      </c>
      <c r="H2196" t="s">
        <v>72</v>
      </c>
      <c r="I2196">
        <v>94230</v>
      </c>
      <c r="J2196">
        <v>807</v>
      </c>
      <c r="K2196" s="1">
        <v>44003</v>
      </c>
      <c r="L2196" t="s">
        <v>162</v>
      </c>
      <c r="M2196">
        <v>3</v>
      </c>
      <c r="N2196" t="s">
        <v>163</v>
      </c>
      <c r="O2196">
        <v>3</v>
      </c>
      <c r="P2196">
        <v>399</v>
      </c>
      <c r="Q2196" t="s">
        <v>105</v>
      </c>
      <c r="R2196" t="s">
        <v>106</v>
      </c>
      <c r="S2196">
        <f t="shared" si="136"/>
        <v>1197</v>
      </c>
      <c r="T2196">
        <f t="shared" si="137"/>
        <v>21</v>
      </c>
      <c r="U2196" t="str">
        <f t="shared" si="138"/>
        <v>Jun</v>
      </c>
      <c r="V2196">
        <f t="shared" si="139"/>
        <v>2020</v>
      </c>
    </row>
    <row r="2197" spans="1:22" x14ac:dyDescent="0.25">
      <c r="A2197">
        <v>1389</v>
      </c>
      <c r="B2197" t="s">
        <v>5890</v>
      </c>
      <c r="C2197" t="s">
        <v>5891</v>
      </c>
      <c r="D2197" t="s">
        <v>5892</v>
      </c>
      <c r="E2197" t="s">
        <v>5893</v>
      </c>
      <c r="F2197" t="s">
        <v>5894</v>
      </c>
      <c r="G2197" t="s">
        <v>1385</v>
      </c>
      <c r="H2197" t="s">
        <v>72</v>
      </c>
      <c r="I2197">
        <v>94230</v>
      </c>
      <c r="J2197">
        <v>2301</v>
      </c>
      <c r="K2197" s="1">
        <v>44325</v>
      </c>
      <c r="L2197" t="s">
        <v>338</v>
      </c>
      <c r="M2197">
        <v>4</v>
      </c>
      <c r="N2197" t="s">
        <v>339</v>
      </c>
      <c r="O2197">
        <v>4</v>
      </c>
      <c r="P2197">
        <v>24.95</v>
      </c>
      <c r="Q2197" t="s">
        <v>64</v>
      </c>
      <c r="R2197" t="s">
        <v>65</v>
      </c>
      <c r="S2197">
        <f t="shared" si="136"/>
        <v>99.8</v>
      </c>
      <c r="T2197">
        <f t="shared" si="137"/>
        <v>9</v>
      </c>
      <c r="U2197" t="str">
        <f t="shared" si="138"/>
        <v>May</v>
      </c>
      <c r="V2197">
        <f t="shared" si="139"/>
        <v>2021</v>
      </c>
    </row>
    <row r="2198" spans="1:22" x14ac:dyDescent="0.25">
      <c r="A2198">
        <v>1389</v>
      </c>
      <c r="B2198" t="s">
        <v>5890</v>
      </c>
      <c r="C2198" t="s">
        <v>5891</v>
      </c>
      <c r="D2198" t="s">
        <v>5892</v>
      </c>
      <c r="E2198" t="s">
        <v>5893</v>
      </c>
      <c r="F2198" t="s">
        <v>5894</v>
      </c>
      <c r="G2198" t="s">
        <v>1385</v>
      </c>
      <c r="H2198" t="s">
        <v>72</v>
      </c>
      <c r="I2198">
        <v>94230</v>
      </c>
      <c r="J2198">
        <v>3247</v>
      </c>
      <c r="K2198" s="1">
        <v>44540</v>
      </c>
      <c r="L2198" t="s">
        <v>310</v>
      </c>
      <c r="M2198">
        <v>2</v>
      </c>
      <c r="N2198" t="s">
        <v>311</v>
      </c>
      <c r="O2198">
        <v>5</v>
      </c>
      <c r="P2198">
        <v>189</v>
      </c>
      <c r="Q2198" t="s">
        <v>195</v>
      </c>
      <c r="R2198" t="s">
        <v>196</v>
      </c>
      <c r="S2198">
        <f t="shared" si="136"/>
        <v>378</v>
      </c>
      <c r="T2198">
        <f t="shared" si="137"/>
        <v>10</v>
      </c>
      <c r="U2198" t="str">
        <f t="shared" si="138"/>
        <v>Dec</v>
      </c>
      <c r="V2198">
        <f t="shared" si="139"/>
        <v>2021</v>
      </c>
    </row>
    <row r="2199" spans="1:22" x14ac:dyDescent="0.25">
      <c r="A2199">
        <v>1389</v>
      </c>
      <c r="B2199" t="s">
        <v>5890</v>
      </c>
      <c r="C2199" t="s">
        <v>5891</v>
      </c>
      <c r="D2199" t="s">
        <v>5892</v>
      </c>
      <c r="E2199" t="s">
        <v>5893</v>
      </c>
      <c r="F2199" t="s">
        <v>5894</v>
      </c>
      <c r="G2199" t="s">
        <v>1385</v>
      </c>
      <c r="H2199" t="s">
        <v>72</v>
      </c>
      <c r="I2199">
        <v>94230</v>
      </c>
      <c r="J2199">
        <v>3327</v>
      </c>
      <c r="K2199" s="1">
        <v>44559</v>
      </c>
      <c r="L2199" t="s">
        <v>615</v>
      </c>
      <c r="M2199">
        <v>3</v>
      </c>
      <c r="N2199" t="s">
        <v>616</v>
      </c>
      <c r="O2199">
        <v>1</v>
      </c>
      <c r="P2199">
        <v>10.99</v>
      </c>
      <c r="Q2199" t="s">
        <v>31</v>
      </c>
      <c r="R2199" t="s">
        <v>32</v>
      </c>
      <c r="S2199">
        <f t="shared" si="136"/>
        <v>32.97</v>
      </c>
      <c r="T2199">
        <f t="shared" si="137"/>
        <v>29</v>
      </c>
      <c r="U2199" t="str">
        <f t="shared" si="138"/>
        <v>Dec</v>
      </c>
      <c r="V2199">
        <f t="shared" si="139"/>
        <v>2021</v>
      </c>
    </row>
    <row r="2200" spans="1:22" x14ac:dyDescent="0.25">
      <c r="A2200">
        <v>1390</v>
      </c>
      <c r="B2200" t="s">
        <v>5895</v>
      </c>
      <c r="C2200" t="s">
        <v>5896</v>
      </c>
      <c r="D2200" t="s">
        <v>5897</v>
      </c>
      <c r="E2200" t="s">
        <v>5898</v>
      </c>
      <c r="F2200" t="s">
        <v>5899</v>
      </c>
      <c r="G2200" t="s">
        <v>23</v>
      </c>
      <c r="H2200" t="s">
        <v>24</v>
      </c>
      <c r="I2200">
        <v>20551</v>
      </c>
      <c r="J2200">
        <v>1517</v>
      </c>
      <c r="K2200" s="1">
        <v>44156</v>
      </c>
      <c r="L2200" t="s">
        <v>140</v>
      </c>
      <c r="M2200">
        <v>4</v>
      </c>
      <c r="N2200" t="s">
        <v>141</v>
      </c>
      <c r="O2200">
        <v>4</v>
      </c>
      <c r="P2200">
        <v>23.99</v>
      </c>
      <c r="Q2200" t="s">
        <v>64</v>
      </c>
      <c r="R2200" t="s">
        <v>65</v>
      </c>
      <c r="S2200">
        <f t="shared" si="136"/>
        <v>95.96</v>
      </c>
      <c r="T2200">
        <f t="shared" si="137"/>
        <v>21</v>
      </c>
      <c r="U2200" t="str">
        <f t="shared" si="138"/>
        <v>Nov</v>
      </c>
      <c r="V2200">
        <f t="shared" si="139"/>
        <v>2020</v>
      </c>
    </row>
    <row r="2201" spans="1:22" x14ac:dyDescent="0.25">
      <c r="A2201">
        <v>1392</v>
      </c>
      <c r="B2201" t="s">
        <v>5900</v>
      </c>
      <c r="C2201" t="s">
        <v>5901</v>
      </c>
      <c r="D2201" t="s">
        <v>5902</v>
      </c>
      <c r="E2201" t="s">
        <v>5903</v>
      </c>
      <c r="F2201" t="s">
        <v>5904</v>
      </c>
      <c r="G2201" t="s">
        <v>905</v>
      </c>
      <c r="H2201" t="s">
        <v>483</v>
      </c>
      <c r="I2201">
        <v>55441</v>
      </c>
      <c r="J2201">
        <v>2203</v>
      </c>
      <c r="K2201" s="1">
        <v>44305</v>
      </c>
      <c r="L2201" t="s">
        <v>166</v>
      </c>
      <c r="M2201">
        <v>3</v>
      </c>
      <c r="N2201" t="s">
        <v>167</v>
      </c>
      <c r="O2201">
        <v>2</v>
      </c>
      <c r="P2201">
        <v>167</v>
      </c>
      <c r="Q2201" t="s">
        <v>77</v>
      </c>
      <c r="R2201" t="s">
        <v>78</v>
      </c>
      <c r="S2201">
        <f t="shared" si="136"/>
        <v>501</v>
      </c>
      <c r="T2201">
        <f t="shared" si="137"/>
        <v>19</v>
      </c>
      <c r="U2201" t="str">
        <f t="shared" si="138"/>
        <v>Apr</v>
      </c>
      <c r="V2201">
        <f t="shared" si="139"/>
        <v>2021</v>
      </c>
    </row>
    <row r="2202" spans="1:22" x14ac:dyDescent="0.25">
      <c r="A2202">
        <v>1392</v>
      </c>
      <c r="B2202" t="s">
        <v>5900</v>
      </c>
      <c r="C2202" t="s">
        <v>5901</v>
      </c>
      <c r="D2202" t="s">
        <v>5902</v>
      </c>
      <c r="E2202" t="s">
        <v>5903</v>
      </c>
      <c r="F2202" t="s">
        <v>5904</v>
      </c>
      <c r="G2202" t="s">
        <v>905</v>
      </c>
      <c r="H2202" t="s">
        <v>483</v>
      </c>
      <c r="I2202">
        <v>55441</v>
      </c>
      <c r="J2202">
        <v>2603</v>
      </c>
      <c r="K2202" s="1">
        <v>44386</v>
      </c>
      <c r="L2202" t="s">
        <v>320</v>
      </c>
      <c r="M2202">
        <v>5</v>
      </c>
      <c r="N2202" t="s">
        <v>321</v>
      </c>
      <c r="O2202">
        <v>5</v>
      </c>
      <c r="P2202">
        <v>214</v>
      </c>
      <c r="Q2202" t="s">
        <v>195</v>
      </c>
      <c r="R2202" t="s">
        <v>196</v>
      </c>
      <c r="S2202">
        <f t="shared" si="136"/>
        <v>1070</v>
      </c>
      <c r="T2202">
        <f t="shared" si="137"/>
        <v>9</v>
      </c>
      <c r="U2202" t="str">
        <f t="shared" si="138"/>
        <v>Jul</v>
      </c>
      <c r="V2202">
        <f t="shared" si="139"/>
        <v>2021</v>
      </c>
    </row>
    <row r="2203" spans="1:22" x14ac:dyDescent="0.25">
      <c r="A2203">
        <v>1392</v>
      </c>
      <c r="B2203" t="s">
        <v>5900</v>
      </c>
      <c r="C2203" t="s">
        <v>5901</v>
      </c>
      <c r="D2203" t="s">
        <v>5902</v>
      </c>
      <c r="E2203" t="s">
        <v>5903</v>
      </c>
      <c r="F2203" t="s">
        <v>5904</v>
      </c>
      <c r="G2203" t="s">
        <v>905</v>
      </c>
      <c r="H2203" t="s">
        <v>483</v>
      </c>
      <c r="I2203">
        <v>55441</v>
      </c>
      <c r="J2203">
        <v>3129</v>
      </c>
      <c r="K2203" s="1">
        <v>44512</v>
      </c>
      <c r="L2203" t="s">
        <v>404</v>
      </c>
      <c r="M2203">
        <v>2</v>
      </c>
      <c r="N2203" t="s">
        <v>405</v>
      </c>
      <c r="O2203">
        <v>7</v>
      </c>
      <c r="P2203">
        <v>28.99</v>
      </c>
      <c r="Q2203" t="s">
        <v>27</v>
      </c>
      <c r="R2203" t="s">
        <v>28</v>
      </c>
      <c r="S2203">
        <f t="shared" si="136"/>
        <v>57.98</v>
      </c>
      <c r="T2203">
        <f t="shared" si="137"/>
        <v>12</v>
      </c>
      <c r="U2203" t="str">
        <f t="shared" si="138"/>
        <v>Nov</v>
      </c>
      <c r="V2203">
        <f t="shared" si="139"/>
        <v>2021</v>
      </c>
    </row>
    <row r="2204" spans="1:22" x14ac:dyDescent="0.25">
      <c r="A2204">
        <v>1394</v>
      </c>
      <c r="B2204" t="s">
        <v>5905</v>
      </c>
      <c r="C2204" t="s">
        <v>5906</v>
      </c>
      <c r="D2204" t="s">
        <v>5907</v>
      </c>
      <c r="E2204" t="s">
        <v>5908</v>
      </c>
      <c r="F2204" t="s">
        <v>5909</v>
      </c>
      <c r="G2204" t="s">
        <v>5910</v>
      </c>
      <c r="H2204" t="s">
        <v>256</v>
      </c>
      <c r="I2204">
        <v>71208</v>
      </c>
      <c r="J2204">
        <v>3031</v>
      </c>
      <c r="K2204" s="1">
        <v>44489</v>
      </c>
      <c r="L2204" t="s">
        <v>348</v>
      </c>
      <c r="M2204">
        <v>1</v>
      </c>
      <c r="N2204" t="s">
        <v>349</v>
      </c>
      <c r="O2204">
        <v>2</v>
      </c>
      <c r="P2204">
        <v>129.94999999999999</v>
      </c>
      <c r="Q2204" t="s">
        <v>77</v>
      </c>
      <c r="R2204" t="s">
        <v>78</v>
      </c>
      <c r="S2204">
        <f t="shared" si="136"/>
        <v>129.94999999999999</v>
      </c>
      <c r="T2204">
        <f t="shared" si="137"/>
        <v>20</v>
      </c>
      <c r="U2204" t="str">
        <f t="shared" si="138"/>
        <v>Oct</v>
      </c>
      <c r="V2204">
        <f t="shared" si="139"/>
        <v>2021</v>
      </c>
    </row>
    <row r="2205" spans="1:22" x14ac:dyDescent="0.25">
      <c r="A2205">
        <v>1395</v>
      </c>
      <c r="B2205" t="s">
        <v>5911</v>
      </c>
      <c r="C2205" t="s">
        <v>5912</v>
      </c>
      <c r="D2205" t="s">
        <v>5913</v>
      </c>
      <c r="E2205" t="s">
        <v>5914</v>
      </c>
      <c r="F2205" t="s">
        <v>5915</v>
      </c>
      <c r="G2205" t="s">
        <v>4115</v>
      </c>
      <c r="H2205" t="s">
        <v>59</v>
      </c>
      <c r="I2205">
        <v>76544</v>
      </c>
      <c r="J2205">
        <v>1696</v>
      </c>
      <c r="K2205" s="1">
        <v>44197</v>
      </c>
      <c r="L2205" t="s">
        <v>182</v>
      </c>
      <c r="M2205">
        <v>2</v>
      </c>
      <c r="N2205" t="s">
        <v>183</v>
      </c>
      <c r="O2205">
        <v>3</v>
      </c>
      <c r="P2205">
        <v>395</v>
      </c>
      <c r="Q2205" t="s">
        <v>105</v>
      </c>
      <c r="R2205" t="s">
        <v>106</v>
      </c>
      <c r="S2205">
        <f t="shared" si="136"/>
        <v>790</v>
      </c>
      <c r="T2205">
        <f t="shared" si="137"/>
        <v>1</v>
      </c>
      <c r="U2205" t="str">
        <f t="shared" si="138"/>
        <v>Jan</v>
      </c>
      <c r="V2205">
        <f t="shared" si="139"/>
        <v>2021</v>
      </c>
    </row>
    <row r="2206" spans="1:22" x14ac:dyDescent="0.25">
      <c r="A2206">
        <v>1395</v>
      </c>
      <c r="B2206" t="s">
        <v>5911</v>
      </c>
      <c r="C2206" t="s">
        <v>5912</v>
      </c>
      <c r="D2206" t="s">
        <v>5913</v>
      </c>
      <c r="E2206" t="s">
        <v>5914</v>
      </c>
      <c r="F2206" t="s">
        <v>5915</v>
      </c>
      <c r="G2206" t="s">
        <v>4115</v>
      </c>
      <c r="H2206" t="s">
        <v>59</v>
      </c>
      <c r="I2206">
        <v>76544</v>
      </c>
      <c r="J2206">
        <v>2772</v>
      </c>
      <c r="K2206" s="1">
        <v>44425</v>
      </c>
      <c r="L2206" t="s">
        <v>338</v>
      </c>
      <c r="M2206">
        <v>3</v>
      </c>
      <c r="N2206" t="s">
        <v>339</v>
      </c>
      <c r="O2206">
        <v>4</v>
      </c>
      <c r="P2206">
        <v>24.95</v>
      </c>
      <c r="Q2206" t="s">
        <v>64</v>
      </c>
      <c r="R2206" t="s">
        <v>65</v>
      </c>
      <c r="S2206">
        <f t="shared" si="136"/>
        <v>74.849999999999994</v>
      </c>
      <c r="T2206">
        <f t="shared" si="137"/>
        <v>17</v>
      </c>
      <c r="U2206" t="str">
        <f t="shared" si="138"/>
        <v>Aug</v>
      </c>
      <c r="V2206">
        <f t="shared" si="139"/>
        <v>2021</v>
      </c>
    </row>
    <row r="2207" spans="1:22" x14ac:dyDescent="0.25">
      <c r="A2207">
        <v>1396</v>
      </c>
      <c r="B2207" t="s">
        <v>5427</v>
      </c>
      <c r="C2207" t="s">
        <v>5916</v>
      </c>
      <c r="D2207" t="s">
        <v>5917</v>
      </c>
      <c r="E2207" t="s">
        <v>5918</v>
      </c>
      <c r="F2207" t="s">
        <v>5919</v>
      </c>
      <c r="G2207" t="s">
        <v>653</v>
      </c>
      <c r="H2207" t="s">
        <v>263</v>
      </c>
      <c r="I2207">
        <v>61651</v>
      </c>
      <c r="J2207">
        <v>3276</v>
      </c>
      <c r="K2207" s="1">
        <v>44546</v>
      </c>
      <c r="L2207" t="s">
        <v>871</v>
      </c>
      <c r="M2207">
        <v>2</v>
      </c>
      <c r="N2207" t="s">
        <v>872</v>
      </c>
      <c r="O2207">
        <v>4</v>
      </c>
      <c r="P2207">
        <v>19.5</v>
      </c>
      <c r="Q2207" t="s">
        <v>64</v>
      </c>
      <c r="R2207" t="s">
        <v>65</v>
      </c>
      <c r="S2207">
        <f t="shared" si="136"/>
        <v>39</v>
      </c>
      <c r="T2207">
        <f t="shared" si="137"/>
        <v>16</v>
      </c>
      <c r="U2207" t="str">
        <f t="shared" si="138"/>
        <v>Dec</v>
      </c>
      <c r="V2207">
        <f t="shared" si="139"/>
        <v>2021</v>
      </c>
    </row>
    <row r="2208" spans="1:22" x14ac:dyDescent="0.25">
      <c r="A2208">
        <v>1397</v>
      </c>
      <c r="B2208" t="s">
        <v>4046</v>
      </c>
      <c r="C2208" t="s">
        <v>5920</v>
      </c>
      <c r="D2208" t="s">
        <v>5921</v>
      </c>
      <c r="E2208" t="s">
        <v>5922</v>
      </c>
      <c r="F2208" t="s">
        <v>5923</v>
      </c>
      <c r="G2208" t="s">
        <v>5924</v>
      </c>
      <c r="H2208" t="s">
        <v>72</v>
      </c>
      <c r="I2208">
        <v>92822</v>
      </c>
      <c r="J2208">
        <v>845</v>
      </c>
      <c r="K2208" s="1">
        <v>44013</v>
      </c>
      <c r="L2208" t="s">
        <v>464</v>
      </c>
      <c r="M2208">
        <v>4</v>
      </c>
      <c r="N2208" t="s">
        <v>465</v>
      </c>
      <c r="O2208">
        <v>5</v>
      </c>
      <c r="P2208">
        <v>189</v>
      </c>
      <c r="Q2208" t="s">
        <v>195</v>
      </c>
      <c r="R2208" t="s">
        <v>196</v>
      </c>
      <c r="S2208">
        <f t="shared" si="136"/>
        <v>756</v>
      </c>
      <c r="T2208">
        <f t="shared" si="137"/>
        <v>1</v>
      </c>
      <c r="U2208" t="str">
        <f t="shared" si="138"/>
        <v>Jul</v>
      </c>
      <c r="V2208">
        <f t="shared" si="139"/>
        <v>2020</v>
      </c>
    </row>
    <row r="2209" spans="1:22" x14ac:dyDescent="0.25">
      <c r="A2209">
        <v>1397</v>
      </c>
      <c r="B2209" t="s">
        <v>4046</v>
      </c>
      <c r="C2209" t="s">
        <v>5920</v>
      </c>
      <c r="D2209" t="s">
        <v>5921</v>
      </c>
      <c r="E2209" t="s">
        <v>5922</v>
      </c>
      <c r="F2209" t="s">
        <v>5923</v>
      </c>
      <c r="G2209" t="s">
        <v>5924</v>
      </c>
      <c r="H2209" t="s">
        <v>72</v>
      </c>
      <c r="I2209">
        <v>92822</v>
      </c>
      <c r="J2209">
        <v>1356</v>
      </c>
      <c r="K2209" s="1">
        <v>44119</v>
      </c>
      <c r="L2209" t="s">
        <v>288</v>
      </c>
      <c r="M2209">
        <v>4</v>
      </c>
      <c r="N2209" t="s">
        <v>289</v>
      </c>
      <c r="O2209">
        <v>7</v>
      </c>
      <c r="P2209">
        <v>29.99</v>
      </c>
      <c r="Q2209" t="s">
        <v>27</v>
      </c>
      <c r="R2209" t="s">
        <v>28</v>
      </c>
      <c r="S2209">
        <f t="shared" si="136"/>
        <v>119.96</v>
      </c>
      <c r="T2209">
        <f t="shared" si="137"/>
        <v>15</v>
      </c>
      <c r="U2209" t="str">
        <f t="shared" si="138"/>
        <v>Oct</v>
      </c>
      <c r="V2209">
        <f t="shared" si="139"/>
        <v>2020</v>
      </c>
    </row>
    <row r="2210" spans="1:22" x14ac:dyDescent="0.25">
      <c r="A2210">
        <v>1397</v>
      </c>
      <c r="B2210" t="s">
        <v>4046</v>
      </c>
      <c r="C2210" t="s">
        <v>5920</v>
      </c>
      <c r="D2210" t="s">
        <v>5921</v>
      </c>
      <c r="E2210" t="s">
        <v>5922</v>
      </c>
      <c r="F2210" t="s">
        <v>5923</v>
      </c>
      <c r="G2210" t="s">
        <v>5924</v>
      </c>
      <c r="H2210" t="s">
        <v>72</v>
      </c>
      <c r="I2210">
        <v>92822</v>
      </c>
      <c r="J2210">
        <v>2066</v>
      </c>
      <c r="K2210" s="1">
        <v>44274</v>
      </c>
      <c r="L2210" t="s">
        <v>123</v>
      </c>
      <c r="M2210">
        <v>3</v>
      </c>
      <c r="N2210" t="s">
        <v>124</v>
      </c>
      <c r="O2210">
        <v>4</v>
      </c>
      <c r="P2210">
        <v>12.99</v>
      </c>
      <c r="Q2210" t="s">
        <v>64</v>
      </c>
      <c r="R2210" t="s">
        <v>65</v>
      </c>
      <c r="S2210">
        <f t="shared" si="136"/>
        <v>38.97</v>
      </c>
      <c r="T2210">
        <f t="shared" si="137"/>
        <v>19</v>
      </c>
      <c r="U2210" t="str">
        <f t="shared" si="138"/>
        <v>Mar</v>
      </c>
      <c r="V2210">
        <f t="shared" si="139"/>
        <v>2021</v>
      </c>
    </row>
    <row r="2211" spans="1:22" x14ac:dyDescent="0.25">
      <c r="A2211">
        <v>1398</v>
      </c>
      <c r="B2211" t="s">
        <v>5925</v>
      </c>
      <c r="C2211" t="s">
        <v>5926</v>
      </c>
      <c r="D2211" t="s">
        <v>5927</v>
      </c>
      <c r="E2211" t="s">
        <v>5928</v>
      </c>
      <c r="F2211" t="s">
        <v>5929</v>
      </c>
      <c r="G2211" t="s">
        <v>785</v>
      </c>
      <c r="H2211" t="s">
        <v>786</v>
      </c>
      <c r="I2211">
        <v>40250</v>
      </c>
      <c r="J2211">
        <v>542</v>
      </c>
      <c r="K2211" s="1">
        <v>43947</v>
      </c>
      <c r="L2211" t="s">
        <v>103</v>
      </c>
      <c r="M2211">
        <v>4</v>
      </c>
      <c r="N2211" t="s">
        <v>104</v>
      </c>
      <c r="O2211">
        <v>3</v>
      </c>
      <c r="P2211">
        <v>455</v>
      </c>
      <c r="Q2211" t="s">
        <v>105</v>
      </c>
      <c r="R2211" t="s">
        <v>106</v>
      </c>
      <c r="S2211">
        <f t="shared" si="136"/>
        <v>1820</v>
      </c>
      <c r="T2211">
        <f t="shared" si="137"/>
        <v>26</v>
      </c>
      <c r="U2211" t="str">
        <f t="shared" si="138"/>
        <v>Apr</v>
      </c>
      <c r="V2211">
        <f t="shared" si="139"/>
        <v>2020</v>
      </c>
    </row>
    <row r="2212" spans="1:22" x14ac:dyDescent="0.25">
      <c r="A2212">
        <v>1398</v>
      </c>
      <c r="B2212" t="s">
        <v>5925</v>
      </c>
      <c r="C2212" t="s">
        <v>5926</v>
      </c>
      <c r="D2212" t="s">
        <v>5927</v>
      </c>
      <c r="E2212" t="s">
        <v>5928</v>
      </c>
      <c r="F2212" t="s">
        <v>5929</v>
      </c>
      <c r="G2212" t="s">
        <v>785</v>
      </c>
      <c r="H2212" t="s">
        <v>786</v>
      </c>
      <c r="I2212">
        <v>40250</v>
      </c>
      <c r="J2212">
        <v>779</v>
      </c>
      <c r="K2212" s="1">
        <v>43997</v>
      </c>
      <c r="L2212" t="s">
        <v>615</v>
      </c>
      <c r="M2212">
        <v>2</v>
      </c>
      <c r="N2212" t="s">
        <v>616</v>
      </c>
      <c r="O2212">
        <v>1</v>
      </c>
      <c r="P2212">
        <v>10.99</v>
      </c>
      <c r="Q2212" t="s">
        <v>31</v>
      </c>
      <c r="R2212" t="s">
        <v>32</v>
      </c>
      <c r="S2212">
        <f t="shared" si="136"/>
        <v>21.98</v>
      </c>
      <c r="T2212">
        <f t="shared" si="137"/>
        <v>15</v>
      </c>
      <c r="U2212" t="str">
        <f t="shared" si="138"/>
        <v>Jun</v>
      </c>
      <c r="V2212">
        <f t="shared" si="139"/>
        <v>2020</v>
      </c>
    </row>
    <row r="2213" spans="1:22" x14ac:dyDescent="0.25">
      <c r="A2213">
        <v>1398</v>
      </c>
      <c r="B2213" t="s">
        <v>5925</v>
      </c>
      <c r="C2213" t="s">
        <v>5926</v>
      </c>
      <c r="D2213" t="s">
        <v>5927</v>
      </c>
      <c r="E2213" t="s">
        <v>5928</v>
      </c>
      <c r="F2213" t="s">
        <v>5929</v>
      </c>
      <c r="G2213" t="s">
        <v>785</v>
      </c>
      <c r="H2213" t="s">
        <v>786</v>
      </c>
      <c r="I2213">
        <v>40250</v>
      </c>
      <c r="J2213">
        <v>1035</v>
      </c>
      <c r="K2213" s="1">
        <v>44053</v>
      </c>
      <c r="L2213" t="s">
        <v>442</v>
      </c>
      <c r="M2213">
        <v>4</v>
      </c>
      <c r="N2213" t="s">
        <v>443</v>
      </c>
      <c r="O2213">
        <v>5</v>
      </c>
      <c r="P2213">
        <v>225</v>
      </c>
      <c r="Q2213" t="s">
        <v>195</v>
      </c>
      <c r="R2213" t="s">
        <v>196</v>
      </c>
      <c r="S2213">
        <f t="shared" si="136"/>
        <v>900</v>
      </c>
      <c r="T2213">
        <f t="shared" si="137"/>
        <v>10</v>
      </c>
      <c r="U2213" t="str">
        <f t="shared" si="138"/>
        <v>Aug</v>
      </c>
      <c r="V2213">
        <f t="shared" si="139"/>
        <v>2020</v>
      </c>
    </row>
    <row r="2214" spans="1:22" x14ac:dyDescent="0.25">
      <c r="A2214">
        <v>1398</v>
      </c>
      <c r="B2214" t="s">
        <v>5925</v>
      </c>
      <c r="C2214" t="s">
        <v>5926</v>
      </c>
      <c r="D2214" t="s">
        <v>5927</v>
      </c>
      <c r="E2214" t="s">
        <v>5928</v>
      </c>
      <c r="F2214" t="s">
        <v>5929</v>
      </c>
      <c r="G2214" t="s">
        <v>785</v>
      </c>
      <c r="H2214" t="s">
        <v>786</v>
      </c>
      <c r="I2214">
        <v>40250</v>
      </c>
      <c r="J2214">
        <v>1156</v>
      </c>
      <c r="K2214" s="1">
        <v>44079</v>
      </c>
      <c r="L2214" t="s">
        <v>40</v>
      </c>
      <c r="M2214">
        <v>3</v>
      </c>
      <c r="N2214" t="s">
        <v>41</v>
      </c>
      <c r="O2214">
        <v>7</v>
      </c>
      <c r="P2214">
        <v>27.5</v>
      </c>
      <c r="Q2214" t="s">
        <v>27</v>
      </c>
      <c r="R2214" t="s">
        <v>28</v>
      </c>
      <c r="S2214">
        <f t="shared" si="136"/>
        <v>82.5</v>
      </c>
      <c r="T2214">
        <f t="shared" si="137"/>
        <v>5</v>
      </c>
      <c r="U2214" t="str">
        <f t="shared" si="138"/>
        <v>Sep</v>
      </c>
      <c r="V2214">
        <f t="shared" si="139"/>
        <v>2020</v>
      </c>
    </row>
    <row r="2215" spans="1:22" x14ac:dyDescent="0.25">
      <c r="A2215">
        <v>1399</v>
      </c>
      <c r="B2215" t="s">
        <v>5930</v>
      </c>
      <c r="C2215" t="s">
        <v>5931</v>
      </c>
      <c r="D2215" t="s">
        <v>5932</v>
      </c>
      <c r="E2215" t="s">
        <v>5933</v>
      </c>
      <c r="F2215" t="s">
        <v>5934</v>
      </c>
      <c r="G2215" t="s">
        <v>550</v>
      </c>
      <c r="H2215" t="s">
        <v>380</v>
      </c>
      <c r="I2215">
        <v>48211</v>
      </c>
      <c r="J2215">
        <v>210</v>
      </c>
      <c r="K2215" s="1">
        <v>43872</v>
      </c>
      <c r="L2215" t="s">
        <v>49</v>
      </c>
      <c r="M2215">
        <v>2</v>
      </c>
      <c r="N2215" t="s">
        <v>50</v>
      </c>
      <c r="O2215">
        <v>6</v>
      </c>
      <c r="P2215">
        <v>684</v>
      </c>
      <c r="Q2215" t="s">
        <v>51</v>
      </c>
      <c r="R2215" t="s">
        <v>52</v>
      </c>
      <c r="S2215">
        <f t="shared" si="136"/>
        <v>1368</v>
      </c>
      <c r="T2215">
        <f t="shared" si="137"/>
        <v>11</v>
      </c>
      <c r="U2215" t="str">
        <f t="shared" si="138"/>
        <v>Feb</v>
      </c>
      <c r="V2215">
        <f t="shared" si="139"/>
        <v>2020</v>
      </c>
    </row>
    <row r="2216" spans="1:22" x14ac:dyDescent="0.25">
      <c r="A2216">
        <v>1399</v>
      </c>
      <c r="B2216" t="s">
        <v>5930</v>
      </c>
      <c r="C2216" t="s">
        <v>5931</v>
      </c>
      <c r="D2216" t="s">
        <v>5932</v>
      </c>
      <c r="E2216" t="s">
        <v>5933</v>
      </c>
      <c r="F2216" t="s">
        <v>5934</v>
      </c>
      <c r="G2216" t="s">
        <v>550</v>
      </c>
      <c r="H2216" t="s">
        <v>380</v>
      </c>
      <c r="I2216">
        <v>48211</v>
      </c>
      <c r="J2216">
        <v>1676</v>
      </c>
      <c r="K2216" s="1">
        <v>44193</v>
      </c>
      <c r="L2216" t="s">
        <v>843</v>
      </c>
      <c r="M2216">
        <v>5</v>
      </c>
      <c r="N2216" t="s">
        <v>844</v>
      </c>
      <c r="O2216">
        <v>7</v>
      </c>
      <c r="P2216">
        <v>49</v>
      </c>
      <c r="Q2216" t="s">
        <v>27</v>
      </c>
      <c r="R2216" t="s">
        <v>28</v>
      </c>
      <c r="S2216">
        <f t="shared" si="136"/>
        <v>245</v>
      </c>
      <c r="T2216">
        <f t="shared" si="137"/>
        <v>28</v>
      </c>
      <c r="U2216" t="str">
        <f t="shared" si="138"/>
        <v>Dec</v>
      </c>
      <c r="V2216">
        <f t="shared" si="139"/>
        <v>2020</v>
      </c>
    </row>
    <row r="2217" spans="1:22" x14ac:dyDescent="0.25">
      <c r="A2217">
        <v>1399</v>
      </c>
      <c r="B2217" t="s">
        <v>5930</v>
      </c>
      <c r="C2217" t="s">
        <v>5931</v>
      </c>
      <c r="D2217" t="s">
        <v>5932</v>
      </c>
      <c r="E2217" t="s">
        <v>5933</v>
      </c>
      <c r="F2217" t="s">
        <v>5934</v>
      </c>
      <c r="G2217" t="s">
        <v>550</v>
      </c>
      <c r="H2217" t="s">
        <v>380</v>
      </c>
      <c r="I2217">
        <v>48211</v>
      </c>
      <c r="J2217">
        <v>2768</v>
      </c>
      <c r="K2217" s="1">
        <v>44424</v>
      </c>
      <c r="L2217" t="s">
        <v>444</v>
      </c>
      <c r="M2217">
        <v>2</v>
      </c>
      <c r="N2217" t="s">
        <v>445</v>
      </c>
      <c r="O2217">
        <v>4</v>
      </c>
      <c r="P2217">
        <v>17.5</v>
      </c>
      <c r="Q2217" t="s">
        <v>64</v>
      </c>
      <c r="R2217" t="s">
        <v>65</v>
      </c>
      <c r="S2217">
        <f t="shared" si="136"/>
        <v>35</v>
      </c>
      <c r="T2217">
        <f t="shared" si="137"/>
        <v>16</v>
      </c>
      <c r="U2217" t="str">
        <f t="shared" si="138"/>
        <v>Aug</v>
      </c>
      <c r="V2217">
        <f t="shared" si="139"/>
        <v>2021</v>
      </c>
    </row>
    <row r="2218" spans="1:22" x14ac:dyDescent="0.25">
      <c r="A2218">
        <v>1399</v>
      </c>
      <c r="B2218" t="s">
        <v>5930</v>
      </c>
      <c r="C2218" t="s">
        <v>5931</v>
      </c>
      <c r="D2218" t="s">
        <v>5932</v>
      </c>
      <c r="E2218" t="s">
        <v>5933</v>
      </c>
      <c r="F2218" t="s">
        <v>5934</v>
      </c>
      <c r="G2218" t="s">
        <v>550</v>
      </c>
      <c r="H2218" t="s">
        <v>380</v>
      </c>
      <c r="I2218">
        <v>48211</v>
      </c>
      <c r="J2218">
        <v>3272</v>
      </c>
      <c r="K2218" s="1">
        <v>44545</v>
      </c>
      <c r="L2218" t="s">
        <v>543</v>
      </c>
      <c r="M2218">
        <v>3</v>
      </c>
      <c r="N2218" t="s">
        <v>544</v>
      </c>
      <c r="O2218">
        <v>3</v>
      </c>
      <c r="P2218">
        <v>450</v>
      </c>
      <c r="Q2218" t="s">
        <v>105</v>
      </c>
      <c r="R2218" t="s">
        <v>106</v>
      </c>
      <c r="S2218">
        <f t="shared" si="136"/>
        <v>1350</v>
      </c>
      <c r="T2218">
        <f t="shared" si="137"/>
        <v>15</v>
      </c>
      <c r="U2218" t="str">
        <f t="shared" si="138"/>
        <v>Dec</v>
      </c>
      <c r="V2218">
        <f t="shared" si="139"/>
        <v>2021</v>
      </c>
    </row>
    <row r="2219" spans="1:22" x14ac:dyDescent="0.25">
      <c r="A2219">
        <v>1400</v>
      </c>
      <c r="B2219" t="s">
        <v>5935</v>
      </c>
      <c r="C2219" t="s">
        <v>5936</v>
      </c>
      <c r="D2219" t="s">
        <v>5937</v>
      </c>
      <c r="E2219" t="s">
        <v>5938</v>
      </c>
      <c r="F2219" t="s">
        <v>5939</v>
      </c>
      <c r="G2219" t="s">
        <v>84</v>
      </c>
      <c r="H2219" t="s">
        <v>85</v>
      </c>
      <c r="I2219">
        <v>73104</v>
      </c>
      <c r="J2219">
        <v>1548</v>
      </c>
      <c r="K2219" s="1">
        <v>44165</v>
      </c>
      <c r="L2219" t="s">
        <v>94</v>
      </c>
      <c r="M2219">
        <v>2</v>
      </c>
      <c r="N2219" t="s">
        <v>95</v>
      </c>
      <c r="O2219">
        <v>7</v>
      </c>
      <c r="P2219">
        <v>49</v>
      </c>
      <c r="Q2219" t="s">
        <v>27</v>
      </c>
      <c r="R2219" t="s">
        <v>28</v>
      </c>
      <c r="S2219">
        <f t="shared" si="136"/>
        <v>98</v>
      </c>
      <c r="T2219">
        <f t="shared" si="137"/>
        <v>30</v>
      </c>
      <c r="U2219" t="str">
        <f t="shared" si="138"/>
        <v>Nov</v>
      </c>
      <c r="V2219">
        <f t="shared" si="139"/>
        <v>2020</v>
      </c>
    </row>
    <row r="2220" spans="1:22" x14ac:dyDescent="0.25">
      <c r="A2220">
        <v>1400</v>
      </c>
      <c r="B2220" t="s">
        <v>5935</v>
      </c>
      <c r="C2220" t="s">
        <v>5936</v>
      </c>
      <c r="D2220" t="s">
        <v>5937</v>
      </c>
      <c r="E2220" t="s">
        <v>5938</v>
      </c>
      <c r="F2220" t="s">
        <v>5939</v>
      </c>
      <c r="G2220" t="s">
        <v>84</v>
      </c>
      <c r="H2220" t="s">
        <v>85</v>
      </c>
      <c r="I2220">
        <v>73104</v>
      </c>
      <c r="J2220">
        <v>3165</v>
      </c>
      <c r="K2220" s="1">
        <v>44522</v>
      </c>
      <c r="L2220" t="s">
        <v>266</v>
      </c>
      <c r="M2220">
        <v>5</v>
      </c>
      <c r="N2220" t="s">
        <v>267</v>
      </c>
      <c r="O2220">
        <v>4</v>
      </c>
      <c r="P2220">
        <v>14.99</v>
      </c>
      <c r="Q2220" t="s">
        <v>64</v>
      </c>
      <c r="R2220" t="s">
        <v>65</v>
      </c>
      <c r="S2220">
        <f t="shared" si="136"/>
        <v>74.95</v>
      </c>
      <c r="T2220">
        <f t="shared" si="137"/>
        <v>22</v>
      </c>
      <c r="U2220" t="str">
        <f t="shared" si="138"/>
        <v>Nov</v>
      </c>
      <c r="V2220">
        <f t="shared" si="139"/>
        <v>2021</v>
      </c>
    </row>
    <row r="2221" spans="1:22" x14ac:dyDescent="0.25">
      <c r="A2221">
        <v>1401</v>
      </c>
      <c r="B2221" t="s">
        <v>5940</v>
      </c>
      <c r="C2221" t="s">
        <v>5941</v>
      </c>
      <c r="D2221" t="s">
        <v>5942</v>
      </c>
      <c r="E2221" t="s">
        <v>5943</v>
      </c>
      <c r="F2221" t="s">
        <v>5944</v>
      </c>
      <c r="G2221" t="s">
        <v>3674</v>
      </c>
      <c r="H2221" t="s">
        <v>139</v>
      </c>
      <c r="I2221">
        <v>23459</v>
      </c>
      <c r="J2221">
        <v>1423</v>
      </c>
      <c r="K2221" s="1">
        <v>44133</v>
      </c>
      <c r="L2221" t="s">
        <v>243</v>
      </c>
      <c r="M2221">
        <v>3</v>
      </c>
      <c r="N2221" t="s">
        <v>244</v>
      </c>
      <c r="O2221">
        <v>2</v>
      </c>
      <c r="P2221">
        <v>69</v>
      </c>
      <c r="Q2221" t="s">
        <v>77</v>
      </c>
      <c r="R2221" t="s">
        <v>78</v>
      </c>
      <c r="S2221">
        <f t="shared" si="136"/>
        <v>207</v>
      </c>
      <c r="T2221">
        <f t="shared" si="137"/>
        <v>29</v>
      </c>
      <c r="U2221" t="str">
        <f t="shared" si="138"/>
        <v>Oct</v>
      </c>
      <c r="V2221">
        <f t="shared" si="139"/>
        <v>2020</v>
      </c>
    </row>
    <row r="2222" spans="1:22" x14ac:dyDescent="0.25">
      <c r="A2222">
        <v>1403</v>
      </c>
      <c r="B2222" t="s">
        <v>5945</v>
      </c>
      <c r="C2222" t="s">
        <v>5946</v>
      </c>
      <c r="D2222" t="s">
        <v>5947</v>
      </c>
      <c r="E2222" t="s">
        <v>5948</v>
      </c>
      <c r="F2222" t="s">
        <v>5949</v>
      </c>
      <c r="G2222" t="s">
        <v>884</v>
      </c>
      <c r="H2222" t="s">
        <v>885</v>
      </c>
      <c r="I2222">
        <v>19805</v>
      </c>
      <c r="J2222">
        <v>3292</v>
      </c>
      <c r="K2222" s="1">
        <v>44551</v>
      </c>
      <c r="L2222" t="s">
        <v>140</v>
      </c>
      <c r="M2222">
        <v>2</v>
      </c>
      <c r="N2222" t="s">
        <v>141</v>
      </c>
      <c r="O2222">
        <v>4</v>
      </c>
      <c r="P2222">
        <v>23.99</v>
      </c>
      <c r="Q2222" t="s">
        <v>64</v>
      </c>
      <c r="R2222" t="s">
        <v>65</v>
      </c>
      <c r="S2222">
        <f t="shared" si="136"/>
        <v>47.98</v>
      </c>
      <c r="T2222">
        <f t="shared" si="137"/>
        <v>21</v>
      </c>
      <c r="U2222" t="str">
        <f t="shared" si="138"/>
        <v>Dec</v>
      </c>
      <c r="V2222">
        <f t="shared" si="139"/>
        <v>2021</v>
      </c>
    </row>
    <row r="2223" spans="1:22" x14ac:dyDescent="0.25">
      <c r="A2223">
        <v>1404</v>
      </c>
      <c r="B2223" t="s">
        <v>5950</v>
      </c>
      <c r="C2223" t="s">
        <v>5951</v>
      </c>
      <c r="D2223" t="s">
        <v>5952</v>
      </c>
      <c r="E2223" t="s">
        <v>5953</v>
      </c>
      <c r="F2223" t="s">
        <v>5954</v>
      </c>
      <c r="G2223" t="s">
        <v>3222</v>
      </c>
      <c r="H2223" t="s">
        <v>303</v>
      </c>
      <c r="I2223">
        <v>45238</v>
      </c>
      <c r="J2223">
        <v>781</v>
      </c>
      <c r="K2223" s="1">
        <v>43997</v>
      </c>
      <c r="L2223" t="s">
        <v>442</v>
      </c>
      <c r="M2223">
        <v>6</v>
      </c>
      <c r="N2223" t="s">
        <v>443</v>
      </c>
      <c r="O2223">
        <v>5</v>
      </c>
      <c r="P2223">
        <v>225</v>
      </c>
      <c r="Q2223" t="s">
        <v>195</v>
      </c>
      <c r="R2223" t="s">
        <v>196</v>
      </c>
      <c r="S2223">
        <f t="shared" si="136"/>
        <v>1350</v>
      </c>
      <c r="T2223">
        <f t="shared" si="137"/>
        <v>15</v>
      </c>
      <c r="U2223" t="str">
        <f t="shared" si="138"/>
        <v>Jun</v>
      </c>
      <c r="V2223">
        <f t="shared" si="139"/>
        <v>2020</v>
      </c>
    </row>
    <row r="2224" spans="1:22" x14ac:dyDescent="0.25">
      <c r="A2224">
        <v>1404</v>
      </c>
      <c r="B2224" t="s">
        <v>5950</v>
      </c>
      <c r="C2224" t="s">
        <v>5951</v>
      </c>
      <c r="D2224" t="s">
        <v>5952</v>
      </c>
      <c r="E2224" t="s">
        <v>5953</v>
      </c>
      <c r="F2224" t="s">
        <v>5954</v>
      </c>
      <c r="G2224" t="s">
        <v>3222</v>
      </c>
      <c r="H2224" t="s">
        <v>303</v>
      </c>
      <c r="I2224">
        <v>45238</v>
      </c>
      <c r="J2224">
        <v>2871</v>
      </c>
      <c r="K2224" s="1">
        <v>44446</v>
      </c>
      <c r="L2224" t="s">
        <v>151</v>
      </c>
      <c r="M2224">
        <v>6</v>
      </c>
      <c r="N2224" t="s">
        <v>152</v>
      </c>
      <c r="O2224">
        <v>3</v>
      </c>
      <c r="P2224">
        <v>250</v>
      </c>
      <c r="Q2224" t="s">
        <v>105</v>
      </c>
      <c r="R2224" t="s">
        <v>106</v>
      </c>
      <c r="S2224">
        <f t="shared" si="136"/>
        <v>1500</v>
      </c>
      <c r="T2224">
        <f t="shared" si="137"/>
        <v>7</v>
      </c>
      <c r="U2224" t="str">
        <f t="shared" si="138"/>
        <v>Sep</v>
      </c>
      <c r="V2224">
        <f t="shared" si="139"/>
        <v>2021</v>
      </c>
    </row>
    <row r="2225" spans="1:22" x14ac:dyDescent="0.25">
      <c r="A2225">
        <v>1406</v>
      </c>
      <c r="B2225" t="s">
        <v>5955</v>
      </c>
      <c r="C2225" t="s">
        <v>5956</v>
      </c>
      <c r="D2225" t="s">
        <v>5957</v>
      </c>
      <c r="E2225" t="s">
        <v>5958</v>
      </c>
      <c r="F2225" t="s">
        <v>5959</v>
      </c>
      <c r="G2225" t="s">
        <v>627</v>
      </c>
      <c r="H2225" t="s">
        <v>628</v>
      </c>
      <c r="I2225">
        <v>28272</v>
      </c>
      <c r="J2225">
        <v>919</v>
      </c>
      <c r="K2225" s="1">
        <v>44026</v>
      </c>
      <c r="L2225" t="s">
        <v>928</v>
      </c>
      <c r="M2225">
        <v>2</v>
      </c>
      <c r="N2225" t="s">
        <v>929</v>
      </c>
      <c r="O2225">
        <v>2</v>
      </c>
      <c r="P2225">
        <v>89</v>
      </c>
      <c r="Q2225" t="s">
        <v>77</v>
      </c>
      <c r="R2225" t="s">
        <v>78</v>
      </c>
      <c r="S2225">
        <f t="shared" si="136"/>
        <v>178</v>
      </c>
      <c r="T2225">
        <f t="shared" si="137"/>
        <v>14</v>
      </c>
      <c r="U2225" t="str">
        <f t="shared" si="138"/>
        <v>Jul</v>
      </c>
      <c r="V2225">
        <f t="shared" si="139"/>
        <v>2020</v>
      </c>
    </row>
    <row r="2226" spans="1:22" x14ac:dyDescent="0.25">
      <c r="A2226">
        <v>1406</v>
      </c>
      <c r="B2226" t="s">
        <v>5955</v>
      </c>
      <c r="C2226" t="s">
        <v>5956</v>
      </c>
      <c r="D2226" t="s">
        <v>5957</v>
      </c>
      <c r="E2226" t="s">
        <v>5958</v>
      </c>
      <c r="F2226" t="s">
        <v>5959</v>
      </c>
      <c r="G2226" t="s">
        <v>627</v>
      </c>
      <c r="H2226" t="s">
        <v>628</v>
      </c>
      <c r="I2226">
        <v>28272</v>
      </c>
      <c r="J2226">
        <v>1895</v>
      </c>
      <c r="K2226" s="1">
        <v>44238</v>
      </c>
      <c r="L2226" t="s">
        <v>295</v>
      </c>
      <c r="M2226">
        <v>3</v>
      </c>
      <c r="N2226" t="s">
        <v>296</v>
      </c>
      <c r="O2226">
        <v>1</v>
      </c>
      <c r="P2226">
        <v>9.99</v>
      </c>
      <c r="Q2226" t="s">
        <v>31</v>
      </c>
      <c r="R2226" t="s">
        <v>32</v>
      </c>
      <c r="S2226">
        <f t="shared" si="136"/>
        <v>29.97</v>
      </c>
      <c r="T2226">
        <f t="shared" si="137"/>
        <v>11</v>
      </c>
      <c r="U2226" t="str">
        <f t="shared" si="138"/>
        <v>Feb</v>
      </c>
      <c r="V2226">
        <f t="shared" si="139"/>
        <v>2021</v>
      </c>
    </row>
    <row r="2227" spans="1:22" x14ac:dyDescent="0.25">
      <c r="A2227">
        <v>1406</v>
      </c>
      <c r="B2227" t="s">
        <v>5955</v>
      </c>
      <c r="C2227" t="s">
        <v>5956</v>
      </c>
      <c r="D2227" t="s">
        <v>5957</v>
      </c>
      <c r="E2227" t="s">
        <v>5958</v>
      </c>
      <c r="F2227" t="s">
        <v>5959</v>
      </c>
      <c r="G2227" t="s">
        <v>627</v>
      </c>
      <c r="H2227" t="s">
        <v>628</v>
      </c>
      <c r="I2227">
        <v>28272</v>
      </c>
      <c r="J2227">
        <v>2900</v>
      </c>
      <c r="K2227" s="1">
        <v>44455</v>
      </c>
      <c r="L2227" t="s">
        <v>998</v>
      </c>
      <c r="M2227">
        <v>6</v>
      </c>
      <c r="N2227" t="s">
        <v>999</v>
      </c>
      <c r="O2227">
        <v>6</v>
      </c>
      <c r="P2227">
        <v>699</v>
      </c>
      <c r="Q2227" t="s">
        <v>51</v>
      </c>
      <c r="R2227" t="s">
        <v>52</v>
      </c>
      <c r="S2227">
        <f t="shared" si="136"/>
        <v>4194</v>
      </c>
      <c r="T2227">
        <f t="shared" si="137"/>
        <v>16</v>
      </c>
      <c r="U2227" t="str">
        <f t="shared" si="138"/>
        <v>Sep</v>
      </c>
      <c r="V2227">
        <f t="shared" si="139"/>
        <v>2021</v>
      </c>
    </row>
    <row r="2228" spans="1:22" x14ac:dyDescent="0.25">
      <c r="A2228">
        <v>1406</v>
      </c>
      <c r="B2228" t="s">
        <v>5955</v>
      </c>
      <c r="C2228" t="s">
        <v>5956</v>
      </c>
      <c r="D2228" t="s">
        <v>5957</v>
      </c>
      <c r="E2228" t="s">
        <v>5958</v>
      </c>
      <c r="F2228" t="s">
        <v>5959</v>
      </c>
      <c r="G2228" t="s">
        <v>627</v>
      </c>
      <c r="H2228" t="s">
        <v>628</v>
      </c>
      <c r="I2228">
        <v>28272</v>
      </c>
      <c r="J2228">
        <v>2917</v>
      </c>
      <c r="K2228" s="1">
        <v>44460</v>
      </c>
      <c r="L2228" t="s">
        <v>153</v>
      </c>
      <c r="M2228">
        <v>5</v>
      </c>
      <c r="N2228" t="s">
        <v>154</v>
      </c>
      <c r="O2228">
        <v>2</v>
      </c>
      <c r="P2228">
        <v>54</v>
      </c>
      <c r="Q2228" t="s">
        <v>77</v>
      </c>
      <c r="R2228" t="s">
        <v>78</v>
      </c>
      <c r="S2228">
        <f t="shared" si="136"/>
        <v>270</v>
      </c>
      <c r="T2228">
        <f t="shared" si="137"/>
        <v>21</v>
      </c>
      <c r="U2228" t="str">
        <f t="shared" si="138"/>
        <v>Sep</v>
      </c>
      <c r="V2228">
        <f t="shared" si="139"/>
        <v>2021</v>
      </c>
    </row>
    <row r="2229" spans="1:22" x14ac:dyDescent="0.25">
      <c r="A2229">
        <v>1406</v>
      </c>
      <c r="B2229" t="s">
        <v>5955</v>
      </c>
      <c r="C2229" t="s">
        <v>5956</v>
      </c>
      <c r="D2229" t="s">
        <v>5957</v>
      </c>
      <c r="E2229" t="s">
        <v>5958</v>
      </c>
      <c r="F2229" t="s">
        <v>5959</v>
      </c>
      <c r="G2229" t="s">
        <v>627</v>
      </c>
      <c r="H2229" t="s">
        <v>628</v>
      </c>
      <c r="I2229">
        <v>28272</v>
      </c>
      <c r="J2229">
        <v>3116</v>
      </c>
      <c r="K2229" s="1">
        <v>44509</v>
      </c>
      <c r="L2229" t="s">
        <v>140</v>
      </c>
      <c r="M2229">
        <v>5</v>
      </c>
      <c r="N2229" t="s">
        <v>141</v>
      </c>
      <c r="O2229">
        <v>4</v>
      </c>
      <c r="P2229">
        <v>23.99</v>
      </c>
      <c r="Q2229" t="s">
        <v>64</v>
      </c>
      <c r="R2229" t="s">
        <v>65</v>
      </c>
      <c r="S2229">
        <f t="shared" si="136"/>
        <v>119.94999999999999</v>
      </c>
      <c r="T2229">
        <f t="shared" si="137"/>
        <v>9</v>
      </c>
      <c r="U2229" t="str">
        <f t="shared" si="138"/>
        <v>Nov</v>
      </c>
      <c r="V2229">
        <f t="shared" si="139"/>
        <v>2021</v>
      </c>
    </row>
    <row r="2230" spans="1:22" x14ac:dyDescent="0.25">
      <c r="A2230">
        <v>1407</v>
      </c>
      <c r="B2230" t="s">
        <v>5960</v>
      </c>
      <c r="C2230" t="s">
        <v>5961</v>
      </c>
      <c r="D2230" t="s">
        <v>5962</v>
      </c>
      <c r="E2230" t="s">
        <v>5963</v>
      </c>
      <c r="F2230" t="s">
        <v>5964</v>
      </c>
      <c r="G2230" t="s">
        <v>785</v>
      </c>
      <c r="H2230" t="s">
        <v>786</v>
      </c>
      <c r="I2230">
        <v>40225</v>
      </c>
      <c r="J2230">
        <v>496</v>
      </c>
      <c r="K2230" s="1">
        <v>43935</v>
      </c>
      <c r="L2230" t="s">
        <v>243</v>
      </c>
      <c r="M2230">
        <v>5</v>
      </c>
      <c r="N2230" t="s">
        <v>244</v>
      </c>
      <c r="O2230">
        <v>2</v>
      </c>
      <c r="P2230">
        <v>69</v>
      </c>
      <c r="Q2230" t="s">
        <v>77</v>
      </c>
      <c r="R2230" t="s">
        <v>78</v>
      </c>
      <c r="S2230">
        <f t="shared" si="136"/>
        <v>345</v>
      </c>
      <c r="T2230">
        <f t="shared" si="137"/>
        <v>14</v>
      </c>
      <c r="U2230" t="str">
        <f t="shared" si="138"/>
        <v>Apr</v>
      </c>
      <c r="V2230">
        <f t="shared" si="139"/>
        <v>2020</v>
      </c>
    </row>
    <row r="2231" spans="1:22" x14ac:dyDescent="0.25">
      <c r="A2231">
        <v>1407</v>
      </c>
      <c r="B2231" t="s">
        <v>5960</v>
      </c>
      <c r="C2231" t="s">
        <v>5961</v>
      </c>
      <c r="D2231" t="s">
        <v>5962</v>
      </c>
      <c r="E2231" t="s">
        <v>5963</v>
      </c>
      <c r="F2231" t="s">
        <v>5964</v>
      </c>
      <c r="G2231" t="s">
        <v>785</v>
      </c>
      <c r="H2231" t="s">
        <v>786</v>
      </c>
      <c r="I2231">
        <v>40225</v>
      </c>
      <c r="J2231">
        <v>1619</v>
      </c>
      <c r="K2231" s="1">
        <v>44179</v>
      </c>
      <c r="L2231" t="s">
        <v>871</v>
      </c>
      <c r="M2231">
        <v>4</v>
      </c>
      <c r="N2231" t="s">
        <v>872</v>
      </c>
      <c r="O2231">
        <v>4</v>
      </c>
      <c r="P2231">
        <v>19.5</v>
      </c>
      <c r="Q2231" t="s">
        <v>64</v>
      </c>
      <c r="R2231" t="s">
        <v>65</v>
      </c>
      <c r="S2231">
        <f t="shared" si="136"/>
        <v>78</v>
      </c>
      <c r="T2231">
        <f t="shared" si="137"/>
        <v>14</v>
      </c>
      <c r="U2231" t="str">
        <f t="shared" si="138"/>
        <v>Dec</v>
      </c>
      <c r="V2231">
        <f t="shared" si="139"/>
        <v>2020</v>
      </c>
    </row>
    <row r="2232" spans="1:22" x14ac:dyDescent="0.25">
      <c r="A2232">
        <v>1407</v>
      </c>
      <c r="B2232" t="s">
        <v>5960</v>
      </c>
      <c r="C2232" t="s">
        <v>5961</v>
      </c>
      <c r="D2232" t="s">
        <v>5962</v>
      </c>
      <c r="E2232" t="s">
        <v>5963</v>
      </c>
      <c r="F2232" t="s">
        <v>5964</v>
      </c>
      <c r="G2232" t="s">
        <v>785</v>
      </c>
      <c r="H2232" t="s">
        <v>786</v>
      </c>
      <c r="I2232">
        <v>40225</v>
      </c>
      <c r="J2232">
        <v>1778</v>
      </c>
      <c r="K2232" s="1">
        <v>44214</v>
      </c>
      <c r="L2232" t="s">
        <v>288</v>
      </c>
      <c r="M2232">
        <v>2</v>
      </c>
      <c r="N2232" t="s">
        <v>289</v>
      </c>
      <c r="O2232">
        <v>7</v>
      </c>
      <c r="P2232">
        <v>29.99</v>
      </c>
      <c r="Q2232" t="s">
        <v>27</v>
      </c>
      <c r="R2232" t="s">
        <v>28</v>
      </c>
      <c r="S2232">
        <f t="shared" si="136"/>
        <v>59.98</v>
      </c>
      <c r="T2232">
        <f t="shared" si="137"/>
        <v>18</v>
      </c>
      <c r="U2232" t="str">
        <f t="shared" si="138"/>
        <v>Jan</v>
      </c>
      <c r="V2232">
        <f t="shared" si="139"/>
        <v>2021</v>
      </c>
    </row>
    <row r="2233" spans="1:22" x14ac:dyDescent="0.25">
      <c r="A2233">
        <v>1408</v>
      </c>
      <c r="B2233" t="s">
        <v>5965</v>
      </c>
      <c r="C2233" t="s">
        <v>5966</v>
      </c>
      <c r="D2233" t="s">
        <v>5967</v>
      </c>
      <c r="E2233" t="s">
        <v>5968</v>
      </c>
      <c r="F2233" t="s">
        <v>5969</v>
      </c>
      <c r="G2233" t="s">
        <v>590</v>
      </c>
      <c r="H2233" t="s">
        <v>72</v>
      </c>
      <c r="I2233">
        <v>90831</v>
      </c>
      <c r="J2233">
        <v>762</v>
      </c>
      <c r="K2233" s="1">
        <v>43991</v>
      </c>
      <c r="L2233" t="s">
        <v>184</v>
      </c>
      <c r="M2233">
        <v>1</v>
      </c>
      <c r="N2233" t="s">
        <v>185</v>
      </c>
      <c r="O2233">
        <v>4</v>
      </c>
      <c r="P2233">
        <v>24.99</v>
      </c>
      <c r="Q2233" t="s">
        <v>64</v>
      </c>
      <c r="R2233" t="s">
        <v>65</v>
      </c>
      <c r="S2233">
        <f t="shared" si="136"/>
        <v>24.99</v>
      </c>
      <c r="T2233">
        <f t="shared" si="137"/>
        <v>9</v>
      </c>
      <c r="U2233" t="str">
        <f t="shared" si="138"/>
        <v>Jun</v>
      </c>
      <c r="V2233">
        <f t="shared" si="139"/>
        <v>2020</v>
      </c>
    </row>
    <row r="2234" spans="1:22" x14ac:dyDescent="0.25">
      <c r="A2234">
        <v>1408</v>
      </c>
      <c r="B2234" t="s">
        <v>5965</v>
      </c>
      <c r="C2234" t="s">
        <v>5966</v>
      </c>
      <c r="D2234" t="s">
        <v>5967</v>
      </c>
      <c r="E2234" t="s">
        <v>5968</v>
      </c>
      <c r="F2234" t="s">
        <v>5969</v>
      </c>
      <c r="G2234" t="s">
        <v>590</v>
      </c>
      <c r="H2234" t="s">
        <v>72</v>
      </c>
      <c r="I2234">
        <v>90831</v>
      </c>
      <c r="J2234">
        <v>888</v>
      </c>
      <c r="K2234" s="1">
        <v>44021</v>
      </c>
      <c r="L2234" t="s">
        <v>151</v>
      </c>
      <c r="M2234">
        <v>2</v>
      </c>
      <c r="N2234" t="s">
        <v>152</v>
      </c>
      <c r="O2234">
        <v>3</v>
      </c>
      <c r="P2234">
        <v>250</v>
      </c>
      <c r="Q2234" t="s">
        <v>105</v>
      </c>
      <c r="R2234" t="s">
        <v>106</v>
      </c>
      <c r="S2234">
        <f t="shared" si="136"/>
        <v>500</v>
      </c>
      <c r="T2234">
        <f t="shared" si="137"/>
        <v>9</v>
      </c>
      <c r="U2234" t="str">
        <f t="shared" si="138"/>
        <v>Jul</v>
      </c>
      <c r="V2234">
        <f t="shared" si="139"/>
        <v>2020</v>
      </c>
    </row>
    <row r="2235" spans="1:22" x14ac:dyDescent="0.25">
      <c r="A2235">
        <v>1408</v>
      </c>
      <c r="B2235" t="s">
        <v>5965</v>
      </c>
      <c r="C2235" t="s">
        <v>5966</v>
      </c>
      <c r="D2235" t="s">
        <v>5967</v>
      </c>
      <c r="E2235" t="s">
        <v>5968</v>
      </c>
      <c r="F2235" t="s">
        <v>5969</v>
      </c>
      <c r="G2235" t="s">
        <v>590</v>
      </c>
      <c r="H2235" t="s">
        <v>72</v>
      </c>
      <c r="I2235">
        <v>90831</v>
      </c>
      <c r="J2235">
        <v>903</v>
      </c>
      <c r="K2235" s="1">
        <v>44023</v>
      </c>
      <c r="L2235" t="s">
        <v>75</v>
      </c>
      <c r="M2235">
        <v>3</v>
      </c>
      <c r="N2235" t="s">
        <v>76</v>
      </c>
      <c r="O2235">
        <v>2</v>
      </c>
      <c r="P2235">
        <v>89.95</v>
      </c>
      <c r="Q2235" t="s">
        <v>77</v>
      </c>
      <c r="R2235" t="s">
        <v>78</v>
      </c>
      <c r="S2235">
        <f t="shared" si="136"/>
        <v>269.85000000000002</v>
      </c>
      <c r="T2235">
        <f t="shared" si="137"/>
        <v>11</v>
      </c>
      <c r="U2235" t="str">
        <f t="shared" si="138"/>
        <v>Jul</v>
      </c>
      <c r="V2235">
        <f t="shared" si="139"/>
        <v>2020</v>
      </c>
    </row>
    <row r="2236" spans="1:22" x14ac:dyDescent="0.25">
      <c r="A2236">
        <v>1409</v>
      </c>
      <c r="B2236" t="s">
        <v>3417</v>
      </c>
      <c r="C2236" t="s">
        <v>5970</v>
      </c>
      <c r="D2236" t="s">
        <v>5971</v>
      </c>
      <c r="E2236" t="s">
        <v>5972</v>
      </c>
      <c r="F2236" t="s">
        <v>5973</v>
      </c>
      <c r="G2236" t="s">
        <v>1214</v>
      </c>
      <c r="H2236" t="s">
        <v>174</v>
      </c>
      <c r="I2236">
        <v>99790</v>
      </c>
      <c r="J2236">
        <v>736</v>
      </c>
      <c r="K2236" s="1">
        <v>43985</v>
      </c>
      <c r="L2236" t="s">
        <v>576</v>
      </c>
      <c r="M2236">
        <v>4</v>
      </c>
      <c r="N2236" t="s">
        <v>577</v>
      </c>
      <c r="O2236">
        <v>4</v>
      </c>
      <c r="P2236">
        <v>14.99</v>
      </c>
      <c r="Q2236" t="s">
        <v>64</v>
      </c>
      <c r="R2236" t="s">
        <v>65</v>
      </c>
      <c r="S2236">
        <f t="shared" si="136"/>
        <v>59.96</v>
      </c>
      <c r="T2236">
        <f t="shared" si="137"/>
        <v>3</v>
      </c>
      <c r="U2236" t="str">
        <f t="shared" si="138"/>
        <v>Jun</v>
      </c>
      <c r="V2236">
        <f t="shared" si="139"/>
        <v>2020</v>
      </c>
    </row>
    <row r="2237" spans="1:22" x14ac:dyDescent="0.25">
      <c r="A2237">
        <v>1409</v>
      </c>
      <c r="B2237" t="s">
        <v>3417</v>
      </c>
      <c r="C2237" t="s">
        <v>5970</v>
      </c>
      <c r="D2237" t="s">
        <v>5971</v>
      </c>
      <c r="E2237" t="s">
        <v>5972</v>
      </c>
      <c r="F2237" t="s">
        <v>5973</v>
      </c>
      <c r="G2237" t="s">
        <v>1214</v>
      </c>
      <c r="H2237" t="s">
        <v>174</v>
      </c>
      <c r="I2237">
        <v>99790</v>
      </c>
      <c r="J2237">
        <v>3227</v>
      </c>
      <c r="K2237" s="1">
        <v>44536</v>
      </c>
      <c r="L2237" t="s">
        <v>75</v>
      </c>
      <c r="M2237">
        <v>4</v>
      </c>
      <c r="N2237" t="s">
        <v>76</v>
      </c>
      <c r="O2237">
        <v>2</v>
      </c>
      <c r="P2237">
        <v>89.95</v>
      </c>
      <c r="Q2237" t="s">
        <v>77</v>
      </c>
      <c r="R2237" t="s">
        <v>78</v>
      </c>
      <c r="S2237">
        <f t="shared" si="136"/>
        <v>359.8</v>
      </c>
      <c r="T2237">
        <f t="shared" si="137"/>
        <v>6</v>
      </c>
      <c r="U2237" t="str">
        <f t="shared" si="138"/>
        <v>Dec</v>
      </c>
      <c r="V2237">
        <f t="shared" si="139"/>
        <v>2021</v>
      </c>
    </row>
    <row r="2238" spans="1:22" x14ac:dyDescent="0.25">
      <c r="A2238">
        <v>1410</v>
      </c>
      <c r="B2238" t="s">
        <v>5974</v>
      </c>
      <c r="C2238" t="s">
        <v>5975</v>
      </c>
      <c r="D2238" t="s">
        <v>5976</v>
      </c>
      <c r="E2238" t="s">
        <v>5977</v>
      </c>
      <c r="F2238" t="s">
        <v>5978</v>
      </c>
      <c r="G2238" t="s">
        <v>1440</v>
      </c>
      <c r="H2238" t="s">
        <v>1441</v>
      </c>
      <c r="I2238">
        <v>96805</v>
      </c>
      <c r="J2238">
        <v>1286</v>
      </c>
      <c r="K2238" s="1">
        <v>44105</v>
      </c>
      <c r="L2238" t="s">
        <v>503</v>
      </c>
      <c r="M2238">
        <v>2</v>
      </c>
      <c r="N2238" t="s">
        <v>504</v>
      </c>
      <c r="O2238">
        <v>4</v>
      </c>
      <c r="P2238">
        <v>16.75</v>
      </c>
      <c r="Q2238" t="s">
        <v>64</v>
      </c>
      <c r="R2238" t="s">
        <v>65</v>
      </c>
      <c r="S2238">
        <f t="shared" si="136"/>
        <v>33.5</v>
      </c>
      <c r="T2238">
        <f t="shared" si="137"/>
        <v>1</v>
      </c>
      <c r="U2238" t="str">
        <f t="shared" si="138"/>
        <v>Oct</v>
      </c>
      <c r="V2238">
        <f t="shared" si="139"/>
        <v>2020</v>
      </c>
    </row>
    <row r="2239" spans="1:22" x14ac:dyDescent="0.25">
      <c r="A2239">
        <v>1411</v>
      </c>
      <c r="B2239" t="s">
        <v>5979</v>
      </c>
      <c r="C2239" t="s">
        <v>5980</v>
      </c>
      <c r="D2239" t="s">
        <v>5981</v>
      </c>
      <c r="E2239" t="s">
        <v>5982</v>
      </c>
      <c r="F2239" t="s">
        <v>5983</v>
      </c>
      <c r="G2239" t="s">
        <v>905</v>
      </c>
      <c r="H2239" t="s">
        <v>483</v>
      </c>
      <c r="I2239">
        <v>55436</v>
      </c>
      <c r="J2239">
        <v>986</v>
      </c>
      <c r="K2239" s="1">
        <v>44042</v>
      </c>
      <c r="L2239" t="s">
        <v>166</v>
      </c>
      <c r="M2239">
        <v>5</v>
      </c>
      <c r="N2239" t="s">
        <v>167</v>
      </c>
      <c r="O2239">
        <v>2</v>
      </c>
      <c r="P2239">
        <v>167</v>
      </c>
      <c r="Q2239" t="s">
        <v>77</v>
      </c>
      <c r="R2239" t="s">
        <v>78</v>
      </c>
      <c r="S2239">
        <f t="shared" si="136"/>
        <v>835</v>
      </c>
      <c r="T2239">
        <f t="shared" si="137"/>
        <v>30</v>
      </c>
      <c r="U2239" t="str">
        <f t="shared" si="138"/>
        <v>Jul</v>
      </c>
      <c r="V2239">
        <f t="shared" si="139"/>
        <v>2020</v>
      </c>
    </row>
    <row r="2240" spans="1:22" x14ac:dyDescent="0.25">
      <c r="A2240">
        <v>1411</v>
      </c>
      <c r="B2240" t="s">
        <v>5979</v>
      </c>
      <c r="C2240" t="s">
        <v>5980</v>
      </c>
      <c r="D2240" t="s">
        <v>5981</v>
      </c>
      <c r="E2240" t="s">
        <v>5982</v>
      </c>
      <c r="F2240" t="s">
        <v>5983</v>
      </c>
      <c r="G2240" t="s">
        <v>905</v>
      </c>
      <c r="H2240" t="s">
        <v>483</v>
      </c>
      <c r="I2240">
        <v>55436</v>
      </c>
      <c r="J2240">
        <v>2077</v>
      </c>
      <c r="K2240" s="1">
        <v>44277</v>
      </c>
      <c r="L2240" t="s">
        <v>464</v>
      </c>
      <c r="M2240">
        <v>2</v>
      </c>
      <c r="N2240" t="s">
        <v>465</v>
      </c>
      <c r="O2240">
        <v>5</v>
      </c>
      <c r="P2240">
        <v>189</v>
      </c>
      <c r="Q2240" t="s">
        <v>195</v>
      </c>
      <c r="R2240" t="s">
        <v>196</v>
      </c>
      <c r="S2240">
        <f t="shared" si="136"/>
        <v>378</v>
      </c>
      <c r="T2240">
        <f t="shared" si="137"/>
        <v>22</v>
      </c>
      <c r="U2240" t="str">
        <f t="shared" si="138"/>
        <v>Mar</v>
      </c>
      <c r="V2240">
        <f t="shared" si="139"/>
        <v>2021</v>
      </c>
    </row>
    <row r="2241" spans="1:22" x14ac:dyDescent="0.25">
      <c r="A2241">
        <v>1412</v>
      </c>
      <c r="B2241" t="s">
        <v>5984</v>
      </c>
      <c r="C2241" t="s">
        <v>5985</v>
      </c>
      <c r="D2241" t="s">
        <v>5986</v>
      </c>
      <c r="E2241" t="s">
        <v>5987</v>
      </c>
      <c r="F2241" t="s">
        <v>5988</v>
      </c>
      <c r="G2241" t="s">
        <v>149</v>
      </c>
      <c r="H2241" t="s">
        <v>150</v>
      </c>
      <c r="I2241">
        <v>33661</v>
      </c>
      <c r="J2241">
        <v>2608</v>
      </c>
      <c r="K2241" s="1">
        <v>44387</v>
      </c>
      <c r="L2241" t="s">
        <v>338</v>
      </c>
      <c r="M2241">
        <v>5</v>
      </c>
      <c r="N2241" t="s">
        <v>339</v>
      </c>
      <c r="O2241">
        <v>4</v>
      </c>
      <c r="P2241">
        <v>24.95</v>
      </c>
      <c r="Q2241" t="s">
        <v>64</v>
      </c>
      <c r="R2241" t="s">
        <v>65</v>
      </c>
      <c r="S2241">
        <f t="shared" si="136"/>
        <v>124.75</v>
      </c>
      <c r="T2241">
        <f t="shared" si="137"/>
        <v>10</v>
      </c>
      <c r="U2241" t="str">
        <f t="shared" si="138"/>
        <v>Jul</v>
      </c>
      <c r="V2241">
        <f t="shared" si="139"/>
        <v>2021</v>
      </c>
    </row>
    <row r="2242" spans="1:22" x14ac:dyDescent="0.25">
      <c r="A2242">
        <v>1413</v>
      </c>
      <c r="B2242" t="s">
        <v>5989</v>
      </c>
      <c r="C2242" t="s">
        <v>5990</v>
      </c>
      <c r="D2242" t="s">
        <v>5991</v>
      </c>
      <c r="E2242" t="s">
        <v>5992</v>
      </c>
      <c r="F2242" t="s">
        <v>5993</v>
      </c>
      <c r="G2242" t="s">
        <v>1033</v>
      </c>
      <c r="H2242" t="s">
        <v>712</v>
      </c>
      <c r="I2242">
        <v>80995</v>
      </c>
      <c r="J2242">
        <v>2806</v>
      </c>
      <c r="K2242" s="1">
        <v>44434</v>
      </c>
      <c r="L2242" t="s">
        <v>484</v>
      </c>
      <c r="M2242">
        <v>6</v>
      </c>
      <c r="N2242" t="s">
        <v>485</v>
      </c>
      <c r="O2242">
        <v>6</v>
      </c>
      <c r="P2242">
        <v>549</v>
      </c>
      <c r="Q2242" t="s">
        <v>51</v>
      </c>
      <c r="R2242" t="s">
        <v>52</v>
      </c>
      <c r="S2242">
        <f t="shared" si="136"/>
        <v>3294</v>
      </c>
      <c r="T2242">
        <f t="shared" si="137"/>
        <v>26</v>
      </c>
      <c r="U2242" t="str">
        <f t="shared" si="138"/>
        <v>Aug</v>
      </c>
      <c r="V2242">
        <f t="shared" si="139"/>
        <v>2021</v>
      </c>
    </row>
    <row r="2243" spans="1:22" x14ac:dyDescent="0.25">
      <c r="A2243">
        <v>1414</v>
      </c>
      <c r="B2243" t="s">
        <v>4814</v>
      </c>
      <c r="C2243" t="s">
        <v>5994</v>
      </c>
      <c r="D2243" t="s">
        <v>5995</v>
      </c>
      <c r="E2243" t="s">
        <v>5996</v>
      </c>
      <c r="F2243" t="s">
        <v>5997</v>
      </c>
      <c r="G2243" t="s">
        <v>1675</v>
      </c>
      <c r="H2243" t="s">
        <v>72</v>
      </c>
      <c r="I2243">
        <v>94605</v>
      </c>
      <c r="J2243">
        <v>228</v>
      </c>
      <c r="K2243" s="1">
        <v>43876</v>
      </c>
      <c r="L2243" t="s">
        <v>230</v>
      </c>
      <c r="M2243">
        <v>6</v>
      </c>
      <c r="N2243" t="s">
        <v>231</v>
      </c>
      <c r="O2243">
        <v>1</v>
      </c>
      <c r="P2243">
        <v>12</v>
      </c>
      <c r="Q2243" t="s">
        <v>31</v>
      </c>
      <c r="R2243" t="s">
        <v>32</v>
      </c>
      <c r="S2243">
        <f t="shared" ref="S2243:S2306" si="140">P2243*M2243</f>
        <v>72</v>
      </c>
      <c r="T2243">
        <f t="shared" ref="T2243:T2306" si="141">DAY(K2243)</f>
        <v>15</v>
      </c>
      <c r="U2243" t="str">
        <f t="shared" ref="U2243:U2306" si="142">TEXT(K2243,"mmm")</f>
        <v>Feb</v>
      </c>
      <c r="V2243">
        <f t="shared" ref="V2243:V2306" si="143">YEAR(K2243)</f>
        <v>2020</v>
      </c>
    </row>
    <row r="2244" spans="1:22" x14ac:dyDescent="0.25">
      <c r="A2244">
        <v>1414</v>
      </c>
      <c r="B2244" t="s">
        <v>4814</v>
      </c>
      <c r="C2244" t="s">
        <v>5994</v>
      </c>
      <c r="D2244" t="s">
        <v>5995</v>
      </c>
      <c r="E2244" t="s">
        <v>5996</v>
      </c>
      <c r="F2244" t="s">
        <v>5997</v>
      </c>
      <c r="G2244" t="s">
        <v>1675</v>
      </c>
      <c r="H2244" t="s">
        <v>72</v>
      </c>
      <c r="I2244">
        <v>94605</v>
      </c>
      <c r="J2244">
        <v>2124</v>
      </c>
      <c r="K2244" s="1">
        <v>44287</v>
      </c>
      <c r="L2244" t="s">
        <v>243</v>
      </c>
      <c r="M2244">
        <v>3</v>
      </c>
      <c r="N2244" t="s">
        <v>244</v>
      </c>
      <c r="O2244">
        <v>2</v>
      </c>
      <c r="P2244">
        <v>69</v>
      </c>
      <c r="Q2244" t="s">
        <v>77</v>
      </c>
      <c r="R2244" t="s">
        <v>78</v>
      </c>
      <c r="S2244">
        <f t="shared" si="140"/>
        <v>207</v>
      </c>
      <c r="T2244">
        <f t="shared" si="141"/>
        <v>1</v>
      </c>
      <c r="U2244" t="str">
        <f t="shared" si="142"/>
        <v>Apr</v>
      </c>
      <c r="V2244">
        <f t="shared" si="143"/>
        <v>2021</v>
      </c>
    </row>
    <row r="2245" spans="1:22" x14ac:dyDescent="0.25">
      <c r="A2245">
        <v>1415</v>
      </c>
      <c r="B2245" t="s">
        <v>5998</v>
      </c>
      <c r="C2245" t="s">
        <v>5999</v>
      </c>
      <c r="D2245" t="s">
        <v>6000</v>
      </c>
      <c r="E2245" t="s">
        <v>6001</v>
      </c>
      <c r="F2245" t="s">
        <v>6002</v>
      </c>
      <c r="G2245" t="s">
        <v>5745</v>
      </c>
      <c r="H2245" t="s">
        <v>730</v>
      </c>
      <c r="I2245">
        <v>64082</v>
      </c>
      <c r="J2245">
        <v>712</v>
      </c>
      <c r="K2245" s="1">
        <v>43981</v>
      </c>
      <c r="L2245" t="s">
        <v>103</v>
      </c>
      <c r="M2245">
        <v>5</v>
      </c>
      <c r="N2245" t="s">
        <v>104</v>
      </c>
      <c r="O2245">
        <v>3</v>
      </c>
      <c r="P2245">
        <v>455</v>
      </c>
      <c r="Q2245" t="s">
        <v>105</v>
      </c>
      <c r="R2245" t="s">
        <v>106</v>
      </c>
      <c r="S2245">
        <f t="shared" si="140"/>
        <v>2275</v>
      </c>
      <c r="T2245">
        <f t="shared" si="141"/>
        <v>30</v>
      </c>
      <c r="U2245" t="str">
        <f t="shared" si="142"/>
        <v>May</v>
      </c>
      <c r="V2245">
        <f t="shared" si="143"/>
        <v>2020</v>
      </c>
    </row>
    <row r="2246" spans="1:22" x14ac:dyDescent="0.25">
      <c r="A2246">
        <v>1416</v>
      </c>
      <c r="B2246" t="s">
        <v>3828</v>
      </c>
      <c r="C2246" t="s">
        <v>6003</v>
      </c>
      <c r="D2246" t="s">
        <v>6004</v>
      </c>
      <c r="E2246" t="s">
        <v>6005</v>
      </c>
      <c r="F2246" t="s">
        <v>6006</v>
      </c>
      <c r="G2246" t="s">
        <v>1990</v>
      </c>
      <c r="H2246" t="s">
        <v>59</v>
      </c>
      <c r="I2246">
        <v>75342</v>
      </c>
      <c r="J2246">
        <v>443</v>
      </c>
      <c r="K2246" s="1">
        <v>43924</v>
      </c>
      <c r="L2246" t="s">
        <v>182</v>
      </c>
      <c r="M2246">
        <v>4</v>
      </c>
      <c r="N2246" t="s">
        <v>183</v>
      </c>
      <c r="O2246">
        <v>3</v>
      </c>
      <c r="P2246">
        <v>395</v>
      </c>
      <c r="Q2246" t="s">
        <v>105</v>
      </c>
      <c r="R2246" t="s">
        <v>106</v>
      </c>
      <c r="S2246">
        <f t="shared" si="140"/>
        <v>1580</v>
      </c>
      <c r="T2246">
        <f t="shared" si="141"/>
        <v>3</v>
      </c>
      <c r="U2246" t="str">
        <f t="shared" si="142"/>
        <v>Apr</v>
      </c>
      <c r="V2246">
        <f t="shared" si="143"/>
        <v>2020</v>
      </c>
    </row>
    <row r="2247" spans="1:22" x14ac:dyDescent="0.25">
      <c r="A2247">
        <v>1417</v>
      </c>
      <c r="B2247" t="s">
        <v>6007</v>
      </c>
      <c r="C2247" t="s">
        <v>6008</v>
      </c>
      <c r="D2247" t="s">
        <v>6009</v>
      </c>
      <c r="E2247" t="s">
        <v>6010</v>
      </c>
      <c r="F2247" t="s">
        <v>6011</v>
      </c>
      <c r="G2247" t="s">
        <v>273</v>
      </c>
      <c r="H2247" t="s">
        <v>39</v>
      </c>
      <c r="I2247">
        <v>10160</v>
      </c>
      <c r="J2247">
        <v>2273</v>
      </c>
      <c r="K2247" s="1">
        <v>44319</v>
      </c>
      <c r="L2247" t="s">
        <v>312</v>
      </c>
      <c r="M2247">
        <v>4</v>
      </c>
      <c r="N2247" t="s">
        <v>313</v>
      </c>
      <c r="O2247">
        <v>6</v>
      </c>
      <c r="P2247">
        <v>899</v>
      </c>
      <c r="Q2247" t="s">
        <v>51</v>
      </c>
      <c r="R2247" t="s">
        <v>52</v>
      </c>
      <c r="S2247">
        <f t="shared" si="140"/>
        <v>3596</v>
      </c>
      <c r="T2247">
        <f t="shared" si="141"/>
        <v>3</v>
      </c>
      <c r="U2247" t="str">
        <f t="shared" si="142"/>
        <v>May</v>
      </c>
      <c r="V2247">
        <f t="shared" si="143"/>
        <v>2021</v>
      </c>
    </row>
    <row r="2248" spans="1:22" x14ac:dyDescent="0.25">
      <c r="A2248">
        <v>1418</v>
      </c>
      <c r="B2248" t="s">
        <v>6012</v>
      </c>
      <c r="C2248" t="s">
        <v>6013</v>
      </c>
      <c r="D2248" t="s">
        <v>6014</v>
      </c>
      <c r="E2248" t="s">
        <v>6015</v>
      </c>
      <c r="F2248" t="s">
        <v>6016</v>
      </c>
      <c r="G2248" t="s">
        <v>1045</v>
      </c>
      <c r="H2248" t="s">
        <v>730</v>
      </c>
      <c r="I2248">
        <v>64179</v>
      </c>
      <c r="J2248">
        <v>453</v>
      </c>
      <c r="K2248" s="1">
        <v>43925</v>
      </c>
      <c r="L2248" t="s">
        <v>312</v>
      </c>
      <c r="M2248">
        <v>2</v>
      </c>
      <c r="N2248" t="s">
        <v>313</v>
      </c>
      <c r="O2248">
        <v>6</v>
      </c>
      <c r="P2248">
        <v>899</v>
      </c>
      <c r="Q2248" t="s">
        <v>51</v>
      </c>
      <c r="R2248" t="s">
        <v>52</v>
      </c>
      <c r="S2248">
        <f t="shared" si="140"/>
        <v>1798</v>
      </c>
      <c r="T2248">
        <f t="shared" si="141"/>
        <v>4</v>
      </c>
      <c r="U2248" t="str">
        <f t="shared" si="142"/>
        <v>Apr</v>
      </c>
      <c r="V2248">
        <f t="shared" si="143"/>
        <v>2020</v>
      </c>
    </row>
    <row r="2249" spans="1:22" x14ac:dyDescent="0.25">
      <c r="A2249">
        <v>1418</v>
      </c>
      <c r="B2249" t="s">
        <v>6012</v>
      </c>
      <c r="C2249" t="s">
        <v>6013</v>
      </c>
      <c r="D2249" t="s">
        <v>6014</v>
      </c>
      <c r="E2249" t="s">
        <v>6015</v>
      </c>
      <c r="F2249" t="s">
        <v>6016</v>
      </c>
      <c r="G2249" t="s">
        <v>1045</v>
      </c>
      <c r="H2249" t="s">
        <v>730</v>
      </c>
      <c r="I2249">
        <v>64179</v>
      </c>
      <c r="J2249">
        <v>1706</v>
      </c>
      <c r="K2249" s="1">
        <v>44199</v>
      </c>
      <c r="L2249" t="s">
        <v>434</v>
      </c>
      <c r="M2249">
        <v>4</v>
      </c>
      <c r="N2249" t="s">
        <v>435</v>
      </c>
      <c r="O2249">
        <v>2</v>
      </c>
      <c r="P2249">
        <v>119</v>
      </c>
      <c r="Q2249" t="s">
        <v>77</v>
      </c>
      <c r="R2249" t="s">
        <v>78</v>
      </c>
      <c r="S2249">
        <f t="shared" si="140"/>
        <v>476</v>
      </c>
      <c r="T2249">
        <f t="shared" si="141"/>
        <v>3</v>
      </c>
      <c r="U2249" t="str">
        <f t="shared" si="142"/>
        <v>Jan</v>
      </c>
      <c r="V2249">
        <f t="shared" si="143"/>
        <v>2021</v>
      </c>
    </row>
    <row r="2250" spans="1:22" x14ac:dyDescent="0.25">
      <c r="A2250">
        <v>1420</v>
      </c>
      <c r="B2250" t="s">
        <v>4772</v>
      </c>
      <c r="C2250" t="s">
        <v>6017</v>
      </c>
      <c r="D2250" t="s">
        <v>6018</v>
      </c>
      <c r="E2250" t="s">
        <v>6019</v>
      </c>
      <c r="F2250" t="s">
        <v>6020</v>
      </c>
      <c r="G2250" t="s">
        <v>647</v>
      </c>
      <c r="H2250" t="s">
        <v>48</v>
      </c>
      <c r="I2250">
        <v>30045</v>
      </c>
      <c r="J2250">
        <v>412</v>
      </c>
      <c r="K2250" s="1">
        <v>43917</v>
      </c>
      <c r="L2250" t="s">
        <v>60</v>
      </c>
      <c r="M2250">
        <v>3</v>
      </c>
      <c r="N2250" t="s">
        <v>61</v>
      </c>
      <c r="O2250">
        <v>7</v>
      </c>
      <c r="P2250">
        <v>37.99</v>
      </c>
      <c r="Q2250" t="s">
        <v>27</v>
      </c>
      <c r="R2250" t="s">
        <v>28</v>
      </c>
      <c r="S2250">
        <f t="shared" si="140"/>
        <v>113.97</v>
      </c>
      <c r="T2250">
        <f t="shared" si="141"/>
        <v>27</v>
      </c>
      <c r="U2250" t="str">
        <f t="shared" si="142"/>
        <v>Mar</v>
      </c>
      <c r="V2250">
        <f t="shared" si="143"/>
        <v>2020</v>
      </c>
    </row>
    <row r="2251" spans="1:22" x14ac:dyDescent="0.25">
      <c r="A2251">
        <v>1420</v>
      </c>
      <c r="B2251" t="s">
        <v>4772</v>
      </c>
      <c r="C2251" t="s">
        <v>6017</v>
      </c>
      <c r="D2251" t="s">
        <v>6018</v>
      </c>
      <c r="E2251" t="s">
        <v>6019</v>
      </c>
      <c r="F2251" t="s">
        <v>6020</v>
      </c>
      <c r="G2251" t="s">
        <v>647</v>
      </c>
      <c r="H2251" t="s">
        <v>48</v>
      </c>
      <c r="I2251">
        <v>30045</v>
      </c>
      <c r="J2251">
        <v>468</v>
      </c>
      <c r="K2251" s="1">
        <v>43927</v>
      </c>
      <c r="L2251" t="s">
        <v>591</v>
      </c>
      <c r="M2251">
        <v>3</v>
      </c>
      <c r="N2251" t="s">
        <v>592</v>
      </c>
      <c r="O2251">
        <v>4</v>
      </c>
      <c r="P2251">
        <v>16.989999999999998</v>
      </c>
      <c r="Q2251" t="s">
        <v>64</v>
      </c>
      <c r="R2251" t="s">
        <v>65</v>
      </c>
      <c r="S2251">
        <f t="shared" si="140"/>
        <v>50.97</v>
      </c>
      <c r="T2251">
        <f t="shared" si="141"/>
        <v>6</v>
      </c>
      <c r="U2251" t="str">
        <f t="shared" si="142"/>
        <v>Apr</v>
      </c>
      <c r="V2251">
        <f t="shared" si="143"/>
        <v>2020</v>
      </c>
    </row>
    <row r="2252" spans="1:22" x14ac:dyDescent="0.25">
      <c r="A2252">
        <v>1420</v>
      </c>
      <c r="B2252" t="s">
        <v>4772</v>
      </c>
      <c r="C2252" t="s">
        <v>6017</v>
      </c>
      <c r="D2252" t="s">
        <v>6018</v>
      </c>
      <c r="E2252" t="s">
        <v>6019</v>
      </c>
      <c r="F2252" t="s">
        <v>6020</v>
      </c>
      <c r="G2252" t="s">
        <v>647</v>
      </c>
      <c r="H2252" t="s">
        <v>48</v>
      </c>
      <c r="I2252">
        <v>30045</v>
      </c>
      <c r="J2252">
        <v>1701</v>
      </c>
      <c r="K2252" s="1">
        <v>44199</v>
      </c>
      <c r="L2252" t="s">
        <v>1105</v>
      </c>
      <c r="M2252">
        <v>3</v>
      </c>
      <c r="N2252" t="s">
        <v>1106</v>
      </c>
      <c r="O2252">
        <v>4</v>
      </c>
      <c r="P2252">
        <v>13.99</v>
      </c>
      <c r="Q2252" t="s">
        <v>64</v>
      </c>
      <c r="R2252" t="s">
        <v>65</v>
      </c>
      <c r="S2252">
        <f t="shared" si="140"/>
        <v>41.97</v>
      </c>
      <c r="T2252">
        <f t="shared" si="141"/>
        <v>3</v>
      </c>
      <c r="U2252" t="str">
        <f t="shared" si="142"/>
        <v>Jan</v>
      </c>
      <c r="V2252">
        <f t="shared" si="143"/>
        <v>2021</v>
      </c>
    </row>
    <row r="2253" spans="1:22" x14ac:dyDescent="0.25">
      <c r="A2253">
        <v>1421</v>
      </c>
      <c r="B2253" t="s">
        <v>6021</v>
      </c>
      <c r="C2253" t="s">
        <v>6022</v>
      </c>
      <c r="D2253" t="s">
        <v>6023</v>
      </c>
      <c r="E2253" t="s">
        <v>6024</v>
      </c>
      <c r="F2253" t="s">
        <v>6025</v>
      </c>
      <c r="G2253" t="s">
        <v>1021</v>
      </c>
      <c r="H2253" t="s">
        <v>59</v>
      </c>
      <c r="I2253">
        <v>88546</v>
      </c>
      <c r="J2253">
        <v>275</v>
      </c>
      <c r="K2253" s="1">
        <v>43886</v>
      </c>
      <c r="L2253" t="s">
        <v>362</v>
      </c>
      <c r="M2253">
        <v>3</v>
      </c>
      <c r="N2253" t="s">
        <v>363</v>
      </c>
      <c r="O2253">
        <v>4</v>
      </c>
      <c r="P2253">
        <v>20.95</v>
      </c>
      <c r="Q2253" t="s">
        <v>64</v>
      </c>
      <c r="R2253" t="s">
        <v>65</v>
      </c>
      <c r="S2253">
        <f t="shared" si="140"/>
        <v>62.849999999999994</v>
      </c>
      <c r="T2253">
        <f t="shared" si="141"/>
        <v>25</v>
      </c>
      <c r="U2253" t="str">
        <f t="shared" si="142"/>
        <v>Feb</v>
      </c>
      <c r="V2253">
        <f t="shared" si="143"/>
        <v>2020</v>
      </c>
    </row>
    <row r="2254" spans="1:22" x14ac:dyDescent="0.25">
      <c r="A2254">
        <v>1421</v>
      </c>
      <c r="B2254" t="s">
        <v>6021</v>
      </c>
      <c r="C2254" t="s">
        <v>6022</v>
      </c>
      <c r="D2254" t="s">
        <v>6023</v>
      </c>
      <c r="E2254" t="s">
        <v>6024</v>
      </c>
      <c r="F2254" t="s">
        <v>6025</v>
      </c>
      <c r="G2254" t="s">
        <v>1021</v>
      </c>
      <c r="H2254" t="s">
        <v>59</v>
      </c>
      <c r="I2254">
        <v>88546</v>
      </c>
      <c r="J2254">
        <v>2005</v>
      </c>
      <c r="K2254" s="1">
        <v>44260</v>
      </c>
      <c r="L2254" t="s">
        <v>312</v>
      </c>
      <c r="M2254">
        <v>1</v>
      </c>
      <c r="N2254" t="s">
        <v>313</v>
      </c>
      <c r="O2254">
        <v>6</v>
      </c>
      <c r="P2254">
        <v>899</v>
      </c>
      <c r="Q2254" t="s">
        <v>51</v>
      </c>
      <c r="R2254" t="s">
        <v>52</v>
      </c>
      <c r="S2254">
        <f t="shared" si="140"/>
        <v>899</v>
      </c>
      <c r="T2254">
        <f t="shared" si="141"/>
        <v>5</v>
      </c>
      <c r="U2254" t="str">
        <f t="shared" si="142"/>
        <v>Mar</v>
      </c>
      <c r="V2254">
        <f t="shared" si="143"/>
        <v>2021</v>
      </c>
    </row>
    <row r="2255" spans="1:22" x14ac:dyDescent="0.25">
      <c r="A2255">
        <v>1424</v>
      </c>
      <c r="B2255" t="s">
        <v>5730</v>
      </c>
      <c r="C2255" t="s">
        <v>6026</v>
      </c>
      <c r="D2255" t="s">
        <v>6027</v>
      </c>
      <c r="E2255" t="s">
        <v>6028</v>
      </c>
      <c r="F2255" t="s">
        <v>6029</v>
      </c>
      <c r="G2255" t="s">
        <v>482</v>
      </c>
      <c r="H2255" t="s">
        <v>483</v>
      </c>
      <c r="I2255">
        <v>55166</v>
      </c>
      <c r="J2255">
        <v>648</v>
      </c>
      <c r="K2255" s="1">
        <v>43969</v>
      </c>
      <c r="L2255" t="s">
        <v>404</v>
      </c>
      <c r="M2255">
        <v>3</v>
      </c>
      <c r="N2255" t="s">
        <v>405</v>
      </c>
      <c r="O2255">
        <v>7</v>
      </c>
      <c r="P2255">
        <v>28.99</v>
      </c>
      <c r="Q2255" t="s">
        <v>27</v>
      </c>
      <c r="R2255" t="s">
        <v>28</v>
      </c>
      <c r="S2255">
        <f t="shared" si="140"/>
        <v>86.97</v>
      </c>
      <c r="T2255">
        <f t="shared" si="141"/>
        <v>18</v>
      </c>
      <c r="U2255" t="str">
        <f t="shared" si="142"/>
        <v>May</v>
      </c>
      <c r="V2255">
        <f t="shared" si="143"/>
        <v>2020</v>
      </c>
    </row>
    <row r="2256" spans="1:22" x14ac:dyDescent="0.25">
      <c r="A2256">
        <v>1425</v>
      </c>
      <c r="B2256" t="s">
        <v>6030</v>
      </c>
      <c r="C2256" t="s">
        <v>6031</v>
      </c>
      <c r="D2256" t="s">
        <v>6032</v>
      </c>
      <c r="E2256" t="s">
        <v>6033</v>
      </c>
      <c r="F2256" t="s">
        <v>6034</v>
      </c>
      <c r="G2256" t="s">
        <v>1697</v>
      </c>
      <c r="H2256" t="s">
        <v>72</v>
      </c>
      <c r="I2256">
        <v>92145</v>
      </c>
      <c r="J2256">
        <v>649</v>
      </c>
      <c r="K2256" s="1">
        <v>43969</v>
      </c>
      <c r="L2256" t="s">
        <v>112</v>
      </c>
      <c r="M2256">
        <v>3</v>
      </c>
      <c r="N2256" t="s">
        <v>113</v>
      </c>
      <c r="O2256">
        <v>1</v>
      </c>
      <c r="P2256">
        <v>11.99</v>
      </c>
      <c r="Q2256" t="s">
        <v>31</v>
      </c>
      <c r="R2256" t="s">
        <v>32</v>
      </c>
      <c r="S2256">
        <f t="shared" si="140"/>
        <v>35.97</v>
      </c>
      <c r="T2256">
        <f t="shared" si="141"/>
        <v>18</v>
      </c>
      <c r="U2256" t="str">
        <f t="shared" si="142"/>
        <v>May</v>
      </c>
      <c r="V2256">
        <f t="shared" si="143"/>
        <v>2020</v>
      </c>
    </row>
    <row r="2257" spans="1:22" x14ac:dyDescent="0.25">
      <c r="A2257">
        <v>1425</v>
      </c>
      <c r="B2257" t="s">
        <v>6030</v>
      </c>
      <c r="C2257" t="s">
        <v>6031</v>
      </c>
      <c r="D2257" t="s">
        <v>6032</v>
      </c>
      <c r="E2257" t="s">
        <v>6033</v>
      </c>
      <c r="F2257" t="s">
        <v>6034</v>
      </c>
      <c r="G2257" t="s">
        <v>1697</v>
      </c>
      <c r="H2257" t="s">
        <v>72</v>
      </c>
      <c r="I2257">
        <v>92145</v>
      </c>
      <c r="J2257">
        <v>1783</v>
      </c>
      <c r="K2257" s="1">
        <v>44215</v>
      </c>
      <c r="L2257" t="s">
        <v>131</v>
      </c>
      <c r="M2257">
        <v>2</v>
      </c>
      <c r="N2257" t="s">
        <v>132</v>
      </c>
      <c r="O2257">
        <v>7</v>
      </c>
      <c r="P2257">
        <v>32.950000000000003</v>
      </c>
      <c r="Q2257" t="s">
        <v>27</v>
      </c>
      <c r="R2257" t="s">
        <v>28</v>
      </c>
      <c r="S2257">
        <f t="shared" si="140"/>
        <v>65.900000000000006</v>
      </c>
      <c r="T2257">
        <f t="shared" si="141"/>
        <v>19</v>
      </c>
      <c r="U2257" t="str">
        <f t="shared" si="142"/>
        <v>Jan</v>
      </c>
      <c r="V2257">
        <f t="shared" si="143"/>
        <v>2021</v>
      </c>
    </row>
    <row r="2258" spans="1:22" x14ac:dyDescent="0.25">
      <c r="A2258">
        <v>1425</v>
      </c>
      <c r="B2258" t="s">
        <v>6030</v>
      </c>
      <c r="C2258" t="s">
        <v>6031</v>
      </c>
      <c r="D2258" t="s">
        <v>6032</v>
      </c>
      <c r="E2258" t="s">
        <v>6033</v>
      </c>
      <c r="F2258" t="s">
        <v>6034</v>
      </c>
      <c r="G2258" t="s">
        <v>1697</v>
      </c>
      <c r="H2258" t="s">
        <v>72</v>
      </c>
      <c r="I2258">
        <v>92145</v>
      </c>
      <c r="J2258">
        <v>2620</v>
      </c>
      <c r="K2258" s="1">
        <v>44389</v>
      </c>
      <c r="L2258" t="s">
        <v>979</v>
      </c>
      <c r="M2258">
        <v>5</v>
      </c>
      <c r="N2258" t="s">
        <v>980</v>
      </c>
      <c r="O2258">
        <v>4</v>
      </c>
      <c r="P2258">
        <v>19.989999999999998</v>
      </c>
      <c r="Q2258" t="s">
        <v>64</v>
      </c>
      <c r="R2258" t="s">
        <v>65</v>
      </c>
      <c r="S2258">
        <f t="shared" si="140"/>
        <v>99.949999999999989</v>
      </c>
      <c r="T2258">
        <f t="shared" si="141"/>
        <v>12</v>
      </c>
      <c r="U2258" t="str">
        <f t="shared" si="142"/>
        <v>Jul</v>
      </c>
      <c r="V2258">
        <f t="shared" si="143"/>
        <v>2021</v>
      </c>
    </row>
    <row r="2259" spans="1:22" x14ac:dyDescent="0.25">
      <c r="A2259">
        <v>1426</v>
      </c>
      <c r="B2259" t="s">
        <v>6035</v>
      </c>
      <c r="C2259" t="s">
        <v>6036</v>
      </c>
      <c r="D2259" t="s">
        <v>6037</v>
      </c>
      <c r="E2259" t="s">
        <v>6038</v>
      </c>
      <c r="F2259" t="s">
        <v>6039</v>
      </c>
      <c r="G2259" t="s">
        <v>255</v>
      </c>
      <c r="H2259" t="s">
        <v>256</v>
      </c>
      <c r="I2259">
        <v>70142</v>
      </c>
      <c r="J2259">
        <v>1635</v>
      </c>
      <c r="K2259" s="1">
        <v>44185</v>
      </c>
      <c r="L2259" t="s">
        <v>576</v>
      </c>
      <c r="M2259">
        <v>5</v>
      </c>
      <c r="N2259" t="s">
        <v>577</v>
      </c>
      <c r="O2259">
        <v>4</v>
      </c>
      <c r="P2259">
        <v>14.99</v>
      </c>
      <c r="Q2259" t="s">
        <v>64</v>
      </c>
      <c r="R2259" t="s">
        <v>65</v>
      </c>
      <c r="S2259">
        <f t="shared" si="140"/>
        <v>74.95</v>
      </c>
      <c r="T2259">
        <f t="shared" si="141"/>
        <v>20</v>
      </c>
      <c r="U2259" t="str">
        <f t="shared" si="142"/>
        <v>Dec</v>
      </c>
      <c r="V2259">
        <f t="shared" si="143"/>
        <v>2020</v>
      </c>
    </row>
    <row r="2260" spans="1:22" x14ac:dyDescent="0.25">
      <c r="A2260">
        <v>1426</v>
      </c>
      <c r="B2260" t="s">
        <v>6035</v>
      </c>
      <c r="C2260" t="s">
        <v>6036</v>
      </c>
      <c r="D2260" t="s">
        <v>6037</v>
      </c>
      <c r="E2260" t="s">
        <v>6038</v>
      </c>
      <c r="F2260" t="s">
        <v>6039</v>
      </c>
      <c r="G2260" t="s">
        <v>255</v>
      </c>
      <c r="H2260" t="s">
        <v>256</v>
      </c>
      <c r="I2260">
        <v>70142</v>
      </c>
      <c r="J2260">
        <v>1824</v>
      </c>
      <c r="K2260" s="1">
        <v>44222</v>
      </c>
      <c r="L2260" t="s">
        <v>348</v>
      </c>
      <c r="M2260">
        <v>2</v>
      </c>
      <c r="N2260" t="s">
        <v>349</v>
      </c>
      <c r="O2260">
        <v>2</v>
      </c>
      <c r="P2260">
        <v>129.94999999999999</v>
      </c>
      <c r="Q2260" t="s">
        <v>77</v>
      </c>
      <c r="R2260" t="s">
        <v>78</v>
      </c>
      <c r="S2260">
        <f t="shared" si="140"/>
        <v>259.89999999999998</v>
      </c>
      <c r="T2260">
        <f t="shared" si="141"/>
        <v>26</v>
      </c>
      <c r="U2260" t="str">
        <f t="shared" si="142"/>
        <v>Jan</v>
      </c>
      <c r="V2260">
        <f t="shared" si="143"/>
        <v>2021</v>
      </c>
    </row>
    <row r="2261" spans="1:22" x14ac:dyDescent="0.25">
      <c r="A2261">
        <v>1426</v>
      </c>
      <c r="B2261" t="s">
        <v>6035</v>
      </c>
      <c r="C2261" t="s">
        <v>6036</v>
      </c>
      <c r="D2261" t="s">
        <v>6037</v>
      </c>
      <c r="E2261" t="s">
        <v>6038</v>
      </c>
      <c r="F2261" t="s">
        <v>6039</v>
      </c>
      <c r="G2261" t="s">
        <v>255</v>
      </c>
      <c r="H2261" t="s">
        <v>256</v>
      </c>
      <c r="I2261">
        <v>70142</v>
      </c>
      <c r="J2261">
        <v>3300</v>
      </c>
      <c r="K2261" s="1">
        <v>44553</v>
      </c>
      <c r="L2261" t="s">
        <v>591</v>
      </c>
      <c r="M2261">
        <v>6</v>
      </c>
      <c r="N2261" t="s">
        <v>592</v>
      </c>
      <c r="O2261">
        <v>4</v>
      </c>
      <c r="P2261">
        <v>16.989999999999998</v>
      </c>
      <c r="Q2261" t="s">
        <v>64</v>
      </c>
      <c r="R2261" t="s">
        <v>65</v>
      </c>
      <c r="S2261">
        <f t="shared" si="140"/>
        <v>101.94</v>
      </c>
      <c r="T2261">
        <f t="shared" si="141"/>
        <v>23</v>
      </c>
      <c r="U2261" t="str">
        <f t="shared" si="142"/>
        <v>Dec</v>
      </c>
      <c r="V2261">
        <f t="shared" si="143"/>
        <v>2021</v>
      </c>
    </row>
    <row r="2262" spans="1:22" x14ac:dyDescent="0.25">
      <c r="A2262">
        <v>1427</v>
      </c>
      <c r="B2262" t="s">
        <v>6040</v>
      </c>
      <c r="C2262" t="s">
        <v>6041</v>
      </c>
      <c r="D2262" t="s">
        <v>6042</v>
      </c>
      <c r="E2262" t="s">
        <v>6043</v>
      </c>
      <c r="F2262" t="s">
        <v>6044</v>
      </c>
      <c r="G2262" t="s">
        <v>1933</v>
      </c>
      <c r="H2262" t="s">
        <v>1934</v>
      </c>
      <c r="I2262">
        <v>39216</v>
      </c>
      <c r="J2262">
        <v>895</v>
      </c>
      <c r="K2262" s="1">
        <v>44022</v>
      </c>
      <c r="L2262" t="s">
        <v>295</v>
      </c>
      <c r="M2262">
        <v>3</v>
      </c>
      <c r="N2262" t="s">
        <v>296</v>
      </c>
      <c r="O2262">
        <v>1</v>
      </c>
      <c r="P2262">
        <v>9.99</v>
      </c>
      <c r="Q2262" t="s">
        <v>31</v>
      </c>
      <c r="R2262" t="s">
        <v>32</v>
      </c>
      <c r="S2262">
        <f t="shared" si="140"/>
        <v>29.97</v>
      </c>
      <c r="T2262">
        <f t="shared" si="141"/>
        <v>10</v>
      </c>
      <c r="U2262" t="str">
        <f t="shared" si="142"/>
        <v>Jul</v>
      </c>
      <c r="V2262">
        <f t="shared" si="143"/>
        <v>2020</v>
      </c>
    </row>
    <row r="2263" spans="1:22" x14ac:dyDescent="0.25">
      <c r="A2263">
        <v>1428</v>
      </c>
      <c r="B2263" t="s">
        <v>6045</v>
      </c>
      <c r="C2263" t="s">
        <v>6046</v>
      </c>
      <c r="D2263" t="s">
        <v>6047</v>
      </c>
      <c r="E2263" t="s">
        <v>6048</v>
      </c>
      <c r="F2263" t="s">
        <v>6049</v>
      </c>
      <c r="G2263" t="s">
        <v>6050</v>
      </c>
      <c r="H2263" t="s">
        <v>139</v>
      </c>
      <c r="I2263">
        <v>23324</v>
      </c>
      <c r="J2263">
        <v>1631</v>
      </c>
      <c r="K2263" s="1">
        <v>44183</v>
      </c>
      <c r="L2263" t="s">
        <v>871</v>
      </c>
      <c r="M2263">
        <v>3</v>
      </c>
      <c r="N2263" t="s">
        <v>872</v>
      </c>
      <c r="O2263">
        <v>4</v>
      </c>
      <c r="P2263">
        <v>19.5</v>
      </c>
      <c r="Q2263" t="s">
        <v>64</v>
      </c>
      <c r="R2263" t="s">
        <v>65</v>
      </c>
      <c r="S2263">
        <f t="shared" si="140"/>
        <v>58.5</v>
      </c>
      <c r="T2263">
        <f t="shared" si="141"/>
        <v>18</v>
      </c>
      <c r="U2263" t="str">
        <f t="shared" si="142"/>
        <v>Dec</v>
      </c>
      <c r="V2263">
        <f t="shared" si="143"/>
        <v>2020</v>
      </c>
    </row>
    <row r="2264" spans="1:22" x14ac:dyDescent="0.25">
      <c r="A2264">
        <v>1430</v>
      </c>
      <c r="B2264" t="s">
        <v>6051</v>
      </c>
      <c r="C2264" t="s">
        <v>6052</v>
      </c>
      <c r="D2264" t="s">
        <v>6053</v>
      </c>
      <c r="E2264" t="s">
        <v>6054</v>
      </c>
      <c r="F2264" t="s">
        <v>6055</v>
      </c>
      <c r="G2264" t="s">
        <v>640</v>
      </c>
      <c r="H2264" t="s">
        <v>641</v>
      </c>
      <c r="I2264">
        <v>68110</v>
      </c>
      <c r="J2264">
        <v>688</v>
      </c>
      <c r="K2264" s="1">
        <v>43977</v>
      </c>
      <c r="L2264" t="s">
        <v>243</v>
      </c>
      <c r="M2264">
        <v>3</v>
      </c>
      <c r="N2264" t="s">
        <v>244</v>
      </c>
      <c r="O2264">
        <v>2</v>
      </c>
      <c r="P2264">
        <v>69</v>
      </c>
      <c r="Q2264" t="s">
        <v>77</v>
      </c>
      <c r="R2264" t="s">
        <v>78</v>
      </c>
      <c r="S2264">
        <f t="shared" si="140"/>
        <v>207</v>
      </c>
      <c r="T2264">
        <f t="shared" si="141"/>
        <v>26</v>
      </c>
      <c r="U2264" t="str">
        <f t="shared" si="142"/>
        <v>May</v>
      </c>
      <c r="V2264">
        <f t="shared" si="143"/>
        <v>2020</v>
      </c>
    </row>
    <row r="2265" spans="1:22" x14ac:dyDescent="0.25">
      <c r="A2265">
        <v>1430</v>
      </c>
      <c r="B2265" t="s">
        <v>6051</v>
      </c>
      <c r="C2265" t="s">
        <v>6052</v>
      </c>
      <c r="D2265" t="s">
        <v>6053</v>
      </c>
      <c r="E2265" t="s">
        <v>6054</v>
      </c>
      <c r="F2265" t="s">
        <v>6055</v>
      </c>
      <c r="G2265" t="s">
        <v>640</v>
      </c>
      <c r="H2265" t="s">
        <v>641</v>
      </c>
      <c r="I2265">
        <v>68110</v>
      </c>
      <c r="J2265">
        <v>2169</v>
      </c>
      <c r="K2265" s="1">
        <v>44297</v>
      </c>
      <c r="L2265" t="s">
        <v>116</v>
      </c>
      <c r="M2265">
        <v>2</v>
      </c>
      <c r="N2265" t="s">
        <v>117</v>
      </c>
      <c r="O2265">
        <v>2</v>
      </c>
      <c r="P2265">
        <v>179</v>
      </c>
      <c r="Q2265" t="s">
        <v>77</v>
      </c>
      <c r="R2265" t="s">
        <v>78</v>
      </c>
      <c r="S2265">
        <f t="shared" si="140"/>
        <v>358</v>
      </c>
      <c r="T2265">
        <f t="shared" si="141"/>
        <v>11</v>
      </c>
      <c r="U2265" t="str">
        <f t="shared" si="142"/>
        <v>Apr</v>
      </c>
      <c r="V2265">
        <f t="shared" si="143"/>
        <v>2021</v>
      </c>
    </row>
    <row r="2266" spans="1:22" x14ac:dyDescent="0.25">
      <c r="A2266">
        <v>1430</v>
      </c>
      <c r="B2266" t="s">
        <v>6051</v>
      </c>
      <c r="C2266" t="s">
        <v>6052</v>
      </c>
      <c r="D2266" t="s">
        <v>6053</v>
      </c>
      <c r="E2266" t="s">
        <v>6054</v>
      </c>
      <c r="F2266" t="s">
        <v>6055</v>
      </c>
      <c r="G2266" t="s">
        <v>640</v>
      </c>
      <c r="H2266" t="s">
        <v>641</v>
      </c>
      <c r="I2266">
        <v>68110</v>
      </c>
      <c r="J2266">
        <v>2488</v>
      </c>
      <c r="K2266" s="1">
        <v>44364</v>
      </c>
      <c r="L2266" t="s">
        <v>522</v>
      </c>
      <c r="M2266">
        <v>4</v>
      </c>
      <c r="N2266" t="s">
        <v>523</v>
      </c>
      <c r="O2266">
        <v>1</v>
      </c>
      <c r="P2266">
        <v>8.99</v>
      </c>
      <c r="Q2266" t="s">
        <v>31</v>
      </c>
      <c r="R2266" t="s">
        <v>32</v>
      </c>
      <c r="S2266">
        <f t="shared" si="140"/>
        <v>35.96</v>
      </c>
      <c r="T2266">
        <f t="shared" si="141"/>
        <v>17</v>
      </c>
      <c r="U2266" t="str">
        <f t="shared" si="142"/>
        <v>Jun</v>
      </c>
      <c r="V2266">
        <f t="shared" si="143"/>
        <v>2021</v>
      </c>
    </row>
    <row r="2267" spans="1:22" x14ac:dyDescent="0.25">
      <c r="A2267">
        <v>1431</v>
      </c>
      <c r="B2267" t="s">
        <v>6056</v>
      </c>
      <c r="C2267" t="s">
        <v>6057</v>
      </c>
      <c r="D2267" t="s">
        <v>6058</v>
      </c>
      <c r="E2267" t="s">
        <v>6059</v>
      </c>
      <c r="F2267" t="s">
        <v>6060</v>
      </c>
      <c r="G2267" t="s">
        <v>1385</v>
      </c>
      <c r="H2267" t="s">
        <v>72</v>
      </c>
      <c r="I2267">
        <v>94297</v>
      </c>
      <c r="J2267">
        <v>10</v>
      </c>
      <c r="K2267" s="1">
        <v>43832</v>
      </c>
      <c r="L2267" t="s">
        <v>151</v>
      </c>
      <c r="M2267">
        <v>2</v>
      </c>
      <c r="N2267" t="s">
        <v>152</v>
      </c>
      <c r="O2267">
        <v>3</v>
      </c>
      <c r="P2267">
        <v>250</v>
      </c>
      <c r="Q2267" t="s">
        <v>105</v>
      </c>
      <c r="R2267" t="s">
        <v>106</v>
      </c>
      <c r="S2267">
        <f t="shared" si="140"/>
        <v>500</v>
      </c>
      <c r="T2267">
        <f t="shared" si="141"/>
        <v>2</v>
      </c>
      <c r="U2267" t="str">
        <f t="shared" si="142"/>
        <v>Jan</v>
      </c>
      <c r="V2267">
        <f t="shared" si="143"/>
        <v>2020</v>
      </c>
    </row>
    <row r="2268" spans="1:22" x14ac:dyDescent="0.25">
      <c r="A2268">
        <v>1432</v>
      </c>
      <c r="B2268" t="s">
        <v>6061</v>
      </c>
      <c r="C2268" t="s">
        <v>6062</v>
      </c>
      <c r="D2268" t="s">
        <v>6063</v>
      </c>
      <c r="E2268" t="s">
        <v>6064</v>
      </c>
      <c r="F2268" t="s">
        <v>6065</v>
      </c>
      <c r="G2268" t="s">
        <v>6066</v>
      </c>
      <c r="H2268" t="s">
        <v>102</v>
      </c>
      <c r="I2268">
        <v>85284</v>
      </c>
      <c r="J2268">
        <v>1438</v>
      </c>
      <c r="K2268" s="1">
        <v>44137</v>
      </c>
      <c r="L2268" t="s">
        <v>464</v>
      </c>
      <c r="M2268">
        <v>4</v>
      </c>
      <c r="N2268" t="s">
        <v>465</v>
      </c>
      <c r="O2268">
        <v>5</v>
      </c>
      <c r="P2268">
        <v>189</v>
      </c>
      <c r="Q2268" t="s">
        <v>195</v>
      </c>
      <c r="R2268" t="s">
        <v>196</v>
      </c>
      <c r="S2268">
        <f t="shared" si="140"/>
        <v>756</v>
      </c>
      <c r="T2268">
        <f t="shared" si="141"/>
        <v>2</v>
      </c>
      <c r="U2268" t="str">
        <f t="shared" si="142"/>
        <v>Nov</v>
      </c>
      <c r="V2268">
        <f t="shared" si="143"/>
        <v>2020</v>
      </c>
    </row>
    <row r="2269" spans="1:22" x14ac:dyDescent="0.25">
      <c r="A2269">
        <v>1432</v>
      </c>
      <c r="B2269" t="s">
        <v>6061</v>
      </c>
      <c r="C2269" t="s">
        <v>6062</v>
      </c>
      <c r="D2269" t="s">
        <v>6063</v>
      </c>
      <c r="E2269" t="s">
        <v>6064</v>
      </c>
      <c r="F2269" t="s">
        <v>6065</v>
      </c>
      <c r="G2269" t="s">
        <v>6066</v>
      </c>
      <c r="H2269" t="s">
        <v>102</v>
      </c>
      <c r="I2269">
        <v>85284</v>
      </c>
      <c r="J2269">
        <v>2484</v>
      </c>
      <c r="K2269" s="1">
        <v>44364</v>
      </c>
      <c r="L2269" t="s">
        <v>94</v>
      </c>
      <c r="M2269">
        <v>3</v>
      </c>
      <c r="N2269" t="s">
        <v>95</v>
      </c>
      <c r="O2269">
        <v>7</v>
      </c>
      <c r="P2269">
        <v>49</v>
      </c>
      <c r="Q2269" t="s">
        <v>27</v>
      </c>
      <c r="R2269" t="s">
        <v>28</v>
      </c>
      <c r="S2269">
        <f t="shared" si="140"/>
        <v>147</v>
      </c>
      <c r="T2269">
        <f t="shared" si="141"/>
        <v>17</v>
      </c>
      <c r="U2269" t="str">
        <f t="shared" si="142"/>
        <v>Jun</v>
      </c>
      <c r="V2269">
        <f t="shared" si="143"/>
        <v>2021</v>
      </c>
    </row>
    <row r="2270" spans="1:22" x14ac:dyDescent="0.25">
      <c r="A2270">
        <v>1433</v>
      </c>
      <c r="B2270" t="s">
        <v>2254</v>
      </c>
      <c r="C2270" t="s">
        <v>6067</v>
      </c>
      <c r="D2270" t="s">
        <v>6068</v>
      </c>
      <c r="E2270" t="s">
        <v>6069</v>
      </c>
      <c r="F2270" t="s">
        <v>6070</v>
      </c>
      <c r="G2270" t="s">
        <v>237</v>
      </c>
      <c r="H2270" t="s">
        <v>59</v>
      </c>
      <c r="I2270">
        <v>78470</v>
      </c>
      <c r="J2270">
        <v>1688</v>
      </c>
      <c r="K2270" s="1">
        <v>44196</v>
      </c>
      <c r="L2270" t="s">
        <v>114</v>
      </c>
      <c r="M2270">
        <v>3</v>
      </c>
      <c r="N2270" t="s">
        <v>115</v>
      </c>
      <c r="O2270">
        <v>3</v>
      </c>
      <c r="P2270">
        <v>499</v>
      </c>
      <c r="Q2270" t="s">
        <v>105</v>
      </c>
      <c r="R2270" t="s">
        <v>106</v>
      </c>
      <c r="S2270">
        <f t="shared" si="140"/>
        <v>1497</v>
      </c>
      <c r="T2270">
        <f t="shared" si="141"/>
        <v>31</v>
      </c>
      <c r="U2270" t="str">
        <f t="shared" si="142"/>
        <v>Dec</v>
      </c>
      <c r="V2270">
        <f t="shared" si="143"/>
        <v>2020</v>
      </c>
    </row>
    <row r="2271" spans="1:22" x14ac:dyDescent="0.25">
      <c r="A2271">
        <v>1433</v>
      </c>
      <c r="B2271" t="s">
        <v>2254</v>
      </c>
      <c r="C2271" t="s">
        <v>6067</v>
      </c>
      <c r="D2271" t="s">
        <v>6068</v>
      </c>
      <c r="E2271" t="s">
        <v>6069</v>
      </c>
      <c r="F2271" t="s">
        <v>6070</v>
      </c>
      <c r="G2271" t="s">
        <v>237</v>
      </c>
      <c r="H2271" t="s">
        <v>59</v>
      </c>
      <c r="I2271">
        <v>78470</v>
      </c>
      <c r="J2271">
        <v>2638</v>
      </c>
      <c r="K2271" s="1">
        <v>44393</v>
      </c>
      <c r="L2271" t="s">
        <v>142</v>
      </c>
      <c r="M2271">
        <v>3</v>
      </c>
      <c r="N2271" t="s">
        <v>143</v>
      </c>
      <c r="O2271">
        <v>3</v>
      </c>
      <c r="P2271">
        <v>250</v>
      </c>
      <c r="Q2271" t="s">
        <v>105</v>
      </c>
      <c r="R2271" t="s">
        <v>106</v>
      </c>
      <c r="S2271">
        <f t="shared" si="140"/>
        <v>750</v>
      </c>
      <c r="T2271">
        <f t="shared" si="141"/>
        <v>16</v>
      </c>
      <c r="U2271" t="str">
        <f t="shared" si="142"/>
        <v>Jul</v>
      </c>
      <c r="V2271">
        <f t="shared" si="143"/>
        <v>2021</v>
      </c>
    </row>
    <row r="2272" spans="1:22" x14ac:dyDescent="0.25">
      <c r="A2272">
        <v>1434</v>
      </c>
      <c r="B2272" t="s">
        <v>5451</v>
      </c>
      <c r="C2272" t="s">
        <v>6071</v>
      </c>
      <c r="D2272" t="s">
        <v>6072</v>
      </c>
      <c r="E2272" t="s">
        <v>6073</v>
      </c>
      <c r="F2272" t="s">
        <v>6074</v>
      </c>
      <c r="G2272" t="s">
        <v>71</v>
      </c>
      <c r="H2272" t="s">
        <v>72</v>
      </c>
      <c r="I2272">
        <v>94116</v>
      </c>
      <c r="J2272">
        <v>248</v>
      </c>
      <c r="K2272" s="1">
        <v>43879</v>
      </c>
      <c r="L2272" t="s">
        <v>162</v>
      </c>
      <c r="M2272">
        <v>5</v>
      </c>
      <c r="N2272" t="s">
        <v>163</v>
      </c>
      <c r="O2272">
        <v>3</v>
      </c>
      <c r="P2272">
        <v>399</v>
      </c>
      <c r="Q2272" t="s">
        <v>105</v>
      </c>
      <c r="R2272" t="s">
        <v>106</v>
      </c>
      <c r="S2272">
        <f t="shared" si="140"/>
        <v>1995</v>
      </c>
      <c r="T2272">
        <f t="shared" si="141"/>
        <v>18</v>
      </c>
      <c r="U2272" t="str">
        <f t="shared" si="142"/>
        <v>Feb</v>
      </c>
      <c r="V2272">
        <f t="shared" si="143"/>
        <v>2020</v>
      </c>
    </row>
    <row r="2273" spans="1:22" x14ac:dyDescent="0.25">
      <c r="A2273">
        <v>1434</v>
      </c>
      <c r="B2273" t="s">
        <v>5451</v>
      </c>
      <c r="C2273" t="s">
        <v>6071</v>
      </c>
      <c r="D2273" t="s">
        <v>6072</v>
      </c>
      <c r="E2273" t="s">
        <v>6073</v>
      </c>
      <c r="F2273" t="s">
        <v>6074</v>
      </c>
      <c r="G2273" t="s">
        <v>71</v>
      </c>
      <c r="H2273" t="s">
        <v>72</v>
      </c>
      <c r="I2273">
        <v>94116</v>
      </c>
      <c r="J2273">
        <v>1064</v>
      </c>
      <c r="K2273" s="1">
        <v>44060</v>
      </c>
      <c r="L2273" t="s">
        <v>522</v>
      </c>
      <c r="M2273">
        <v>3</v>
      </c>
      <c r="N2273" t="s">
        <v>523</v>
      </c>
      <c r="O2273">
        <v>1</v>
      </c>
      <c r="P2273">
        <v>8.99</v>
      </c>
      <c r="Q2273" t="s">
        <v>31</v>
      </c>
      <c r="R2273" t="s">
        <v>32</v>
      </c>
      <c r="S2273">
        <f t="shared" si="140"/>
        <v>26.97</v>
      </c>
      <c r="T2273">
        <f t="shared" si="141"/>
        <v>17</v>
      </c>
      <c r="U2273" t="str">
        <f t="shared" si="142"/>
        <v>Aug</v>
      </c>
      <c r="V2273">
        <f t="shared" si="143"/>
        <v>2020</v>
      </c>
    </row>
    <row r="2274" spans="1:22" x14ac:dyDescent="0.25">
      <c r="A2274">
        <v>1435</v>
      </c>
      <c r="B2274" t="s">
        <v>6075</v>
      </c>
      <c r="C2274" t="s">
        <v>6076</v>
      </c>
      <c r="D2274" t="s">
        <v>6077</v>
      </c>
      <c r="E2274" t="s">
        <v>6078</v>
      </c>
      <c r="F2274" t="s">
        <v>6079</v>
      </c>
      <c r="G2274" t="s">
        <v>761</v>
      </c>
      <c r="H2274" t="s">
        <v>181</v>
      </c>
      <c r="I2274">
        <v>7112</v>
      </c>
      <c r="J2274">
        <v>1004</v>
      </c>
      <c r="K2274" s="1">
        <v>44046</v>
      </c>
      <c r="L2274" t="s">
        <v>320</v>
      </c>
      <c r="M2274">
        <v>4</v>
      </c>
      <c r="N2274" t="s">
        <v>321</v>
      </c>
      <c r="O2274">
        <v>5</v>
      </c>
      <c r="P2274">
        <v>214</v>
      </c>
      <c r="Q2274" t="s">
        <v>195</v>
      </c>
      <c r="R2274" t="s">
        <v>196</v>
      </c>
      <c r="S2274">
        <f t="shared" si="140"/>
        <v>856</v>
      </c>
      <c r="T2274">
        <f t="shared" si="141"/>
        <v>3</v>
      </c>
      <c r="U2274" t="str">
        <f t="shared" si="142"/>
        <v>Aug</v>
      </c>
      <c r="V2274">
        <f t="shared" si="143"/>
        <v>2020</v>
      </c>
    </row>
    <row r="2275" spans="1:22" x14ac:dyDescent="0.25">
      <c r="A2275">
        <v>1436</v>
      </c>
      <c r="B2275" t="s">
        <v>6080</v>
      </c>
      <c r="C2275" t="s">
        <v>6081</v>
      </c>
      <c r="D2275" t="s">
        <v>6082</v>
      </c>
      <c r="E2275" t="s">
        <v>6083</v>
      </c>
      <c r="F2275" t="s">
        <v>6084</v>
      </c>
      <c r="G2275" t="s">
        <v>173</v>
      </c>
      <c r="H2275" t="s">
        <v>174</v>
      </c>
      <c r="I2275">
        <v>99599</v>
      </c>
      <c r="J2275">
        <v>119</v>
      </c>
      <c r="K2275" s="1">
        <v>43854</v>
      </c>
      <c r="L2275" t="s">
        <v>615</v>
      </c>
      <c r="M2275">
        <v>3</v>
      </c>
      <c r="N2275" t="s">
        <v>616</v>
      </c>
      <c r="O2275">
        <v>1</v>
      </c>
      <c r="P2275">
        <v>10.99</v>
      </c>
      <c r="Q2275" t="s">
        <v>31</v>
      </c>
      <c r="R2275" t="s">
        <v>32</v>
      </c>
      <c r="S2275">
        <f t="shared" si="140"/>
        <v>32.97</v>
      </c>
      <c r="T2275">
        <f t="shared" si="141"/>
        <v>24</v>
      </c>
      <c r="U2275" t="str">
        <f t="shared" si="142"/>
        <v>Jan</v>
      </c>
      <c r="V2275">
        <f t="shared" si="143"/>
        <v>2020</v>
      </c>
    </row>
    <row r="2276" spans="1:22" x14ac:dyDescent="0.25">
      <c r="A2276">
        <v>1436</v>
      </c>
      <c r="B2276" t="s">
        <v>6080</v>
      </c>
      <c r="C2276" t="s">
        <v>6081</v>
      </c>
      <c r="D2276" t="s">
        <v>6082</v>
      </c>
      <c r="E2276" t="s">
        <v>6083</v>
      </c>
      <c r="F2276" t="s">
        <v>6084</v>
      </c>
      <c r="G2276" t="s">
        <v>173</v>
      </c>
      <c r="H2276" t="s">
        <v>174</v>
      </c>
      <c r="I2276">
        <v>99599</v>
      </c>
      <c r="J2276">
        <v>1432</v>
      </c>
      <c r="K2276" s="1">
        <v>44135</v>
      </c>
      <c r="L2276" t="s">
        <v>654</v>
      </c>
      <c r="M2276">
        <v>4</v>
      </c>
      <c r="N2276" t="s">
        <v>655</v>
      </c>
      <c r="O2276">
        <v>4</v>
      </c>
      <c r="P2276">
        <v>16.989999999999998</v>
      </c>
      <c r="Q2276" t="s">
        <v>64</v>
      </c>
      <c r="R2276" t="s">
        <v>65</v>
      </c>
      <c r="S2276">
        <f t="shared" si="140"/>
        <v>67.959999999999994</v>
      </c>
      <c r="T2276">
        <f t="shared" si="141"/>
        <v>31</v>
      </c>
      <c r="U2276" t="str">
        <f t="shared" si="142"/>
        <v>Oct</v>
      </c>
      <c r="V2276">
        <f t="shared" si="143"/>
        <v>2020</v>
      </c>
    </row>
    <row r="2277" spans="1:22" x14ac:dyDescent="0.25">
      <c r="A2277">
        <v>1437</v>
      </c>
      <c r="B2277" t="s">
        <v>6085</v>
      </c>
      <c r="C2277" t="s">
        <v>6086</v>
      </c>
      <c r="D2277" t="s">
        <v>6087</v>
      </c>
      <c r="E2277" t="s">
        <v>6088</v>
      </c>
      <c r="F2277" t="s">
        <v>6089</v>
      </c>
      <c r="G2277" t="s">
        <v>6090</v>
      </c>
      <c r="H2277" t="s">
        <v>59</v>
      </c>
      <c r="I2277">
        <v>76598</v>
      </c>
      <c r="J2277">
        <v>1332</v>
      </c>
      <c r="K2277" s="1">
        <v>44116</v>
      </c>
      <c r="L2277" t="s">
        <v>142</v>
      </c>
      <c r="M2277">
        <v>5</v>
      </c>
      <c r="N2277" t="s">
        <v>143</v>
      </c>
      <c r="O2277">
        <v>3</v>
      </c>
      <c r="P2277">
        <v>250</v>
      </c>
      <c r="Q2277" t="s">
        <v>105</v>
      </c>
      <c r="R2277" t="s">
        <v>106</v>
      </c>
      <c r="S2277">
        <f t="shared" si="140"/>
        <v>1250</v>
      </c>
      <c r="T2277">
        <f t="shared" si="141"/>
        <v>12</v>
      </c>
      <c r="U2277" t="str">
        <f t="shared" si="142"/>
        <v>Oct</v>
      </c>
      <c r="V2277">
        <f t="shared" si="143"/>
        <v>2020</v>
      </c>
    </row>
    <row r="2278" spans="1:22" x14ac:dyDescent="0.25">
      <c r="A2278">
        <v>1437</v>
      </c>
      <c r="B2278" t="s">
        <v>6085</v>
      </c>
      <c r="C2278" t="s">
        <v>6086</v>
      </c>
      <c r="D2278" t="s">
        <v>6087</v>
      </c>
      <c r="E2278" t="s">
        <v>6088</v>
      </c>
      <c r="F2278" t="s">
        <v>6089</v>
      </c>
      <c r="G2278" t="s">
        <v>6090</v>
      </c>
      <c r="H2278" t="s">
        <v>59</v>
      </c>
      <c r="I2278">
        <v>76598</v>
      </c>
      <c r="J2278">
        <v>1623</v>
      </c>
      <c r="K2278" s="1">
        <v>44181</v>
      </c>
      <c r="L2278" t="s">
        <v>151</v>
      </c>
      <c r="M2278">
        <v>2</v>
      </c>
      <c r="N2278" t="s">
        <v>152</v>
      </c>
      <c r="O2278">
        <v>3</v>
      </c>
      <c r="P2278">
        <v>250</v>
      </c>
      <c r="Q2278" t="s">
        <v>105</v>
      </c>
      <c r="R2278" t="s">
        <v>106</v>
      </c>
      <c r="S2278">
        <f t="shared" si="140"/>
        <v>500</v>
      </c>
      <c r="T2278">
        <f t="shared" si="141"/>
        <v>16</v>
      </c>
      <c r="U2278" t="str">
        <f t="shared" si="142"/>
        <v>Dec</v>
      </c>
      <c r="V2278">
        <f t="shared" si="143"/>
        <v>2020</v>
      </c>
    </row>
    <row r="2279" spans="1:22" x14ac:dyDescent="0.25">
      <c r="A2279">
        <v>1438</v>
      </c>
      <c r="B2279" t="s">
        <v>6091</v>
      </c>
      <c r="C2279" t="s">
        <v>6092</v>
      </c>
      <c r="D2279" t="s">
        <v>6093</v>
      </c>
      <c r="E2279" t="s">
        <v>6094</v>
      </c>
      <c r="F2279" t="s">
        <v>6095</v>
      </c>
      <c r="G2279" t="s">
        <v>991</v>
      </c>
      <c r="H2279" t="s">
        <v>483</v>
      </c>
      <c r="I2279">
        <v>55579</v>
      </c>
      <c r="J2279">
        <v>1446</v>
      </c>
      <c r="K2279" s="1">
        <v>44139</v>
      </c>
      <c r="L2279" t="s">
        <v>583</v>
      </c>
      <c r="M2279">
        <v>1</v>
      </c>
      <c r="N2279" t="s">
        <v>584</v>
      </c>
      <c r="O2279">
        <v>2</v>
      </c>
      <c r="P2279">
        <v>58.95</v>
      </c>
      <c r="Q2279" t="s">
        <v>77</v>
      </c>
      <c r="R2279" t="s">
        <v>78</v>
      </c>
      <c r="S2279">
        <f t="shared" si="140"/>
        <v>58.95</v>
      </c>
      <c r="T2279">
        <f t="shared" si="141"/>
        <v>4</v>
      </c>
      <c r="U2279" t="str">
        <f t="shared" si="142"/>
        <v>Nov</v>
      </c>
      <c r="V2279">
        <f t="shared" si="143"/>
        <v>2020</v>
      </c>
    </row>
    <row r="2280" spans="1:22" x14ac:dyDescent="0.25">
      <c r="A2280">
        <v>1438</v>
      </c>
      <c r="B2280" t="s">
        <v>6091</v>
      </c>
      <c r="C2280" t="s">
        <v>6092</v>
      </c>
      <c r="D2280" t="s">
        <v>6093</v>
      </c>
      <c r="E2280" t="s">
        <v>6094</v>
      </c>
      <c r="F2280" t="s">
        <v>6095</v>
      </c>
      <c r="G2280" t="s">
        <v>991</v>
      </c>
      <c r="H2280" t="s">
        <v>483</v>
      </c>
      <c r="I2280">
        <v>55579</v>
      </c>
      <c r="J2280">
        <v>2788</v>
      </c>
      <c r="K2280" s="1">
        <v>44429</v>
      </c>
      <c r="L2280" t="s">
        <v>615</v>
      </c>
      <c r="M2280">
        <v>3</v>
      </c>
      <c r="N2280" t="s">
        <v>616</v>
      </c>
      <c r="O2280">
        <v>1</v>
      </c>
      <c r="P2280">
        <v>10.99</v>
      </c>
      <c r="Q2280" t="s">
        <v>31</v>
      </c>
      <c r="R2280" t="s">
        <v>32</v>
      </c>
      <c r="S2280">
        <f t="shared" si="140"/>
        <v>32.97</v>
      </c>
      <c r="T2280">
        <f t="shared" si="141"/>
        <v>21</v>
      </c>
      <c r="U2280" t="str">
        <f t="shared" si="142"/>
        <v>Aug</v>
      </c>
      <c r="V2280">
        <f t="shared" si="143"/>
        <v>2021</v>
      </c>
    </row>
    <row r="2281" spans="1:22" x14ac:dyDescent="0.25">
      <c r="A2281">
        <v>1439</v>
      </c>
      <c r="B2281" t="s">
        <v>2300</v>
      </c>
      <c r="C2281" t="s">
        <v>6096</v>
      </c>
      <c r="D2281" t="s">
        <v>6097</v>
      </c>
      <c r="E2281" t="s">
        <v>6098</v>
      </c>
      <c r="F2281" t="s">
        <v>6099</v>
      </c>
      <c r="G2281" t="s">
        <v>997</v>
      </c>
      <c r="H2281" t="s">
        <v>72</v>
      </c>
      <c r="I2281">
        <v>93721</v>
      </c>
      <c r="J2281">
        <v>3333</v>
      </c>
      <c r="K2281" s="1">
        <v>44561</v>
      </c>
      <c r="L2281" t="s">
        <v>131</v>
      </c>
      <c r="M2281">
        <v>3</v>
      </c>
      <c r="N2281" t="s">
        <v>132</v>
      </c>
      <c r="O2281">
        <v>7</v>
      </c>
      <c r="P2281">
        <v>32.950000000000003</v>
      </c>
      <c r="Q2281" t="s">
        <v>27</v>
      </c>
      <c r="R2281" t="s">
        <v>28</v>
      </c>
      <c r="S2281">
        <f t="shared" si="140"/>
        <v>98.850000000000009</v>
      </c>
      <c r="T2281">
        <f t="shared" si="141"/>
        <v>31</v>
      </c>
      <c r="U2281" t="str">
        <f t="shared" si="142"/>
        <v>Dec</v>
      </c>
      <c r="V2281">
        <f t="shared" si="143"/>
        <v>2021</v>
      </c>
    </row>
    <row r="2282" spans="1:22" x14ac:dyDescent="0.25">
      <c r="A2282">
        <v>1440</v>
      </c>
      <c r="B2282" t="s">
        <v>6100</v>
      </c>
      <c r="C2282" t="s">
        <v>6101</v>
      </c>
      <c r="D2282" t="s">
        <v>6102</v>
      </c>
      <c r="E2282" t="s">
        <v>6103</v>
      </c>
      <c r="F2282" t="s">
        <v>6104</v>
      </c>
      <c r="G2282" t="s">
        <v>1112</v>
      </c>
      <c r="H2282" t="s">
        <v>150</v>
      </c>
      <c r="I2282">
        <v>32259</v>
      </c>
      <c r="J2282">
        <v>2808</v>
      </c>
      <c r="K2282" s="1">
        <v>44434</v>
      </c>
      <c r="L2282" t="s">
        <v>1105</v>
      </c>
      <c r="M2282">
        <v>2</v>
      </c>
      <c r="N2282" t="s">
        <v>1106</v>
      </c>
      <c r="O2282">
        <v>4</v>
      </c>
      <c r="P2282">
        <v>13.99</v>
      </c>
      <c r="Q2282" t="s">
        <v>64</v>
      </c>
      <c r="R2282" t="s">
        <v>65</v>
      </c>
      <c r="S2282">
        <f t="shared" si="140"/>
        <v>27.98</v>
      </c>
      <c r="T2282">
        <f t="shared" si="141"/>
        <v>26</v>
      </c>
      <c r="U2282" t="str">
        <f t="shared" si="142"/>
        <v>Aug</v>
      </c>
      <c r="V2282">
        <f t="shared" si="143"/>
        <v>2021</v>
      </c>
    </row>
    <row r="2283" spans="1:22" x14ac:dyDescent="0.25">
      <c r="A2283">
        <v>1441</v>
      </c>
      <c r="B2283" t="s">
        <v>6105</v>
      </c>
      <c r="C2283" t="s">
        <v>6106</v>
      </c>
      <c r="D2283" t="s">
        <v>6107</v>
      </c>
      <c r="E2283" t="s">
        <v>6108</v>
      </c>
      <c r="F2283" t="s">
        <v>6109</v>
      </c>
      <c r="G2283" t="s">
        <v>2956</v>
      </c>
      <c r="H2283" t="s">
        <v>223</v>
      </c>
      <c r="I2283">
        <v>89714</v>
      </c>
      <c r="J2283">
        <v>2184</v>
      </c>
      <c r="K2283" s="1">
        <v>44301</v>
      </c>
      <c r="L2283" t="s">
        <v>29</v>
      </c>
      <c r="M2283">
        <v>1</v>
      </c>
      <c r="N2283" t="s">
        <v>30</v>
      </c>
      <c r="O2283">
        <v>1</v>
      </c>
      <c r="P2283">
        <v>8.99</v>
      </c>
      <c r="Q2283" t="s">
        <v>31</v>
      </c>
      <c r="R2283" t="s">
        <v>32</v>
      </c>
      <c r="S2283">
        <f t="shared" si="140"/>
        <v>8.99</v>
      </c>
      <c r="T2283">
        <f t="shared" si="141"/>
        <v>15</v>
      </c>
      <c r="U2283" t="str">
        <f t="shared" si="142"/>
        <v>Apr</v>
      </c>
      <c r="V2283">
        <f t="shared" si="143"/>
        <v>2021</v>
      </c>
    </row>
    <row r="2284" spans="1:22" x14ac:dyDescent="0.25">
      <c r="A2284">
        <v>1441</v>
      </c>
      <c r="B2284" t="s">
        <v>6105</v>
      </c>
      <c r="C2284" t="s">
        <v>6106</v>
      </c>
      <c r="D2284" t="s">
        <v>6107</v>
      </c>
      <c r="E2284" t="s">
        <v>6108</v>
      </c>
      <c r="F2284" t="s">
        <v>6109</v>
      </c>
      <c r="G2284" t="s">
        <v>2956</v>
      </c>
      <c r="H2284" t="s">
        <v>223</v>
      </c>
      <c r="I2284">
        <v>89714</v>
      </c>
      <c r="J2284">
        <v>2202</v>
      </c>
      <c r="K2284" s="1">
        <v>44304</v>
      </c>
      <c r="L2284" t="s">
        <v>615</v>
      </c>
      <c r="M2284">
        <v>3</v>
      </c>
      <c r="N2284" t="s">
        <v>616</v>
      </c>
      <c r="O2284">
        <v>1</v>
      </c>
      <c r="P2284">
        <v>10.99</v>
      </c>
      <c r="Q2284" t="s">
        <v>31</v>
      </c>
      <c r="R2284" t="s">
        <v>32</v>
      </c>
      <c r="S2284">
        <f t="shared" si="140"/>
        <v>32.97</v>
      </c>
      <c r="T2284">
        <f t="shared" si="141"/>
        <v>18</v>
      </c>
      <c r="U2284" t="str">
        <f t="shared" si="142"/>
        <v>Apr</v>
      </c>
      <c r="V2284">
        <f t="shared" si="143"/>
        <v>2021</v>
      </c>
    </row>
    <row r="2285" spans="1:22" x14ac:dyDescent="0.25">
      <c r="A2285">
        <v>1441</v>
      </c>
      <c r="B2285" t="s">
        <v>6105</v>
      </c>
      <c r="C2285" t="s">
        <v>6106</v>
      </c>
      <c r="D2285" t="s">
        <v>6107</v>
      </c>
      <c r="E2285" t="s">
        <v>6108</v>
      </c>
      <c r="F2285" t="s">
        <v>6109</v>
      </c>
      <c r="G2285" t="s">
        <v>2956</v>
      </c>
      <c r="H2285" t="s">
        <v>223</v>
      </c>
      <c r="I2285">
        <v>89714</v>
      </c>
      <c r="J2285">
        <v>2897</v>
      </c>
      <c r="K2285" s="1">
        <v>44455</v>
      </c>
      <c r="L2285" t="s">
        <v>312</v>
      </c>
      <c r="M2285">
        <v>3</v>
      </c>
      <c r="N2285" t="s">
        <v>313</v>
      </c>
      <c r="O2285">
        <v>6</v>
      </c>
      <c r="P2285">
        <v>899</v>
      </c>
      <c r="Q2285" t="s">
        <v>51</v>
      </c>
      <c r="R2285" t="s">
        <v>52</v>
      </c>
      <c r="S2285">
        <f t="shared" si="140"/>
        <v>2697</v>
      </c>
      <c r="T2285">
        <f t="shared" si="141"/>
        <v>16</v>
      </c>
      <c r="U2285" t="str">
        <f t="shared" si="142"/>
        <v>Sep</v>
      </c>
      <c r="V2285">
        <f t="shared" si="143"/>
        <v>2021</v>
      </c>
    </row>
    <row r="2286" spans="1:22" x14ac:dyDescent="0.25">
      <c r="A2286">
        <v>1441</v>
      </c>
      <c r="B2286" t="s">
        <v>6105</v>
      </c>
      <c r="C2286" t="s">
        <v>6106</v>
      </c>
      <c r="D2286" t="s">
        <v>6107</v>
      </c>
      <c r="E2286" t="s">
        <v>6108</v>
      </c>
      <c r="F2286" t="s">
        <v>6109</v>
      </c>
      <c r="G2286" t="s">
        <v>2956</v>
      </c>
      <c r="H2286" t="s">
        <v>223</v>
      </c>
      <c r="I2286">
        <v>89714</v>
      </c>
      <c r="J2286">
        <v>2902</v>
      </c>
      <c r="K2286" s="1">
        <v>44456</v>
      </c>
      <c r="L2286" t="s">
        <v>193</v>
      </c>
      <c r="M2286">
        <v>2</v>
      </c>
      <c r="N2286" t="s">
        <v>194</v>
      </c>
      <c r="O2286">
        <v>5</v>
      </c>
      <c r="P2286">
        <v>245</v>
      </c>
      <c r="Q2286" t="s">
        <v>195</v>
      </c>
      <c r="R2286" t="s">
        <v>196</v>
      </c>
      <c r="S2286">
        <f t="shared" si="140"/>
        <v>490</v>
      </c>
      <c r="T2286">
        <f t="shared" si="141"/>
        <v>17</v>
      </c>
      <c r="U2286" t="str">
        <f t="shared" si="142"/>
        <v>Sep</v>
      </c>
      <c r="V2286">
        <f t="shared" si="143"/>
        <v>2021</v>
      </c>
    </row>
    <row r="2287" spans="1:22" x14ac:dyDescent="0.25">
      <c r="A2287">
        <v>1442</v>
      </c>
      <c r="B2287" t="s">
        <v>6110</v>
      </c>
      <c r="C2287" t="s">
        <v>6111</v>
      </c>
      <c r="D2287" t="s">
        <v>6112</v>
      </c>
      <c r="E2287" t="s">
        <v>6113</v>
      </c>
      <c r="F2287" t="s">
        <v>6114</v>
      </c>
      <c r="G2287" t="s">
        <v>1385</v>
      </c>
      <c r="H2287" t="s">
        <v>72</v>
      </c>
      <c r="I2287">
        <v>94207</v>
      </c>
      <c r="J2287">
        <v>3273</v>
      </c>
      <c r="K2287" s="1">
        <v>44545</v>
      </c>
      <c r="L2287" t="s">
        <v>503</v>
      </c>
      <c r="M2287">
        <v>6</v>
      </c>
      <c r="N2287" t="s">
        <v>504</v>
      </c>
      <c r="O2287">
        <v>4</v>
      </c>
      <c r="P2287">
        <v>16.75</v>
      </c>
      <c r="Q2287" t="s">
        <v>64</v>
      </c>
      <c r="R2287" t="s">
        <v>65</v>
      </c>
      <c r="S2287">
        <f t="shared" si="140"/>
        <v>100.5</v>
      </c>
      <c r="T2287">
        <f t="shared" si="141"/>
        <v>15</v>
      </c>
      <c r="U2287" t="str">
        <f t="shared" si="142"/>
        <v>Dec</v>
      </c>
      <c r="V2287">
        <f t="shared" si="143"/>
        <v>2021</v>
      </c>
    </row>
    <row r="2288" spans="1:22" x14ac:dyDescent="0.25">
      <c r="A2288">
        <v>1444</v>
      </c>
      <c r="B2288" t="s">
        <v>6115</v>
      </c>
      <c r="C2288" t="s">
        <v>6116</v>
      </c>
      <c r="D2288" t="s">
        <v>6117</v>
      </c>
      <c r="E2288" t="s">
        <v>6118</v>
      </c>
      <c r="F2288" t="s">
        <v>6119</v>
      </c>
      <c r="G2288" t="s">
        <v>6120</v>
      </c>
      <c r="H2288" t="s">
        <v>72</v>
      </c>
      <c r="I2288">
        <v>91606</v>
      </c>
      <c r="J2288">
        <v>1144</v>
      </c>
      <c r="K2288" s="1">
        <v>44077</v>
      </c>
      <c r="L2288" t="s">
        <v>288</v>
      </c>
      <c r="M2288">
        <v>5</v>
      </c>
      <c r="N2288" t="s">
        <v>289</v>
      </c>
      <c r="O2288">
        <v>7</v>
      </c>
      <c r="P2288">
        <v>29.99</v>
      </c>
      <c r="Q2288" t="s">
        <v>27</v>
      </c>
      <c r="R2288" t="s">
        <v>28</v>
      </c>
      <c r="S2288">
        <f t="shared" si="140"/>
        <v>149.94999999999999</v>
      </c>
      <c r="T2288">
        <f t="shared" si="141"/>
        <v>3</v>
      </c>
      <c r="U2288" t="str">
        <f t="shared" si="142"/>
        <v>Sep</v>
      </c>
      <c r="V2288">
        <f t="shared" si="143"/>
        <v>2020</v>
      </c>
    </row>
    <row r="2289" spans="1:22" x14ac:dyDescent="0.25">
      <c r="A2289">
        <v>1444</v>
      </c>
      <c r="B2289" t="s">
        <v>6115</v>
      </c>
      <c r="C2289" t="s">
        <v>6116</v>
      </c>
      <c r="D2289" t="s">
        <v>6117</v>
      </c>
      <c r="E2289" t="s">
        <v>6118</v>
      </c>
      <c r="F2289" t="s">
        <v>6119</v>
      </c>
      <c r="G2289" t="s">
        <v>6120</v>
      </c>
      <c r="H2289" t="s">
        <v>72</v>
      </c>
      <c r="I2289">
        <v>91606</v>
      </c>
      <c r="J2289">
        <v>2156</v>
      </c>
      <c r="K2289" s="1">
        <v>44295</v>
      </c>
      <c r="L2289" t="s">
        <v>1105</v>
      </c>
      <c r="M2289">
        <v>2</v>
      </c>
      <c r="N2289" t="s">
        <v>1106</v>
      </c>
      <c r="O2289">
        <v>4</v>
      </c>
      <c r="P2289">
        <v>13.99</v>
      </c>
      <c r="Q2289" t="s">
        <v>64</v>
      </c>
      <c r="R2289" t="s">
        <v>65</v>
      </c>
      <c r="S2289">
        <f t="shared" si="140"/>
        <v>27.98</v>
      </c>
      <c r="T2289">
        <f t="shared" si="141"/>
        <v>9</v>
      </c>
      <c r="U2289" t="str">
        <f t="shared" si="142"/>
        <v>Apr</v>
      </c>
      <c r="V2289">
        <f t="shared" si="143"/>
        <v>2021</v>
      </c>
    </row>
    <row r="2290" spans="1:22" x14ac:dyDescent="0.25">
      <c r="A2290">
        <v>1445</v>
      </c>
      <c r="B2290" t="s">
        <v>6121</v>
      </c>
      <c r="C2290" t="s">
        <v>6122</v>
      </c>
      <c r="D2290" t="s">
        <v>6123</v>
      </c>
      <c r="E2290" t="s">
        <v>6124</v>
      </c>
      <c r="F2290" t="s">
        <v>6125</v>
      </c>
      <c r="G2290" t="s">
        <v>997</v>
      </c>
      <c r="H2290" t="s">
        <v>72</v>
      </c>
      <c r="I2290">
        <v>93794</v>
      </c>
      <c r="J2290">
        <v>319</v>
      </c>
      <c r="K2290" s="1">
        <v>43894</v>
      </c>
      <c r="L2290" t="s">
        <v>166</v>
      </c>
      <c r="M2290">
        <v>1</v>
      </c>
      <c r="N2290" t="s">
        <v>167</v>
      </c>
      <c r="O2290">
        <v>2</v>
      </c>
      <c r="P2290">
        <v>167</v>
      </c>
      <c r="Q2290" t="s">
        <v>77</v>
      </c>
      <c r="R2290" t="s">
        <v>78</v>
      </c>
      <c r="S2290">
        <f t="shared" si="140"/>
        <v>167</v>
      </c>
      <c r="T2290">
        <f t="shared" si="141"/>
        <v>4</v>
      </c>
      <c r="U2290" t="str">
        <f t="shared" si="142"/>
        <v>Mar</v>
      </c>
      <c r="V2290">
        <f t="shared" si="143"/>
        <v>2020</v>
      </c>
    </row>
    <row r="2291" spans="1:22" x14ac:dyDescent="0.25">
      <c r="A2291">
        <v>1445</v>
      </c>
      <c r="B2291" t="s">
        <v>6121</v>
      </c>
      <c r="C2291" t="s">
        <v>6122</v>
      </c>
      <c r="D2291" t="s">
        <v>6123</v>
      </c>
      <c r="E2291" t="s">
        <v>6124</v>
      </c>
      <c r="F2291" t="s">
        <v>6125</v>
      </c>
      <c r="G2291" t="s">
        <v>997</v>
      </c>
      <c r="H2291" t="s">
        <v>72</v>
      </c>
      <c r="I2291">
        <v>93794</v>
      </c>
      <c r="J2291">
        <v>2426</v>
      </c>
      <c r="K2291" s="1">
        <v>44353</v>
      </c>
      <c r="L2291" t="s">
        <v>243</v>
      </c>
      <c r="M2291">
        <v>6</v>
      </c>
      <c r="N2291" t="s">
        <v>244</v>
      </c>
      <c r="O2291">
        <v>2</v>
      </c>
      <c r="P2291">
        <v>69</v>
      </c>
      <c r="Q2291" t="s">
        <v>77</v>
      </c>
      <c r="R2291" t="s">
        <v>78</v>
      </c>
      <c r="S2291">
        <f t="shared" si="140"/>
        <v>414</v>
      </c>
      <c r="T2291">
        <f t="shared" si="141"/>
        <v>6</v>
      </c>
      <c r="U2291" t="str">
        <f t="shared" si="142"/>
        <v>Jun</v>
      </c>
      <c r="V2291">
        <f t="shared" si="143"/>
        <v>2021</v>
      </c>
    </row>
    <row r="2292" spans="1:22" x14ac:dyDescent="0.25">
      <c r="A2292">
        <v>1446</v>
      </c>
      <c r="B2292" t="s">
        <v>965</v>
      </c>
      <c r="C2292" t="s">
        <v>6126</v>
      </c>
      <c r="D2292" t="s">
        <v>6127</v>
      </c>
      <c r="E2292" t="s">
        <v>6128</v>
      </c>
      <c r="F2292" t="s">
        <v>6129</v>
      </c>
      <c r="G2292" t="s">
        <v>2119</v>
      </c>
      <c r="H2292" t="s">
        <v>303</v>
      </c>
      <c r="I2292">
        <v>45419</v>
      </c>
      <c r="J2292">
        <v>381</v>
      </c>
      <c r="K2292" s="1">
        <v>43910</v>
      </c>
      <c r="L2292" t="s">
        <v>615</v>
      </c>
      <c r="M2292">
        <v>4</v>
      </c>
      <c r="N2292" t="s">
        <v>616</v>
      </c>
      <c r="O2292">
        <v>1</v>
      </c>
      <c r="P2292">
        <v>10.99</v>
      </c>
      <c r="Q2292" t="s">
        <v>31</v>
      </c>
      <c r="R2292" t="s">
        <v>32</v>
      </c>
      <c r="S2292">
        <f t="shared" si="140"/>
        <v>43.96</v>
      </c>
      <c r="T2292">
        <f t="shared" si="141"/>
        <v>20</v>
      </c>
      <c r="U2292" t="str">
        <f t="shared" si="142"/>
        <v>Mar</v>
      </c>
      <c r="V2292">
        <f t="shared" si="143"/>
        <v>2020</v>
      </c>
    </row>
    <row r="2293" spans="1:22" x14ac:dyDescent="0.25">
      <c r="A2293">
        <v>1446</v>
      </c>
      <c r="B2293" t="s">
        <v>965</v>
      </c>
      <c r="C2293" t="s">
        <v>6126</v>
      </c>
      <c r="D2293" t="s">
        <v>6127</v>
      </c>
      <c r="E2293" t="s">
        <v>6128</v>
      </c>
      <c r="F2293" t="s">
        <v>6129</v>
      </c>
      <c r="G2293" t="s">
        <v>2119</v>
      </c>
      <c r="H2293" t="s">
        <v>303</v>
      </c>
      <c r="I2293">
        <v>45419</v>
      </c>
      <c r="J2293">
        <v>1500</v>
      </c>
      <c r="K2293" s="1">
        <v>44152</v>
      </c>
      <c r="L2293" t="s">
        <v>615</v>
      </c>
      <c r="M2293">
        <v>3</v>
      </c>
      <c r="N2293" t="s">
        <v>616</v>
      </c>
      <c r="O2293">
        <v>1</v>
      </c>
      <c r="P2293">
        <v>10.99</v>
      </c>
      <c r="Q2293" t="s">
        <v>31</v>
      </c>
      <c r="R2293" t="s">
        <v>32</v>
      </c>
      <c r="S2293">
        <f t="shared" si="140"/>
        <v>32.97</v>
      </c>
      <c r="T2293">
        <f t="shared" si="141"/>
        <v>17</v>
      </c>
      <c r="U2293" t="str">
        <f t="shared" si="142"/>
        <v>Nov</v>
      </c>
      <c r="V2293">
        <f t="shared" si="143"/>
        <v>2020</v>
      </c>
    </row>
    <row r="2294" spans="1:22" x14ac:dyDescent="0.25">
      <c r="A2294">
        <v>1446</v>
      </c>
      <c r="B2294" t="s">
        <v>965</v>
      </c>
      <c r="C2294" t="s">
        <v>6126</v>
      </c>
      <c r="D2294" t="s">
        <v>6127</v>
      </c>
      <c r="E2294" t="s">
        <v>6128</v>
      </c>
      <c r="F2294" t="s">
        <v>6129</v>
      </c>
      <c r="G2294" t="s">
        <v>2119</v>
      </c>
      <c r="H2294" t="s">
        <v>303</v>
      </c>
      <c r="I2294">
        <v>45419</v>
      </c>
      <c r="J2294">
        <v>2960</v>
      </c>
      <c r="K2294" s="1">
        <v>44472</v>
      </c>
      <c r="L2294" t="s">
        <v>213</v>
      </c>
      <c r="M2294">
        <v>2</v>
      </c>
      <c r="N2294" t="s">
        <v>214</v>
      </c>
      <c r="O2294">
        <v>5</v>
      </c>
      <c r="P2294">
        <v>189</v>
      </c>
      <c r="Q2294" t="s">
        <v>195</v>
      </c>
      <c r="R2294" t="s">
        <v>196</v>
      </c>
      <c r="S2294">
        <f t="shared" si="140"/>
        <v>378</v>
      </c>
      <c r="T2294">
        <f t="shared" si="141"/>
        <v>3</v>
      </c>
      <c r="U2294" t="str">
        <f t="shared" si="142"/>
        <v>Oct</v>
      </c>
      <c r="V2294">
        <f t="shared" si="143"/>
        <v>2021</v>
      </c>
    </row>
    <row r="2295" spans="1:22" x14ac:dyDescent="0.25">
      <c r="A2295">
        <v>1447</v>
      </c>
      <c r="B2295" t="s">
        <v>6130</v>
      </c>
      <c r="C2295" t="s">
        <v>5689</v>
      </c>
      <c r="D2295" t="s">
        <v>6131</v>
      </c>
      <c r="E2295" t="s">
        <v>6132</v>
      </c>
      <c r="F2295" t="s">
        <v>6133</v>
      </c>
      <c r="G2295" t="s">
        <v>2186</v>
      </c>
      <c r="H2295" t="s">
        <v>2187</v>
      </c>
      <c r="I2295">
        <v>83757</v>
      </c>
      <c r="J2295">
        <v>244</v>
      </c>
      <c r="K2295" s="1">
        <v>43879</v>
      </c>
      <c r="L2295" t="s">
        <v>29</v>
      </c>
      <c r="M2295">
        <v>4</v>
      </c>
      <c r="N2295" t="s">
        <v>30</v>
      </c>
      <c r="O2295">
        <v>1</v>
      </c>
      <c r="P2295">
        <v>8.99</v>
      </c>
      <c r="Q2295" t="s">
        <v>31</v>
      </c>
      <c r="R2295" t="s">
        <v>32</v>
      </c>
      <c r="S2295">
        <f t="shared" si="140"/>
        <v>35.96</v>
      </c>
      <c r="T2295">
        <f t="shared" si="141"/>
        <v>18</v>
      </c>
      <c r="U2295" t="str">
        <f t="shared" si="142"/>
        <v>Feb</v>
      </c>
      <c r="V2295">
        <f t="shared" si="143"/>
        <v>2020</v>
      </c>
    </row>
    <row r="2296" spans="1:22" x14ac:dyDescent="0.25">
      <c r="A2296">
        <v>1448</v>
      </c>
      <c r="B2296" t="s">
        <v>6134</v>
      </c>
      <c r="C2296" t="s">
        <v>6135</v>
      </c>
      <c r="D2296" t="s">
        <v>6136</v>
      </c>
      <c r="E2296" t="s">
        <v>6137</v>
      </c>
      <c r="F2296" t="s">
        <v>6138</v>
      </c>
      <c r="G2296" t="s">
        <v>6139</v>
      </c>
      <c r="H2296" t="s">
        <v>530</v>
      </c>
      <c r="I2296">
        <v>29605</v>
      </c>
      <c r="J2296">
        <v>3069</v>
      </c>
      <c r="K2296" s="1">
        <v>44499</v>
      </c>
      <c r="L2296" t="s">
        <v>543</v>
      </c>
      <c r="M2296">
        <v>2</v>
      </c>
      <c r="N2296" t="s">
        <v>544</v>
      </c>
      <c r="O2296">
        <v>3</v>
      </c>
      <c r="P2296">
        <v>450</v>
      </c>
      <c r="Q2296" t="s">
        <v>105</v>
      </c>
      <c r="R2296" t="s">
        <v>106</v>
      </c>
      <c r="S2296">
        <f t="shared" si="140"/>
        <v>900</v>
      </c>
      <c r="T2296">
        <f t="shared" si="141"/>
        <v>30</v>
      </c>
      <c r="U2296" t="str">
        <f t="shared" si="142"/>
        <v>Oct</v>
      </c>
      <c r="V2296">
        <f t="shared" si="143"/>
        <v>2021</v>
      </c>
    </row>
    <row r="2297" spans="1:22" x14ac:dyDescent="0.25">
      <c r="A2297">
        <v>1450</v>
      </c>
      <c r="B2297" t="s">
        <v>6140</v>
      </c>
      <c r="C2297" t="s">
        <v>6141</v>
      </c>
      <c r="D2297" t="s">
        <v>6142</v>
      </c>
      <c r="E2297" t="s">
        <v>6143</v>
      </c>
      <c r="F2297" t="s">
        <v>6144</v>
      </c>
      <c r="G2297" t="s">
        <v>1484</v>
      </c>
      <c r="H2297" t="s">
        <v>212</v>
      </c>
      <c r="I2297">
        <v>37210</v>
      </c>
      <c r="J2297">
        <v>1006</v>
      </c>
      <c r="K2297" s="1">
        <v>44046</v>
      </c>
      <c r="L2297" t="s">
        <v>348</v>
      </c>
      <c r="M2297">
        <v>3</v>
      </c>
      <c r="N2297" t="s">
        <v>349</v>
      </c>
      <c r="O2297">
        <v>2</v>
      </c>
      <c r="P2297">
        <v>129.94999999999999</v>
      </c>
      <c r="Q2297" t="s">
        <v>77</v>
      </c>
      <c r="R2297" t="s">
        <v>78</v>
      </c>
      <c r="S2297">
        <f t="shared" si="140"/>
        <v>389.84999999999997</v>
      </c>
      <c r="T2297">
        <f t="shared" si="141"/>
        <v>3</v>
      </c>
      <c r="U2297" t="str">
        <f t="shared" si="142"/>
        <v>Aug</v>
      </c>
      <c r="V2297">
        <f t="shared" si="143"/>
        <v>2020</v>
      </c>
    </row>
    <row r="2298" spans="1:22" x14ac:dyDescent="0.25">
      <c r="A2298">
        <v>1450</v>
      </c>
      <c r="B2298" t="s">
        <v>6140</v>
      </c>
      <c r="C2298" t="s">
        <v>6141</v>
      </c>
      <c r="D2298" t="s">
        <v>6142</v>
      </c>
      <c r="E2298" t="s">
        <v>6143</v>
      </c>
      <c r="F2298" t="s">
        <v>6144</v>
      </c>
      <c r="G2298" t="s">
        <v>1484</v>
      </c>
      <c r="H2298" t="s">
        <v>212</v>
      </c>
      <c r="I2298">
        <v>37210</v>
      </c>
      <c r="J2298">
        <v>1292</v>
      </c>
      <c r="K2298" s="1">
        <v>44106</v>
      </c>
      <c r="L2298" t="s">
        <v>264</v>
      </c>
      <c r="M2298">
        <v>2</v>
      </c>
      <c r="N2298" t="s">
        <v>265</v>
      </c>
      <c r="O2298">
        <v>7</v>
      </c>
      <c r="P2298">
        <v>49.95</v>
      </c>
      <c r="Q2298" t="s">
        <v>27</v>
      </c>
      <c r="R2298" t="s">
        <v>28</v>
      </c>
      <c r="S2298">
        <f t="shared" si="140"/>
        <v>99.9</v>
      </c>
      <c r="T2298">
        <f t="shared" si="141"/>
        <v>2</v>
      </c>
      <c r="U2298" t="str">
        <f t="shared" si="142"/>
        <v>Oct</v>
      </c>
      <c r="V2298">
        <f t="shared" si="143"/>
        <v>2020</v>
      </c>
    </row>
    <row r="2299" spans="1:22" x14ac:dyDescent="0.25">
      <c r="A2299">
        <v>1451</v>
      </c>
      <c r="B2299" t="s">
        <v>6145</v>
      </c>
      <c r="C2299" t="s">
        <v>6146</v>
      </c>
      <c r="D2299" t="s">
        <v>6147</v>
      </c>
      <c r="E2299" t="s">
        <v>6148</v>
      </c>
      <c r="F2299" t="s">
        <v>6149</v>
      </c>
      <c r="G2299" t="s">
        <v>609</v>
      </c>
      <c r="H2299" t="s">
        <v>72</v>
      </c>
      <c r="I2299">
        <v>90040</v>
      </c>
      <c r="J2299">
        <v>1561</v>
      </c>
      <c r="K2299" s="1">
        <v>44169</v>
      </c>
      <c r="L2299" t="s">
        <v>153</v>
      </c>
      <c r="M2299">
        <v>3</v>
      </c>
      <c r="N2299" t="s">
        <v>154</v>
      </c>
      <c r="O2299">
        <v>2</v>
      </c>
      <c r="P2299">
        <v>54</v>
      </c>
      <c r="Q2299" t="s">
        <v>77</v>
      </c>
      <c r="R2299" t="s">
        <v>78</v>
      </c>
      <c r="S2299">
        <f t="shared" si="140"/>
        <v>162</v>
      </c>
      <c r="T2299">
        <f t="shared" si="141"/>
        <v>4</v>
      </c>
      <c r="U2299" t="str">
        <f t="shared" si="142"/>
        <v>Dec</v>
      </c>
      <c r="V2299">
        <f t="shared" si="143"/>
        <v>2020</v>
      </c>
    </row>
    <row r="2300" spans="1:22" x14ac:dyDescent="0.25">
      <c r="A2300">
        <v>1452</v>
      </c>
      <c r="B2300" t="s">
        <v>6150</v>
      </c>
      <c r="C2300" t="s">
        <v>6151</v>
      </c>
      <c r="D2300" t="s">
        <v>6152</v>
      </c>
      <c r="E2300" t="s">
        <v>6153</v>
      </c>
      <c r="F2300" t="s">
        <v>6154</v>
      </c>
      <c r="G2300" t="s">
        <v>672</v>
      </c>
      <c r="H2300" t="s">
        <v>72</v>
      </c>
      <c r="I2300">
        <v>90310</v>
      </c>
      <c r="J2300">
        <v>869</v>
      </c>
      <c r="K2300" s="1">
        <v>44017</v>
      </c>
      <c r="L2300" t="s">
        <v>60</v>
      </c>
      <c r="M2300">
        <v>6</v>
      </c>
      <c r="N2300" t="s">
        <v>61</v>
      </c>
      <c r="O2300">
        <v>7</v>
      </c>
      <c r="P2300">
        <v>37.99</v>
      </c>
      <c r="Q2300" t="s">
        <v>27</v>
      </c>
      <c r="R2300" t="s">
        <v>28</v>
      </c>
      <c r="S2300">
        <f t="shared" si="140"/>
        <v>227.94</v>
      </c>
      <c r="T2300">
        <f t="shared" si="141"/>
        <v>5</v>
      </c>
      <c r="U2300" t="str">
        <f t="shared" si="142"/>
        <v>Jul</v>
      </c>
      <c r="V2300">
        <f t="shared" si="143"/>
        <v>2020</v>
      </c>
    </row>
    <row r="2301" spans="1:22" x14ac:dyDescent="0.25">
      <c r="A2301">
        <v>1453</v>
      </c>
      <c r="B2301" t="s">
        <v>1023</v>
      </c>
      <c r="C2301" t="s">
        <v>6155</v>
      </c>
      <c r="D2301" t="s">
        <v>6156</v>
      </c>
      <c r="E2301" t="s">
        <v>6157</v>
      </c>
      <c r="F2301" t="s">
        <v>6158</v>
      </c>
      <c r="G2301" t="s">
        <v>831</v>
      </c>
      <c r="H2301" t="s">
        <v>59</v>
      </c>
      <c r="I2301">
        <v>77240</v>
      </c>
      <c r="J2301">
        <v>1304</v>
      </c>
      <c r="K2301" s="1">
        <v>44110</v>
      </c>
      <c r="L2301" t="s">
        <v>338</v>
      </c>
      <c r="M2301">
        <v>5</v>
      </c>
      <c r="N2301" t="s">
        <v>339</v>
      </c>
      <c r="O2301">
        <v>4</v>
      </c>
      <c r="P2301">
        <v>24.95</v>
      </c>
      <c r="Q2301" t="s">
        <v>64</v>
      </c>
      <c r="R2301" t="s">
        <v>65</v>
      </c>
      <c r="S2301">
        <f t="shared" si="140"/>
        <v>124.75</v>
      </c>
      <c r="T2301">
        <f t="shared" si="141"/>
        <v>6</v>
      </c>
      <c r="U2301" t="str">
        <f t="shared" si="142"/>
        <v>Oct</v>
      </c>
      <c r="V2301">
        <f t="shared" si="143"/>
        <v>2020</v>
      </c>
    </row>
    <row r="2302" spans="1:22" x14ac:dyDescent="0.25">
      <c r="A2302">
        <v>1454</v>
      </c>
      <c r="B2302" t="s">
        <v>815</v>
      </c>
      <c r="C2302" t="s">
        <v>6159</v>
      </c>
      <c r="D2302" t="s">
        <v>6160</v>
      </c>
      <c r="E2302" t="s">
        <v>6161</v>
      </c>
      <c r="F2302" t="s">
        <v>6162</v>
      </c>
      <c r="G2302" t="s">
        <v>905</v>
      </c>
      <c r="H2302" t="s">
        <v>483</v>
      </c>
      <c r="I2302">
        <v>55428</v>
      </c>
      <c r="J2302">
        <v>267</v>
      </c>
      <c r="K2302" s="1">
        <v>43885</v>
      </c>
      <c r="L2302" t="s">
        <v>153</v>
      </c>
      <c r="M2302">
        <v>1</v>
      </c>
      <c r="N2302" t="s">
        <v>154</v>
      </c>
      <c r="O2302">
        <v>2</v>
      </c>
      <c r="P2302">
        <v>54</v>
      </c>
      <c r="Q2302" t="s">
        <v>77</v>
      </c>
      <c r="R2302" t="s">
        <v>78</v>
      </c>
      <c r="S2302">
        <f t="shared" si="140"/>
        <v>54</v>
      </c>
      <c r="T2302">
        <f t="shared" si="141"/>
        <v>24</v>
      </c>
      <c r="U2302" t="str">
        <f t="shared" si="142"/>
        <v>Feb</v>
      </c>
      <c r="V2302">
        <f t="shared" si="143"/>
        <v>2020</v>
      </c>
    </row>
    <row r="2303" spans="1:22" x14ac:dyDescent="0.25">
      <c r="A2303">
        <v>1454</v>
      </c>
      <c r="B2303" t="s">
        <v>815</v>
      </c>
      <c r="C2303" t="s">
        <v>6159</v>
      </c>
      <c r="D2303" t="s">
        <v>6160</v>
      </c>
      <c r="E2303" t="s">
        <v>6161</v>
      </c>
      <c r="F2303" t="s">
        <v>6162</v>
      </c>
      <c r="G2303" t="s">
        <v>905</v>
      </c>
      <c r="H2303" t="s">
        <v>483</v>
      </c>
      <c r="I2303">
        <v>55428</v>
      </c>
      <c r="J2303">
        <v>682</v>
      </c>
      <c r="K2303" s="1">
        <v>43975</v>
      </c>
      <c r="L2303" t="s">
        <v>348</v>
      </c>
      <c r="M2303">
        <v>1</v>
      </c>
      <c r="N2303" t="s">
        <v>349</v>
      </c>
      <c r="O2303">
        <v>2</v>
      </c>
      <c r="P2303">
        <v>129.94999999999999</v>
      </c>
      <c r="Q2303" t="s">
        <v>77</v>
      </c>
      <c r="R2303" t="s">
        <v>78</v>
      </c>
      <c r="S2303">
        <f t="shared" si="140"/>
        <v>129.94999999999999</v>
      </c>
      <c r="T2303">
        <f t="shared" si="141"/>
        <v>24</v>
      </c>
      <c r="U2303" t="str">
        <f t="shared" si="142"/>
        <v>May</v>
      </c>
      <c r="V2303">
        <f t="shared" si="143"/>
        <v>2020</v>
      </c>
    </row>
    <row r="2304" spans="1:22" x14ac:dyDescent="0.25">
      <c r="A2304">
        <v>1457</v>
      </c>
      <c r="B2304" t="s">
        <v>6163</v>
      </c>
      <c r="C2304" t="s">
        <v>6164</v>
      </c>
      <c r="D2304" t="s">
        <v>6165</v>
      </c>
      <c r="E2304" t="s">
        <v>6166</v>
      </c>
      <c r="F2304" t="s">
        <v>6167</v>
      </c>
      <c r="G2304" t="s">
        <v>6168</v>
      </c>
      <c r="H2304" t="s">
        <v>530</v>
      </c>
      <c r="I2304">
        <v>29805</v>
      </c>
      <c r="J2304">
        <v>236</v>
      </c>
      <c r="K2304" s="1">
        <v>43877</v>
      </c>
      <c r="L2304" t="s">
        <v>998</v>
      </c>
      <c r="M2304">
        <v>3</v>
      </c>
      <c r="N2304" t="s">
        <v>999</v>
      </c>
      <c r="O2304">
        <v>6</v>
      </c>
      <c r="P2304">
        <v>699</v>
      </c>
      <c r="Q2304" t="s">
        <v>51</v>
      </c>
      <c r="R2304" t="s">
        <v>52</v>
      </c>
      <c r="S2304">
        <f t="shared" si="140"/>
        <v>2097</v>
      </c>
      <c r="T2304">
        <f t="shared" si="141"/>
        <v>16</v>
      </c>
      <c r="U2304" t="str">
        <f t="shared" si="142"/>
        <v>Feb</v>
      </c>
      <c r="V2304">
        <f t="shared" si="143"/>
        <v>2020</v>
      </c>
    </row>
    <row r="2305" spans="1:22" x14ac:dyDescent="0.25">
      <c r="A2305">
        <v>1457</v>
      </c>
      <c r="B2305" t="s">
        <v>6163</v>
      </c>
      <c r="C2305" t="s">
        <v>6164</v>
      </c>
      <c r="D2305" t="s">
        <v>6165</v>
      </c>
      <c r="E2305" t="s">
        <v>6166</v>
      </c>
      <c r="F2305" t="s">
        <v>6167</v>
      </c>
      <c r="G2305" t="s">
        <v>6168</v>
      </c>
      <c r="H2305" t="s">
        <v>530</v>
      </c>
      <c r="I2305">
        <v>29805</v>
      </c>
      <c r="J2305">
        <v>727</v>
      </c>
      <c r="K2305" s="1">
        <v>43984</v>
      </c>
      <c r="L2305" t="s">
        <v>615</v>
      </c>
      <c r="M2305">
        <v>4</v>
      </c>
      <c r="N2305" t="s">
        <v>616</v>
      </c>
      <c r="O2305">
        <v>1</v>
      </c>
      <c r="P2305">
        <v>10.99</v>
      </c>
      <c r="Q2305" t="s">
        <v>31</v>
      </c>
      <c r="R2305" t="s">
        <v>32</v>
      </c>
      <c r="S2305">
        <f t="shared" si="140"/>
        <v>43.96</v>
      </c>
      <c r="T2305">
        <f t="shared" si="141"/>
        <v>2</v>
      </c>
      <c r="U2305" t="str">
        <f t="shared" si="142"/>
        <v>Jun</v>
      </c>
      <c r="V2305">
        <f t="shared" si="143"/>
        <v>2020</v>
      </c>
    </row>
    <row r="2306" spans="1:22" x14ac:dyDescent="0.25">
      <c r="A2306">
        <v>1457</v>
      </c>
      <c r="B2306" t="s">
        <v>6163</v>
      </c>
      <c r="C2306" t="s">
        <v>6164</v>
      </c>
      <c r="D2306" t="s">
        <v>6165</v>
      </c>
      <c r="E2306" t="s">
        <v>6166</v>
      </c>
      <c r="F2306" t="s">
        <v>6167</v>
      </c>
      <c r="G2306" t="s">
        <v>6168</v>
      </c>
      <c r="H2306" t="s">
        <v>530</v>
      </c>
      <c r="I2306">
        <v>29805</v>
      </c>
      <c r="J2306">
        <v>1665</v>
      </c>
      <c r="K2306" s="1">
        <v>44189</v>
      </c>
      <c r="L2306" t="s">
        <v>979</v>
      </c>
      <c r="M2306">
        <v>6</v>
      </c>
      <c r="N2306" t="s">
        <v>980</v>
      </c>
      <c r="O2306">
        <v>4</v>
      </c>
      <c r="P2306">
        <v>19.989999999999998</v>
      </c>
      <c r="Q2306" t="s">
        <v>64</v>
      </c>
      <c r="R2306" t="s">
        <v>65</v>
      </c>
      <c r="S2306">
        <f t="shared" si="140"/>
        <v>119.94</v>
      </c>
      <c r="T2306">
        <f t="shared" si="141"/>
        <v>24</v>
      </c>
      <c r="U2306" t="str">
        <f t="shared" si="142"/>
        <v>Dec</v>
      </c>
      <c r="V2306">
        <f t="shared" si="143"/>
        <v>2020</v>
      </c>
    </row>
    <row r="2307" spans="1:22" x14ac:dyDescent="0.25">
      <c r="A2307">
        <v>1458</v>
      </c>
      <c r="B2307" t="s">
        <v>6169</v>
      </c>
      <c r="C2307" t="s">
        <v>6170</v>
      </c>
      <c r="D2307" t="s">
        <v>6171</v>
      </c>
      <c r="E2307" t="s">
        <v>6172</v>
      </c>
      <c r="F2307" t="s">
        <v>6173</v>
      </c>
      <c r="G2307" t="s">
        <v>1681</v>
      </c>
      <c r="H2307" t="s">
        <v>337</v>
      </c>
      <c r="I2307">
        <v>2203</v>
      </c>
      <c r="J2307">
        <v>3019</v>
      </c>
      <c r="K2307" s="1">
        <v>44486</v>
      </c>
      <c r="L2307" t="s">
        <v>583</v>
      </c>
      <c r="M2307">
        <v>3</v>
      </c>
      <c r="N2307" t="s">
        <v>584</v>
      </c>
      <c r="O2307">
        <v>2</v>
      </c>
      <c r="P2307">
        <v>58.95</v>
      </c>
      <c r="Q2307" t="s">
        <v>77</v>
      </c>
      <c r="R2307" t="s">
        <v>78</v>
      </c>
      <c r="S2307">
        <f t="shared" ref="S2307:S2370" si="144">P2307*M2307</f>
        <v>176.85000000000002</v>
      </c>
      <c r="T2307">
        <f t="shared" ref="T2307:T2370" si="145">DAY(K2307)</f>
        <v>17</v>
      </c>
      <c r="U2307" t="str">
        <f t="shared" ref="U2307:U2370" si="146">TEXT(K2307,"mmm")</f>
        <v>Oct</v>
      </c>
      <c r="V2307">
        <f t="shared" ref="V2307:V2370" si="147">YEAR(K2307)</f>
        <v>2021</v>
      </c>
    </row>
    <row r="2308" spans="1:22" x14ac:dyDescent="0.25">
      <c r="A2308">
        <v>1459</v>
      </c>
      <c r="B2308" t="s">
        <v>6174</v>
      </c>
      <c r="C2308" t="s">
        <v>6175</v>
      </c>
      <c r="D2308" t="s">
        <v>6176</v>
      </c>
      <c r="E2308" t="s">
        <v>6177</v>
      </c>
      <c r="F2308" t="s">
        <v>6178</v>
      </c>
      <c r="G2308" t="s">
        <v>1118</v>
      </c>
      <c r="H2308" t="s">
        <v>72</v>
      </c>
      <c r="I2308">
        <v>91117</v>
      </c>
      <c r="J2308">
        <v>1624</v>
      </c>
      <c r="K2308" s="1">
        <v>44181</v>
      </c>
      <c r="L2308" t="s">
        <v>184</v>
      </c>
      <c r="M2308">
        <v>1</v>
      </c>
      <c r="N2308" t="s">
        <v>185</v>
      </c>
      <c r="O2308">
        <v>4</v>
      </c>
      <c r="P2308">
        <v>24.99</v>
      </c>
      <c r="Q2308" t="s">
        <v>64</v>
      </c>
      <c r="R2308" t="s">
        <v>65</v>
      </c>
      <c r="S2308">
        <f t="shared" si="144"/>
        <v>24.99</v>
      </c>
      <c r="T2308">
        <f t="shared" si="145"/>
        <v>16</v>
      </c>
      <c r="U2308" t="str">
        <f t="shared" si="146"/>
        <v>Dec</v>
      </c>
      <c r="V2308">
        <f t="shared" si="147"/>
        <v>2020</v>
      </c>
    </row>
    <row r="2309" spans="1:22" x14ac:dyDescent="0.25">
      <c r="A2309">
        <v>1460</v>
      </c>
      <c r="B2309" t="s">
        <v>6179</v>
      </c>
      <c r="C2309" t="s">
        <v>5062</v>
      </c>
      <c r="D2309" t="s">
        <v>6180</v>
      </c>
      <c r="E2309" t="s">
        <v>6181</v>
      </c>
      <c r="F2309" t="s">
        <v>6182</v>
      </c>
      <c r="G2309" t="s">
        <v>627</v>
      </c>
      <c r="H2309" t="s">
        <v>628</v>
      </c>
      <c r="I2309">
        <v>28225</v>
      </c>
      <c r="J2309">
        <v>1321</v>
      </c>
      <c r="K2309" s="1">
        <v>44114</v>
      </c>
      <c r="L2309" t="s">
        <v>522</v>
      </c>
      <c r="M2309">
        <v>5</v>
      </c>
      <c r="N2309" t="s">
        <v>523</v>
      </c>
      <c r="O2309">
        <v>1</v>
      </c>
      <c r="P2309">
        <v>8.99</v>
      </c>
      <c r="Q2309" t="s">
        <v>31</v>
      </c>
      <c r="R2309" t="s">
        <v>32</v>
      </c>
      <c r="S2309">
        <f t="shared" si="144"/>
        <v>44.95</v>
      </c>
      <c r="T2309">
        <f t="shared" si="145"/>
        <v>10</v>
      </c>
      <c r="U2309" t="str">
        <f t="shared" si="146"/>
        <v>Oct</v>
      </c>
      <c r="V2309">
        <f t="shared" si="147"/>
        <v>2020</v>
      </c>
    </row>
    <row r="2310" spans="1:22" x14ac:dyDescent="0.25">
      <c r="A2310">
        <v>1461</v>
      </c>
      <c r="B2310" t="s">
        <v>6183</v>
      </c>
      <c r="C2310" t="s">
        <v>6184</v>
      </c>
      <c r="D2310" t="s">
        <v>6185</v>
      </c>
      <c r="E2310" t="s">
        <v>6186</v>
      </c>
      <c r="F2310" t="s">
        <v>6187</v>
      </c>
      <c r="G2310" t="s">
        <v>2915</v>
      </c>
      <c r="H2310" t="s">
        <v>139</v>
      </c>
      <c r="I2310">
        <v>22244</v>
      </c>
      <c r="J2310">
        <v>597</v>
      </c>
      <c r="K2310" s="1">
        <v>43960</v>
      </c>
      <c r="L2310" t="s">
        <v>112</v>
      </c>
      <c r="M2310">
        <v>3</v>
      </c>
      <c r="N2310" t="s">
        <v>113</v>
      </c>
      <c r="O2310">
        <v>1</v>
      </c>
      <c r="P2310">
        <v>11.99</v>
      </c>
      <c r="Q2310" t="s">
        <v>31</v>
      </c>
      <c r="R2310" t="s">
        <v>32</v>
      </c>
      <c r="S2310">
        <f t="shared" si="144"/>
        <v>35.97</v>
      </c>
      <c r="T2310">
        <f t="shared" si="145"/>
        <v>9</v>
      </c>
      <c r="U2310" t="str">
        <f t="shared" si="146"/>
        <v>May</v>
      </c>
      <c r="V2310">
        <f t="shared" si="147"/>
        <v>2020</v>
      </c>
    </row>
    <row r="2311" spans="1:22" x14ac:dyDescent="0.25">
      <c r="A2311">
        <v>1461</v>
      </c>
      <c r="B2311" t="s">
        <v>6183</v>
      </c>
      <c r="C2311" t="s">
        <v>6184</v>
      </c>
      <c r="D2311" t="s">
        <v>6185</v>
      </c>
      <c r="E2311" t="s">
        <v>6186</v>
      </c>
      <c r="F2311" t="s">
        <v>6187</v>
      </c>
      <c r="G2311" t="s">
        <v>2915</v>
      </c>
      <c r="H2311" t="s">
        <v>139</v>
      </c>
      <c r="I2311">
        <v>22244</v>
      </c>
      <c r="J2311">
        <v>734</v>
      </c>
      <c r="K2311" s="1">
        <v>43984</v>
      </c>
      <c r="L2311" t="s">
        <v>49</v>
      </c>
      <c r="M2311">
        <v>3</v>
      </c>
      <c r="N2311" t="s">
        <v>50</v>
      </c>
      <c r="O2311">
        <v>6</v>
      </c>
      <c r="P2311">
        <v>684</v>
      </c>
      <c r="Q2311" t="s">
        <v>51</v>
      </c>
      <c r="R2311" t="s">
        <v>52</v>
      </c>
      <c r="S2311">
        <f t="shared" si="144"/>
        <v>2052</v>
      </c>
      <c r="T2311">
        <f t="shared" si="145"/>
        <v>2</v>
      </c>
      <c r="U2311" t="str">
        <f t="shared" si="146"/>
        <v>Jun</v>
      </c>
      <c r="V2311">
        <f t="shared" si="147"/>
        <v>2020</v>
      </c>
    </row>
    <row r="2312" spans="1:22" x14ac:dyDescent="0.25">
      <c r="A2312">
        <v>1461</v>
      </c>
      <c r="B2312" t="s">
        <v>6183</v>
      </c>
      <c r="C2312" t="s">
        <v>6184</v>
      </c>
      <c r="D2312" t="s">
        <v>6185</v>
      </c>
      <c r="E2312" t="s">
        <v>6186</v>
      </c>
      <c r="F2312" t="s">
        <v>6187</v>
      </c>
      <c r="G2312" t="s">
        <v>2915</v>
      </c>
      <c r="H2312" t="s">
        <v>139</v>
      </c>
      <c r="I2312">
        <v>22244</v>
      </c>
      <c r="J2312">
        <v>1009</v>
      </c>
      <c r="K2312" s="1">
        <v>44047</v>
      </c>
      <c r="L2312" t="s">
        <v>503</v>
      </c>
      <c r="M2312">
        <v>6</v>
      </c>
      <c r="N2312" t="s">
        <v>504</v>
      </c>
      <c r="O2312">
        <v>4</v>
      </c>
      <c r="P2312">
        <v>16.75</v>
      </c>
      <c r="Q2312" t="s">
        <v>64</v>
      </c>
      <c r="R2312" t="s">
        <v>65</v>
      </c>
      <c r="S2312">
        <f t="shared" si="144"/>
        <v>100.5</v>
      </c>
      <c r="T2312">
        <f t="shared" si="145"/>
        <v>4</v>
      </c>
      <c r="U2312" t="str">
        <f t="shared" si="146"/>
        <v>Aug</v>
      </c>
      <c r="V2312">
        <f t="shared" si="147"/>
        <v>2020</v>
      </c>
    </row>
    <row r="2313" spans="1:22" x14ac:dyDescent="0.25">
      <c r="A2313">
        <v>1461</v>
      </c>
      <c r="B2313" t="s">
        <v>6183</v>
      </c>
      <c r="C2313" t="s">
        <v>6184</v>
      </c>
      <c r="D2313" t="s">
        <v>6185</v>
      </c>
      <c r="E2313" t="s">
        <v>6186</v>
      </c>
      <c r="F2313" t="s">
        <v>6187</v>
      </c>
      <c r="G2313" t="s">
        <v>2915</v>
      </c>
      <c r="H2313" t="s">
        <v>139</v>
      </c>
      <c r="I2313">
        <v>22244</v>
      </c>
      <c r="J2313">
        <v>2755</v>
      </c>
      <c r="K2313" s="1">
        <v>44420</v>
      </c>
      <c r="L2313" t="s">
        <v>264</v>
      </c>
      <c r="M2313">
        <v>5</v>
      </c>
      <c r="N2313" t="s">
        <v>265</v>
      </c>
      <c r="O2313">
        <v>7</v>
      </c>
      <c r="P2313">
        <v>49.95</v>
      </c>
      <c r="Q2313" t="s">
        <v>27</v>
      </c>
      <c r="R2313" t="s">
        <v>28</v>
      </c>
      <c r="S2313">
        <f t="shared" si="144"/>
        <v>249.75</v>
      </c>
      <c r="T2313">
        <f t="shared" si="145"/>
        <v>12</v>
      </c>
      <c r="U2313" t="str">
        <f t="shared" si="146"/>
        <v>Aug</v>
      </c>
      <c r="V2313">
        <f t="shared" si="147"/>
        <v>2021</v>
      </c>
    </row>
    <row r="2314" spans="1:22" x14ac:dyDescent="0.25">
      <c r="A2314">
        <v>1461</v>
      </c>
      <c r="B2314" t="s">
        <v>6183</v>
      </c>
      <c r="C2314" t="s">
        <v>6184</v>
      </c>
      <c r="D2314" t="s">
        <v>6185</v>
      </c>
      <c r="E2314" t="s">
        <v>6186</v>
      </c>
      <c r="F2314" t="s">
        <v>6187</v>
      </c>
      <c r="G2314" t="s">
        <v>2915</v>
      </c>
      <c r="H2314" t="s">
        <v>139</v>
      </c>
      <c r="I2314">
        <v>22244</v>
      </c>
      <c r="J2314">
        <v>3331</v>
      </c>
      <c r="K2314" s="1">
        <v>44560</v>
      </c>
      <c r="L2314" t="s">
        <v>543</v>
      </c>
      <c r="M2314">
        <v>4</v>
      </c>
      <c r="N2314" t="s">
        <v>544</v>
      </c>
      <c r="O2314">
        <v>3</v>
      </c>
      <c r="P2314">
        <v>450</v>
      </c>
      <c r="Q2314" t="s">
        <v>105</v>
      </c>
      <c r="R2314" t="s">
        <v>106</v>
      </c>
      <c r="S2314">
        <f t="shared" si="144"/>
        <v>1800</v>
      </c>
      <c r="T2314">
        <f t="shared" si="145"/>
        <v>30</v>
      </c>
      <c r="U2314" t="str">
        <f t="shared" si="146"/>
        <v>Dec</v>
      </c>
      <c r="V2314">
        <f t="shared" si="147"/>
        <v>2021</v>
      </c>
    </row>
    <row r="2315" spans="1:22" x14ac:dyDescent="0.25">
      <c r="A2315">
        <v>1462</v>
      </c>
      <c r="B2315" t="s">
        <v>6188</v>
      </c>
      <c r="C2315" t="s">
        <v>6189</v>
      </c>
      <c r="D2315" t="s">
        <v>6190</v>
      </c>
      <c r="E2315" t="s">
        <v>6191</v>
      </c>
      <c r="F2315" t="s">
        <v>6192</v>
      </c>
      <c r="G2315" t="s">
        <v>785</v>
      </c>
      <c r="H2315" t="s">
        <v>786</v>
      </c>
      <c r="I2315">
        <v>40233</v>
      </c>
      <c r="J2315">
        <v>1825</v>
      </c>
      <c r="K2315" s="1">
        <v>44223</v>
      </c>
      <c r="L2315" t="s">
        <v>348</v>
      </c>
      <c r="M2315">
        <v>3</v>
      </c>
      <c r="N2315" t="s">
        <v>349</v>
      </c>
      <c r="O2315">
        <v>2</v>
      </c>
      <c r="P2315">
        <v>129.94999999999999</v>
      </c>
      <c r="Q2315" t="s">
        <v>77</v>
      </c>
      <c r="R2315" t="s">
        <v>78</v>
      </c>
      <c r="S2315">
        <f t="shared" si="144"/>
        <v>389.84999999999997</v>
      </c>
      <c r="T2315">
        <f t="shared" si="145"/>
        <v>27</v>
      </c>
      <c r="U2315" t="str">
        <f t="shared" si="146"/>
        <v>Jan</v>
      </c>
      <c r="V2315">
        <f t="shared" si="147"/>
        <v>2021</v>
      </c>
    </row>
    <row r="2316" spans="1:22" x14ac:dyDescent="0.25">
      <c r="A2316">
        <v>1462</v>
      </c>
      <c r="B2316" t="s">
        <v>6188</v>
      </c>
      <c r="C2316" t="s">
        <v>6189</v>
      </c>
      <c r="D2316" t="s">
        <v>6190</v>
      </c>
      <c r="E2316" t="s">
        <v>6191</v>
      </c>
      <c r="F2316" t="s">
        <v>6192</v>
      </c>
      <c r="G2316" t="s">
        <v>785</v>
      </c>
      <c r="H2316" t="s">
        <v>786</v>
      </c>
      <c r="I2316">
        <v>40233</v>
      </c>
      <c r="J2316">
        <v>2413</v>
      </c>
      <c r="K2316" s="1">
        <v>44351</v>
      </c>
      <c r="L2316" t="s">
        <v>288</v>
      </c>
      <c r="M2316">
        <v>5</v>
      </c>
      <c r="N2316" t="s">
        <v>289</v>
      </c>
      <c r="O2316">
        <v>7</v>
      </c>
      <c r="P2316">
        <v>29.99</v>
      </c>
      <c r="Q2316" t="s">
        <v>27</v>
      </c>
      <c r="R2316" t="s">
        <v>28</v>
      </c>
      <c r="S2316">
        <f t="shared" si="144"/>
        <v>149.94999999999999</v>
      </c>
      <c r="T2316">
        <f t="shared" si="145"/>
        <v>4</v>
      </c>
      <c r="U2316" t="str">
        <f t="shared" si="146"/>
        <v>Jun</v>
      </c>
      <c r="V2316">
        <f t="shared" si="147"/>
        <v>2021</v>
      </c>
    </row>
    <row r="2317" spans="1:22" x14ac:dyDescent="0.25">
      <c r="A2317">
        <v>1462</v>
      </c>
      <c r="B2317" t="s">
        <v>6188</v>
      </c>
      <c r="C2317" t="s">
        <v>6189</v>
      </c>
      <c r="D2317" t="s">
        <v>6190</v>
      </c>
      <c r="E2317" t="s">
        <v>6191</v>
      </c>
      <c r="F2317" t="s">
        <v>6192</v>
      </c>
      <c r="G2317" t="s">
        <v>785</v>
      </c>
      <c r="H2317" t="s">
        <v>786</v>
      </c>
      <c r="I2317">
        <v>40233</v>
      </c>
      <c r="J2317">
        <v>2440</v>
      </c>
      <c r="K2317" s="1">
        <v>44356</v>
      </c>
      <c r="L2317" t="s">
        <v>442</v>
      </c>
      <c r="M2317">
        <v>2</v>
      </c>
      <c r="N2317" t="s">
        <v>443</v>
      </c>
      <c r="O2317">
        <v>5</v>
      </c>
      <c r="P2317">
        <v>225</v>
      </c>
      <c r="Q2317" t="s">
        <v>195</v>
      </c>
      <c r="R2317" t="s">
        <v>196</v>
      </c>
      <c r="S2317">
        <f t="shared" si="144"/>
        <v>450</v>
      </c>
      <c r="T2317">
        <f t="shared" si="145"/>
        <v>9</v>
      </c>
      <c r="U2317" t="str">
        <f t="shared" si="146"/>
        <v>Jun</v>
      </c>
      <c r="V2317">
        <f t="shared" si="147"/>
        <v>2021</v>
      </c>
    </row>
    <row r="2318" spans="1:22" x14ac:dyDescent="0.25">
      <c r="A2318">
        <v>1463</v>
      </c>
      <c r="B2318" t="s">
        <v>1006</v>
      </c>
      <c r="C2318" t="s">
        <v>6193</v>
      </c>
      <c r="D2318" t="s">
        <v>6194</v>
      </c>
      <c r="E2318" t="s">
        <v>6195</v>
      </c>
      <c r="F2318" t="s">
        <v>6196</v>
      </c>
      <c r="G2318" t="s">
        <v>23</v>
      </c>
      <c r="H2318" t="s">
        <v>24</v>
      </c>
      <c r="I2318">
        <v>20029</v>
      </c>
      <c r="J2318">
        <v>526</v>
      </c>
      <c r="K2318" s="1">
        <v>43943</v>
      </c>
      <c r="L2318" t="s">
        <v>442</v>
      </c>
      <c r="M2318">
        <v>2</v>
      </c>
      <c r="N2318" t="s">
        <v>443</v>
      </c>
      <c r="O2318">
        <v>5</v>
      </c>
      <c r="P2318">
        <v>225</v>
      </c>
      <c r="Q2318" t="s">
        <v>195</v>
      </c>
      <c r="R2318" t="s">
        <v>196</v>
      </c>
      <c r="S2318">
        <f t="shared" si="144"/>
        <v>450</v>
      </c>
      <c r="T2318">
        <f t="shared" si="145"/>
        <v>22</v>
      </c>
      <c r="U2318" t="str">
        <f t="shared" si="146"/>
        <v>Apr</v>
      </c>
      <c r="V2318">
        <f t="shared" si="147"/>
        <v>2020</v>
      </c>
    </row>
    <row r="2319" spans="1:22" x14ac:dyDescent="0.25">
      <c r="A2319">
        <v>1465</v>
      </c>
      <c r="B2319" t="s">
        <v>6197</v>
      </c>
      <c r="C2319" t="s">
        <v>6198</v>
      </c>
      <c r="D2319" t="s">
        <v>6199</v>
      </c>
      <c r="E2319" t="s">
        <v>6200</v>
      </c>
      <c r="F2319" t="s">
        <v>6201</v>
      </c>
      <c r="G2319" t="s">
        <v>911</v>
      </c>
      <c r="H2319" t="s">
        <v>72</v>
      </c>
      <c r="I2319">
        <v>90510</v>
      </c>
      <c r="J2319">
        <v>16</v>
      </c>
      <c r="K2319" s="1">
        <v>43833</v>
      </c>
      <c r="L2319" t="s">
        <v>75</v>
      </c>
      <c r="M2319">
        <v>3</v>
      </c>
      <c r="N2319" t="s">
        <v>76</v>
      </c>
      <c r="O2319">
        <v>2</v>
      </c>
      <c r="P2319">
        <v>89.95</v>
      </c>
      <c r="Q2319" t="s">
        <v>77</v>
      </c>
      <c r="R2319" t="s">
        <v>78</v>
      </c>
      <c r="S2319">
        <f t="shared" si="144"/>
        <v>269.85000000000002</v>
      </c>
      <c r="T2319">
        <f t="shared" si="145"/>
        <v>3</v>
      </c>
      <c r="U2319" t="str">
        <f t="shared" si="146"/>
        <v>Jan</v>
      </c>
      <c r="V2319">
        <f t="shared" si="147"/>
        <v>2020</v>
      </c>
    </row>
    <row r="2320" spans="1:22" x14ac:dyDescent="0.25">
      <c r="A2320">
        <v>1465</v>
      </c>
      <c r="B2320" t="s">
        <v>6197</v>
      </c>
      <c r="C2320" t="s">
        <v>6198</v>
      </c>
      <c r="D2320" t="s">
        <v>6199</v>
      </c>
      <c r="E2320" t="s">
        <v>6200</v>
      </c>
      <c r="F2320" t="s">
        <v>6201</v>
      </c>
      <c r="G2320" t="s">
        <v>911</v>
      </c>
      <c r="H2320" t="s">
        <v>72</v>
      </c>
      <c r="I2320">
        <v>90510</v>
      </c>
      <c r="J2320">
        <v>1194</v>
      </c>
      <c r="K2320" s="1">
        <v>44087</v>
      </c>
      <c r="L2320" t="s">
        <v>151</v>
      </c>
      <c r="M2320">
        <v>5</v>
      </c>
      <c r="N2320" t="s">
        <v>152</v>
      </c>
      <c r="O2320">
        <v>3</v>
      </c>
      <c r="P2320">
        <v>250</v>
      </c>
      <c r="Q2320" t="s">
        <v>105</v>
      </c>
      <c r="R2320" t="s">
        <v>106</v>
      </c>
      <c r="S2320">
        <f t="shared" si="144"/>
        <v>1250</v>
      </c>
      <c r="T2320">
        <f t="shared" si="145"/>
        <v>13</v>
      </c>
      <c r="U2320" t="str">
        <f t="shared" si="146"/>
        <v>Sep</v>
      </c>
      <c r="V2320">
        <f t="shared" si="147"/>
        <v>2020</v>
      </c>
    </row>
    <row r="2321" spans="1:22" x14ac:dyDescent="0.25">
      <c r="A2321">
        <v>1468</v>
      </c>
      <c r="B2321" t="s">
        <v>6202</v>
      </c>
      <c r="C2321" t="s">
        <v>6203</v>
      </c>
      <c r="D2321" t="s">
        <v>6204</v>
      </c>
      <c r="E2321" t="s">
        <v>6205</v>
      </c>
      <c r="F2321" t="s">
        <v>6206</v>
      </c>
      <c r="G2321" t="s">
        <v>2869</v>
      </c>
      <c r="H2321" t="s">
        <v>72</v>
      </c>
      <c r="I2321">
        <v>94975</v>
      </c>
      <c r="J2321">
        <v>1013</v>
      </c>
      <c r="K2321" s="1">
        <v>44047</v>
      </c>
      <c r="L2321" t="s">
        <v>166</v>
      </c>
      <c r="M2321">
        <v>3</v>
      </c>
      <c r="N2321" t="s">
        <v>167</v>
      </c>
      <c r="O2321">
        <v>2</v>
      </c>
      <c r="P2321">
        <v>167</v>
      </c>
      <c r="Q2321" t="s">
        <v>77</v>
      </c>
      <c r="R2321" t="s">
        <v>78</v>
      </c>
      <c r="S2321">
        <f t="shared" si="144"/>
        <v>501</v>
      </c>
      <c r="T2321">
        <f t="shared" si="145"/>
        <v>4</v>
      </c>
      <c r="U2321" t="str">
        <f t="shared" si="146"/>
        <v>Aug</v>
      </c>
      <c r="V2321">
        <f t="shared" si="147"/>
        <v>2020</v>
      </c>
    </row>
    <row r="2322" spans="1:22" x14ac:dyDescent="0.25">
      <c r="A2322">
        <v>1468</v>
      </c>
      <c r="B2322" t="s">
        <v>6202</v>
      </c>
      <c r="C2322" t="s">
        <v>6203</v>
      </c>
      <c r="D2322" t="s">
        <v>6204</v>
      </c>
      <c r="E2322" t="s">
        <v>6205</v>
      </c>
      <c r="F2322" t="s">
        <v>6206</v>
      </c>
      <c r="G2322" t="s">
        <v>2869</v>
      </c>
      <c r="H2322" t="s">
        <v>72</v>
      </c>
      <c r="I2322">
        <v>94975</v>
      </c>
      <c r="J2322">
        <v>1497</v>
      </c>
      <c r="K2322" s="1">
        <v>44152</v>
      </c>
      <c r="L2322" t="s">
        <v>266</v>
      </c>
      <c r="M2322">
        <v>2</v>
      </c>
      <c r="N2322" t="s">
        <v>267</v>
      </c>
      <c r="O2322">
        <v>4</v>
      </c>
      <c r="P2322">
        <v>14.99</v>
      </c>
      <c r="Q2322" t="s">
        <v>64</v>
      </c>
      <c r="R2322" t="s">
        <v>65</v>
      </c>
      <c r="S2322">
        <f t="shared" si="144"/>
        <v>29.98</v>
      </c>
      <c r="T2322">
        <f t="shared" si="145"/>
        <v>17</v>
      </c>
      <c r="U2322" t="str">
        <f t="shared" si="146"/>
        <v>Nov</v>
      </c>
      <c r="V2322">
        <f t="shared" si="147"/>
        <v>2020</v>
      </c>
    </row>
    <row r="2323" spans="1:22" x14ac:dyDescent="0.25">
      <c r="A2323">
        <v>1471</v>
      </c>
      <c r="B2323" t="s">
        <v>6207</v>
      </c>
      <c r="C2323" t="s">
        <v>6208</v>
      </c>
      <c r="D2323" t="s">
        <v>6209</v>
      </c>
      <c r="E2323" t="s">
        <v>6210</v>
      </c>
      <c r="F2323" t="s">
        <v>6211</v>
      </c>
      <c r="G2323" t="s">
        <v>1282</v>
      </c>
      <c r="H2323" t="s">
        <v>1166</v>
      </c>
      <c r="I2323">
        <v>6825</v>
      </c>
      <c r="J2323">
        <v>2270</v>
      </c>
      <c r="K2323" s="1">
        <v>44318</v>
      </c>
      <c r="L2323" t="s">
        <v>998</v>
      </c>
      <c r="M2323">
        <v>3</v>
      </c>
      <c r="N2323" t="s">
        <v>999</v>
      </c>
      <c r="O2323">
        <v>6</v>
      </c>
      <c r="P2323">
        <v>699</v>
      </c>
      <c r="Q2323" t="s">
        <v>51</v>
      </c>
      <c r="R2323" t="s">
        <v>52</v>
      </c>
      <c r="S2323">
        <f t="shared" si="144"/>
        <v>2097</v>
      </c>
      <c r="T2323">
        <f t="shared" si="145"/>
        <v>2</v>
      </c>
      <c r="U2323" t="str">
        <f t="shared" si="146"/>
        <v>May</v>
      </c>
      <c r="V2323">
        <f t="shared" si="147"/>
        <v>2021</v>
      </c>
    </row>
    <row r="2324" spans="1:22" x14ac:dyDescent="0.25">
      <c r="A2324">
        <v>1472</v>
      </c>
      <c r="B2324" t="s">
        <v>6212</v>
      </c>
      <c r="C2324" t="s">
        <v>6213</v>
      </c>
      <c r="D2324" t="s">
        <v>6214</v>
      </c>
      <c r="E2324" t="s">
        <v>6215</v>
      </c>
      <c r="F2324" t="s">
        <v>6216</v>
      </c>
      <c r="G2324" t="s">
        <v>149</v>
      </c>
      <c r="H2324" t="s">
        <v>150</v>
      </c>
      <c r="I2324">
        <v>33673</v>
      </c>
      <c r="J2324">
        <v>1931</v>
      </c>
      <c r="K2324" s="1">
        <v>44243</v>
      </c>
      <c r="L2324" t="s">
        <v>295</v>
      </c>
      <c r="M2324">
        <v>4</v>
      </c>
      <c r="N2324" t="s">
        <v>296</v>
      </c>
      <c r="O2324">
        <v>1</v>
      </c>
      <c r="P2324">
        <v>9.99</v>
      </c>
      <c r="Q2324" t="s">
        <v>31</v>
      </c>
      <c r="R2324" t="s">
        <v>32</v>
      </c>
      <c r="S2324">
        <f t="shared" si="144"/>
        <v>39.96</v>
      </c>
      <c r="T2324">
        <f t="shared" si="145"/>
        <v>16</v>
      </c>
      <c r="U2324" t="str">
        <f t="shared" si="146"/>
        <v>Feb</v>
      </c>
      <c r="V2324">
        <f t="shared" si="147"/>
        <v>2021</v>
      </c>
    </row>
    <row r="2325" spans="1:22" x14ac:dyDescent="0.25">
      <c r="A2325">
        <v>1472</v>
      </c>
      <c r="B2325" t="s">
        <v>6212</v>
      </c>
      <c r="C2325" t="s">
        <v>6213</v>
      </c>
      <c r="D2325" t="s">
        <v>6214</v>
      </c>
      <c r="E2325" t="s">
        <v>6215</v>
      </c>
      <c r="F2325" t="s">
        <v>6216</v>
      </c>
      <c r="G2325" t="s">
        <v>149</v>
      </c>
      <c r="H2325" t="s">
        <v>150</v>
      </c>
      <c r="I2325">
        <v>33673</v>
      </c>
      <c r="J2325">
        <v>2332</v>
      </c>
      <c r="K2325" s="1">
        <v>44331</v>
      </c>
      <c r="L2325" t="s">
        <v>40</v>
      </c>
      <c r="M2325">
        <v>4</v>
      </c>
      <c r="N2325" t="s">
        <v>41</v>
      </c>
      <c r="O2325">
        <v>7</v>
      </c>
      <c r="P2325">
        <v>27.5</v>
      </c>
      <c r="Q2325" t="s">
        <v>27</v>
      </c>
      <c r="R2325" t="s">
        <v>28</v>
      </c>
      <c r="S2325">
        <f t="shared" si="144"/>
        <v>110</v>
      </c>
      <c r="T2325">
        <f t="shared" si="145"/>
        <v>15</v>
      </c>
      <c r="U2325" t="str">
        <f t="shared" si="146"/>
        <v>May</v>
      </c>
      <c r="V2325">
        <f t="shared" si="147"/>
        <v>2021</v>
      </c>
    </row>
    <row r="2326" spans="1:22" x14ac:dyDescent="0.25">
      <c r="A2326">
        <v>1472</v>
      </c>
      <c r="B2326" t="s">
        <v>6212</v>
      </c>
      <c r="C2326" t="s">
        <v>6213</v>
      </c>
      <c r="D2326" t="s">
        <v>6214</v>
      </c>
      <c r="E2326" t="s">
        <v>6215</v>
      </c>
      <c r="F2326" t="s">
        <v>6216</v>
      </c>
      <c r="G2326" t="s">
        <v>149</v>
      </c>
      <c r="H2326" t="s">
        <v>150</v>
      </c>
      <c r="I2326">
        <v>33673</v>
      </c>
      <c r="J2326">
        <v>3232</v>
      </c>
      <c r="K2326" s="1">
        <v>44536</v>
      </c>
      <c r="L2326" t="s">
        <v>62</v>
      </c>
      <c r="M2326">
        <v>4</v>
      </c>
      <c r="N2326" t="s">
        <v>63</v>
      </c>
      <c r="O2326">
        <v>4</v>
      </c>
      <c r="P2326">
        <v>15.5</v>
      </c>
      <c r="Q2326" t="s">
        <v>64</v>
      </c>
      <c r="R2326" t="s">
        <v>65</v>
      </c>
      <c r="S2326">
        <f t="shared" si="144"/>
        <v>62</v>
      </c>
      <c r="T2326">
        <f t="shared" si="145"/>
        <v>6</v>
      </c>
      <c r="U2326" t="str">
        <f t="shared" si="146"/>
        <v>Dec</v>
      </c>
      <c r="V2326">
        <f t="shared" si="147"/>
        <v>2021</v>
      </c>
    </row>
    <row r="2327" spans="1:22" x14ac:dyDescent="0.25">
      <c r="A2327">
        <v>1474</v>
      </c>
      <c r="B2327" t="s">
        <v>6217</v>
      </c>
      <c r="C2327" t="s">
        <v>6218</v>
      </c>
      <c r="D2327" t="s">
        <v>6219</v>
      </c>
      <c r="E2327" t="s">
        <v>6220</v>
      </c>
      <c r="F2327" t="s">
        <v>6221</v>
      </c>
      <c r="G2327" t="s">
        <v>4771</v>
      </c>
      <c r="H2327" t="s">
        <v>72</v>
      </c>
      <c r="I2327">
        <v>95973</v>
      </c>
      <c r="J2327">
        <v>296</v>
      </c>
      <c r="K2327" s="1">
        <v>43891</v>
      </c>
      <c r="L2327" t="s">
        <v>928</v>
      </c>
      <c r="M2327">
        <v>3</v>
      </c>
      <c r="N2327" t="s">
        <v>929</v>
      </c>
      <c r="O2327">
        <v>2</v>
      </c>
      <c r="P2327">
        <v>89</v>
      </c>
      <c r="Q2327" t="s">
        <v>77</v>
      </c>
      <c r="R2327" t="s">
        <v>78</v>
      </c>
      <c r="S2327">
        <f t="shared" si="144"/>
        <v>267</v>
      </c>
      <c r="T2327">
        <f t="shared" si="145"/>
        <v>1</v>
      </c>
      <c r="U2327" t="str">
        <f t="shared" si="146"/>
        <v>Mar</v>
      </c>
      <c r="V2327">
        <f t="shared" si="147"/>
        <v>2020</v>
      </c>
    </row>
    <row r="2328" spans="1:22" x14ac:dyDescent="0.25">
      <c r="A2328">
        <v>1474</v>
      </c>
      <c r="B2328" t="s">
        <v>6217</v>
      </c>
      <c r="C2328" t="s">
        <v>6218</v>
      </c>
      <c r="D2328" t="s">
        <v>6219</v>
      </c>
      <c r="E2328" t="s">
        <v>6220</v>
      </c>
      <c r="F2328" t="s">
        <v>6221</v>
      </c>
      <c r="G2328" t="s">
        <v>4771</v>
      </c>
      <c r="H2328" t="s">
        <v>72</v>
      </c>
      <c r="I2328">
        <v>95973</v>
      </c>
      <c r="J2328">
        <v>3009</v>
      </c>
      <c r="K2328" s="1">
        <v>44483</v>
      </c>
      <c r="L2328" t="s">
        <v>412</v>
      </c>
      <c r="M2328">
        <v>2</v>
      </c>
      <c r="N2328" t="s">
        <v>413</v>
      </c>
      <c r="O2328">
        <v>4</v>
      </c>
      <c r="P2328">
        <v>19.5</v>
      </c>
      <c r="Q2328" t="s">
        <v>64</v>
      </c>
      <c r="R2328" t="s">
        <v>65</v>
      </c>
      <c r="S2328">
        <f t="shared" si="144"/>
        <v>39</v>
      </c>
      <c r="T2328">
        <f t="shared" si="145"/>
        <v>14</v>
      </c>
      <c r="U2328" t="str">
        <f t="shared" si="146"/>
        <v>Oct</v>
      </c>
      <c r="V2328">
        <f t="shared" si="147"/>
        <v>2021</v>
      </c>
    </row>
    <row r="2329" spans="1:22" x14ac:dyDescent="0.25">
      <c r="A2329">
        <v>1476</v>
      </c>
      <c r="B2329" t="s">
        <v>6222</v>
      </c>
      <c r="C2329" t="s">
        <v>6223</v>
      </c>
      <c r="D2329" t="s">
        <v>6224</v>
      </c>
      <c r="E2329" t="s">
        <v>6225</v>
      </c>
      <c r="F2329" t="s">
        <v>6226</v>
      </c>
      <c r="G2329" t="s">
        <v>2869</v>
      </c>
      <c r="H2329" t="s">
        <v>72</v>
      </c>
      <c r="I2329">
        <v>94975</v>
      </c>
      <c r="J2329">
        <v>858</v>
      </c>
      <c r="K2329" s="1">
        <v>44016</v>
      </c>
      <c r="L2329" t="s">
        <v>60</v>
      </c>
      <c r="M2329">
        <v>6</v>
      </c>
      <c r="N2329" t="s">
        <v>61</v>
      </c>
      <c r="O2329">
        <v>7</v>
      </c>
      <c r="P2329">
        <v>37.99</v>
      </c>
      <c r="Q2329" t="s">
        <v>27</v>
      </c>
      <c r="R2329" t="s">
        <v>28</v>
      </c>
      <c r="S2329">
        <f t="shared" si="144"/>
        <v>227.94</v>
      </c>
      <c r="T2329">
        <f t="shared" si="145"/>
        <v>4</v>
      </c>
      <c r="U2329" t="str">
        <f t="shared" si="146"/>
        <v>Jul</v>
      </c>
      <c r="V2329">
        <f t="shared" si="147"/>
        <v>2020</v>
      </c>
    </row>
    <row r="2330" spans="1:22" x14ac:dyDescent="0.25">
      <c r="A2330">
        <v>1478</v>
      </c>
      <c r="B2330" t="s">
        <v>6227</v>
      </c>
      <c r="C2330" t="s">
        <v>6228</v>
      </c>
      <c r="D2330" t="s">
        <v>6229</v>
      </c>
      <c r="E2330" t="s">
        <v>6230</v>
      </c>
      <c r="F2330" t="s">
        <v>6231</v>
      </c>
      <c r="G2330" t="s">
        <v>1697</v>
      </c>
      <c r="H2330" t="s">
        <v>72</v>
      </c>
      <c r="I2330">
        <v>92127</v>
      </c>
      <c r="J2330">
        <v>1317</v>
      </c>
      <c r="K2330" s="1">
        <v>44113</v>
      </c>
      <c r="L2330" t="s">
        <v>264</v>
      </c>
      <c r="M2330">
        <v>4</v>
      </c>
      <c r="N2330" t="s">
        <v>265</v>
      </c>
      <c r="O2330">
        <v>7</v>
      </c>
      <c r="P2330">
        <v>49.95</v>
      </c>
      <c r="Q2330" t="s">
        <v>27</v>
      </c>
      <c r="R2330" t="s">
        <v>28</v>
      </c>
      <c r="S2330">
        <f t="shared" si="144"/>
        <v>199.8</v>
      </c>
      <c r="T2330">
        <f t="shared" si="145"/>
        <v>9</v>
      </c>
      <c r="U2330" t="str">
        <f t="shared" si="146"/>
        <v>Oct</v>
      </c>
      <c r="V2330">
        <f t="shared" si="147"/>
        <v>2020</v>
      </c>
    </row>
    <row r="2331" spans="1:22" x14ac:dyDescent="0.25">
      <c r="A2331">
        <v>1478</v>
      </c>
      <c r="B2331" t="s">
        <v>6227</v>
      </c>
      <c r="C2331" t="s">
        <v>6228</v>
      </c>
      <c r="D2331" t="s">
        <v>6229</v>
      </c>
      <c r="E2331" t="s">
        <v>6230</v>
      </c>
      <c r="F2331" t="s">
        <v>6231</v>
      </c>
      <c r="G2331" t="s">
        <v>1697</v>
      </c>
      <c r="H2331" t="s">
        <v>72</v>
      </c>
      <c r="I2331">
        <v>92127</v>
      </c>
      <c r="J2331">
        <v>2910</v>
      </c>
      <c r="K2331" s="1">
        <v>44457</v>
      </c>
      <c r="L2331" t="s">
        <v>153</v>
      </c>
      <c r="M2331">
        <v>3</v>
      </c>
      <c r="N2331" t="s">
        <v>154</v>
      </c>
      <c r="O2331">
        <v>2</v>
      </c>
      <c r="P2331">
        <v>54</v>
      </c>
      <c r="Q2331" t="s">
        <v>77</v>
      </c>
      <c r="R2331" t="s">
        <v>78</v>
      </c>
      <c r="S2331">
        <f t="shared" si="144"/>
        <v>162</v>
      </c>
      <c r="T2331">
        <f t="shared" si="145"/>
        <v>18</v>
      </c>
      <c r="U2331" t="str">
        <f t="shared" si="146"/>
        <v>Sep</v>
      </c>
      <c r="V2331">
        <f t="shared" si="147"/>
        <v>2021</v>
      </c>
    </row>
    <row r="2332" spans="1:22" x14ac:dyDescent="0.25">
      <c r="A2332">
        <v>1479</v>
      </c>
      <c r="B2332" t="s">
        <v>6232</v>
      </c>
      <c r="C2332" t="s">
        <v>6233</v>
      </c>
      <c r="D2332" t="s">
        <v>6234</v>
      </c>
      <c r="E2332" t="s">
        <v>6235</v>
      </c>
      <c r="F2332" t="s">
        <v>6236</v>
      </c>
      <c r="G2332" t="s">
        <v>309</v>
      </c>
      <c r="H2332" t="s">
        <v>102</v>
      </c>
      <c r="I2332">
        <v>85045</v>
      </c>
      <c r="J2332">
        <v>1081</v>
      </c>
      <c r="K2332" s="1">
        <v>44064</v>
      </c>
      <c r="L2332" t="s">
        <v>329</v>
      </c>
      <c r="M2332">
        <v>1</v>
      </c>
      <c r="N2332" t="s">
        <v>330</v>
      </c>
      <c r="O2332">
        <v>6</v>
      </c>
      <c r="P2332">
        <v>883</v>
      </c>
      <c r="Q2332" t="s">
        <v>51</v>
      </c>
      <c r="R2332" t="s">
        <v>52</v>
      </c>
      <c r="S2332">
        <f t="shared" si="144"/>
        <v>883</v>
      </c>
      <c r="T2332">
        <f t="shared" si="145"/>
        <v>21</v>
      </c>
      <c r="U2332" t="str">
        <f t="shared" si="146"/>
        <v>Aug</v>
      </c>
      <c r="V2332">
        <f t="shared" si="147"/>
        <v>2020</v>
      </c>
    </row>
    <row r="2333" spans="1:22" x14ac:dyDescent="0.25">
      <c r="A2333">
        <v>1479</v>
      </c>
      <c r="B2333" t="s">
        <v>6232</v>
      </c>
      <c r="C2333" t="s">
        <v>6233</v>
      </c>
      <c r="D2333" t="s">
        <v>6234</v>
      </c>
      <c r="E2333" t="s">
        <v>6235</v>
      </c>
      <c r="F2333" t="s">
        <v>6236</v>
      </c>
      <c r="G2333" t="s">
        <v>309</v>
      </c>
      <c r="H2333" t="s">
        <v>102</v>
      </c>
      <c r="I2333">
        <v>85045</v>
      </c>
      <c r="J2333">
        <v>2288</v>
      </c>
      <c r="K2333" s="1">
        <v>44322</v>
      </c>
      <c r="L2333" t="s">
        <v>116</v>
      </c>
      <c r="M2333">
        <v>5</v>
      </c>
      <c r="N2333" t="s">
        <v>117</v>
      </c>
      <c r="O2333">
        <v>2</v>
      </c>
      <c r="P2333">
        <v>179</v>
      </c>
      <c r="Q2333" t="s">
        <v>77</v>
      </c>
      <c r="R2333" t="s">
        <v>78</v>
      </c>
      <c r="S2333">
        <f t="shared" si="144"/>
        <v>895</v>
      </c>
      <c r="T2333">
        <f t="shared" si="145"/>
        <v>6</v>
      </c>
      <c r="U2333" t="str">
        <f t="shared" si="146"/>
        <v>May</v>
      </c>
      <c r="V2333">
        <f t="shared" si="147"/>
        <v>2021</v>
      </c>
    </row>
    <row r="2334" spans="1:22" x14ac:dyDescent="0.25">
      <c r="A2334">
        <v>1479</v>
      </c>
      <c r="B2334" t="s">
        <v>6232</v>
      </c>
      <c r="C2334" t="s">
        <v>6233</v>
      </c>
      <c r="D2334" t="s">
        <v>6234</v>
      </c>
      <c r="E2334" t="s">
        <v>6235</v>
      </c>
      <c r="F2334" t="s">
        <v>6236</v>
      </c>
      <c r="G2334" t="s">
        <v>309</v>
      </c>
      <c r="H2334" t="s">
        <v>102</v>
      </c>
      <c r="I2334">
        <v>85045</v>
      </c>
      <c r="J2334">
        <v>3195</v>
      </c>
      <c r="K2334" s="1">
        <v>44527</v>
      </c>
      <c r="L2334" t="s">
        <v>404</v>
      </c>
      <c r="M2334">
        <v>3</v>
      </c>
      <c r="N2334" t="s">
        <v>405</v>
      </c>
      <c r="O2334">
        <v>7</v>
      </c>
      <c r="P2334">
        <v>28.99</v>
      </c>
      <c r="Q2334" t="s">
        <v>27</v>
      </c>
      <c r="R2334" t="s">
        <v>28</v>
      </c>
      <c r="S2334">
        <f t="shared" si="144"/>
        <v>86.97</v>
      </c>
      <c r="T2334">
        <f t="shared" si="145"/>
        <v>27</v>
      </c>
      <c r="U2334" t="str">
        <f t="shared" si="146"/>
        <v>Nov</v>
      </c>
      <c r="V2334">
        <f t="shared" si="147"/>
        <v>2021</v>
      </c>
    </row>
    <row r="2335" spans="1:22" x14ac:dyDescent="0.25">
      <c r="A2335">
        <v>1480</v>
      </c>
      <c r="B2335" t="s">
        <v>6237</v>
      </c>
      <c r="C2335" t="s">
        <v>6238</v>
      </c>
      <c r="D2335" t="s">
        <v>6239</v>
      </c>
      <c r="E2335" t="s">
        <v>6240</v>
      </c>
      <c r="F2335" t="s">
        <v>6241</v>
      </c>
      <c r="G2335" t="s">
        <v>865</v>
      </c>
      <c r="H2335" t="s">
        <v>565</v>
      </c>
      <c r="I2335">
        <v>35225</v>
      </c>
      <c r="J2335">
        <v>257</v>
      </c>
      <c r="K2335" s="1">
        <v>43882</v>
      </c>
      <c r="L2335" t="s">
        <v>348</v>
      </c>
      <c r="M2335">
        <v>2</v>
      </c>
      <c r="N2335" t="s">
        <v>349</v>
      </c>
      <c r="O2335">
        <v>2</v>
      </c>
      <c r="P2335">
        <v>129.94999999999999</v>
      </c>
      <c r="Q2335" t="s">
        <v>77</v>
      </c>
      <c r="R2335" t="s">
        <v>78</v>
      </c>
      <c r="S2335">
        <f t="shared" si="144"/>
        <v>259.89999999999998</v>
      </c>
      <c r="T2335">
        <f t="shared" si="145"/>
        <v>21</v>
      </c>
      <c r="U2335" t="str">
        <f t="shared" si="146"/>
        <v>Feb</v>
      </c>
      <c r="V2335">
        <f t="shared" si="147"/>
        <v>2020</v>
      </c>
    </row>
    <row r="2336" spans="1:22" x14ac:dyDescent="0.25">
      <c r="A2336">
        <v>1480</v>
      </c>
      <c r="B2336" t="s">
        <v>6237</v>
      </c>
      <c r="C2336" t="s">
        <v>6238</v>
      </c>
      <c r="D2336" t="s">
        <v>6239</v>
      </c>
      <c r="E2336" t="s">
        <v>6240</v>
      </c>
      <c r="F2336" t="s">
        <v>6241</v>
      </c>
      <c r="G2336" t="s">
        <v>865</v>
      </c>
      <c r="H2336" t="s">
        <v>565</v>
      </c>
      <c r="I2336">
        <v>35225</v>
      </c>
      <c r="J2336">
        <v>1098</v>
      </c>
      <c r="K2336" s="1">
        <v>44068</v>
      </c>
      <c r="L2336" t="s">
        <v>295</v>
      </c>
      <c r="M2336">
        <v>2</v>
      </c>
      <c r="N2336" t="s">
        <v>296</v>
      </c>
      <c r="O2336">
        <v>1</v>
      </c>
      <c r="P2336">
        <v>9.99</v>
      </c>
      <c r="Q2336" t="s">
        <v>31</v>
      </c>
      <c r="R2336" t="s">
        <v>32</v>
      </c>
      <c r="S2336">
        <f t="shared" si="144"/>
        <v>19.98</v>
      </c>
      <c r="T2336">
        <f t="shared" si="145"/>
        <v>25</v>
      </c>
      <c r="U2336" t="str">
        <f t="shared" si="146"/>
        <v>Aug</v>
      </c>
      <c r="V2336">
        <f t="shared" si="147"/>
        <v>2020</v>
      </c>
    </row>
    <row r="2337" spans="1:22" x14ac:dyDescent="0.25">
      <c r="A2337">
        <v>1481</v>
      </c>
      <c r="B2337" t="s">
        <v>6242</v>
      </c>
      <c r="C2337" t="s">
        <v>6243</v>
      </c>
      <c r="D2337" t="s">
        <v>6244</v>
      </c>
      <c r="E2337" t="s">
        <v>6245</v>
      </c>
      <c r="F2337" t="s">
        <v>6246</v>
      </c>
      <c r="G2337" t="s">
        <v>1021</v>
      </c>
      <c r="H2337" t="s">
        <v>59</v>
      </c>
      <c r="I2337">
        <v>79994</v>
      </c>
      <c r="J2337">
        <v>1116</v>
      </c>
      <c r="K2337" s="1">
        <v>44072</v>
      </c>
      <c r="L2337" t="s">
        <v>193</v>
      </c>
      <c r="M2337">
        <v>2</v>
      </c>
      <c r="N2337" t="s">
        <v>194</v>
      </c>
      <c r="O2337">
        <v>5</v>
      </c>
      <c r="P2337">
        <v>245</v>
      </c>
      <c r="Q2337" t="s">
        <v>195</v>
      </c>
      <c r="R2337" t="s">
        <v>196</v>
      </c>
      <c r="S2337">
        <f t="shared" si="144"/>
        <v>490</v>
      </c>
      <c r="T2337">
        <f t="shared" si="145"/>
        <v>29</v>
      </c>
      <c r="U2337" t="str">
        <f t="shared" si="146"/>
        <v>Aug</v>
      </c>
      <c r="V2337">
        <f t="shared" si="147"/>
        <v>2020</v>
      </c>
    </row>
    <row r="2338" spans="1:22" x14ac:dyDescent="0.25">
      <c r="A2338">
        <v>1481</v>
      </c>
      <c r="B2338" t="s">
        <v>6242</v>
      </c>
      <c r="C2338" t="s">
        <v>6243</v>
      </c>
      <c r="D2338" t="s">
        <v>6244</v>
      </c>
      <c r="E2338" t="s">
        <v>6245</v>
      </c>
      <c r="F2338" t="s">
        <v>6246</v>
      </c>
      <c r="G2338" t="s">
        <v>1021</v>
      </c>
      <c r="H2338" t="s">
        <v>59</v>
      </c>
      <c r="I2338">
        <v>79994</v>
      </c>
      <c r="J2338">
        <v>2500</v>
      </c>
      <c r="K2338" s="1">
        <v>44366</v>
      </c>
      <c r="L2338" t="s">
        <v>310</v>
      </c>
      <c r="M2338">
        <v>5</v>
      </c>
      <c r="N2338" t="s">
        <v>311</v>
      </c>
      <c r="O2338">
        <v>5</v>
      </c>
      <c r="P2338">
        <v>189</v>
      </c>
      <c r="Q2338" t="s">
        <v>195</v>
      </c>
      <c r="R2338" t="s">
        <v>196</v>
      </c>
      <c r="S2338">
        <f t="shared" si="144"/>
        <v>945</v>
      </c>
      <c r="T2338">
        <f t="shared" si="145"/>
        <v>19</v>
      </c>
      <c r="U2338" t="str">
        <f t="shared" si="146"/>
        <v>Jun</v>
      </c>
      <c r="V2338">
        <f t="shared" si="147"/>
        <v>2021</v>
      </c>
    </row>
    <row r="2339" spans="1:22" x14ac:dyDescent="0.25">
      <c r="A2339">
        <v>1482</v>
      </c>
      <c r="B2339" t="s">
        <v>6247</v>
      </c>
      <c r="C2339" t="s">
        <v>6248</v>
      </c>
      <c r="D2339" t="s">
        <v>6249</v>
      </c>
      <c r="E2339" t="s">
        <v>6250</v>
      </c>
      <c r="F2339" t="s">
        <v>6251</v>
      </c>
      <c r="G2339" t="s">
        <v>4171</v>
      </c>
      <c r="H2339" t="s">
        <v>102</v>
      </c>
      <c r="I2339">
        <v>85271</v>
      </c>
      <c r="J2339">
        <v>1153</v>
      </c>
      <c r="K2339" s="1">
        <v>44078</v>
      </c>
      <c r="L2339" t="s">
        <v>444</v>
      </c>
      <c r="M2339">
        <v>2</v>
      </c>
      <c r="N2339" t="s">
        <v>445</v>
      </c>
      <c r="O2339">
        <v>4</v>
      </c>
      <c r="P2339">
        <v>17.5</v>
      </c>
      <c r="Q2339" t="s">
        <v>64</v>
      </c>
      <c r="R2339" t="s">
        <v>65</v>
      </c>
      <c r="S2339">
        <f t="shared" si="144"/>
        <v>35</v>
      </c>
      <c r="T2339">
        <f t="shared" si="145"/>
        <v>4</v>
      </c>
      <c r="U2339" t="str">
        <f t="shared" si="146"/>
        <v>Sep</v>
      </c>
      <c r="V2339">
        <f t="shared" si="147"/>
        <v>2020</v>
      </c>
    </row>
    <row r="2340" spans="1:22" x14ac:dyDescent="0.25">
      <c r="A2340">
        <v>1482</v>
      </c>
      <c r="B2340" t="s">
        <v>6247</v>
      </c>
      <c r="C2340" t="s">
        <v>6248</v>
      </c>
      <c r="D2340" t="s">
        <v>6249</v>
      </c>
      <c r="E2340" t="s">
        <v>6250</v>
      </c>
      <c r="F2340" t="s">
        <v>6251</v>
      </c>
      <c r="G2340" t="s">
        <v>4171</v>
      </c>
      <c r="H2340" t="s">
        <v>102</v>
      </c>
      <c r="I2340">
        <v>85271</v>
      </c>
      <c r="J2340">
        <v>3251</v>
      </c>
      <c r="K2340" s="1">
        <v>44540</v>
      </c>
      <c r="L2340" t="s">
        <v>73</v>
      </c>
      <c r="M2340">
        <v>3</v>
      </c>
      <c r="N2340" t="s">
        <v>74</v>
      </c>
      <c r="O2340">
        <v>1</v>
      </c>
      <c r="P2340">
        <v>12</v>
      </c>
      <c r="Q2340" t="s">
        <v>31</v>
      </c>
      <c r="R2340" t="s">
        <v>32</v>
      </c>
      <c r="S2340">
        <f t="shared" si="144"/>
        <v>36</v>
      </c>
      <c r="T2340">
        <f t="shared" si="145"/>
        <v>10</v>
      </c>
      <c r="U2340" t="str">
        <f t="shared" si="146"/>
        <v>Dec</v>
      </c>
      <c r="V2340">
        <f t="shared" si="147"/>
        <v>2021</v>
      </c>
    </row>
    <row r="2341" spans="1:22" x14ac:dyDescent="0.25">
      <c r="A2341">
        <v>1483</v>
      </c>
      <c r="B2341" t="s">
        <v>6252</v>
      </c>
      <c r="C2341" t="s">
        <v>6253</v>
      </c>
      <c r="D2341" t="s">
        <v>6254</v>
      </c>
      <c r="E2341" t="s">
        <v>6255</v>
      </c>
      <c r="F2341" t="s">
        <v>6256</v>
      </c>
      <c r="G2341" t="s">
        <v>609</v>
      </c>
      <c r="H2341" t="s">
        <v>72</v>
      </c>
      <c r="I2341">
        <v>90050</v>
      </c>
      <c r="J2341">
        <v>1826</v>
      </c>
      <c r="K2341" s="1">
        <v>44223</v>
      </c>
      <c r="L2341" t="s">
        <v>928</v>
      </c>
      <c r="M2341">
        <v>2</v>
      </c>
      <c r="N2341" t="s">
        <v>929</v>
      </c>
      <c r="O2341">
        <v>2</v>
      </c>
      <c r="P2341">
        <v>89</v>
      </c>
      <c r="Q2341" t="s">
        <v>77</v>
      </c>
      <c r="R2341" t="s">
        <v>78</v>
      </c>
      <c r="S2341">
        <f t="shared" si="144"/>
        <v>178</v>
      </c>
      <c r="T2341">
        <f t="shared" si="145"/>
        <v>27</v>
      </c>
      <c r="U2341" t="str">
        <f t="shared" si="146"/>
        <v>Jan</v>
      </c>
      <c r="V2341">
        <f t="shared" si="147"/>
        <v>2021</v>
      </c>
    </row>
    <row r="2342" spans="1:22" x14ac:dyDescent="0.25">
      <c r="A2342">
        <v>1484</v>
      </c>
      <c r="B2342" t="s">
        <v>6257</v>
      </c>
      <c r="C2342" t="s">
        <v>6258</v>
      </c>
      <c r="D2342" t="s">
        <v>6259</v>
      </c>
      <c r="E2342" t="s">
        <v>6260</v>
      </c>
      <c r="F2342" t="s">
        <v>6261</v>
      </c>
      <c r="G2342" t="s">
        <v>1632</v>
      </c>
      <c r="H2342" t="s">
        <v>1633</v>
      </c>
      <c r="I2342">
        <v>25709</v>
      </c>
      <c r="J2342">
        <v>753</v>
      </c>
      <c r="K2342" s="1">
        <v>43989</v>
      </c>
      <c r="L2342" t="s">
        <v>243</v>
      </c>
      <c r="M2342">
        <v>5</v>
      </c>
      <c r="N2342" t="s">
        <v>244</v>
      </c>
      <c r="O2342">
        <v>2</v>
      </c>
      <c r="P2342">
        <v>69</v>
      </c>
      <c r="Q2342" t="s">
        <v>77</v>
      </c>
      <c r="R2342" t="s">
        <v>78</v>
      </c>
      <c r="S2342">
        <f t="shared" si="144"/>
        <v>345</v>
      </c>
      <c r="T2342">
        <f t="shared" si="145"/>
        <v>7</v>
      </c>
      <c r="U2342" t="str">
        <f t="shared" si="146"/>
        <v>Jun</v>
      </c>
      <c r="V2342">
        <f t="shared" si="147"/>
        <v>2020</v>
      </c>
    </row>
    <row r="2343" spans="1:22" x14ac:dyDescent="0.25">
      <c r="A2343">
        <v>1484</v>
      </c>
      <c r="B2343" t="s">
        <v>6257</v>
      </c>
      <c r="C2343" t="s">
        <v>6258</v>
      </c>
      <c r="D2343" t="s">
        <v>6259</v>
      </c>
      <c r="E2343" t="s">
        <v>6260</v>
      </c>
      <c r="F2343" t="s">
        <v>6261</v>
      </c>
      <c r="G2343" t="s">
        <v>1632</v>
      </c>
      <c r="H2343" t="s">
        <v>1633</v>
      </c>
      <c r="I2343">
        <v>25709</v>
      </c>
      <c r="J2343">
        <v>2506</v>
      </c>
      <c r="K2343" s="1">
        <v>44368</v>
      </c>
      <c r="L2343" t="s">
        <v>264</v>
      </c>
      <c r="M2343">
        <v>4</v>
      </c>
      <c r="N2343" t="s">
        <v>265</v>
      </c>
      <c r="O2343">
        <v>7</v>
      </c>
      <c r="P2343">
        <v>49.95</v>
      </c>
      <c r="Q2343" t="s">
        <v>27</v>
      </c>
      <c r="R2343" t="s">
        <v>28</v>
      </c>
      <c r="S2343">
        <f t="shared" si="144"/>
        <v>199.8</v>
      </c>
      <c r="T2343">
        <f t="shared" si="145"/>
        <v>21</v>
      </c>
      <c r="U2343" t="str">
        <f t="shared" si="146"/>
        <v>Jun</v>
      </c>
      <c r="V2343">
        <f t="shared" si="147"/>
        <v>2021</v>
      </c>
    </row>
    <row r="2344" spans="1:22" x14ac:dyDescent="0.25">
      <c r="A2344">
        <v>1485</v>
      </c>
      <c r="B2344" t="s">
        <v>6262</v>
      </c>
      <c r="C2344" t="s">
        <v>6263</v>
      </c>
      <c r="D2344" t="s">
        <v>6264</v>
      </c>
      <c r="E2344" t="s">
        <v>6265</v>
      </c>
      <c r="F2344" t="s">
        <v>6266</v>
      </c>
      <c r="G2344" t="s">
        <v>2363</v>
      </c>
      <c r="H2344" t="s">
        <v>212</v>
      </c>
      <c r="I2344">
        <v>38150</v>
      </c>
      <c r="J2344">
        <v>756</v>
      </c>
      <c r="K2344" s="1">
        <v>43990</v>
      </c>
      <c r="L2344" t="s">
        <v>103</v>
      </c>
      <c r="M2344">
        <v>5</v>
      </c>
      <c r="N2344" t="s">
        <v>104</v>
      </c>
      <c r="O2344">
        <v>3</v>
      </c>
      <c r="P2344">
        <v>455</v>
      </c>
      <c r="Q2344" t="s">
        <v>105</v>
      </c>
      <c r="R2344" t="s">
        <v>106</v>
      </c>
      <c r="S2344">
        <f t="shared" si="144"/>
        <v>2275</v>
      </c>
      <c r="T2344">
        <f t="shared" si="145"/>
        <v>8</v>
      </c>
      <c r="U2344" t="str">
        <f t="shared" si="146"/>
        <v>Jun</v>
      </c>
      <c r="V2344">
        <f t="shared" si="147"/>
        <v>2020</v>
      </c>
    </row>
    <row r="2345" spans="1:22" x14ac:dyDescent="0.25">
      <c r="A2345">
        <v>1485</v>
      </c>
      <c r="B2345" t="s">
        <v>6262</v>
      </c>
      <c r="C2345" t="s">
        <v>6263</v>
      </c>
      <c r="D2345" t="s">
        <v>6264</v>
      </c>
      <c r="E2345" t="s">
        <v>6265</v>
      </c>
      <c r="F2345" t="s">
        <v>6266</v>
      </c>
      <c r="G2345" t="s">
        <v>2363</v>
      </c>
      <c r="H2345" t="s">
        <v>212</v>
      </c>
      <c r="I2345">
        <v>38150</v>
      </c>
      <c r="J2345">
        <v>2244</v>
      </c>
      <c r="K2345" s="1">
        <v>44313</v>
      </c>
      <c r="L2345" t="s">
        <v>654</v>
      </c>
      <c r="M2345">
        <v>2</v>
      </c>
      <c r="N2345" t="s">
        <v>655</v>
      </c>
      <c r="O2345">
        <v>4</v>
      </c>
      <c r="P2345">
        <v>16.989999999999998</v>
      </c>
      <c r="Q2345" t="s">
        <v>64</v>
      </c>
      <c r="R2345" t="s">
        <v>65</v>
      </c>
      <c r="S2345">
        <f t="shared" si="144"/>
        <v>33.979999999999997</v>
      </c>
      <c r="T2345">
        <f t="shared" si="145"/>
        <v>27</v>
      </c>
      <c r="U2345" t="str">
        <f t="shared" si="146"/>
        <v>Apr</v>
      </c>
      <c r="V2345">
        <f t="shared" si="147"/>
        <v>2021</v>
      </c>
    </row>
    <row r="2346" spans="1:22" x14ac:dyDescent="0.25">
      <c r="A2346">
        <v>1487</v>
      </c>
      <c r="B2346" t="s">
        <v>6267</v>
      </c>
      <c r="C2346" t="s">
        <v>6268</v>
      </c>
      <c r="D2346" t="s">
        <v>6269</v>
      </c>
      <c r="E2346" t="s">
        <v>6270</v>
      </c>
      <c r="F2346" t="s">
        <v>6271</v>
      </c>
      <c r="G2346" t="s">
        <v>3190</v>
      </c>
      <c r="H2346" t="s">
        <v>72</v>
      </c>
      <c r="I2346">
        <v>92505</v>
      </c>
      <c r="J2346">
        <v>3250</v>
      </c>
      <c r="K2346" s="1">
        <v>44540</v>
      </c>
      <c r="L2346" t="s">
        <v>75</v>
      </c>
      <c r="M2346">
        <v>5</v>
      </c>
      <c r="N2346" t="s">
        <v>76</v>
      </c>
      <c r="O2346">
        <v>2</v>
      </c>
      <c r="P2346">
        <v>89.95</v>
      </c>
      <c r="Q2346" t="s">
        <v>77</v>
      </c>
      <c r="R2346" t="s">
        <v>78</v>
      </c>
      <c r="S2346">
        <f t="shared" si="144"/>
        <v>449.75</v>
      </c>
      <c r="T2346">
        <f t="shared" si="145"/>
        <v>10</v>
      </c>
      <c r="U2346" t="str">
        <f t="shared" si="146"/>
        <v>Dec</v>
      </c>
      <c r="V2346">
        <f t="shared" si="147"/>
        <v>2021</v>
      </c>
    </row>
    <row r="2347" spans="1:22" x14ac:dyDescent="0.25">
      <c r="A2347">
        <v>1488</v>
      </c>
      <c r="B2347" t="s">
        <v>6272</v>
      </c>
      <c r="C2347" t="s">
        <v>6273</v>
      </c>
      <c r="D2347" t="s">
        <v>6274</v>
      </c>
      <c r="E2347" t="s">
        <v>6275</v>
      </c>
      <c r="F2347" t="s">
        <v>6276</v>
      </c>
      <c r="G2347" t="s">
        <v>1071</v>
      </c>
      <c r="H2347" t="s">
        <v>59</v>
      </c>
      <c r="I2347">
        <v>76178</v>
      </c>
      <c r="J2347">
        <v>3198</v>
      </c>
      <c r="K2347" s="1">
        <v>44528</v>
      </c>
      <c r="L2347" t="s">
        <v>75</v>
      </c>
      <c r="M2347">
        <v>5</v>
      </c>
      <c r="N2347" t="s">
        <v>76</v>
      </c>
      <c r="O2347">
        <v>2</v>
      </c>
      <c r="P2347">
        <v>89.95</v>
      </c>
      <c r="Q2347" t="s">
        <v>77</v>
      </c>
      <c r="R2347" t="s">
        <v>78</v>
      </c>
      <c r="S2347">
        <f t="shared" si="144"/>
        <v>449.75</v>
      </c>
      <c r="T2347">
        <f t="shared" si="145"/>
        <v>28</v>
      </c>
      <c r="U2347" t="str">
        <f t="shared" si="146"/>
        <v>Nov</v>
      </c>
      <c r="V2347">
        <f t="shared" si="147"/>
        <v>2021</v>
      </c>
    </row>
    <row r="2348" spans="1:22" x14ac:dyDescent="0.25">
      <c r="A2348">
        <v>1489</v>
      </c>
      <c r="B2348" t="s">
        <v>6277</v>
      </c>
      <c r="C2348" t="s">
        <v>6278</v>
      </c>
      <c r="D2348" t="s">
        <v>6279</v>
      </c>
      <c r="E2348" t="s">
        <v>6280</v>
      </c>
      <c r="F2348" t="s">
        <v>6281</v>
      </c>
      <c r="G2348" t="s">
        <v>403</v>
      </c>
      <c r="H2348" t="s">
        <v>328</v>
      </c>
      <c r="I2348">
        <v>19131</v>
      </c>
      <c r="J2348">
        <v>1797</v>
      </c>
      <c r="K2348" s="1">
        <v>44218</v>
      </c>
      <c r="L2348" t="s">
        <v>182</v>
      </c>
      <c r="M2348">
        <v>4</v>
      </c>
      <c r="N2348" t="s">
        <v>183</v>
      </c>
      <c r="O2348">
        <v>3</v>
      </c>
      <c r="P2348">
        <v>395</v>
      </c>
      <c r="Q2348" t="s">
        <v>105</v>
      </c>
      <c r="R2348" t="s">
        <v>106</v>
      </c>
      <c r="S2348">
        <f t="shared" si="144"/>
        <v>1580</v>
      </c>
      <c r="T2348">
        <f t="shared" si="145"/>
        <v>22</v>
      </c>
      <c r="U2348" t="str">
        <f t="shared" si="146"/>
        <v>Jan</v>
      </c>
      <c r="V2348">
        <f t="shared" si="147"/>
        <v>2021</v>
      </c>
    </row>
    <row r="2349" spans="1:22" x14ac:dyDescent="0.25">
      <c r="A2349">
        <v>1489</v>
      </c>
      <c r="B2349" t="s">
        <v>6277</v>
      </c>
      <c r="C2349" t="s">
        <v>6278</v>
      </c>
      <c r="D2349" t="s">
        <v>6279</v>
      </c>
      <c r="E2349" t="s">
        <v>6280</v>
      </c>
      <c r="F2349" t="s">
        <v>6281</v>
      </c>
      <c r="G2349" t="s">
        <v>403</v>
      </c>
      <c r="H2349" t="s">
        <v>328</v>
      </c>
      <c r="I2349">
        <v>19131</v>
      </c>
      <c r="J2349">
        <v>1914</v>
      </c>
      <c r="K2349" s="1">
        <v>44241</v>
      </c>
      <c r="L2349" t="s">
        <v>338</v>
      </c>
      <c r="M2349">
        <v>2</v>
      </c>
      <c r="N2349" t="s">
        <v>339</v>
      </c>
      <c r="O2349">
        <v>4</v>
      </c>
      <c r="P2349">
        <v>24.95</v>
      </c>
      <c r="Q2349" t="s">
        <v>64</v>
      </c>
      <c r="R2349" t="s">
        <v>65</v>
      </c>
      <c r="S2349">
        <f t="shared" si="144"/>
        <v>49.9</v>
      </c>
      <c r="T2349">
        <f t="shared" si="145"/>
        <v>14</v>
      </c>
      <c r="U2349" t="str">
        <f t="shared" si="146"/>
        <v>Feb</v>
      </c>
      <c r="V2349">
        <f t="shared" si="147"/>
        <v>2021</v>
      </c>
    </row>
    <row r="2350" spans="1:22" x14ac:dyDescent="0.25">
      <c r="A2350">
        <v>1489</v>
      </c>
      <c r="B2350" t="s">
        <v>6277</v>
      </c>
      <c r="C2350" t="s">
        <v>6278</v>
      </c>
      <c r="D2350" t="s">
        <v>6279</v>
      </c>
      <c r="E2350" t="s">
        <v>6280</v>
      </c>
      <c r="F2350" t="s">
        <v>6281</v>
      </c>
      <c r="G2350" t="s">
        <v>403</v>
      </c>
      <c r="H2350" t="s">
        <v>328</v>
      </c>
      <c r="I2350">
        <v>19131</v>
      </c>
      <c r="J2350">
        <v>2841</v>
      </c>
      <c r="K2350" s="1">
        <v>44440</v>
      </c>
      <c r="L2350" t="s">
        <v>29</v>
      </c>
      <c r="M2350">
        <v>3</v>
      </c>
      <c r="N2350" t="s">
        <v>30</v>
      </c>
      <c r="O2350">
        <v>1</v>
      </c>
      <c r="P2350">
        <v>8.99</v>
      </c>
      <c r="Q2350" t="s">
        <v>31</v>
      </c>
      <c r="R2350" t="s">
        <v>32</v>
      </c>
      <c r="S2350">
        <f t="shared" si="144"/>
        <v>26.97</v>
      </c>
      <c r="T2350">
        <f t="shared" si="145"/>
        <v>1</v>
      </c>
      <c r="U2350" t="str">
        <f t="shared" si="146"/>
        <v>Sep</v>
      </c>
      <c r="V2350">
        <f t="shared" si="147"/>
        <v>2021</v>
      </c>
    </row>
    <row r="2351" spans="1:22" x14ac:dyDescent="0.25">
      <c r="A2351">
        <v>1490</v>
      </c>
      <c r="B2351" t="s">
        <v>6282</v>
      </c>
      <c r="C2351" t="s">
        <v>6283</v>
      </c>
      <c r="D2351" t="s">
        <v>6284</v>
      </c>
      <c r="E2351" t="s">
        <v>6285</v>
      </c>
      <c r="F2351" t="s">
        <v>6286</v>
      </c>
      <c r="G2351" t="s">
        <v>542</v>
      </c>
      <c r="H2351" t="s">
        <v>23</v>
      </c>
      <c r="I2351">
        <v>98115</v>
      </c>
      <c r="J2351">
        <v>1577</v>
      </c>
      <c r="K2351" s="1">
        <v>44171</v>
      </c>
      <c r="L2351" t="s">
        <v>871</v>
      </c>
      <c r="M2351">
        <v>2</v>
      </c>
      <c r="N2351" t="s">
        <v>872</v>
      </c>
      <c r="O2351">
        <v>4</v>
      </c>
      <c r="P2351">
        <v>19.5</v>
      </c>
      <c r="Q2351" t="s">
        <v>64</v>
      </c>
      <c r="R2351" t="s">
        <v>65</v>
      </c>
      <c r="S2351">
        <f t="shared" si="144"/>
        <v>39</v>
      </c>
      <c r="T2351">
        <f t="shared" si="145"/>
        <v>6</v>
      </c>
      <c r="U2351" t="str">
        <f t="shared" si="146"/>
        <v>Dec</v>
      </c>
      <c r="V2351">
        <f t="shared" si="147"/>
        <v>2020</v>
      </c>
    </row>
    <row r="2352" spans="1:22" x14ac:dyDescent="0.25">
      <c r="A2352">
        <v>1490</v>
      </c>
      <c r="B2352" t="s">
        <v>6282</v>
      </c>
      <c r="C2352" t="s">
        <v>6283</v>
      </c>
      <c r="D2352" t="s">
        <v>6284</v>
      </c>
      <c r="E2352" t="s">
        <v>6285</v>
      </c>
      <c r="F2352" t="s">
        <v>6286</v>
      </c>
      <c r="G2352" t="s">
        <v>542</v>
      </c>
      <c r="H2352" t="s">
        <v>23</v>
      </c>
      <c r="I2352">
        <v>98115</v>
      </c>
      <c r="J2352">
        <v>1587</v>
      </c>
      <c r="K2352" s="1">
        <v>44173</v>
      </c>
      <c r="L2352" t="s">
        <v>230</v>
      </c>
      <c r="M2352">
        <v>3</v>
      </c>
      <c r="N2352" t="s">
        <v>231</v>
      </c>
      <c r="O2352">
        <v>1</v>
      </c>
      <c r="P2352">
        <v>12</v>
      </c>
      <c r="Q2352" t="s">
        <v>31</v>
      </c>
      <c r="R2352" t="s">
        <v>32</v>
      </c>
      <c r="S2352">
        <f t="shared" si="144"/>
        <v>36</v>
      </c>
      <c r="T2352">
        <f t="shared" si="145"/>
        <v>8</v>
      </c>
      <c r="U2352" t="str">
        <f t="shared" si="146"/>
        <v>Dec</v>
      </c>
      <c r="V2352">
        <f t="shared" si="147"/>
        <v>2020</v>
      </c>
    </row>
    <row r="2353" spans="1:22" x14ac:dyDescent="0.25">
      <c r="A2353">
        <v>1490</v>
      </c>
      <c r="B2353" t="s">
        <v>6282</v>
      </c>
      <c r="C2353" t="s">
        <v>6283</v>
      </c>
      <c r="D2353" t="s">
        <v>6284</v>
      </c>
      <c r="E2353" t="s">
        <v>6285</v>
      </c>
      <c r="F2353" t="s">
        <v>6286</v>
      </c>
      <c r="G2353" t="s">
        <v>542</v>
      </c>
      <c r="H2353" t="s">
        <v>23</v>
      </c>
      <c r="I2353">
        <v>98115</v>
      </c>
      <c r="J2353">
        <v>2878</v>
      </c>
      <c r="K2353" s="1">
        <v>44448</v>
      </c>
      <c r="L2353" t="s">
        <v>576</v>
      </c>
      <c r="M2353">
        <v>4</v>
      </c>
      <c r="N2353" t="s">
        <v>577</v>
      </c>
      <c r="O2353">
        <v>4</v>
      </c>
      <c r="P2353">
        <v>14.99</v>
      </c>
      <c r="Q2353" t="s">
        <v>64</v>
      </c>
      <c r="R2353" t="s">
        <v>65</v>
      </c>
      <c r="S2353">
        <f t="shared" si="144"/>
        <v>59.96</v>
      </c>
      <c r="T2353">
        <f t="shared" si="145"/>
        <v>9</v>
      </c>
      <c r="U2353" t="str">
        <f t="shared" si="146"/>
        <v>Sep</v>
      </c>
      <c r="V2353">
        <f t="shared" si="147"/>
        <v>2021</v>
      </c>
    </row>
    <row r="2354" spans="1:22" x14ac:dyDescent="0.25">
      <c r="A2354">
        <v>1492</v>
      </c>
      <c r="B2354" t="s">
        <v>6287</v>
      </c>
      <c r="C2354" t="s">
        <v>6288</v>
      </c>
      <c r="D2354" t="s">
        <v>6289</v>
      </c>
      <c r="E2354" t="s">
        <v>6290</v>
      </c>
      <c r="F2354" t="s">
        <v>6291</v>
      </c>
      <c r="G2354" t="s">
        <v>23</v>
      </c>
      <c r="H2354" t="s">
        <v>24</v>
      </c>
      <c r="I2354">
        <v>20591</v>
      </c>
      <c r="J2354">
        <v>1241</v>
      </c>
      <c r="K2354" s="1">
        <v>44096</v>
      </c>
      <c r="L2354" t="s">
        <v>230</v>
      </c>
      <c r="M2354">
        <v>6</v>
      </c>
      <c r="N2354" t="s">
        <v>231</v>
      </c>
      <c r="O2354">
        <v>1</v>
      </c>
      <c r="P2354">
        <v>12</v>
      </c>
      <c r="Q2354" t="s">
        <v>31</v>
      </c>
      <c r="R2354" t="s">
        <v>32</v>
      </c>
      <c r="S2354">
        <f t="shared" si="144"/>
        <v>72</v>
      </c>
      <c r="T2354">
        <f t="shared" si="145"/>
        <v>22</v>
      </c>
      <c r="U2354" t="str">
        <f t="shared" si="146"/>
        <v>Sep</v>
      </c>
      <c r="V2354">
        <f t="shared" si="147"/>
        <v>2020</v>
      </c>
    </row>
    <row r="2355" spans="1:22" x14ac:dyDescent="0.25">
      <c r="A2355">
        <v>1492</v>
      </c>
      <c r="B2355" t="s">
        <v>6287</v>
      </c>
      <c r="C2355" t="s">
        <v>6288</v>
      </c>
      <c r="D2355" t="s">
        <v>6289</v>
      </c>
      <c r="E2355" t="s">
        <v>6290</v>
      </c>
      <c r="F2355" t="s">
        <v>6291</v>
      </c>
      <c r="G2355" t="s">
        <v>23</v>
      </c>
      <c r="H2355" t="s">
        <v>24</v>
      </c>
      <c r="I2355">
        <v>20591</v>
      </c>
      <c r="J2355">
        <v>3274</v>
      </c>
      <c r="K2355" s="1">
        <v>44545</v>
      </c>
      <c r="L2355" t="s">
        <v>404</v>
      </c>
      <c r="M2355">
        <v>2</v>
      </c>
      <c r="N2355" t="s">
        <v>405</v>
      </c>
      <c r="O2355">
        <v>7</v>
      </c>
      <c r="P2355">
        <v>28.99</v>
      </c>
      <c r="Q2355" t="s">
        <v>27</v>
      </c>
      <c r="R2355" t="s">
        <v>28</v>
      </c>
      <c r="S2355">
        <f t="shared" si="144"/>
        <v>57.98</v>
      </c>
      <c r="T2355">
        <f t="shared" si="145"/>
        <v>15</v>
      </c>
      <c r="U2355" t="str">
        <f t="shared" si="146"/>
        <v>Dec</v>
      </c>
      <c r="V2355">
        <f t="shared" si="147"/>
        <v>2021</v>
      </c>
    </row>
    <row r="2356" spans="1:22" x14ac:dyDescent="0.25">
      <c r="A2356">
        <v>1493</v>
      </c>
      <c r="B2356" t="s">
        <v>6292</v>
      </c>
      <c r="C2356" t="s">
        <v>6293</v>
      </c>
      <c r="D2356" t="s">
        <v>6294</v>
      </c>
      <c r="E2356" t="s">
        <v>6295</v>
      </c>
      <c r="F2356" t="s">
        <v>6296</v>
      </c>
      <c r="G2356" t="s">
        <v>6297</v>
      </c>
      <c r="H2356" t="s">
        <v>150</v>
      </c>
      <c r="I2356">
        <v>33954</v>
      </c>
      <c r="J2356">
        <v>3080</v>
      </c>
      <c r="K2356" s="1">
        <v>44501</v>
      </c>
      <c r="L2356" t="s">
        <v>153</v>
      </c>
      <c r="M2356">
        <v>3</v>
      </c>
      <c r="N2356" t="s">
        <v>154</v>
      </c>
      <c r="O2356">
        <v>2</v>
      </c>
      <c r="P2356">
        <v>54</v>
      </c>
      <c r="Q2356" t="s">
        <v>77</v>
      </c>
      <c r="R2356" t="s">
        <v>78</v>
      </c>
      <c r="S2356">
        <f t="shared" si="144"/>
        <v>162</v>
      </c>
      <c r="T2356">
        <f t="shared" si="145"/>
        <v>1</v>
      </c>
      <c r="U2356" t="str">
        <f t="shared" si="146"/>
        <v>Nov</v>
      </c>
      <c r="V2356">
        <f t="shared" si="147"/>
        <v>2021</v>
      </c>
    </row>
    <row r="2357" spans="1:22" x14ac:dyDescent="0.25">
      <c r="A2357">
        <v>1494</v>
      </c>
      <c r="B2357" t="s">
        <v>6298</v>
      </c>
      <c r="C2357" t="s">
        <v>6299</v>
      </c>
      <c r="D2357" t="s">
        <v>6300</v>
      </c>
      <c r="E2357" t="s">
        <v>6301</v>
      </c>
      <c r="F2357" t="s">
        <v>6302</v>
      </c>
      <c r="G2357" t="s">
        <v>729</v>
      </c>
      <c r="H2357" t="s">
        <v>730</v>
      </c>
      <c r="I2357">
        <v>63116</v>
      </c>
      <c r="J2357">
        <v>2538</v>
      </c>
      <c r="K2357" s="1">
        <v>44373</v>
      </c>
      <c r="L2357" t="s">
        <v>193</v>
      </c>
      <c r="M2357">
        <v>2</v>
      </c>
      <c r="N2357" t="s">
        <v>194</v>
      </c>
      <c r="O2357">
        <v>5</v>
      </c>
      <c r="P2357">
        <v>245</v>
      </c>
      <c r="Q2357" t="s">
        <v>195</v>
      </c>
      <c r="R2357" t="s">
        <v>196</v>
      </c>
      <c r="S2357">
        <f t="shared" si="144"/>
        <v>490</v>
      </c>
      <c r="T2357">
        <f t="shared" si="145"/>
        <v>26</v>
      </c>
      <c r="U2357" t="str">
        <f t="shared" si="146"/>
        <v>Jun</v>
      </c>
      <c r="V2357">
        <f t="shared" si="147"/>
        <v>2021</v>
      </c>
    </row>
    <row r="2358" spans="1:22" x14ac:dyDescent="0.25">
      <c r="A2358">
        <v>1496</v>
      </c>
      <c r="B2358" t="s">
        <v>2759</v>
      </c>
      <c r="C2358" t="s">
        <v>6303</v>
      </c>
      <c r="D2358" t="s">
        <v>6304</v>
      </c>
      <c r="E2358" t="s">
        <v>6305</v>
      </c>
      <c r="F2358" t="s">
        <v>6306</v>
      </c>
      <c r="G2358" t="s">
        <v>1675</v>
      </c>
      <c r="H2358" t="s">
        <v>72</v>
      </c>
      <c r="I2358">
        <v>94660</v>
      </c>
      <c r="J2358">
        <v>1892</v>
      </c>
      <c r="K2358" s="1">
        <v>44237</v>
      </c>
      <c r="L2358" t="s">
        <v>871</v>
      </c>
      <c r="M2358">
        <v>3</v>
      </c>
      <c r="N2358" t="s">
        <v>872</v>
      </c>
      <c r="O2358">
        <v>4</v>
      </c>
      <c r="P2358">
        <v>19.5</v>
      </c>
      <c r="Q2358" t="s">
        <v>64</v>
      </c>
      <c r="R2358" t="s">
        <v>65</v>
      </c>
      <c r="S2358">
        <f t="shared" si="144"/>
        <v>58.5</v>
      </c>
      <c r="T2358">
        <f t="shared" si="145"/>
        <v>10</v>
      </c>
      <c r="U2358" t="str">
        <f t="shared" si="146"/>
        <v>Feb</v>
      </c>
      <c r="V2358">
        <f t="shared" si="147"/>
        <v>2021</v>
      </c>
    </row>
    <row r="2359" spans="1:22" x14ac:dyDescent="0.25">
      <c r="A2359">
        <v>1496</v>
      </c>
      <c r="B2359" t="s">
        <v>2759</v>
      </c>
      <c r="C2359" t="s">
        <v>6303</v>
      </c>
      <c r="D2359" t="s">
        <v>6304</v>
      </c>
      <c r="E2359" t="s">
        <v>6305</v>
      </c>
      <c r="F2359" t="s">
        <v>6306</v>
      </c>
      <c r="G2359" t="s">
        <v>1675</v>
      </c>
      <c r="H2359" t="s">
        <v>72</v>
      </c>
      <c r="I2359">
        <v>94660</v>
      </c>
      <c r="J2359">
        <v>1996</v>
      </c>
      <c r="K2359" s="1">
        <v>44258</v>
      </c>
      <c r="L2359" t="s">
        <v>164</v>
      </c>
      <c r="M2359">
        <v>2</v>
      </c>
      <c r="N2359" t="s">
        <v>165</v>
      </c>
      <c r="O2359">
        <v>6</v>
      </c>
      <c r="P2359">
        <v>599</v>
      </c>
      <c r="Q2359" t="s">
        <v>51</v>
      </c>
      <c r="R2359" t="s">
        <v>52</v>
      </c>
      <c r="S2359">
        <f t="shared" si="144"/>
        <v>1198</v>
      </c>
      <c r="T2359">
        <f t="shared" si="145"/>
        <v>3</v>
      </c>
      <c r="U2359" t="str">
        <f t="shared" si="146"/>
        <v>Mar</v>
      </c>
      <c r="V2359">
        <f t="shared" si="147"/>
        <v>2021</v>
      </c>
    </row>
    <row r="2360" spans="1:22" x14ac:dyDescent="0.25">
      <c r="A2360">
        <v>1497</v>
      </c>
      <c r="B2360" t="s">
        <v>6307</v>
      </c>
      <c r="C2360" t="s">
        <v>6308</v>
      </c>
      <c r="D2360" t="s">
        <v>6309</v>
      </c>
      <c r="E2360" t="s">
        <v>6310</v>
      </c>
      <c r="F2360" t="s">
        <v>6311</v>
      </c>
      <c r="G2360" t="s">
        <v>138</v>
      </c>
      <c r="H2360" t="s">
        <v>139</v>
      </c>
      <c r="I2360">
        <v>23208</v>
      </c>
      <c r="J2360">
        <v>2673</v>
      </c>
      <c r="K2360" s="1">
        <v>44402</v>
      </c>
      <c r="L2360" t="s">
        <v>40</v>
      </c>
      <c r="M2360">
        <v>4</v>
      </c>
      <c r="N2360" t="s">
        <v>41</v>
      </c>
      <c r="O2360">
        <v>7</v>
      </c>
      <c r="P2360">
        <v>27.5</v>
      </c>
      <c r="Q2360" t="s">
        <v>27</v>
      </c>
      <c r="R2360" t="s">
        <v>28</v>
      </c>
      <c r="S2360">
        <f t="shared" si="144"/>
        <v>110</v>
      </c>
      <c r="T2360">
        <f t="shared" si="145"/>
        <v>25</v>
      </c>
      <c r="U2360" t="str">
        <f t="shared" si="146"/>
        <v>Jul</v>
      </c>
      <c r="V2360">
        <f t="shared" si="147"/>
        <v>2021</v>
      </c>
    </row>
    <row r="2361" spans="1:22" x14ac:dyDescent="0.25">
      <c r="A2361">
        <v>1498</v>
      </c>
      <c r="B2361" t="s">
        <v>6312</v>
      </c>
      <c r="C2361" t="s">
        <v>6313</v>
      </c>
      <c r="D2361" t="s">
        <v>6314</v>
      </c>
      <c r="E2361" t="s">
        <v>6315</v>
      </c>
      <c r="F2361" t="s">
        <v>6316</v>
      </c>
      <c r="G2361" t="s">
        <v>941</v>
      </c>
      <c r="H2361" t="s">
        <v>899</v>
      </c>
      <c r="I2361">
        <v>66622</v>
      </c>
      <c r="J2361">
        <v>2098</v>
      </c>
      <c r="K2361" s="1">
        <v>44282</v>
      </c>
      <c r="L2361" t="s">
        <v>153</v>
      </c>
      <c r="M2361">
        <v>2</v>
      </c>
      <c r="N2361" t="s">
        <v>154</v>
      </c>
      <c r="O2361">
        <v>2</v>
      </c>
      <c r="P2361">
        <v>54</v>
      </c>
      <c r="Q2361" t="s">
        <v>77</v>
      </c>
      <c r="R2361" t="s">
        <v>78</v>
      </c>
      <c r="S2361">
        <f t="shared" si="144"/>
        <v>108</v>
      </c>
      <c r="T2361">
        <f t="shared" si="145"/>
        <v>27</v>
      </c>
      <c r="U2361" t="str">
        <f t="shared" si="146"/>
        <v>Mar</v>
      </c>
      <c r="V2361">
        <f t="shared" si="147"/>
        <v>2021</v>
      </c>
    </row>
    <row r="2362" spans="1:22" x14ac:dyDescent="0.25">
      <c r="A2362">
        <v>1500</v>
      </c>
      <c r="B2362" t="s">
        <v>6317</v>
      </c>
      <c r="C2362" t="s">
        <v>6318</v>
      </c>
      <c r="D2362" t="s">
        <v>6319</v>
      </c>
      <c r="E2362" t="s">
        <v>6320</v>
      </c>
      <c r="F2362" t="s">
        <v>6321</v>
      </c>
      <c r="G2362" t="s">
        <v>6322</v>
      </c>
      <c r="H2362" t="s">
        <v>1166</v>
      </c>
      <c r="I2362">
        <v>6905</v>
      </c>
      <c r="J2362">
        <v>283</v>
      </c>
      <c r="K2362" s="1">
        <v>43887</v>
      </c>
      <c r="L2362" t="s">
        <v>86</v>
      </c>
      <c r="M2362">
        <v>4</v>
      </c>
      <c r="N2362" t="s">
        <v>87</v>
      </c>
      <c r="O2362">
        <v>4</v>
      </c>
      <c r="P2362">
        <v>23.99</v>
      </c>
      <c r="Q2362" t="s">
        <v>64</v>
      </c>
      <c r="R2362" t="s">
        <v>65</v>
      </c>
      <c r="S2362">
        <f t="shared" si="144"/>
        <v>95.96</v>
      </c>
      <c r="T2362">
        <f t="shared" si="145"/>
        <v>26</v>
      </c>
      <c r="U2362" t="str">
        <f t="shared" si="146"/>
        <v>Feb</v>
      </c>
      <c r="V2362">
        <f t="shared" si="147"/>
        <v>2020</v>
      </c>
    </row>
    <row r="2363" spans="1:22" x14ac:dyDescent="0.25">
      <c r="A2363">
        <v>1500</v>
      </c>
      <c r="B2363" t="s">
        <v>6317</v>
      </c>
      <c r="C2363" t="s">
        <v>6318</v>
      </c>
      <c r="D2363" t="s">
        <v>6319</v>
      </c>
      <c r="E2363" t="s">
        <v>6320</v>
      </c>
      <c r="F2363" t="s">
        <v>6321</v>
      </c>
      <c r="G2363" t="s">
        <v>6322</v>
      </c>
      <c r="H2363" t="s">
        <v>1166</v>
      </c>
      <c r="I2363">
        <v>6905</v>
      </c>
      <c r="J2363">
        <v>1148</v>
      </c>
      <c r="K2363" s="1">
        <v>44078</v>
      </c>
      <c r="L2363" t="s">
        <v>464</v>
      </c>
      <c r="M2363">
        <v>5</v>
      </c>
      <c r="N2363" t="s">
        <v>465</v>
      </c>
      <c r="O2363">
        <v>5</v>
      </c>
      <c r="P2363">
        <v>189</v>
      </c>
      <c r="Q2363" t="s">
        <v>195</v>
      </c>
      <c r="R2363" t="s">
        <v>196</v>
      </c>
      <c r="S2363">
        <f t="shared" si="144"/>
        <v>945</v>
      </c>
      <c r="T2363">
        <f t="shared" si="145"/>
        <v>4</v>
      </c>
      <c r="U2363" t="str">
        <f t="shared" si="146"/>
        <v>Sep</v>
      </c>
      <c r="V2363">
        <f t="shared" si="147"/>
        <v>2020</v>
      </c>
    </row>
    <row r="2364" spans="1:22" x14ac:dyDescent="0.25">
      <c r="A2364">
        <v>1500</v>
      </c>
      <c r="B2364" t="s">
        <v>6317</v>
      </c>
      <c r="C2364" t="s">
        <v>6318</v>
      </c>
      <c r="D2364" t="s">
        <v>6319</v>
      </c>
      <c r="E2364" t="s">
        <v>6320</v>
      </c>
      <c r="F2364" t="s">
        <v>6321</v>
      </c>
      <c r="G2364" t="s">
        <v>6322</v>
      </c>
      <c r="H2364" t="s">
        <v>1166</v>
      </c>
      <c r="I2364">
        <v>6905</v>
      </c>
      <c r="J2364">
        <v>1235</v>
      </c>
      <c r="K2364" s="1">
        <v>44096</v>
      </c>
      <c r="L2364" t="s">
        <v>112</v>
      </c>
      <c r="M2364">
        <v>5</v>
      </c>
      <c r="N2364" t="s">
        <v>113</v>
      </c>
      <c r="O2364">
        <v>1</v>
      </c>
      <c r="P2364">
        <v>11.99</v>
      </c>
      <c r="Q2364" t="s">
        <v>31</v>
      </c>
      <c r="R2364" t="s">
        <v>32</v>
      </c>
      <c r="S2364">
        <f t="shared" si="144"/>
        <v>59.95</v>
      </c>
      <c r="T2364">
        <f t="shared" si="145"/>
        <v>22</v>
      </c>
      <c r="U2364" t="str">
        <f t="shared" si="146"/>
        <v>Sep</v>
      </c>
      <c r="V2364">
        <f t="shared" si="147"/>
        <v>2020</v>
      </c>
    </row>
    <row r="2365" spans="1:22" x14ac:dyDescent="0.25">
      <c r="A2365">
        <v>1500</v>
      </c>
      <c r="B2365" t="s">
        <v>6317</v>
      </c>
      <c r="C2365" t="s">
        <v>6318</v>
      </c>
      <c r="D2365" t="s">
        <v>6319</v>
      </c>
      <c r="E2365" t="s">
        <v>6320</v>
      </c>
      <c r="F2365" t="s">
        <v>6321</v>
      </c>
      <c r="G2365" t="s">
        <v>6322</v>
      </c>
      <c r="H2365" t="s">
        <v>1166</v>
      </c>
      <c r="I2365">
        <v>6905</v>
      </c>
      <c r="J2365">
        <v>2192</v>
      </c>
      <c r="K2365" s="1">
        <v>44302</v>
      </c>
      <c r="L2365" t="s">
        <v>49</v>
      </c>
      <c r="M2365">
        <v>4</v>
      </c>
      <c r="N2365" t="s">
        <v>50</v>
      </c>
      <c r="O2365">
        <v>6</v>
      </c>
      <c r="P2365">
        <v>684</v>
      </c>
      <c r="Q2365" t="s">
        <v>51</v>
      </c>
      <c r="R2365" t="s">
        <v>52</v>
      </c>
      <c r="S2365">
        <f t="shared" si="144"/>
        <v>2736</v>
      </c>
      <c r="T2365">
        <f t="shared" si="145"/>
        <v>16</v>
      </c>
      <c r="U2365" t="str">
        <f t="shared" si="146"/>
        <v>Apr</v>
      </c>
      <c r="V2365">
        <f t="shared" si="147"/>
        <v>2021</v>
      </c>
    </row>
    <row r="2366" spans="1:22" x14ac:dyDescent="0.25">
      <c r="A2366">
        <v>1500</v>
      </c>
      <c r="B2366" t="s">
        <v>6317</v>
      </c>
      <c r="C2366" t="s">
        <v>6318</v>
      </c>
      <c r="D2366" t="s">
        <v>6319</v>
      </c>
      <c r="E2366" t="s">
        <v>6320</v>
      </c>
      <c r="F2366" t="s">
        <v>6321</v>
      </c>
      <c r="G2366" t="s">
        <v>6322</v>
      </c>
      <c r="H2366" t="s">
        <v>1166</v>
      </c>
      <c r="I2366">
        <v>6905</v>
      </c>
      <c r="J2366">
        <v>2550</v>
      </c>
      <c r="K2366" s="1">
        <v>44376</v>
      </c>
      <c r="L2366" t="s">
        <v>153</v>
      </c>
      <c r="M2366">
        <v>5</v>
      </c>
      <c r="N2366" t="s">
        <v>154</v>
      </c>
      <c r="O2366">
        <v>2</v>
      </c>
      <c r="P2366">
        <v>54</v>
      </c>
      <c r="Q2366" t="s">
        <v>77</v>
      </c>
      <c r="R2366" t="s">
        <v>78</v>
      </c>
      <c r="S2366">
        <f t="shared" si="144"/>
        <v>270</v>
      </c>
      <c r="T2366">
        <f t="shared" si="145"/>
        <v>29</v>
      </c>
      <c r="U2366" t="str">
        <f t="shared" si="146"/>
        <v>Jun</v>
      </c>
      <c r="V2366">
        <f t="shared" si="147"/>
        <v>2021</v>
      </c>
    </row>
    <row r="2367" spans="1:22" x14ac:dyDescent="0.25">
      <c r="A2367">
        <v>1501</v>
      </c>
      <c r="B2367" t="s">
        <v>4192</v>
      </c>
      <c r="C2367" t="s">
        <v>6323</v>
      </c>
      <c r="D2367" t="s">
        <v>6324</v>
      </c>
      <c r="E2367" t="s">
        <v>6325</v>
      </c>
      <c r="F2367" t="s">
        <v>6326</v>
      </c>
      <c r="G2367" t="s">
        <v>23</v>
      </c>
      <c r="H2367" t="s">
        <v>24</v>
      </c>
      <c r="I2367">
        <v>20268</v>
      </c>
      <c r="J2367">
        <v>1171</v>
      </c>
      <c r="K2367" s="1">
        <v>44083</v>
      </c>
      <c r="L2367" t="s">
        <v>338</v>
      </c>
      <c r="M2367">
        <v>2</v>
      </c>
      <c r="N2367" t="s">
        <v>339</v>
      </c>
      <c r="O2367">
        <v>4</v>
      </c>
      <c r="P2367">
        <v>24.95</v>
      </c>
      <c r="Q2367" t="s">
        <v>64</v>
      </c>
      <c r="R2367" t="s">
        <v>65</v>
      </c>
      <c r="S2367">
        <f t="shared" si="144"/>
        <v>49.9</v>
      </c>
      <c r="T2367">
        <f t="shared" si="145"/>
        <v>9</v>
      </c>
      <c r="U2367" t="str">
        <f t="shared" si="146"/>
        <v>Sep</v>
      </c>
      <c r="V2367">
        <f t="shared" si="147"/>
        <v>2020</v>
      </c>
    </row>
    <row r="2368" spans="1:22" x14ac:dyDescent="0.25">
      <c r="A2368">
        <v>1501</v>
      </c>
      <c r="B2368" t="s">
        <v>4192</v>
      </c>
      <c r="C2368" t="s">
        <v>6323</v>
      </c>
      <c r="D2368" t="s">
        <v>6324</v>
      </c>
      <c r="E2368" t="s">
        <v>6325</v>
      </c>
      <c r="F2368" t="s">
        <v>6326</v>
      </c>
      <c r="G2368" t="s">
        <v>23</v>
      </c>
      <c r="H2368" t="s">
        <v>24</v>
      </c>
      <c r="I2368">
        <v>20268</v>
      </c>
      <c r="J2368">
        <v>2322</v>
      </c>
      <c r="K2368" s="1">
        <v>44329</v>
      </c>
      <c r="L2368" t="s">
        <v>86</v>
      </c>
      <c r="M2368">
        <v>4</v>
      </c>
      <c r="N2368" t="s">
        <v>87</v>
      </c>
      <c r="O2368">
        <v>4</v>
      </c>
      <c r="P2368">
        <v>23.99</v>
      </c>
      <c r="Q2368" t="s">
        <v>64</v>
      </c>
      <c r="R2368" t="s">
        <v>65</v>
      </c>
      <c r="S2368">
        <f t="shared" si="144"/>
        <v>95.96</v>
      </c>
      <c r="T2368">
        <f t="shared" si="145"/>
        <v>13</v>
      </c>
      <c r="U2368" t="str">
        <f t="shared" si="146"/>
        <v>May</v>
      </c>
      <c r="V2368">
        <f t="shared" si="147"/>
        <v>2021</v>
      </c>
    </row>
    <row r="2369" spans="1:22" x14ac:dyDescent="0.25">
      <c r="A2369">
        <v>1502</v>
      </c>
      <c r="B2369" t="s">
        <v>6327</v>
      </c>
      <c r="C2369" t="s">
        <v>6328</v>
      </c>
      <c r="D2369" t="s">
        <v>6329</v>
      </c>
      <c r="E2369" t="s">
        <v>6330</v>
      </c>
      <c r="F2369" t="s">
        <v>6331</v>
      </c>
      <c r="G2369" t="s">
        <v>4098</v>
      </c>
      <c r="H2369" t="s">
        <v>72</v>
      </c>
      <c r="I2369">
        <v>92555</v>
      </c>
      <c r="J2369">
        <v>354</v>
      </c>
      <c r="K2369" s="1">
        <v>43903</v>
      </c>
      <c r="L2369" t="s">
        <v>182</v>
      </c>
      <c r="M2369">
        <v>5</v>
      </c>
      <c r="N2369" t="s">
        <v>183</v>
      </c>
      <c r="O2369">
        <v>3</v>
      </c>
      <c r="P2369">
        <v>395</v>
      </c>
      <c r="Q2369" t="s">
        <v>105</v>
      </c>
      <c r="R2369" t="s">
        <v>106</v>
      </c>
      <c r="S2369">
        <f t="shared" si="144"/>
        <v>1975</v>
      </c>
      <c r="T2369">
        <f t="shared" si="145"/>
        <v>13</v>
      </c>
      <c r="U2369" t="str">
        <f t="shared" si="146"/>
        <v>Mar</v>
      </c>
      <c r="V2369">
        <f t="shared" si="147"/>
        <v>2020</v>
      </c>
    </row>
    <row r="2370" spans="1:22" x14ac:dyDescent="0.25">
      <c r="A2370">
        <v>1503</v>
      </c>
      <c r="B2370" t="s">
        <v>1006</v>
      </c>
      <c r="C2370" t="s">
        <v>6332</v>
      </c>
      <c r="D2370" t="s">
        <v>6333</v>
      </c>
      <c r="E2370" t="s">
        <v>6334</v>
      </c>
      <c r="F2370" t="s">
        <v>6335</v>
      </c>
      <c r="G2370" t="s">
        <v>6336</v>
      </c>
      <c r="H2370" t="s">
        <v>287</v>
      </c>
      <c r="I2370">
        <v>3105</v>
      </c>
      <c r="J2370">
        <v>367</v>
      </c>
      <c r="K2370" s="1">
        <v>43907</v>
      </c>
      <c r="L2370" t="s">
        <v>49</v>
      </c>
      <c r="M2370">
        <v>3</v>
      </c>
      <c r="N2370" t="s">
        <v>50</v>
      </c>
      <c r="O2370">
        <v>6</v>
      </c>
      <c r="P2370">
        <v>684</v>
      </c>
      <c r="Q2370" t="s">
        <v>51</v>
      </c>
      <c r="R2370" t="s">
        <v>52</v>
      </c>
      <c r="S2370">
        <f t="shared" si="144"/>
        <v>2052</v>
      </c>
      <c r="T2370">
        <f t="shared" si="145"/>
        <v>17</v>
      </c>
      <c r="U2370" t="str">
        <f t="shared" si="146"/>
        <v>Mar</v>
      </c>
      <c r="V2370">
        <f t="shared" si="147"/>
        <v>2020</v>
      </c>
    </row>
    <row r="2371" spans="1:22" x14ac:dyDescent="0.25">
      <c r="A2371">
        <v>1503</v>
      </c>
      <c r="B2371" t="s">
        <v>1006</v>
      </c>
      <c r="C2371" t="s">
        <v>6332</v>
      </c>
      <c r="D2371" t="s">
        <v>6333</v>
      </c>
      <c r="E2371" t="s">
        <v>6334</v>
      </c>
      <c r="F2371" t="s">
        <v>6335</v>
      </c>
      <c r="G2371" t="s">
        <v>6336</v>
      </c>
      <c r="H2371" t="s">
        <v>287</v>
      </c>
      <c r="I2371">
        <v>3105</v>
      </c>
      <c r="J2371">
        <v>428</v>
      </c>
      <c r="K2371" s="1">
        <v>43922</v>
      </c>
      <c r="L2371" t="s">
        <v>484</v>
      </c>
      <c r="M2371">
        <v>2</v>
      </c>
      <c r="N2371" t="s">
        <v>485</v>
      </c>
      <c r="O2371">
        <v>6</v>
      </c>
      <c r="P2371">
        <v>549</v>
      </c>
      <c r="Q2371" t="s">
        <v>51</v>
      </c>
      <c r="R2371" t="s">
        <v>52</v>
      </c>
      <c r="S2371">
        <f t="shared" ref="S2371:S2434" si="148">P2371*M2371</f>
        <v>1098</v>
      </c>
      <c r="T2371">
        <f t="shared" ref="T2371:T2434" si="149">DAY(K2371)</f>
        <v>1</v>
      </c>
      <c r="U2371" t="str">
        <f t="shared" ref="U2371:U2434" si="150">TEXT(K2371,"mmm")</f>
        <v>Apr</v>
      </c>
      <c r="V2371">
        <f t="shared" ref="V2371:V2434" si="151">YEAR(K2371)</f>
        <v>2020</v>
      </c>
    </row>
    <row r="2372" spans="1:22" x14ac:dyDescent="0.25">
      <c r="A2372">
        <v>1503</v>
      </c>
      <c r="B2372" t="s">
        <v>1006</v>
      </c>
      <c r="C2372" t="s">
        <v>6332</v>
      </c>
      <c r="D2372" t="s">
        <v>6333</v>
      </c>
      <c r="E2372" t="s">
        <v>6334</v>
      </c>
      <c r="F2372" t="s">
        <v>6335</v>
      </c>
      <c r="G2372" t="s">
        <v>6336</v>
      </c>
      <c r="H2372" t="s">
        <v>287</v>
      </c>
      <c r="I2372">
        <v>3105</v>
      </c>
      <c r="J2372">
        <v>505</v>
      </c>
      <c r="K2372" s="1">
        <v>43937</v>
      </c>
      <c r="L2372" t="s">
        <v>1105</v>
      </c>
      <c r="M2372">
        <v>3</v>
      </c>
      <c r="N2372" t="s">
        <v>1106</v>
      </c>
      <c r="O2372">
        <v>4</v>
      </c>
      <c r="P2372">
        <v>13.99</v>
      </c>
      <c r="Q2372" t="s">
        <v>64</v>
      </c>
      <c r="R2372" t="s">
        <v>65</v>
      </c>
      <c r="S2372">
        <f t="shared" si="148"/>
        <v>41.97</v>
      </c>
      <c r="T2372">
        <f t="shared" si="149"/>
        <v>16</v>
      </c>
      <c r="U2372" t="str">
        <f t="shared" si="150"/>
        <v>Apr</v>
      </c>
      <c r="V2372">
        <f t="shared" si="151"/>
        <v>2020</v>
      </c>
    </row>
    <row r="2373" spans="1:22" x14ac:dyDescent="0.25">
      <c r="A2373">
        <v>1504</v>
      </c>
      <c r="B2373" t="s">
        <v>6337</v>
      </c>
      <c r="C2373" t="s">
        <v>6338</v>
      </c>
      <c r="D2373" t="s">
        <v>6339</v>
      </c>
      <c r="E2373" t="s">
        <v>6340</v>
      </c>
      <c r="F2373" t="s">
        <v>6341</v>
      </c>
      <c r="G2373" t="s">
        <v>1071</v>
      </c>
      <c r="H2373" t="s">
        <v>59</v>
      </c>
      <c r="I2373">
        <v>76198</v>
      </c>
      <c r="J2373">
        <v>1107</v>
      </c>
      <c r="K2373" s="1">
        <v>44070</v>
      </c>
      <c r="L2373" t="s">
        <v>442</v>
      </c>
      <c r="M2373">
        <v>2</v>
      </c>
      <c r="N2373" t="s">
        <v>443</v>
      </c>
      <c r="O2373">
        <v>5</v>
      </c>
      <c r="P2373">
        <v>225</v>
      </c>
      <c r="Q2373" t="s">
        <v>195</v>
      </c>
      <c r="R2373" t="s">
        <v>196</v>
      </c>
      <c r="S2373">
        <f t="shared" si="148"/>
        <v>450</v>
      </c>
      <c r="T2373">
        <f t="shared" si="149"/>
        <v>27</v>
      </c>
      <c r="U2373" t="str">
        <f t="shared" si="150"/>
        <v>Aug</v>
      </c>
      <c r="V2373">
        <f t="shared" si="151"/>
        <v>2020</v>
      </c>
    </row>
    <row r="2374" spans="1:22" x14ac:dyDescent="0.25">
      <c r="A2374">
        <v>1505</v>
      </c>
      <c r="B2374" t="s">
        <v>6342</v>
      </c>
      <c r="C2374" t="s">
        <v>6343</v>
      </c>
      <c r="D2374" t="s">
        <v>6344</v>
      </c>
      <c r="E2374" t="s">
        <v>6345</v>
      </c>
      <c r="F2374" t="s">
        <v>6346</v>
      </c>
      <c r="G2374" t="s">
        <v>222</v>
      </c>
      <c r="H2374" t="s">
        <v>223</v>
      </c>
      <c r="I2374">
        <v>89550</v>
      </c>
      <c r="J2374">
        <v>156</v>
      </c>
      <c r="K2374" s="1">
        <v>43862</v>
      </c>
      <c r="L2374" t="s">
        <v>116</v>
      </c>
      <c r="M2374">
        <v>3</v>
      </c>
      <c r="N2374" t="s">
        <v>117</v>
      </c>
      <c r="O2374">
        <v>2</v>
      </c>
      <c r="P2374">
        <v>179</v>
      </c>
      <c r="Q2374" t="s">
        <v>77</v>
      </c>
      <c r="R2374" t="s">
        <v>78</v>
      </c>
      <c r="S2374">
        <f t="shared" si="148"/>
        <v>537</v>
      </c>
      <c r="T2374">
        <f t="shared" si="149"/>
        <v>1</v>
      </c>
      <c r="U2374" t="str">
        <f t="shared" si="150"/>
        <v>Feb</v>
      </c>
      <c r="V2374">
        <f t="shared" si="151"/>
        <v>2020</v>
      </c>
    </row>
    <row r="2375" spans="1:22" x14ac:dyDescent="0.25">
      <c r="A2375">
        <v>1505</v>
      </c>
      <c r="B2375" t="s">
        <v>6342</v>
      </c>
      <c r="C2375" t="s">
        <v>6343</v>
      </c>
      <c r="D2375" t="s">
        <v>6344</v>
      </c>
      <c r="E2375" t="s">
        <v>6345</v>
      </c>
      <c r="F2375" t="s">
        <v>6346</v>
      </c>
      <c r="G2375" t="s">
        <v>222</v>
      </c>
      <c r="H2375" t="s">
        <v>223</v>
      </c>
      <c r="I2375">
        <v>89550</v>
      </c>
      <c r="J2375">
        <v>3003</v>
      </c>
      <c r="K2375" s="1">
        <v>44482</v>
      </c>
      <c r="L2375" t="s">
        <v>320</v>
      </c>
      <c r="M2375">
        <v>5</v>
      </c>
      <c r="N2375" t="s">
        <v>321</v>
      </c>
      <c r="O2375">
        <v>5</v>
      </c>
      <c r="P2375">
        <v>214</v>
      </c>
      <c r="Q2375" t="s">
        <v>195</v>
      </c>
      <c r="R2375" t="s">
        <v>196</v>
      </c>
      <c r="S2375">
        <f t="shared" si="148"/>
        <v>1070</v>
      </c>
      <c r="T2375">
        <f t="shared" si="149"/>
        <v>13</v>
      </c>
      <c r="U2375" t="str">
        <f t="shared" si="150"/>
        <v>Oct</v>
      </c>
      <c r="V2375">
        <f t="shared" si="151"/>
        <v>2021</v>
      </c>
    </row>
    <row r="2376" spans="1:22" x14ac:dyDescent="0.25">
      <c r="A2376">
        <v>1507</v>
      </c>
      <c r="B2376" t="s">
        <v>6347</v>
      </c>
      <c r="C2376" t="s">
        <v>6348</v>
      </c>
      <c r="D2376" t="s">
        <v>6349</v>
      </c>
      <c r="E2376" t="s">
        <v>6350</v>
      </c>
      <c r="F2376" t="s">
        <v>6351</v>
      </c>
      <c r="G2376" t="s">
        <v>1395</v>
      </c>
      <c r="H2376" t="s">
        <v>328</v>
      </c>
      <c r="I2376">
        <v>15205</v>
      </c>
      <c r="J2376">
        <v>864</v>
      </c>
      <c r="K2376" s="1">
        <v>44016</v>
      </c>
      <c r="L2376" t="s">
        <v>142</v>
      </c>
      <c r="M2376">
        <v>4</v>
      </c>
      <c r="N2376" t="s">
        <v>143</v>
      </c>
      <c r="O2376">
        <v>3</v>
      </c>
      <c r="P2376">
        <v>250</v>
      </c>
      <c r="Q2376" t="s">
        <v>105</v>
      </c>
      <c r="R2376" t="s">
        <v>106</v>
      </c>
      <c r="S2376">
        <f t="shared" si="148"/>
        <v>1000</v>
      </c>
      <c r="T2376">
        <f t="shared" si="149"/>
        <v>4</v>
      </c>
      <c r="U2376" t="str">
        <f t="shared" si="150"/>
        <v>Jul</v>
      </c>
      <c r="V2376">
        <f t="shared" si="151"/>
        <v>2020</v>
      </c>
    </row>
    <row r="2377" spans="1:22" x14ac:dyDescent="0.25">
      <c r="A2377">
        <v>1508</v>
      </c>
      <c r="B2377" t="s">
        <v>6352</v>
      </c>
      <c r="C2377" t="s">
        <v>6353</v>
      </c>
      <c r="D2377" t="s">
        <v>6354</v>
      </c>
      <c r="E2377" t="s">
        <v>6355</v>
      </c>
      <c r="F2377" t="s">
        <v>6356</v>
      </c>
      <c r="G2377" t="s">
        <v>653</v>
      </c>
      <c r="H2377" t="s">
        <v>263</v>
      </c>
      <c r="I2377">
        <v>61651</v>
      </c>
      <c r="J2377">
        <v>177</v>
      </c>
      <c r="K2377" s="1">
        <v>43866</v>
      </c>
      <c r="L2377" t="s">
        <v>288</v>
      </c>
      <c r="M2377">
        <v>2</v>
      </c>
      <c r="N2377" t="s">
        <v>289</v>
      </c>
      <c r="O2377">
        <v>7</v>
      </c>
      <c r="P2377">
        <v>29.99</v>
      </c>
      <c r="Q2377" t="s">
        <v>27</v>
      </c>
      <c r="R2377" t="s">
        <v>28</v>
      </c>
      <c r="S2377">
        <f t="shared" si="148"/>
        <v>59.98</v>
      </c>
      <c r="T2377">
        <f t="shared" si="149"/>
        <v>5</v>
      </c>
      <c r="U2377" t="str">
        <f t="shared" si="150"/>
        <v>Feb</v>
      </c>
      <c r="V2377">
        <f t="shared" si="151"/>
        <v>2020</v>
      </c>
    </row>
    <row r="2378" spans="1:22" x14ac:dyDescent="0.25">
      <c r="A2378">
        <v>1508</v>
      </c>
      <c r="B2378" t="s">
        <v>6352</v>
      </c>
      <c r="C2378" t="s">
        <v>6353</v>
      </c>
      <c r="D2378" t="s">
        <v>6354</v>
      </c>
      <c r="E2378" t="s">
        <v>6355</v>
      </c>
      <c r="F2378" t="s">
        <v>6356</v>
      </c>
      <c r="G2378" t="s">
        <v>653</v>
      </c>
      <c r="H2378" t="s">
        <v>263</v>
      </c>
      <c r="I2378">
        <v>61651</v>
      </c>
      <c r="J2378">
        <v>806</v>
      </c>
      <c r="K2378" s="1">
        <v>44003</v>
      </c>
      <c r="L2378" t="s">
        <v>288</v>
      </c>
      <c r="M2378">
        <v>1</v>
      </c>
      <c r="N2378" t="s">
        <v>289</v>
      </c>
      <c r="O2378">
        <v>7</v>
      </c>
      <c r="P2378">
        <v>29.99</v>
      </c>
      <c r="Q2378" t="s">
        <v>27</v>
      </c>
      <c r="R2378" t="s">
        <v>28</v>
      </c>
      <c r="S2378">
        <f t="shared" si="148"/>
        <v>29.99</v>
      </c>
      <c r="T2378">
        <f t="shared" si="149"/>
        <v>21</v>
      </c>
      <c r="U2378" t="str">
        <f t="shared" si="150"/>
        <v>Jun</v>
      </c>
      <c r="V2378">
        <f t="shared" si="151"/>
        <v>2020</v>
      </c>
    </row>
    <row r="2379" spans="1:22" x14ac:dyDescent="0.25">
      <c r="A2379">
        <v>1508</v>
      </c>
      <c r="B2379" t="s">
        <v>6352</v>
      </c>
      <c r="C2379" t="s">
        <v>6353</v>
      </c>
      <c r="D2379" t="s">
        <v>6354</v>
      </c>
      <c r="E2379" t="s">
        <v>6355</v>
      </c>
      <c r="F2379" t="s">
        <v>6356</v>
      </c>
      <c r="G2379" t="s">
        <v>653</v>
      </c>
      <c r="H2379" t="s">
        <v>263</v>
      </c>
      <c r="I2379">
        <v>61651</v>
      </c>
      <c r="J2379">
        <v>2128</v>
      </c>
      <c r="K2379" s="1">
        <v>44288</v>
      </c>
      <c r="L2379" t="s">
        <v>264</v>
      </c>
      <c r="M2379">
        <v>2</v>
      </c>
      <c r="N2379" t="s">
        <v>265</v>
      </c>
      <c r="O2379">
        <v>7</v>
      </c>
      <c r="P2379">
        <v>49.95</v>
      </c>
      <c r="Q2379" t="s">
        <v>27</v>
      </c>
      <c r="R2379" t="s">
        <v>28</v>
      </c>
      <c r="S2379">
        <f t="shared" si="148"/>
        <v>99.9</v>
      </c>
      <c r="T2379">
        <f t="shared" si="149"/>
        <v>2</v>
      </c>
      <c r="U2379" t="str">
        <f t="shared" si="150"/>
        <v>Apr</v>
      </c>
      <c r="V2379">
        <f t="shared" si="151"/>
        <v>2021</v>
      </c>
    </row>
    <row r="2380" spans="1:22" x14ac:dyDescent="0.25">
      <c r="A2380">
        <v>1509</v>
      </c>
      <c r="B2380" t="s">
        <v>6357</v>
      </c>
      <c r="C2380" t="s">
        <v>6358</v>
      </c>
      <c r="D2380" t="s">
        <v>6359</v>
      </c>
      <c r="E2380" t="s">
        <v>6360</v>
      </c>
      <c r="F2380" t="s">
        <v>6361</v>
      </c>
      <c r="G2380" t="s">
        <v>6362</v>
      </c>
      <c r="H2380" t="s">
        <v>223</v>
      </c>
      <c r="I2380">
        <v>89436</v>
      </c>
      <c r="J2380">
        <v>1715</v>
      </c>
      <c r="K2380" s="1">
        <v>44200</v>
      </c>
      <c r="L2380" t="s">
        <v>362</v>
      </c>
      <c r="M2380">
        <v>5</v>
      </c>
      <c r="N2380" t="s">
        <v>363</v>
      </c>
      <c r="O2380">
        <v>4</v>
      </c>
      <c r="P2380">
        <v>20.95</v>
      </c>
      <c r="Q2380" t="s">
        <v>64</v>
      </c>
      <c r="R2380" t="s">
        <v>65</v>
      </c>
      <c r="S2380">
        <f t="shared" si="148"/>
        <v>104.75</v>
      </c>
      <c r="T2380">
        <f t="shared" si="149"/>
        <v>4</v>
      </c>
      <c r="U2380" t="str">
        <f t="shared" si="150"/>
        <v>Jan</v>
      </c>
      <c r="V2380">
        <f t="shared" si="151"/>
        <v>2021</v>
      </c>
    </row>
    <row r="2381" spans="1:22" x14ac:dyDescent="0.25">
      <c r="A2381">
        <v>1512</v>
      </c>
      <c r="B2381" t="s">
        <v>6363</v>
      </c>
      <c r="C2381" t="s">
        <v>6364</v>
      </c>
      <c r="D2381" t="s">
        <v>6365</v>
      </c>
      <c r="E2381" t="s">
        <v>6366</v>
      </c>
      <c r="F2381" t="s">
        <v>6367</v>
      </c>
      <c r="G2381" t="s">
        <v>6368</v>
      </c>
      <c r="H2381" t="s">
        <v>150</v>
      </c>
      <c r="I2381">
        <v>34282</v>
      </c>
      <c r="J2381">
        <v>1799</v>
      </c>
      <c r="K2381" s="1">
        <v>44219</v>
      </c>
      <c r="L2381" t="s">
        <v>164</v>
      </c>
      <c r="M2381">
        <v>4</v>
      </c>
      <c r="N2381" t="s">
        <v>165</v>
      </c>
      <c r="O2381">
        <v>6</v>
      </c>
      <c r="P2381">
        <v>599</v>
      </c>
      <c r="Q2381" t="s">
        <v>51</v>
      </c>
      <c r="R2381" t="s">
        <v>52</v>
      </c>
      <c r="S2381">
        <f t="shared" si="148"/>
        <v>2396</v>
      </c>
      <c r="T2381">
        <f t="shared" si="149"/>
        <v>23</v>
      </c>
      <c r="U2381" t="str">
        <f t="shared" si="150"/>
        <v>Jan</v>
      </c>
      <c r="V2381">
        <f t="shared" si="151"/>
        <v>2021</v>
      </c>
    </row>
    <row r="2382" spans="1:22" x14ac:dyDescent="0.25">
      <c r="A2382">
        <v>1513</v>
      </c>
      <c r="B2382" t="s">
        <v>6369</v>
      </c>
      <c r="C2382" t="s">
        <v>6370</v>
      </c>
      <c r="D2382" t="s">
        <v>6371</v>
      </c>
      <c r="E2382" t="s">
        <v>6372</v>
      </c>
      <c r="F2382" t="s">
        <v>6373</v>
      </c>
      <c r="G2382" t="s">
        <v>1304</v>
      </c>
      <c r="H2382" t="s">
        <v>1166</v>
      </c>
      <c r="I2382">
        <v>6145</v>
      </c>
      <c r="J2382">
        <v>2758</v>
      </c>
      <c r="K2382" s="1">
        <v>44421</v>
      </c>
      <c r="L2382" t="s">
        <v>243</v>
      </c>
      <c r="M2382">
        <v>4</v>
      </c>
      <c r="N2382" t="s">
        <v>244</v>
      </c>
      <c r="O2382">
        <v>2</v>
      </c>
      <c r="P2382">
        <v>69</v>
      </c>
      <c r="Q2382" t="s">
        <v>77</v>
      </c>
      <c r="R2382" t="s">
        <v>78</v>
      </c>
      <c r="S2382">
        <f t="shared" si="148"/>
        <v>276</v>
      </c>
      <c r="T2382">
        <f t="shared" si="149"/>
        <v>13</v>
      </c>
      <c r="U2382" t="str">
        <f t="shared" si="150"/>
        <v>Aug</v>
      </c>
      <c r="V2382">
        <f t="shared" si="151"/>
        <v>2021</v>
      </c>
    </row>
    <row r="2383" spans="1:22" x14ac:dyDescent="0.25">
      <c r="A2383">
        <v>1515</v>
      </c>
      <c r="B2383" t="s">
        <v>6374</v>
      </c>
      <c r="C2383" t="s">
        <v>6375</v>
      </c>
      <c r="D2383" t="s">
        <v>6376</v>
      </c>
      <c r="E2383" t="s">
        <v>6377</v>
      </c>
      <c r="F2383" t="s">
        <v>6378</v>
      </c>
      <c r="G2383" t="s">
        <v>309</v>
      </c>
      <c r="H2383" t="s">
        <v>102</v>
      </c>
      <c r="I2383">
        <v>85005</v>
      </c>
      <c r="J2383">
        <v>1731</v>
      </c>
      <c r="K2383" s="1">
        <v>44205</v>
      </c>
      <c r="L2383" t="s">
        <v>103</v>
      </c>
      <c r="M2383">
        <v>4</v>
      </c>
      <c r="N2383" t="s">
        <v>104</v>
      </c>
      <c r="O2383">
        <v>3</v>
      </c>
      <c r="P2383">
        <v>455</v>
      </c>
      <c r="Q2383" t="s">
        <v>105</v>
      </c>
      <c r="R2383" t="s">
        <v>106</v>
      </c>
      <c r="S2383">
        <f t="shared" si="148"/>
        <v>1820</v>
      </c>
      <c r="T2383">
        <f t="shared" si="149"/>
        <v>9</v>
      </c>
      <c r="U2383" t="str">
        <f t="shared" si="150"/>
        <v>Jan</v>
      </c>
      <c r="V2383">
        <f t="shared" si="151"/>
        <v>2021</v>
      </c>
    </row>
    <row r="2384" spans="1:22" x14ac:dyDescent="0.25">
      <c r="A2384">
        <v>1515</v>
      </c>
      <c r="B2384" t="s">
        <v>6374</v>
      </c>
      <c r="C2384" t="s">
        <v>6375</v>
      </c>
      <c r="D2384" t="s">
        <v>6376</v>
      </c>
      <c r="E2384" t="s">
        <v>6377</v>
      </c>
      <c r="F2384" t="s">
        <v>6378</v>
      </c>
      <c r="G2384" t="s">
        <v>309</v>
      </c>
      <c r="H2384" t="s">
        <v>102</v>
      </c>
      <c r="I2384">
        <v>85005</v>
      </c>
      <c r="J2384">
        <v>2339</v>
      </c>
      <c r="K2384" s="1">
        <v>44332</v>
      </c>
      <c r="L2384" t="s">
        <v>329</v>
      </c>
      <c r="M2384">
        <v>2</v>
      </c>
      <c r="N2384" t="s">
        <v>330</v>
      </c>
      <c r="O2384">
        <v>6</v>
      </c>
      <c r="P2384">
        <v>883</v>
      </c>
      <c r="Q2384" t="s">
        <v>51</v>
      </c>
      <c r="R2384" t="s">
        <v>52</v>
      </c>
      <c r="S2384">
        <f t="shared" si="148"/>
        <v>1766</v>
      </c>
      <c r="T2384">
        <f t="shared" si="149"/>
        <v>16</v>
      </c>
      <c r="U2384" t="str">
        <f t="shared" si="150"/>
        <v>May</v>
      </c>
      <c r="V2384">
        <f t="shared" si="151"/>
        <v>2021</v>
      </c>
    </row>
    <row r="2385" spans="1:22" x14ac:dyDescent="0.25">
      <c r="A2385">
        <v>1515</v>
      </c>
      <c r="B2385" t="s">
        <v>6374</v>
      </c>
      <c r="C2385" t="s">
        <v>6375</v>
      </c>
      <c r="D2385" t="s">
        <v>6376</v>
      </c>
      <c r="E2385" t="s">
        <v>6377</v>
      </c>
      <c r="F2385" t="s">
        <v>6378</v>
      </c>
      <c r="G2385" t="s">
        <v>309</v>
      </c>
      <c r="H2385" t="s">
        <v>102</v>
      </c>
      <c r="I2385">
        <v>85005</v>
      </c>
      <c r="J2385">
        <v>2377</v>
      </c>
      <c r="K2385" s="1">
        <v>44341</v>
      </c>
      <c r="L2385" t="s">
        <v>444</v>
      </c>
      <c r="M2385">
        <v>2</v>
      </c>
      <c r="N2385" t="s">
        <v>445</v>
      </c>
      <c r="O2385">
        <v>4</v>
      </c>
      <c r="P2385">
        <v>17.5</v>
      </c>
      <c r="Q2385" t="s">
        <v>64</v>
      </c>
      <c r="R2385" t="s">
        <v>65</v>
      </c>
      <c r="S2385">
        <f t="shared" si="148"/>
        <v>35</v>
      </c>
      <c r="T2385">
        <f t="shared" si="149"/>
        <v>25</v>
      </c>
      <c r="U2385" t="str">
        <f t="shared" si="150"/>
        <v>May</v>
      </c>
      <c r="V2385">
        <f t="shared" si="151"/>
        <v>2021</v>
      </c>
    </row>
    <row r="2386" spans="1:22" x14ac:dyDescent="0.25">
      <c r="A2386">
        <v>1516</v>
      </c>
      <c r="B2386" t="s">
        <v>6307</v>
      </c>
      <c r="C2386" t="s">
        <v>6379</v>
      </c>
      <c r="D2386" t="s">
        <v>6380</v>
      </c>
      <c r="E2386" t="s">
        <v>6381</v>
      </c>
      <c r="F2386" t="s">
        <v>6382</v>
      </c>
      <c r="G2386" t="s">
        <v>1140</v>
      </c>
      <c r="H2386" t="s">
        <v>150</v>
      </c>
      <c r="I2386">
        <v>32808</v>
      </c>
      <c r="J2386">
        <v>1424</v>
      </c>
      <c r="K2386" s="1">
        <v>44133</v>
      </c>
      <c r="L2386" t="s">
        <v>131</v>
      </c>
      <c r="M2386">
        <v>3</v>
      </c>
      <c r="N2386" t="s">
        <v>132</v>
      </c>
      <c r="O2386">
        <v>7</v>
      </c>
      <c r="P2386">
        <v>32.950000000000003</v>
      </c>
      <c r="Q2386" t="s">
        <v>27</v>
      </c>
      <c r="R2386" t="s">
        <v>28</v>
      </c>
      <c r="S2386">
        <f t="shared" si="148"/>
        <v>98.850000000000009</v>
      </c>
      <c r="T2386">
        <f t="shared" si="149"/>
        <v>29</v>
      </c>
      <c r="U2386" t="str">
        <f t="shared" si="150"/>
        <v>Oct</v>
      </c>
      <c r="V2386">
        <f t="shared" si="151"/>
        <v>2020</v>
      </c>
    </row>
    <row r="2387" spans="1:22" x14ac:dyDescent="0.25">
      <c r="A2387">
        <v>1518</v>
      </c>
      <c r="B2387" t="s">
        <v>6383</v>
      </c>
      <c r="C2387" t="s">
        <v>6384</v>
      </c>
      <c r="D2387" t="s">
        <v>6385</v>
      </c>
      <c r="E2387" t="s">
        <v>6386</v>
      </c>
      <c r="F2387" t="s">
        <v>6387</v>
      </c>
      <c r="G2387" t="s">
        <v>336</v>
      </c>
      <c r="H2387" t="s">
        <v>263</v>
      </c>
      <c r="I2387">
        <v>62705</v>
      </c>
      <c r="J2387">
        <v>665</v>
      </c>
      <c r="K2387" s="1">
        <v>43971</v>
      </c>
      <c r="L2387" t="s">
        <v>426</v>
      </c>
      <c r="M2387">
        <v>5</v>
      </c>
      <c r="N2387" t="s">
        <v>427</v>
      </c>
      <c r="O2387">
        <v>4</v>
      </c>
      <c r="P2387">
        <v>24.95</v>
      </c>
      <c r="Q2387" t="s">
        <v>64</v>
      </c>
      <c r="R2387" t="s">
        <v>65</v>
      </c>
      <c r="S2387">
        <f t="shared" si="148"/>
        <v>124.75</v>
      </c>
      <c r="T2387">
        <f t="shared" si="149"/>
        <v>20</v>
      </c>
      <c r="U2387" t="str">
        <f t="shared" si="150"/>
        <v>May</v>
      </c>
      <c r="V2387">
        <f t="shared" si="151"/>
        <v>2020</v>
      </c>
    </row>
    <row r="2388" spans="1:22" x14ac:dyDescent="0.25">
      <c r="A2388">
        <v>1518</v>
      </c>
      <c r="B2388" t="s">
        <v>6383</v>
      </c>
      <c r="C2388" t="s">
        <v>6384</v>
      </c>
      <c r="D2388" t="s">
        <v>6385</v>
      </c>
      <c r="E2388" t="s">
        <v>6386</v>
      </c>
      <c r="F2388" t="s">
        <v>6387</v>
      </c>
      <c r="G2388" t="s">
        <v>336</v>
      </c>
      <c r="H2388" t="s">
        <v>263</v>
      </c>
      <c r="I2388">
        <v>62705</v>
      </c>
      <c r="J2388">
        <v>868</v>
      </c>
      <c r="K2388" s="1">
        <v>44017</v>
      </c>
      <c r="L2388" t="s">
        <v>182</v>
      </c>
      <c r="M2388">
        <v>3</v>
      </c>
      <c r="N2388" t="s">
        <v>183</v>
      </c>
      <c r="O2388">
        <v>3</v>
      </c>
      <c r="P2388">
        <v>395</v>
      </c>
      <c r="Q2388" t="s">
        <v>105</v>
      </c>
      <c r="R2388" t="s">
        <v>106</v>
      </c>
      <c r="S2388">
        <f t="shared" si="148"/>
        <v>1185</v>
      </c>
      <c r="T2388">
        <f t="shared" si="149"/>
        <v>5</v>
      </c>
      <c r="U2388" t="str">
        <f t="shared" si="150"/>
        <v>Jul</v>
      </c>
      <c r="V2388">
        <f t="shared" si="151"/>
        <v>2020</v>
      </c>
    </row>
    <row r="2389" spans="1:22" x14ac:dyDescent="0.25">
      <c r="A2389">
        <v>1518</v>
      </c>
      <c r="B2389" t="s">
        <v>6383</v>
      </c>
      <c r="C2389" t="s">
        <v>6384</v>
      </c>
      <c r="D2389" t="s">
        <v>6385</v>
      </c>
      <c r="E2389" t="s">
        <v>6386</v>
      </c>
      <c r="F2389" t="s">
        <v>6387</v>
      </c>
      <c r="G2389" t="s">
        <v>336</v>
      </c>
      <c r="H2389" t="s">
        <v>263</v>
      </c>
      <c r="I2389">
        <v>62705</v>
      </c>
      <c r="J2389">
        <v>1736</v>
      </c>
      <c r="K2389" s="1">
        <v>44207</v>
      </c>
      <c r="L2389" t="s">
        <v>576</v>
      </c>
      <c r="M2389">
        <v>4</v>
      </c>
      <c r="N2389" t="s">
        <v>577</v>
      </c>
      <c r="O2389">
        <v>4</v>
      </c>
      <c r="P2389">
        <v>14.99</v>
      </c>
      <c r="Q2389" t="s">
        <v>64</v>
      </c>
      <c r="R2389" t="s">
        <v>65</v>
      </c>
      <c r="S2389">
        <f t="shared" si="148"/>
        <v>59.96</v>
      </c>
      <c r="T2389">
        <f t="shared" si="149"/>
        <v>11</v>
      </c>
      <c r="U2389" t="str">
        <f t="shared" si="150"/>
        <v>Jan</v>
      </c>
      <c r="V2389">
        <f t="shared" si="151"/>
        <v>2021</v>
      </c>
    </row>
    <row r="2390" spans="1:22" x14ac:dyDescent="0.25">
      <c r="A2390">
        <v>1520</v>
      </c>
      <c r="B2390" t="s">
        <v>6388</v>
      </c>
      <c r="C2390" t="s">
        <v>6389</v>
      </c>
      <c r="D2390" t="s">
        <v>6390</v>
      </c>
      <c r="E2390" t="s">
        <v>6391</v>
      </c>
      <c r="F2390" t="s">
        <v>6392</v>
      </c>
      <c r="G2390" t="s">
        <v>23</v>
      </c>
      <c r="H2390" t="s">
        <v>24</v>
      </c>
      <c r="I2390">
        <v>20010</v>
      </c>
      <c r="J2390">
        <v>317</v>
      </c>
      <c r="K2390" s="1">
        <v>43893</v>
      </c>
      <c r="L2390" t="s">
        <v>182</v>
      </c>
      <c r="M2390">
        <v>3</v>
      </c>
      <c r="N2390" t="s">
        <v>183</v>
      </c>
      <c r="O2390">
        <v>3</v>
      </c>
      <c r="P2390">
        <v>395</v>
      </c>
      <c r="Q2390" t="s">
        <v>105</v>
      </c>
      <c r="R2390" t="s">
        <v>106</v>
      </c>
      <c r="S2390">
        <f t="shared" si="148"/>
        <v>1185</v>
      </c>
      <c r="T2390">
        <f t="shared" si="149"/>
        <v>3</v>
      </c>
      <c r="U2390" t="str">
        <f t="shared" si="150"/>
        <v>Mar</v>
      </c>
      <c r="V2390">
        <f t="shared" si="151"/>
        <v>2020</v>
      </c>
    </row>
    <row r="2391" spans="1:22" x14ac:dyDescent="0.25">
      <c r="A2391">
        <v>1520</v>
      </c>
      <c r="B2391" t="s">
        <v>6388</v>
      </c>
      <c r="C2391" t="s">
        <v>6389</v>
      </c>
      <c r="D2391" t="s">
        <v>6390</v>
      </c>
      <c r="E2391" t="s">
        <v>6391</v>
      </c>
      <c r="F2391" t="s">
        <v>6392</v>
      </c>
      <c r="G2391" t="s">
        <v>23</v>
      </c>
      <c r="H2391" t="s">
        <v>24</v>
      </c>
      <c r="I2391">
        <v>20010</v>
      </c>
      <c r="J2391">
        <v>1573</v>
      </c>
      <c r="K2391" s="1">
        <v>44170</v>
      </c>
      <c r="L2391" t="s">
        <v>60</v>
      </c>
      <c r="M2391">
        <v>5</v>
      </c>
      <c r="N2391" t="s">
        <v>61</v>
      </c>
      <c r="O2391">
        <v>7</v>
      </c>
      <c r="P2391">
        <v>37.99</v>
      </c>
      <c r="Q2391" t="s">
        <v>27</v>
      </c>
      <c r="R2391" t="s">
        <v>28</v>
      </c>
      <c r="S2391">
        <f t="shared" si="148"/>
        <v>189.95000000000002</v>
      </c>
      <c r="T2391">
        <f t="shared" si="149"/>
        <v>5</v>
      </c>
      <c r="U2391" t="str">
        <f t="shared" si="150"/>
        <v>Dec</v>
      </c>
      <c r="V2391">
        <f t="shared" si="151"/>
        <v>2020</v>
      </c>
    </row>
    <row r="2392" spans="1:22" x14ac:dyDescent="0.25">
      <c r="A2392">
        <v>1521</v>
      </c>
      <c r="B2392" t="s">
        <v>6393</v>
      </c>
      <c r="C2392" t="s">
        <v>6394</v>
      </c>
      <c r="D2392" t="s">
        <v>6395</v>
      </c>
      <c r="E2392" t="s">
        <v>6396</v>
      </c>
      <c r="F2392" t="s">
        <v>6397</v>
      </c>
      <c r="G2392" t="s">
        <v>2214</v>
      </c>
      <c r="H2392" t="s">
        <v>483</v>
      </c>
      <c r="I2392">
        <v>55585</v>
      </c>
      <c r="J2392">
        <v>795</v>
      </c>
      <c r="K2392" s="1">
        <v>44001</v>
      </c>
      <c r="L2392" t="s">
        <v>362</v>
      </c>
      <c r="M2392">
        <v>4</v>
      </c>
      <c r="N2392" t="s">
        <v>363</v>
      </c>
      <c r="O2392">
        <v>4</v>
      </c>
      <c r="P2392">
        <v>20.95</v>
      </c>
      <c r="Q2392" t="s">
        <v>64</v>
      </c>
      <c r="R2392" t="s">
        <v>65</v>
      </c>
      <c r="S2392">
        <f t="shared" si="148"/>
        <v>83.8</v>
      </c>
      <c r="T2392">
        <f t="shared" si="149"/>
        <v>19</v>
      </c>
      <c r="U2392" t="str">
        <f t="shared" si="150"/>
        <v>Jun</v>
      </c>
      <c r="V2392">
        <f t="shared" si="151"/>
        <v>2020</v>
      </c>
    </row>
    <row r="2393" spans="1:22" x14ac:dyDescent="0.25">
      <c r="A2393">
        <v>1521</v>
      </c>
      <c r="B2393" t="s">
        <v>6393</v>
      </c>
      <c r="C2393" t="s">
        <v>6394</v>
      </c>
      <c r="D2393" t="s">
        <v>6395</v>
      </c>
      <c r="E2393" t="s">
        <v>6396</v>
      </c>
      <c r="F2393" t="s">
        <v>6397</v>
      </c>
      <c r="G2393" t="s">
        <v>2214</v>
      </c>
      <c r="H2393" t="s">
        <v>483</v>
      </c>
      <c r="I2393">
        <v>55585</v>
      </c>
      <c r="J2393">
        <v>1360</v>
      </c>
      <c r="K2393" s="1">
        <v>44120</v>
      </c>
      <c r="L2393" t="s">
        <v>346</v>
      </c>
      <c r="M2393">
        <v>5</v>
      </c>
      <c r="N2393" t="s">
        <v>347</v>
      </c>
      <c r="O2393">
        <v>1</v>
      </c>
      <c r="P2393">
        <v>7.99</v>
      </c>
      <c r="Q2393" t="s">
        <v>31</v>
      </c>
      <c r="R2393" t="s">
        <v>32</v>
      </c>
      <c r="S2393">
        <f t="shared" si="148"/>
        <v>39.950000000000003</v>
      </c>
      <c r="T2393">
        <f t="shared" si="149"/>
        <v>16</v>
      </c>
      <c r="U2393" t="str">
        <f t="shared" si="150"/>
        <v>Oct</v>
      </c>
      <c r="V2393">
        <f t="shared" si="151"/>
        <v>2020</v>
      </c>
    </row>
    <row r="2394" spans="1:22" x14ac:dyDescent="0.25">
      <c r="A2394">
        <v>1523</v>
      </c>
      <c r="B2394" t="s">
        <v>6398</v>
      </c>
      <c r="C2394" t="s">
        <v>6399</v>
      </c>
      <c r="D2394" t="s">
        <v>6400</v>
      </c>
      <c r="E2394" t="s">
        <v>6401</v>
      </c>
      <c r="F2394" t="s">
        <v>6402</v>
      </c>
      <c r="G2394" t="s">
        <v>1611</v>
      </c>
      <c r="H2394" t="s">
        <v>899</v>
      </c>
      <c r="I2394">
        <v>67205</v>
      </c>
      <c r="J2394">
        <v>115</v>
      </c>
      <c r="K2394" s="1">
        <v>43853</v>
      </c>
      <c r="L2394" t="s">
        <v>40</v>
      </c>
      <c r="M2394">
        <v>4</v>
      </c>
      <c r="N2394" t="s">
        <v>41</v>
      </c>
      <c r="O2394">
        <v>7</v>
      </c>
      <c r="P2394">
        <v>27.5</v>
      </c>
      <c r="Q2394" t="s">
        <v>27</v>
      </c>
      <c r="R2394" t="s">
        <v>28</v>
      </c>
      <c r="S2394">
        <f t="shared" si="148"/>
        <v>110</v>
      </c>
      <c r="T2394">
        <f t="shared" si="149"/>
        <v>23</v>
      </c>
      <c r="U2394" t="str">
        <f t="shared" si="150"/>
        <v>Jan</v>
      </c>
      <c r="V2394">
        <f t="shared" si="151"/>
        <v>2020</v>
      </c>
    </row>
    <row r="2395" spans="1:22" x14ac:dyDescent="0.25">
      <c r="A2395">
        <v>1523</v>
      </c>
      <c r="B2395" t="s">
        <v>6398</v>
      </c>
      <c r="C2395" t="s">
        <v>6399</v>
      </c>
      <c r="D2395" t="s">
        <v>6400</v>
      </c>
      <c r="E2395" t="s">
        <v>6401</v>
      </c>
      <c r="F2395" t="s">
        <v>6402</v>
      </c>
      <c r="G2395" t="s">
        <v>1611</v>
      </c>
      <c r="H2395" t="s">
        <v>899</v>
      </c>
      <c r="I2395">
        <v>67205</v>
      </c>
      <c r="J2395">
        <v>349</v>
      </c>
      <c r="K2395" s="1">
        <v>43902</v>
      </c>
      <c r="L2395" t="s">
        <v>998</v>
      </c>
      <c r="M2395">
        <v>3</v>
      </c>
      <c r="N2395" t="s">
        <v>999</v>
      </c>
      <c r="O2395">
        <v>6</v>
      </c>
      <c r="P2395">
        <v>699</v>
      </c>
      <c r="Q2395" t="s">
        <v>51</v>
      </c>
      <c r="R2395" t="s">
        <v>52</v>
      </c>
      <c r="S2395">
        <f t="shared" si="148"/>
        <v>2097</v>
      </c>
      <c r="T2395">
        <f t="shared" si="149"/>
        <v>12</v>
      </c>
      <c r="U2395" t="str">
        <f t="shared" si="150"/>
        <v>Mar</v>
      </c>
      <c r="V2395">
        <f t="shared" si="151"/>
        <v>2020</v>
      </c>
    </row>
    <row r="2396" spans="1:22" x14ac:dyDescent="0.25">
      <c r="A2396">
        <v>1523</v>
      </c>
      <c r="B2396" t="s">
        <v>6398</v>
      </c>
      <c r="C2396" t="s">
        <v>6399</v>
      </c>
      <c r="D2396" t="s">
        <v>6400</v>
      </c>
      <c r="E2396" t="s">
        <v>6401</v>
      </c>
      <c r="F2396" t="s">
        <v>6402</v>
      </c>
      <c r="G2396" t="s">
        <v>1611</v>
      </c>
      <c r="H2396" t="s">
        <v>899</v>
      </c>
      <c r="I2396">
        <v>67205</v>
      </c>
      <c r="J2396">
        <v>2965</v>
      </c>
      <c r="K2396" s="1">
        <v>44473</v>
      </c>
      <c r="L2396" t="s">
        <v>557</v>
      </c>
      <c r="M2396">
        <v>4</v>
      </c>
      <c r="N2396" t="s">
        <v>558</v>
      </c>
      <c r="O2396">
        <v>4</v>
      </c>
      <c r="P2396">
        <v>14.99</v>
      </c>
      <c r="Q2396" t="s">
        <v>64</v>
      </c>
      <c r="R2396" t="s">
        <v>65</v>
      </c>
      <c r="S2396">
        <f t="shared" si="148"/>
        <v>59.96</v>
      </c>
      <c r="T2396">
        <f t="shared" si="149"/>
        <v>4</v>
      </c>
      <c r="U2396" t="str">
        <f t="shared" si="150"/>
        <v>Oct</v>
      </c>
      <c r="V2396">
        <f t="shared" si="151"/>
        <v>2021</v>
      </c>
    </row>
    <row r="2397" spans="1:22" x14ac:dyDescent="0.25">
      <c r="A2397">
        <v>1524</v>
      </c>
      <c r="B2397" t="s">
        <v>6403</v>
      </c>
      <c r="C2397" t="s">
        <v>6404</v>
      </c>
      <c r="D2397" t="s">
        <v>6405</v>
      </c>
      <c r="E2397" t="s">
        <v>6406</v>
      </c>
      <c r="F2397" t="s">
        <v>6407</v>
      </c>
      <c r="G2397" t="s">
        <v>2174</v>
      </c>
      <c r="H2397" t="s">
        <v>280</v>
      </c>
      <c r="I2397">
        <v>47712</v>
      </c>
      <c r="J2397">
        <v>99</v>
      </c>
      <c r="K2397" s="1">
        <v>43851</v>
      </c>
      <c r="L2397" t="s">
        <v>557</v>
      </c>
      <c r="M2397">
        <v>3</v>
      </c>
      <c r="N2397" t="s">
        <v>558</v>
      </c>
      <c r="O2397">
        <v>4</v>
      </c>
      <c r="P2397">
        <v>14.99</v>
      </c>
      <c r="Q2397" t="s">
        <v>64</v>
      </c>
      <c r="R2397" t="s">
        <v>65</v>
      </c>
      <c r="S2397">
        <f t="shared" si="148"/>
        <v>44.97</v>
      </c>
      <c r="T2397">
        <f t="shared" si="149"/>
        <v>21</v>
      </c>
      <c r="U2397" t="str">
        <f t="shared" si="150"/>
        <v>Jan</v>
      </c>
      <c r="V2397">
        <f t="shared" si="151"/>
        <v>2020</v>
      </c>
    </row>
    <row r="2398" spans="1:22" x14ac:dyDescent="0.25">
      <c r="A2398">
        <v>1524</v>
      </c>
      <c r="B2398" t="s">
        <v>6403</v>
      </c>
      <c r="C2398" t="s">
        <v>6404</v>
      </c>
      <c r="D2398" t="s">
        <v>6405</v>
      </c>
      <c r="E2398" t="s">
        <v>6406</v>
      </c>
      <c r="F2398" t="s">
        <v>6407</v>
      </c>
      <c r="G2398" t="s">
        <v>2174</v>
      </c>
      <c r="H2398" t="s">
        <v>280</v>
      </c>
      <c r="I2398">
        <v>47712</v>
      </c>
      <c r="J2398">
        <v>989</v>
      </c>
      <c r="K2398" s="1">
        <v>44042</v>
      </c>
      <c r="L2398" t="s">
        <v>971</v>
      </c>
      <c r="M2398">
        <v>4</v>
      </c>
      <c r="N2398" t="s">
        <v>972</v>
      </c>
      <c r="O2398">
        <v>7</v>
      </c>
      <c r="P2398">
        <v>42.99</v>
      </c>
      <c r="Q2398" t="s">
        <v>27</v>
      </c>
      <c r="R2398" t="s">
        <v>28</v>
      </c>
      <c r="S2398">
        <f t="shared" si="148"/>
        <v>171.96</v>
      </c>
      <c r="T2398">
        <f t="shared" si="149"/>
        <v>30</v>
      </c>
      <c r="U2398" t="str">
        <f t="shared" si="150"/>
        <v>Jul</v>
      </c>
      <c r="V2398">
        <f t="shared" si="151"/>
        <v>2020</v>
      </c>
    </row>
    <row r="2399" spans="1:22" x14ac:dyDescent="0.25">
      <c r="A2399">
        <v>1524</v>
      </c>
      <c r="B2399" t="s">
        <v>6403</v>
      </c>
      <c r="C2399" t="s">
        <v>6404</v>
      </c>
      <c r="D2399" t="s">
        <v>6405</v>
      </c>
      <c r="E2399" t="s">
        <v>6406</v>
      </c>
      <c r="F2399" t="s">
        <v>6407</v>
      </c>
      <c r="G2399" t="s">
        <v>2174</v>
      </c>
      <c r="H2399" t="s">
        <v>280</v>
      </c>
      <c r="I2399">
        <v>47712</v>
      </c>
      <c r="J2399">
        <v>2462</v>
      </c>
      <c r="K2399" s="1">
        <v>44360</v>
      </c>
      <c r="L2399" t="s">
        <v>484</v>
      </c>
      <c r="M2399">
        <v>5</v>
      </c>
      <c r="N2399" t="s">
        <v>485</v>
      </c>
      <c r="O2399">
        <v>6</v>
      </c>
      <c r="P2399">
        <v>549</v>
      </c>
      <c r="Q2399" t="s">
        <v>51</v>
      </c>
      <c r="R2399" t="s">
        <v>52</v>
      </c>
      <c r="S2399">
        <f t="shared" si="148"/>
        <v>2745</v>
      </c>
      <c r="T2399">
        <f t="shared" si="149"/>
        <v>13</v>
      </c>
      <c r="U2399" t="str">
        <f t="shared" si="150"/>
        <v>Jun</v>
      </c>
      <c r="V2399">
        <f t="shared" si="151"/>
        <v>2021</v>
      </c>
    </row>
    <row r="2400" spans="1:22" x14ac:dyDescent="0.25">
      <c r="A2400">
        <v>1524</v>
      </c>
      <c r="B2400" t="s">
        <v>6403</v>
      </c>
      <c r="C2400" t="s">
        <v>6404</v>
      </c>
      <c r="D2400" t="s">
        <v>6405</v>
      </c>
      <c r="E2400" t="s">
        <v>6406</v>
      </c>
      <c r="F2400" t="s">
        <v>6407</v>
      </c>
      <c r="G2400" t="s">
        <v>2174</v>
      </c>
      <c r="H2400" t="s">
        <v>280</v>
      </c>
      <c r="I2400">
        <v>47712</v>
      </c>
      <c r="J2400">
        <v>2672</v>
      </c>
      <c r="K2400" s="1">
        <v>44401</v>
      </c>
      <c r="L2400" t="s">
        <v>464</v>
      </c>
      <c r="M2400">
        <v>4</v>
      </c>
      <c r="N2400" t="s">
        <v>465</v>
      </c>
      <c r="O2400">
        <v>5</v>
      </c>
      <c r="P2400">
        <v>189</v>
      </c>
      <c r="Q2400" t="s">
        <v>195</v>
      </c>
      <c r="R2400" t="s">
        <v>196</v>
      </c>
      <c r="S2400">
        <f t="shared" si="148"/>
        <v>756</v>
      </c>
      <c r="T2400">
        <f t="shared" si="149"/>
        <v>24</v>
      </c>
      <c r="U2400" t="str">
        <f t="shared" si="150"/>
        <v>Jul</v>
      </c>
      <c r="V2400">
        <f t="shared" si="151"/>
        <v>2021</v>
      </c>
    </row>
    <row r="2401" spans="1:22" x14ac:dyDescent="0.25">
      <c r="A2401">
        <v>1525</v>
      </c>
      <c r="B2401" t="s">
        <v>6408</v>
      </c>
      <c r="C2401" t="s">
        <v>6409</v>
      </c>
      <c r="D2401" t="s">
        <v>6410</v>
      </c>
      <c r="E2401" t="s">
        <v>6411</v>
      </c>
      <c r="F2401" t="s">
        <v>6412</v>
      </c>
      <c r="G2401" t="s">
        <v>2499</v>
      </c>
      <c r="H2401" t="s">
        <v>39</v>
      </c>
      <c r="I2401">
        <v>14276</v>
      </c>
      <c r="J2401">
        <v>703</v>
      </c>
      <c r="K2401" s="1">
        <v>43980</v>
      </c>
      <c r="L2401" t="s">
        <v>184</v>
      </c>
      <c r="M2401">
        <v>5</v>
      </c>
      <c r="N2401" t="s">
        <v>185</v>
      </c>
      <c r="O2401">
        <v>4</v>
      </c>
      <c r="P2401">
        <v>24.99</v>
      </c>
      <c r="Q2401" t="s">
        <v>64</v>
      </c>
      <c r="R2401" t="s">
        <v>65</v>
      </c>
      <c r="S2401">
        <f t="shared" si="148"/>
        <v>124.94999999999999</v>
      </c>
      <c r="T2401">
        <f t="shared" si="149"/>
        <v>29</v>
      </c>
      <c r="U2401" t="str">
        <f t="shared" si="150"/>
        <v>May</v>
      </c>
      <c r="V2401">
        <f t="shared" si="151"/>
        <v>2020</v>
      </c>
    </row>
    <row r="2402" spans="1:22" x14ac:dyDescent="0.25">
      <c r="A2402">
        <v>1525</v>
      </c>
      <c r="B2402" t="s">
        <v>6408</v>
      </c>
      <c r="C2402" t="s">
        <v>6409</v>
      </c>
      <c r="D2402" t="s">
        <v>6410</v>
      </c>
      <c r="E2402" t="s">
        <v>6411</v>
      </c>
      <c r="F2402" t="s">
        <v>6412</v>
      </c>
      <c r="G2402" t="s">
        <v>2499</v>
      </c>
      <c r="H2402" t="s">
        <v>39</v>
      </c>
      <c r="I2402">
        <v>14276</v>
      </c>
      <c r="J2402">
        <v>1430</v>
      </c>
      <c r="K2402" s="1">
        <v>44135</v>
      </c>
      <c r="L2402" t="s">
        <v>29</v>
      </c>
      <c r="M2402">
        <v>4</v>
      </c>
      <c r="N2402" t="s">
        <v>30</v>
      </c>
      <c r="O2402">
        <v>1</v>
      </c>
      <c r="P2402">
        <v>8.99</v>
      </c>
      <c r="Q2402" t="s">
        <v>31</v>
      </c>
      <c r="R2402" t="s">
        <v>32</v>
      </c>
      <c r="S2402">
        <f t="shared" si="148"/>
        <v>35.96</v>
      </c>
      <c r="T2402">
        <f t="shared" si="149"/>
        <v>31</v>
      </c>
      <c r="U2402" t="str">
        <f t="shared" si="150"/>
        <v>Oct</v>
      </c>
      <c r="V2402">
        <f t="shared" si="151"/>
        <v>2020</v>
      </c>
    </row>
    <row r="2403" spans="1:22" x14ac:dyDescent="0.25">
      <c r="A2403">
        <v>1525</v>
      </c>
      <c r="B2403" t="s">
        <v>6408</v>
      </c>
      <c r="C2403" t="s">
        <v>6409</v>
      </c>
      <c r="D2403" t="s">
        <v>6410</v>
      </c>
      <c r="E2403" t="s">
        <v>6411</v>
      </c>
      <c r="F2403" t="s">
        <v>6412</v>
      </c>
      <c r="G2403" t="s">
        <v>2499</v>
      </c>
      <c r="H2403" t="s">
        <v>39</v>
      </c>
      <c r="I2403">
        <v>14276</v>
      </c>
      <c r="J2403">
        <v>1832</v>
      </c>
      <c r="K2403" s="1">
        <v>44225</v>
      </c>
      <c r="L2403" t="s">
        <v>193</v>
      </c>
      <c r="M2403">
        <v>3</v>
      </c>
      <c r="N2403" t="s">
        <v>194</v>
      </c>
      <c r="O2403">
        <v>5</v>
      </c>
      <c r="P2403">
        <v>245</v>
      </c>
      <c r="Q2403" t="s">
        <v>195</v>
      </c>
      <c r="R2403" t="s">
        <v>196</v>
      </c>
      <c r="S2403">
        <f t="shared" si="148"/>
        <v>735</v>
      </c>
      <c r="T2403">
        <f t="shared" si="149"/>
        <v>29</v>
      </c>
      <c r="U2403" t="str">
        <f t="shared" si="150"/>
        <v>Jan</v>
      </c>
      <c r="V2403">
        <f t="shared" si="151"/>
        <v>2021</v>
      </c>
    </row>
    <row r="2404" spans="1:22" x14ac:dyDescent="0.25">
      <c r="A2404">
        <v>1525</v>
      </c>
      <c r="B2404" t="s">
        <v>6408</v>
      </c>
      <c r="C2404" t="s">
        <v>6409</v>
      </c>
      <c r="D2404" t="s">
        <v>6410</v>
      </c>
      <c r="E2404" t="s">
        <v>6411</v>
      </c>
      <c r="F2404" t="s">
        <v>6412</v>
      </c>
      <c r="G2404" t="s">
        <v>2499</v>
      </c>
      <c r="H2404" t="s">
        <v>39</v>
      </c>
      <c r="I2404">
        <v>14276</v>
      </c>
      <c r="J2404">
        <v>3283</v>
      </c>
      <c r="K2404" s="1">
        <v>44548</v>
      </c>
      <c r="L2404" t="s">
        <v>264</v>
      </c>
      <c r="M2404">
        <v>3</v>
      </c>
      <c r="N2404" t="s">
        <v>265</v>
      </c>
      <c r="O2404">
        <v>7</v>
      </c>
      <c r="P2404">
        <v>49.95</v>
      </c>
      <c r="Q2404" t="s">
        <v>27</v>
      </c>
      <c r="R2404" t="s">
        <v>28</v>
      </c>
      <c r="S2404">
        <f t="shared" si="148"/>
        <v>149.85000000000002</v>
      </c>
      <c r="T2404">
        <f t="shared" si="149"/>
        <v>18</v>
      </c>
      <c r="U2404" t="str">
        <f t="shared" si="150"/>
        <v>Dec</v>
      </c>
      <c r="V2404">
        <f t="shared" si="151"/>
        <v>2021</v>
      </c>
    </row>
    <row r="2405" spans="1:22" x14ac:dyDescent="0.25">
      <c r="A2405">
        <v>1526</v>
      </c>
      <c r="B2405" t="s">
        <v>6413</v>
      </c>
      <c r="C2405" t="s">
        <v>5010</v>
      </c>
      <c r="D2405" t="s">
        <v>6414</v>
      </c>
      <c r="E2405" t="s">
        <v>6415</v>
      </c>
      <c r="F2405" t="s">
        <v>6416</v>
      </c>
      <c r="G2405" t="s">
        <v>2401</v>
      </c>
      <c r="H2405" t="s">
        <v>328</v>
      </c>
      <c r="I2405">
        <v>16550</v>
      </c>
      <c r="J2405">
        <v>2792</v>
      </c>
      <c r="K2405" s="1">
        <v>44430</v>
      </c>
      <c r="L2405" t="s">
        <v>998</v>
      </c>
      <c r="M2405">
        <v>4</v>
      </c>
      <c r="N2405" t="s">
        <v>999</v>
      </c>
      <c r="O2405">
        <v>6</v>
      </c>
      <c r="P2405">
        <v>699</v>
      </c>
      <c r="Q2405" t="s">
        <v>51</v>
      </c>
      <c r="R2405" t="s">
        <v>52</v>
      </c>
      <c r="S2405">
        <f t="shared" si="148"/>
        <v>2796</v>
      </c>
      <c r="T2405">
        <f t="shared" si="149"/>
        <v>22</v>
      </c>
      <c r="U2405" t="str">
        <f t="shared" si="150"/>
        <v>Aug</v>
      </c>
      <c r="V2405">
        <f t="shared" si="151"/>
        <v>2021</v>
      </c>
    </row>
    <row r="2406" spans="1:22" x14ac:dyDescent="0.25">
      <c r="A2406">
        <v>1528</v>
      </c>
      <c r="B2406" t="s">
        <v>6417</v>
      </c>
      <c r="C2406" t="s">
        <v>6418</v>
      </c>
      <c r="D2406" t="s">
        <v>6419</v>
      </c>
      <c r="E2406" t="s">
        <v>6420</v>
      </c>
      <c r="F2406" t="s">
        <v>6421</v>
      </c>
      <c r="G2406" t="s">
        <v>958</v>
      </c>
      <c r="H2406" t="s">
        <v>256</v>
      </c>
      <c r="I2406">
        <v>70805</v>
      </c>
      <c r="J2406">
        <v>1464</v>
      </c>
      <c r="K2406" s="1">
        <v>44144</v>
      </c>
      <c r="L2406" t="s">
        <v>484</v>
      </c>
      <c r="M2406">
        <v>3</v>
      </c>
      <c r="N2406" t="s">
        <v>485</v>
      </c>
      <c r="O2406">
        <v>6</v>
      </c>
      <c r="P2406">
        <v>549</v>
      </c>
      <c r="Q2406" t="s">
        <v>51</v>
      </c>
      <c r="R2406" t="s">
        <v>52</v>
      </c>
      <c r="S2406">
        <f t="shared" si="148"/>
        <v>1647</v>
      </c>
      <c r="T2406">
        <f t="shared" si="149"/>
        <v>9</v>
      </c>
      <c r="U2406" t="str">
        <f t="shared" si="150"/>
        <v>Nov</v>
      </c>
      <c r="V2406">
        <f t="shared" si="151"/>
        <v>2020</v>
      </c>
    </row>
    <row r="2407" spans="1:22" x14ac:dyDescent="0.25">
      <c r="A2407">
        <v>1529</v>
      </c>
      <c r="B2407" t="s">
        <v>6422</v>
      </c>
      <c r="C2407" t="s">
        <v>6423</v>
      </c>
      <c r="D2407" t="s">
        <v>6424</v>
      </c>
      <c r="E2407" t="s">
        <v>6425</v>
      </c>
      <c r="F2407" t="s">
        <v>6426</v>
      </c>
      <c r="G2407" t="s">
        <v>1697</v>
      </c>
      <c r="H2407" t="s">
        <v>72</v>
      </c>
      <c r="I2407">
        <v>92132</v>
      </c>
      <c r="J2407">
        <v>3015</v>
      </c>
      <c r="K2407" s="1">
        <v>44484</v>
      </c>
      <c r="L2407" t="s">
        <v>243</v>
      </c>
      <c r="M2407">
        <v>5</v>
      </c>
      <c r="N2407" t="s">
        <v>244</v>
      </c>
      <c r="O2407">
        <v>2</v>
      </c>
      <c r="P2407">
        <v>69</v>
      </c>
      <c r="Q2407" t="s">
        <v>77</v>
      </c>
      <c r="R2407" t="s">
        <v>78</v>
      </c>
      <c r="S2407">
        <f t="shared" si="148"/>
        <v>345</v>
      </c>
      <c r="T2407">
        <f t="shared" si="149"/>
        <v>15</v>
      </c>
      <c r="U2407" t="str">
        <f t="shared" si="150"/>
        <v>Oct</v>
      </c>
      <c r="V2407">
        <f t="shared" si="151"/>
        <v>2021</v>
      </c>
    </row>
    <row r="2408" spans="1:22" x14ac:dyDescent="0.25">
      <c r="A2408">
        <v>1530</v>
      </c>
      <c r="B2408" t="s">
        <v>6427</v>
      </c>
      <c r="C2408" t="s">
        <v>6428</v>
      </c>
      <c r="D2408" t="s">
        <v>6429</v>
      </c>
      <c r="E2408" t="s">
        <v>6430</v>
      </c>
      <c r="F2408" t="s">
        <v>6431</v>
      </c>
      <c r="G2408" t="s">
        <v>222</v>
      </c>
      <c r="H2408" t="s">
        <v>223</v>
      </c>
      <c r="I2408">
        <v>89510</v>
      </c>
      <c r="J2408">
        <v>1049</v>
      </c>
      <c r="K2408" s="1">
        <v>44057</v>
      </c>
      <c r="L2408" t="s">
        <v>40</v>
      </c>
      <c r="M2408">
        <v>1</v>
      </c>
      <c r="N2408" t="s">
        <v>41</v>
      </c>
      <c r="O2408">
        <v>7</v>
      </c>
      <c r="P2408">
        <v>27.5</v>
      </c>
      <c r="Q2408" t="s">
        <v>27</v>
      </c>
      <c r="R2408" t="s">
        <v>28</v>
      </c>
      <c r="S2408">
        <f t="shared" si="148"/>
        <v>27.5</v>
      </c>
      <c r="T2408">
        <f t="shared" si="149"/>
        <v>14</v>
      </c>
      <c r="U2408" t="str">
        <f t="shared" si="150"/>
        <v>Aug</v>
      </c>
      <c r="V2408">
        <f t="shared" si="151"/>
        <v>2020</v>
      </c>
    </row>
    <row r="2409" spans="1:22" x14ac:dyDescent="0.25">
      <c r="A2409">
        <v>1531</v>
      </c>
      <c r="B2409" t="s">
        <v>6432</v>
      </c>
      <c r="C2409" t="s">
        <v>6433</v>
      </c>
      <c r="D2409" t="s">
        <v>6434</v>
      </c>
      <c r="E2409" t="s">
        <v>6435</v>
      </c>
      <c r="F2409" t="s">
        <v>6436</v>
      </c>
      <c r="G2409" t="s">
        <v>47</v>
      </c>
      <c r="H2409" t="s">
        <v>48</v>
      </c>
      <c r="I2409">
        <v>31119</v>
      </c>
      <c r="J2409">
        <v>853</v>
      </c>
      <c r="K2409" s="1">
        <v>44014</v>
      </c>
      <c r="L2409" t="s">
        <v>295</v>
      </c>
      <c r="M2409">
        <v>6</v>
      </c>
      <c r="N2409" t="s">
        <v>296</v>
      </c>
      <c r="O2409">
        <v>1</v>
      </c>
      <c r="P2409">
        <v>9.99</v>
      </c>
      <c r="Q2409" t="s">
        <v>31</v>
      </c>
      <c r="R2409" t="s">
        <v>32</v>
      </c>
      <c r="S2409">
        <f t="shared" si="148"/>
        <v>59.94</v>
      </c>
      <c r="T2409">
        <f t="shared" si="149"/>
        <v>2</v>
      </c>
      <c r="U2409" t="str">
        <f t="shared" si="150"/>
        <v>Jul</v>
      </c>
      <c r="V2409">
        <f t="shared" si="151"/>
        <v>2020</v>
      </c>
    </row>
    <row r="2410" spans="1:22" x14ac:dyDescent="0.25">
      <c r="A2410">
        <v>1531</v>
      </c>
      <c r="B2410" t="s">
        <v>6432</v>
      </c>
      <c r="C2410" t="s">
        <v>6433</v>
      </c>
      <c r="D2410" t="s">
        <v>6434</v>
      </c>
      <c r="E2410" t="s">
        <v>6435</v>
      </c>
      <c r="F2410" t="s">
        <v>6436</v>
      </c>
      <c r="G2410" t="s">
        <v>47</v>
      </c>
      <c r="H2410" t="s">
        <v>48</v>
      </c>
      <c r="I2410">
        <v>31119</v>
      </c>
      <c r="J2410">
        <v>2617</v>
      </c>
      <c r="K2410" s="1">
        <v>44388</v>
      </c>
      <c r="L2410" t="s">
        <v>204</v>
      </c>
      <c r="M2410">
        <v>3</v>
      </c>
      <c r="N2410" t="s">
        <v>205</v>
      </c>
      <c r="O2410">
        <v>7</v>
      </c>
      <c r="P2410">
        <v>34.99</v>
      </c>
      <c r="Q2410" t="s">
        <v>27</v>
      </c>
      <c r="R2410" t="s">
        <v>28</v>
      </c>
      <c r="S2410">
        <f t="shared" si="148"/>
        <v>104.97</v>
      </c>
      <c r="T2410">
        <f t="shared" si="149"/>
        <v>11</v>
      </c>
      <c r="U2410" t="str">
        <f t="shared" si="150"/>
        <v>Jul</v>
      </c>
      <c r="V2410">
        <f t="shared" si="151"/>
        <v>2021</v>
      </c>
    </row>
    <row r="2411" spans="1:22" x14ac:dyDescent="0.25">
      <c r="A2411">
        <v>1532</v>
      </c>
      <c r="B2411" t="s">
        <v>6437</v>
      </c>
      <c r="C2411" t="s">
        <v>6438</v>
      </c>
      <c r="D2411" t="s">
        <v>6439</v>
      </c>
      <c r="E2411" t="s">
        <v>6440</v>
      </c>
      <c r="F2411" t="s">
        <v>6441</v>
      </c>
      <c r="G2411" t="s">
        <v>23</v>
      </c>
      <c r="H2411" t="s">
        <v>24</v>
      </c>
      <c r="I2411">
        <v>20546</v>
      </c>
      <c r="J2411">
        <v>2180</v>
      </c>
      <c r="K2411" s="1">
        <v>44300</v>
      </c>
      <c r="L2411" t="s">
        <v>266</v>
      </c>
      <c r="M2411">
        <v>5</v>
      </c>
      <c r="N2411" t="s">
        <v>267</v>
      </c>
      <c r="O2411">
        <v>4</v>
      </c>
      <c r="P2411">
        <v>14.99</v>
      </c>
      <c r="Q2411" t="s">
        <v>64</v>
      </c>
      <c r="R2411" t="s">
        <v>65</v>
      </c>
      <c r="S2411">
        <f t="shared" si="148"/>
        <v>74.95</v>
      </c>
      <c r="T2411">
        <f t="shared" si="149"/>
        <v>14</v>
      </c>
      <c r="U2411" t="str">
        <f t="shared" si="150"/>
        <v>Apr</v>
      </c>
      <c r="V2411">
        <f t="shared" si="151"/>
        <v>2021</v>
      </c>
    </row>
    <row r="2412" spans="1:22" x14ac:dyDescent="0.25">
      <c r="A2412">
        <v>1532</v>
      </c>
      <c r="B2412" t="s">
        <v>6437</v>
      </c>
      <c r="C2412" t="s">
        <v>6438</v>
      </c>
      <c r="D2412" t="s">
        <v>6439</v>
      </c>
      <c r="E2412" t="s">
        <v>6440</v>
      </c>
      <c r="F2412" t="s">
        <v>6441</v>
      </c>
      <c r="G2412" t="s">
        <v>23</v>
      </c>
      <c r="H2412" t="s">
        <v>24</v>
      </c>
      <c r="I2412">
        <v>20546</v>
      </c>
      <c r="J2412">
        <v>2737</v>
      </c>
      <c r="K2412" s="1">
        <v>44415</v>
      </c>
      <c r="L2412" t="s">
        <v>442</v>
      </c>
      <c r="M2412">
        <v>3</v>
      </c>
      <c r="N2412" t="s">
        <v>443</v>
      </c>
      <c r="O2412">
        <v>5</v>
      </c>
      <c r="P2412">
        <v>225</v>
      </c>
      <c r="Q2412" t="s">
        <v>195</v>
      </c>
      <c r="R2412" t="s">
        <v>196</v>
      </c>
      <c r="S2412">
        <f t="shared" si="148"/>
        <v>675</v>
      </c>
      <c r="T2412">
        <f t="shared" si="149"/>
        <v>7</v>
      </c>
      <c r="U2412" t="str">
        <f t="shared" si="150"/>
        <v>Aug</v>
      </c>
      <c r="V2412">
        <f t="shared" si="151"/>
        <v>2021</v>
      </c>
    </row>
    <row r="2413" spans="1:22" x14ac:dyDescent="0.25">
      <c r="A2413">
        <v>1533</v>
      </c>
      <c r="B2413" t="s">
        <v>6442</v>
      </c>
      <c r="C2413" t="s">
        <v>6443</v>
      </c>
      <c r="D2413" t="s">
        <v>6444</v>
      </c>
      <c r="E2413" t="s">
        <v>6445</v>
      </c>
      <c r="F2413" t="s">
        <v>6446</v>
      </c>
      <c r="G2413" t="s">
        <v>1385</v>
      </c>
      <c r="H2413" t="s">
        <v>72</v>
      </c>
      <c r="I2413">
        <v>94230</v>
      </c>
      <c r="J2413">
        <v>130</v>
      </c>
      <c r="K2413" s="1">
        <v>43857</v>
      </c>
      <c r="L2413" t="s">
        <v>979</v>
      </c>
      <c r="M2413">
        <v>1</v>
      </c>
      <c r="N2413" t="s">
        <v>980</v>
      </c>
      <c r="O2413">
        <v>4</v>
      </c>
      <c r="P2413">
        <v>19.989999999999998</v>
      </c>
      <c r="Q2413" t="s">
        <v>64</v>
      </c>
      <c r="R2413" t="s">
        <v>65</v>
      </c>
      <c r="S2413">
        <f t="shared" si="148"/>
        <v>19.989999999999998</v>
      </c>
      <c r="T2413">
        <f t="shared" si="149"/>
        <v>27</v>
      </c>
      <c r="U2413" t="str">
        <f t="shared" si="150"/>
        <v>Jan</v>
      </c>
      <c r="V2413">
        <f t="shared" si="151"/>
        <v>2020</v>
      </c>
    </row>
    <row r="2414" spans="1:22" x14ac:dyDescent="0.25">
      <c r="A2414">
        <v>1533</v>
      </c>
      <c r="B2414" t="s">
        <v>6442</v>
      </c>
      <c r="C2414" t="s">
        <v>6443</v>
      </c>
      <c r="D2414" t="s">
        <v>6444</v>
      </c>
      <c r="E2414" t="s">
        <v>6445</v>
      </c>
      <c r="F2414" t="s">
        <v>6446</v>
      </c>
      <c r="G2414" t="s">
        <v>1385</v>
      </c>
      <c r="H2414" t="s">
        <v>72</v>
      </c>
      <c r="I2414">
        <v>94230</v>
      </c>
      <c r="J2414">
        <v>500</v>
      </c>
      <c r="K2414" s="1">
        <v>43936</v>
      </c>
      <c r="L2414" t="s">
        <v>654</v>
      </c>
      <c r="M2414">
        <v>3</v>
      </c>
      <c r="N2414" t="s">
        <v>655</v>
      </c>
      <c r="O2414">
        <v>4</v>
      </c>
      <c r="P2414">
        <v>16.989999999999998</v>
      </c>
      <c r="Q2414" t="s">
        <v>64</v>
      </c>
      <c r="R2414" t="s">
        <v>65</v>
      </c>
      <c r="S2414">
        <f t="shared" si="148"/>
        <v>50.97</v>
      </c>
      <c r="T2414">
        <f t="shared" si="149"/>
        <v>15</v>
      </c>
      <c r="U2414" t="str">
        <f t="shared" si="150"/>
        <v>Apr</v>
      </c>
      <c r="V2414">
        <f t="shared" si="151"/>
        <v>2020</v>
      </c>
    </row>
    <row r="2415" spans="1:22" x14ac:dyDescent="0.25">
      <c r="A2415">
        <v>1533</v>
      </c>
      <c r="B2415" t="s">
        <v>6442</v>
      </c>
      <c r="C2415" t="s">
        <v>6443</v>
      </c>
      <c r="D2415" t="s">
        <v>6444</v>
      </c>
      <c r="E2415" t="s">
        <v>6445</v>
      </c>
      <c r="F2415" t="s">
        <v>6446</v>
      </c>
      <c r="G2415" t="s">
        <v>1385</v>
      </c>
      <c r="H2415" t="s">
        <v>72</v>
      </c>
      <c r="I2415">
        <v>94230</v>
      </c>
      <c r="J2415">
        <v>1165</v>
      </c>
      <c r="K2415" s="1">
        <v>44082</v>
      </c>
      <c r="L2415" t="s">
        <v>204</v>
      </c>
      <c r="M2415">
        <v>3</v>
      </c>
      <c r="N2415" t="s">
        <v>205</v>
      </c>
      <c r="O2415">
        <v>7</v>
      </c>
      <c r="P2415">
        <v>34.99</v>
      </c>
      <c r="Q2415" t="s">
        <v>27</v>
      </c>
      <c r="R2415" t="s">
        <v>28</v>
      </c>
      <c r="S2415">
        <f t="shared" si="148"/>
        <v>104.97</v>
      </c>
      <c r="T2415">
        <f t="shared" si="149"/>
        <v>8</v>
      </c>
      <c r="U2415" t="str">
        <f t="shared" si="150"/>
        <v>Sep</v>
      </c>
      <c r="V2415">
        <f t="shared" si="151"/>
        <v>2020</v>
      </c>
    </row>
    <row r="2416" spans="1:22" x14ac:dyDescent="0.25">
      <c r="A2416">
        <v>1533</v>
      </c>
      <c r="B2416" t="s">
        <v>6442</v>
      </c>
      <c r="C2416" t="s">
        <v>6443</v>
      </c>
      <c r="D2416" t="s">
        <v>6444</v>
      </c>
      <c r="E2416" t="s">
        <v>6445</v>
      </c>
      <c r="F2416" t="s">
        <v>6446</v>
      </c>
      <c r="G2416" t="s">
        <v>1385</v>
      </c>
      <c r="H2416" t="s">
        <v>72</v>
      </c>
      <c r="I2416">
        <v>94230</v>
      </c>
      <c r="J2416">
        <v>2225</v>
      </c>
      <c r="K2416" s="1">
        <v>44309</v>
      </c>
      <c r="L2416" t="s">
        <v>184</v>
      </c>
      <c r="M2416">
        <v>3</v>
      </c>
      <c r="N2416" t="s">
        <v>185</v>
      </c>
      <c r="O2416">
        <v>4</v>
      </c>
      <c r="P2416">
        <v>24.99</v>
      </c>
      <c r="Q2416" t="s">
        <v>64</v>
      </c>
      <c r="R2416" t="s">
        <v>65</v>
      </c>
      <c r="S2416">
        <f t="shared" si="148"/>
        <v>74.97</v>
      </c>
      <c r="T2416">
        <f t="shared" si="149"/>
        <v>23</v>
      </c>
      <c r="U2416" t="str">
        <f t="shared" si="150"/>
        <v>Apr</v>
      </c>
      <c r="V2416">
        <f t="shared" si="151"/>
        <v>2021</v>
      </c>
    </row>
    <row r="2417" spans="1:22" x14ac:dyDescent="0.25">
      <c r="A2417">
        <v>1534</v>
      </c>
      <c r="B2417" t="s">
        <v>6447</v>
      </c>
      <c r="C2417" t="s">
        <v>6448</v>
      </c>
      <c r="D2417" t="s">
        <v>6449</v>
      </c>
      <c r="E2417" t="s">
        <v>6450</v>
      </c>
      <c r="F2417" t="s">
        <v>6451</v>
      </c>
      <c r="G2417" t="s">
        <v>653</v>
      </c>
      <c r="H2417" t="s">
        <v>263</v>
      </c>
      <c r="I2417">
        <v>61605</v>
      </c>
      <c r="J2417">
        <v>1748</v>
      </c>
      <c r="K2417" s="1">
        <v>44209</v>
      </c>
      <c r="L2417" t="s">
        <v>522</v>
      </c>
      <c r="M2417">
        <v>3</v>
      </c>
      <c r="N2417" t="s">
        <v>523</v>
      </c>
      <c r="O2417">
        <v>1</v>
      </c>
      <c r="P2417">
        <v>8.99</v>
      </c>
      <c r="Q2417" t="s">
        <v>31</v>
      </c>
      <c r="R2417" t="s">
        <v>32</v>
      </c>
      <c r="S2417">
        <f t="shared" si="148"/>
        <v>26.97</v>
      </c>
      <c r="T2417">
        <f t="shared" si="149"/>
        <v>13</v>
      </c>
      <c r="U2417" t="str">
        <f t="shared" si="150"/>
        <v>Jan</v>
      </c>
      <c r="V2417">
        <f t="shared" si="151"/>
        <v>2021</v>
      </c>
    </row>
    <row r="2418" spans="1:22" x14ac:dyDescent="0.25">
      <c r="A2418">
        <v>1534</v>
      </c>
      <c r="B2418" t="s">
        <v>6447</v>
      </c>
      <c r="C2418" t="s">
        <v>6448</v>
      </c>
      <c r="D2418" t="s">
        <v>6449</v>
      </c>
      <c r="E2418" t="s">
        <v>6450</v>
      </c>
      <c r="F2418" t="s">
        <v>6451</v>
      </c>
      <c r="G2418" t="s">
        <v>653</v>
      </c>
      <c r="H2418" t="s">
        <v>263</v>
      </c>
      <c r="I2418">
        <v>61605</v>
      </c>
      <c r="J2418">
        <v>2847</v>
      </c>
      <c r="K2418" s="1">
        <v>44441</v>
      </c>
      <c r="L2418" t="s">
        <v>204</v>
      </c>
      <c r="M2418">
        <v>1</v>
      </c>
      <c r="N2418" t="s">
        <v>205</v>
      </c>
      <c r="O2418">
        <v>7</v>
      </c>
      <c r="P2418">
        <v>34.99</v>
      </c>
      <c r="Q2418" t="s">
        <v>27</v>
      </c>
      <c r="R2418" t="s">
        <v>28</v>
      </c>
      <c r="S2418">
        <f t="shared" si="148"/>
        <v>34.99</v>
      </c>
      <c r="T2418">
        <f t="shared" si="149"/>
        <v>2</v>
      </c>
      <c r="U2418" t="str">
        <f t="shared" si="150"/>
        <v>Sep</v>
      </c>
      <c r="V2418">
        <f t="shared" si="151"/>
        <v>2021</v>
      </c>
    </row>
    <row r="2419" spans="1:22" x14ac:dyDescent="0.25">
      <c r="A2419">
        <v>1536</v>
      </c>
      <c r="B2419" t="s">
        <v>6452</v>
      </c>
      <c r="C2419" t="s">
        <v>6453</v>
      </c>
      <c r="D2419" t="s">
        <v>6454</v>
      </c>
      <c r="E2419" t="s">
        <v>6455</v>
      </c>
      <c r="F2419" t="s">
        <v>6456</v>
      </c>
      <c r="G2419" t="s">
        <v>1863</v>
      </c>
      <c r="H2419" t="s">
        <v>1633</v>
      </c>
      <c r="I2419">
        <v>25336</v>
      </c>
      <c r="J2419">
        <v>1465</v>
      </c>
      <c r="K2419" s="1">
        <v>44145</v>
      </c>
      <c r="L2419" t="s">
        <v>971</v>
      </c>
      <c r="M2419">
        <v>1</v>
      </c>
      <c r="N2419" t="s">
        <v>972</v>
      </c>
      <c r="O2419">
        <v>7</v>
      </c>
      <c r="P2419">
        <v>42.99</v>
      </c>
      <c r="Q2419" t="s">
        <v>27</v>
      </c>
      <c r="R2419" t="s">
        <v>28</v>
      </c>
      <c r="S2419">
        <f t="shared" si="148"/>
        <v>42.99</v>
      </c>
      <c r="T2419">
        <f t="shared" si="149"/>
        <v>10</v>
      </c>
      <c r="U2419" t="str">
        <f t="shared" si="150"/>
        <v>Nov</v>
      </c>
      <c r="V2419">
        <f t="shared" si="151"/>
        <v>2020</v>
      </c>
    </row>
    <row r="2420" spans="1:22" x14ac:dyDescent="0.25">
      <c r="A2420">
        <v>1536</v>
      </c>
      <c r="B2420" t="s">
        <v>6452</v>
      </c>
      <c r="C2420" t="s">
        <v>6453</v>
      </c>
      <c r="D2420" t="s">
        <v>6454</v>
      </c>
      <c r="E2420" t="s">
        <v>6455</v>
      </c>
      <c r="F2420" t="s">
        <v>6456</v>
      </c>
      <c r="G2420" t="s">
        <v>1863</v>
      </c>
      <c r="H2420" t="s">
        <v>1633</v>
      </c>
      <c r="I2420">
        <v>25336</v>
      </c>
      <c r="J2420">
        <v>2262</v>
      </c>
      <c r="K2420" s="1">
        <v>44317</v>
      </c>
      <c r="L2420" t="s">
        <v>346</v>
      </c>
      <c r="M2420">
        <v>5</v>
      </c>
      <c r="N2420" t="s">
        <v>347</v>
      </c>
      <c r="O2420">
        <v>1</v>
      </c>
      <c r="P2420">
        <v>7.99</v>
      </c>
      <c r="Q2420" t="s">
        <v>31</v>
      </c>
      <c r="R2420" t="s">
        <v>32</v>
      </c>
      <c r="S2420">
        <f t="shared" si="148"/>
        <v>39.950000000000003</v>
      </c>
      <c r="T2420">
        <f t="shared" si="149"/>
        <v>1</v>
      </c>
      <c r="U2420" t="str">
        <f t="shared" si="150"/>
        <v>May</v>
      </c>
      <c r="V2420">
        <f t="shared" si="151"/>
        <v>2021</v>
      </c>
    </row>
    <row r="2421" spans="1:22" x14ac:dyDescent="0.25">
      <c r="A2421">
        <v>1537</v>
      </c>
      <c r="B2421" t="s">
        <v>6457</v>
      </c>
      <c r="C2421" t="s">
        <v>6458</v>
      </c>
      <c r="D2421" t="s">
        <v>6459</v>
      </c>
      <c r="E2421" t="s">
        <v>6460</v>
      </c>
      <c r="F2421" t="s">
        <v>6461</v>
      </c>
      <c r="G2421" t="s">
        <v>1341</v>
      </c>
      <c r="H2421" t="s">
        <v>59</v>
      </c>
      <c r="I2421">
        <v>78721</v>
      </c>
      <c r="J2421">
        <v>1827</v>
      </c>
      <c r="K2421" s="1">
        <v>44223</v>
      </c>
      <c r="L2421" t="s">
        <v>998</v>
      </c>
      <c r="M2421">
        <v>4</v>
      </c>
      <c r="N2421" t="s">
        <v>999</v>
      </c>
      <c r="O2421">
        <v>6</v>
      </c>
      <c r="P2421">
        <v>699</v>
      </c>
      <c r="Q2421" t="s">
        <v>51</v>
      </c>
      <c r="R2421" t="s">
        <v>52</v>
      </c>
      <c r="S2421">
        <f t="shared" si="148"/>
        <v>2796</v>
      </c>
      <c r="T2421">
        <f t="shared" si="149"/>
        <v>27</v>
      </c>
      <c r="U2421" t="str">
        <f t="shared" si="150"/>
        <v>Jan</v>
      </c>
      <c r="V2421">
        <f t="shared" si="151"/>
        <v>2021</v>
      </c>
    </row>
    <row r="2422" spans="1:22" x14ac:dyDescent="0.25">
      <c r="A2422">
        <v>1538</v>
      </c>
      <c r="B2422" t="s">
        <v>6462</v>
      </c>
      <c r="C2422" t="s">
        <v>6463</v>
      </c>
      <c r="D2422" t="s">
        <v>6464</v>
      </c>
      <c r="E2422" t="s">
        <v>6465</v>
      </c>
      <c r="F2422" t="s">
        <v>6466</v>
      </c>
      <c r="G2422" t="s">
        <v>5550</v>
      </c>
      <c r="H2422" t="s">
        <v>150</v>
      </c>
      <c r="I2422">
        <v>33330</v>
      </c>
      <c r="J2422">
        <v>927</v>
      </c>
      <c r="K2422" s="1">
        <v>44028</v>
      </c>
      <c r="L2422" t="s">
        <v>522</v>
      </c>
      <c r="M2422">
        <v>5</v>
      </c>
      <c r="N2422" t="s">
        <v>523</v>
      </c>
      <c r="O2422">
        <v>1</v>
      </c>
      <c r="P2422">
        <v>8.99</v>
      </c>
      <c r="Q2422" t="s">
        <v>31</v>
      </c>
      <c r="R2422" t="s">
        <v>32</v>
      </c>
      <c r="S2422">
        <f t="shared" si="148"/>
        <v>44.95</v>
      </c>
      <c r="T2422">
        <f t="shared" si="149"/>
        <v>16</v>
      </c>
      <c r="U2422" t="str">
        <f t="shared" si="150"/>
        <v>Jul</v>
      </c>
      <c r="V2422">
        <f t="shared" si="151"/>
        <v>2020</v>
      </c>
    </row>
    <row r="2423" spans="1:22" x14ac:dyDescent="0.25">
      <c r="A2423">
        <v>1538</v>
      </c>
      <c r="B2423" t="s">
        <v>6462</v>
      </c>
      <c r="C2423" t="s">
        <v>6463</v>
      </c>
      <c r="D2423" t="s">
        <v>6464</v>
      </c>
      <c r="E2423" t="s">
        <v>6465</v>
      </c>
      <c r="F2423" t="s">
        <v>6466</v>
      </c>
      <c r="G2423" t="s">
        <v>5550</v>
      </c>
      <c r="H2423" t="s">
        <v>150</v>
      </c>
      <c r="I2423">
        <v>33330</v>
      </c>
      <c r="J2423">
        <v>1372</v>
      </c>
      <c r="K2423" s="1">
        <v>44123</v>
      </c>
      <c r="L2423" t="s">
        <v>103</v>
      </c>
      <c r="M2423">
        <v>3</v>
      </c>
      <c r="N2423" t="s">
        <v>104</v>
      </c>
      <c r="O2423">
        <v>3</v>
      </c>
      <c r="P2423">
        <v>455</v>
      </c>
      <c r="Q2423" t="s">
        <v>105</v>
      </c>
      <c r="R2423" t="s">
        <v>106</v>
      </c>
      <c r="S2423">
        <f t="shared" si="148"/>
        <v>1365</v>
      </c>
      <c r="T2423">
        <f t="shared" si="149"/>
        <v>19</v>
      </c>
      <c r="U2423" t="str">
        <f t="shared" si="150"/>
        <v>Oct</v>
      </c>
      <c r="V2423">
        <f t="shared" si="151"/>
        <v>2020</v>
      </c>
    </row>
    <row r="2424" spans="1:22" x14ac:dyDescent="0.25">
      <c r="A2424">
        <v>1539</v>
      </c>
      <c r="B2424" t="s">
        <v>6467</v>
      </c>
      <c r="C2424" t="s">
        <v>515</v>
      </c>
      <c r="D2424" t="s">
        <v>6468</v>
      </c>
      <c r="E2424" t="s">
        <v>6469</v>
      </c>
      <c r="F2424" t="s">
        <v>6470</v>
      </c>
      <c r="G2424" t="s">
        <v>6471</v>
      </c>
      <c r="H2424" t="s">
        <v>72</v>
      </c>
      <c r="I2424">
        <v>91520</v>
      </c>
      <c r="J2424">
        <v>394</v>
      </c>
      <c r="K2424" s="1">
        <v>43913</v>
      </c>
      <c r="L2424" t="s">
        <v>184</v>
      </c>
      <c r="M2424">
        <v>4</v>
      </c>
      <c r="N2424" t="s">
        <v>185</v>
      </c>
      <c r="O2424">
        <v>4</v>
      </c>
      <c r="P2424">
        <v>24.99</v>
      </c>
      <c r="Q2424" t="s">
        <v>64</v>
      </c>
      <c r="R2424" t="s">
        <v>65</v>
      </c>
      <c r="S2424">
        <f t="shared" si="148"/>
        <v>99.96</v>
      </c>
      <c r="T2424">
        <f t="shared" si="149"/>
        <v>23</v>
      </c>
      <c r="U2424" t="str">
        <f t="shared" si="150"/>
        <v>Mar</v>
      </c>
      <c r="V2424">
        <f t="shared" si="151"/>
        <v>2020</v>
      </c>
    </row>
    <row r="2425" spans="1:22" x14ac:dyDescent="0.25">
      <c r="A2425">
        <v>1541</v>
      </c>
      <c r="B2425" t="s">
        <v>6472</v>
      </c>
      <c r="C2425" t="s">
        <v>6473</v>
      </c>
      <c r="D2425" t="s">
        <v>6474</v>
      </c>
      <c r="E2425" t="s">
        <v>6475</v>
      </c>
      <c r="F2425" t="s">
        <v>6476</v>
      </c>
      <c r="G2425" t="s">
        <v>1697</v>
      </c>
      <c r="H2425" t="s">
        <v>72</v>
      </c>
      <c r="I2425">
        <v>92137</v>
      </c>
      <c r="J2425">
        <v>2499</v>
      </c>
      <c r="K2425" s="1">
        <v>44366</v>
      </c>
      <c r="L2425" t="s">
        <v>25</v>
      </c>
      <c r="M2425">
        <v>6</v>
      </c>
      <c r="N2425" t="s">
        <v>26</v>
      </c>
      <c r="O2425">
        <v>7</v>
      </c>
      <c r="P2425">
        <v>29.99</v>
      </c>
      <c r="Q2425" t="s">
        <v>27</v>
      </c>
      <c r="R2425" t="s">
        <v>28</v>
      </c>
      <c r="S2425">
        <f t="shared" si="148"/>
        <v>179.94</v>
      </c>
      <c r="T2425">
        <f t="shared" si="149"/>
        <v>19</v>
      </c>
      <c r="U2425" t="str">
        <f t="shared" si="150"/>
        <v>Jun</v>
      </c>
      <c r="V2425">
        <f t="shared" si="151"/>
        <v>2021</v>
      </c>
    </row>
    <row r="2426" spans="1:22" x14ac:dyDescent="0.25">
      <c r="A2426">
        <v>1542</v>
      </c>
      <c r="B2426" t="s">
        <v>6477</v>
      </c>
      <c r="C2426" t="s">
        <v>6478</v>
      </c>
      <c r="D2426" t="s">
        <v>6479</v>
      </c>
      <c r="E2426" t="s">
        <v>6480</v>
      </c>
      <c r="F2426" t="s">
        <v>6481</v>
      </c>
      <c r="G2426" t="s">
        <v>336</v>
      </c>
      <c r="H2426" t="s">
        <v>263</v>
      </c>
      <c r="I2426">
        <v>62776</v>
      </c>
      <c r="J2426">
        <v>52</v>
      </c>
      <c r="K2426" s="1">
        <v>43839</v>
      </c>
      <c r="L2426" t="s">
        <v>164</v>
      </c>
      <c r="M2426">
        <v>5</v>
      </c>
      <c r="N2426" t="s">
        <v>165</v>
      </c>
      <c r="O2426">
        <v>6</v>
      </c>
      <c r="P2426">
        <v>599</v>
      </c>
      <c r="Q2426" t="s">
        <v>51</v>
      </c>
      <c r="R2426" t="s">
        <v>52</v>
      </c>
      <c r="S2426">
        <f t="shared" si="148"/>
        <v>2995</v>
      </c>
      <c r="T2426">
        <f t="shared" si="149"/>
        <v>9</v>
      </c>
      <c r="U2426" t="str">
        <f t="shared" si="150"/>
        <v>Jan</v>
      </c>
      <c r="V2426">
        <f t="shared" si="151"/>
        <v>2020</v>
      </c>
    </row>
    <row r="2427" spans="1:22" x14ac:dyDescent="0.25">
      <c r="A2427">
        <v>1543</v>
      </c>
      <c r="B2427" t="s">
        <v>6482</v>
      </c>
      <c r="C2427" t="s">
        <v>6483</v>
      </c>
      <c r="D2427" t="s">
        <v>6484</v>
      </c>
      <c r="E2427" t="s">
        <v>6485</v>
      </c>
      <c r="F2427" t="s">
        <v>6486</v>
      </c>
      <c r="G2427" t="s">
        <v>237</v>
      </c>
      <c r="H2427" t="s">
        <v>59</v>
      </c>
      <c r="I2427">
        <v>78405</v>
      </c>
      <c r="J2427">
        <v>1858</v>
      </c>
      <c r="K2427" s="1">
        <v>44229</v>
      </c>
      <c r="L2427" t="s">
        <v>243</v>
      </c>
      <c r="M2427">
        <v>5</v>
      </c>
      <c r="N2427" t="s">
        <v>244</v>
      </c>
      <c r="O2427">
        <v>2</v>
      </c>
      <c r="P2427">
        <v>69</v>
      </c>
      <c r="Q2427" t="s">
        <v>77</v>
      </c>
      <c r="R2427" t="s">
        <v>78</v>
      </c>
      <c r="S2427">
        <f t="shared" si="148"/>
        <v>345</v>
      </c>
      <c r="T2427">
        <f t="shared" si="149"/>
        <v>2</v>
      </c>
      <c r="U2427" t="str">
        <f t="shared" si="150"/>
        <v>Feb</v>
      </c>
      <c r="V2427">
        <f t="shared" si="151"/>
        <v>2021</v>
      </c>
    </row>
    <row r="2428" spans="1:22" x14ac:dyDescent="0.25">
      <c r="A2428">
        <v>1544</v>
      </c>
      <c r="B2428" t="s">
        <v>6487</v>
      </c>
      <c r="C2428" t="s">
        <v>6488</v>
      </c>
      <c r="D2428" t="s">
        <v>6489</v>
      </c>
      <c r="E2428" t="s">
        <v>6490</v>
      </c>
      <c r="F2428" t="s">
        <v>6491</v>
      </c>
      <c r="G2428" t="s">
        <v>1440</v>
      </c>
      <c r="H2428" t="s">
        <v>1441</v>
      </c>
      <c r="I2428">
        <v>96850</v>
      </c>
      <c r="J2428">
        <v>1315</v>
      </c>
      <c r="K2428" s="1">
        <v>44112</v>
      </c>
      <c r="L2428" t="s">
        <v>25</v>
      </c>
      <c r="M2428">
        <v>4</v>
      </c>
      <c r="N2428" t="s">
        <v>26</v>
      </c>
      <c r="O2428">
        <v>7</v>
      </c>
      <c r="P2428">
        <v>29.99</v>
      </c>
      <c r="Q2428" t="s">
        <v>27</v>
      </c>
      <c r="R2428" t="s">
        <v>28</v>
      </c>
      <c r="S2428">
        <f t="shared" si="148"/>
        <v>119.96</v>
      </c>
      <c r="T2428">
        <f t="shared" si="149"/>
        <v>8</v>
      </c>
      <c r="U2428" t="str">
        <f t="shared" si="150"/>
        <v>Oct</v>
      </c>
      <c r="V2428">
        <f t="shared" si="151"/>
        <v>2020</v>
      </c>
    </row>
    <row r="2429" spans="1:22" x14ac:dyDescent="0.25">
      <c r="A2429">
        <v>1546</v>
      </c>
      <c r="B2429" t="s">
        <v>6492</v>
      </c>
      <c r="C2429" t="s">
        <v>6493</v>
      </c>
      <c r="D2429" t="s">
        <v>6494</v>
      </c>
      <c r="E2429" t="s">
        <v>6495</v>
      </c>
      <c r="F2429" t="s">
        <v>6496</v>
      </c>
      <c r="G2429" t="s">
        <v>3668</v>
      </c>
      <c r="H2429" t="s">
        <v>565</v>
      </c>
      <c r="I2429">
        <v>36109</v>
      </c>
      <c r="J2429">
        <v>3304</v>
      </c>
      <c r="K2429" s="1">
        <v>44554</v>
      </c>
      <c r="L2429" t="s">
        <v>310</v>
      </c>
      <c r="M2429">
        <v>3</v>
      </c>
      <c r="N2429" t="s">
        <v>311</v>
      </c>
      <c r="O2429">
        <v>5</v>
      </c>
      <c r="P2429">
        <v>189</v>
      </c>
      <c r="Q2429" t="s">
        <v>195</v>
      </c>
      <c r="R2429" t="s">
        <v>196</v>
      </c>
      <c r="S2429">
        <f t="shared" si="148"/>
        <v>567</v>
      </c>
      <c r="T2429">
        <f t="shared" si="149"/>
        <v>24</v>
      </c>
      <c r="U2429" t="str">
        <f t="shared" si="150"/>
        <v>Dec</v>
      </c>
      <c r="V2429">
        <f t="shared" si="151"/>
        <v>2021</v>
      </c>
    </row>
    <row r="2430" spans="1:22" x14ac:dyDescent="0.25">
      <c r="A2430">
        <v>1547</v>
      </c>
      <c r="B2430" t="s">
        <v>6497</v>
      </c>
      <c r="C2430" t="s">
        <v>6498</v>
      </c>
      <c r="D2430" t="s">
        <v>6499</v>
      </c>
      <c r="E2430" t="s">
        <v>6500</v>
      </c>
      <c r="F2430" t="s">
        <v>6501</v>
      </c>
      <c r="G2430" t="s">
        <v>1341</v>
      </c>
      <c r="H2430" t="s">
        <v>59</v>
      </c>
      <c r="I2430">
        <v>78759</v>
      </c>
      <c r="J2430">
        <v>176</v>
      </c>
      <c r="K2430" s="1">
        <v>43866</v>
      </c>
      <c r="L2430" t="s">
        <v>583</v>
      </c>
      <c r="M2430">
        <v>3</v>
      </c>
      <c r="N2430" t="s">
        <v>584</v>
      </c>
      <c r="O2430">
        <v>2</v>
      </c>
      <c r="P2430">
        <v>58.95</v>
      </c>
      <c r="Q2430" t="s">
        <v>77</v>
      </c>
      <c r="R2430" t="s">
        <v>78</v>
      </c>
      <c r="S2430">
        <f t="shared" si="148"/>
        <v>176.85000000000002</v>
      </c>
      <c r="T2430">
        <f t="shared" si="149"/>
        <v>5</v>
      </c>
      <c r="U2430" t="str">
        <f t="shared" si="150"/>
        <v>Feb</v>
      </c>
      <c r="V2430">
        <f t="shared" si="151"/>
        <v>2020</v>
      </c>
    </row>
    <row r="2431" spans="1:22" x14ac:dyDescent="0.25">
      <c r="A2431">
        <v>1547</v>
      </c>
      <c r="B2431" t="s">
        <v>6497</v>
      </c>
      <c r="C2431" t="s">
        <v>6498</v>
      </c>
      <c r="D2431" t="s">
        <v>6499</v>
      </c>
      <c r="E2431" t="s">
        <v>6500</v>
      </c>
      <c r="F2431" t="s">
        <v>6501</v>
      </c>
      <c r="G2431" t="s">
        <v>1341</v>
      </c>
      <c r="H2431" t="s">
        <v>59</v>
      </c>
      <c r="I2431">
        <v>78759</v>
      </c>
      <c r="J2431">
        <v>502</v>
      </c>
      <c r="K2431" s="1">
        <v>43937</v>
      </c>
      <c r="L2431" t="s">
        <v>743</v>
      </c>
      <c r="M2431">
        <v>3</v>
      </c>
      <c r="N2431" t="s">
        <v>744</v>
      </c>
      <c r="O2431">
        <v>7</v>
      </c>
      <c r="P2431">
        <v>36.99</v>
      </c>
      <c r="Q2431" t="s">
        <v>27</v>
      </c>
      <c r="R2431" t="s">
        <v>28</v>
      </c>
      <c r="S2431">
        <f t="shared" si="148"/>
        <v>110.97</v>
      </c>
      <c r="T2431">
        <f t="shared" si="149"/>
        <v>16</v>
      </c>
      <c r="U2431" t="str">
        <f t="shared" si="150"/>
        <v>Apr</v>
      </c>
      <c r="V2431">
        <f t="shared" si="151"/>
        <v>2020</v>
      </c>
    </row>
    <row r="2432" spans="1:22" x14ac:dyDescent="0.25">
      <c r="A2432">
        <v>1547</v>
      </c>
      <c r="B2432" t="s">
        <v>6497</v>
      </c>
      <c r="C2432" t="s">
        <v>6498</v>
      </c>
      <c r="D2432" t="s">
        <v>6499</v>
      </c>
      <c r="E2432" t="s">
        <v>6500</v>
      </c>
      <c r="F2432" t="s">
        <v>6501</v>
      </c>
      <c r="G2432" t="s">
        <v>1341</v>
      </c>
      <c r="H2432" t="s">
        <v>59</v>
      </c>
      <c r="I2432">
        <v>78759</v>
      </c>
      <c r="J2432">
        <v>2512</v>
      </c>
      <c r="K2432" s="1">
        <v>44368</v>
      </c>
      <c r="L2432" t="s">
        <v>464</v>
      </c>
      <c r="M2432">
        <v>5</v>
      </c>
      <c r="N2432" t="s">
        <v>465</v>
      </c>
      <c r="O2432">
        <v>5</v>
      </c>
      <c r="P2432">
        <v>189</v>
      </c>
      <c r="Q2432" t="s">
        <v>195</v>
      </c>
      <c r="R2432" t="s">
        <v>196</v>
      </c>
      <c r="S2432">
        <f t="shared" si="148"/>
        <v>945</v>
      </c>
      <c r="T2432">
        <f t="shared" si="149"/>
        <v>21</v>
      </c>
      <c r="U2432" t="str">
        <f t="shared" si="150"/>
        <v>Jun</v>
      </c>
      <c r="V2432">
        <f t="shared" si="151"/>
        <v>2021</v>
      </c>
    </row>
    <row r="2433" spans="1:22" x14ac:dyDescent="0.25">
      <c r="A2433">
        <v>1547</v>
      </c>
      <c r="B2433" t="s">
        <v>6497</v>
      </c>
      <c r="C2433" t="s">
        <v>6498</v>
      </c>
      <c r="D2433" t="s">
        <v>6499</v>
      </c>
      <c r="E2433" t="s">
        <v>6500</v>
      </c>
      <c r="F2433" t="s">
        <v>6501</v>
      </c>
      <c r="G2433" t="s">
        <v>1341</v>
      </c>
      <c r="H2433" t="s">
        <v>59</v>
      </c>
      <c r="I2433">
        <v>78759</v>
      </c>
      <c r="J2433">
        <v>3236</v>
      </c>
      <c r="K2433" s="1">
        <v>44537</v>
      </c>
      <c r="L2433" t="s">
        <v>412</v>
      </c>
      <c r="M2433">
        <v>4</v>
      </c>
      <c r="N2433" t="s">
        <v>413</v>
      </c>
      <c r="O2433">
        <v>4</v>
      </c>
      <c r="P2433">
        <v>19.5</v>
      </c>
      <c r="Q2433" t="s">
        <v>64</v>
      </c>
      <c r="R2433" t="s">
        <v>65</v>
      </c>
      <c r="S2433">
        <f t="shared" si="148"/>
        <v>78</v>
      </c>
      <c r="T2433">
        <f t="shared" si="149"/>
        <v>7</v>
      </c>
      <c r="U2433" t="str">
        <f t="shared" si="150"/>
        <v>Dec</v>
      </c>
      <c r="V2433">
        <f t="shared" si="151"/>
        <v>2021</v>
      </c>
    </row>
    <row r="2434" spans="1:22" x14ac:dyDescent="0.25">
      <c r="A2434">
        <v>1548</v>
      </c>
      <c r="B2434" t="s">
        <v>6502</v>
      </c>
      <c r="C2434" t="s">
        <v>6503</v>
      </c>
      <c r="D2434" t="s">
        <v>6504</v>
      </c>
      <c r="E2434" t="s">
        <v>6505</v>
      </c>
      <c r="F2434" t="s">
        <v>6506</v>
      </c>
      <c r="G2434" t="s">
        <v>706</v>
      </c>
      <c r="H2434" t="s">
        <v>39</v>
      </c>
      <c r="I2434">
        <v>12237</v>
      </c>
      <c r="J2434">
        <v>900</v>
      </c>
      <c r="K2434" s="1">
        <v>44023</v>
      </c>
      <c r="L2434" t="s">
        <v>871</v>
      </c>
      <c r="M2434">
        <v>5</v>
      </c>
      <c r="N2434" t="s">
        <v>872</v>
      </c>
      <c r="O2434">
        <v>4</v>
      </c>
      <c r="P2434">
        <v>19.5</v>
      </c>
      <c r="Q2434" t="s">
        <v>64</v>
      </c>
      <c r="R2434" t="s">
        <v>65</v>
      </c>
      <c r="S2434">
        <f t="shared" si="148"/>
        <v>97.5</v>
      </c>
      <c r="T2434">
        <f t="shared" si="149"/>
        <v>11</v>
      </c>
      <c r="U2434" t="str">
        <f t="shared" si="150"/>
        <v>Jul</v>
      </c>
      <c r="V2434">
        <f t="shared" si="151"/>
        <v>2020</v>
      </c>
    </row>
    <row r="2435" spans="1:22" x14ac:dyDescent="0.25">
      <c r="A2435">
        <v>1548</v>
      </c>
      <c r="B2435" t="s">
        <v>6502</v>
      </c>
      <c r="C2435" t="s">
        <v>6503</v>
      </c>
      <c r="D2435" t="s">
        <v>6504</v>
      </c>
      <c r="E2435" t="s">
        <v>6505</v>
      </c>
      <c r="F2435" t="s">
        <v>6506</v>
      </c>
      <c r="G2435" t="s">
        <v>706</v>
      </c>
      <c r="H2435" t="s">
        <v>39</v>
      </c>
      <c r="I2435">
        <v>12237</v>
      </c>
      <c r="J2435">
        <v>1186</v>
      </c>
      <c r="K2435" s="1">
        <v>44086</v>
      </c>
      <c r="L2435" t="s">
        <v>484</v>
      </c>
      <c r="M2435">
        <v>6</v>
      </c>
      <c r="N2435" t="s">
        <v>485</v>
      </c>
      <c r="O2435">
        <v>6</v>
      </c>
      <c r="P2435">
        <v>549</v>
      </c>
      <c r="Q2435" t="s">
        <v>51</v>
      </c>
      <c r="R2435" t="s">
        <v>52</v>
      </c>
      <c r="S2435">
        <f t="shared" ref="S2435:S2498" si="152">P2435*M2435</f>
        <v>3294</v>
      </c>
      <c r="T2435">
        <f t="shared" ref="T2435:T2498" si="153">DAY(K2435)</f>
        <v>12</v>
      </c>
      <c r="U2435" t="str">
        <f t="shared" ref="U2435:U2498" si="154">TEXT(K2435,"mmm")</f>
        <v>Sep</v>
      </c>
      <c r="V2435">
        <f t="shared" ref="V2435:V2498" si="155">YEAR(K2435)</f>
        <v>2020</v>
      </c>
    </row>
    <row r="2436" spans="1:22" x14ac:dyDescent="0.25">
      <c r="A2436">
        <v>1548</v>
      </c>
      <c r="B2436" t="s">
        <v>6502</v>
      </c>
      <c r="C2436" t="s">
        <v>6503</v>
      </c>
      <c r="D2436" t="s">
        <v>6504</v>
      </c>
      <c r="E2436" t="s">
        <v>6505</v>
      </c>
      <c r="F2436" t="s">
        <v>6506</v>
      </c>
      <c r="G2436" t="s">
        <v>706</v>
      </c>
      <c r="H2436" t="s">
        <v>39</v>
      </c>
      <c r="I2436">
        <v>12237</v>
      </c>
      <c r="J2436">
        <v>1760</v>
      </c>
      <c r="K2436" s="1">
        <v>44211</v>
      </c>
      <c r="L2436" t="s">
        <v>310</v>
      </c>
      <c r="M2436">
        <v>5</v>
      </c>
      <c r="N2436" t="s">
        <v>311</v>
      </c>
      <c r="O2436">
        <v>5</v>
      </c>
      <c r="P2436">
        <v>189</v>
      </c>
      <c r="Q2436" t="s">
        <v>195</v>
      </c>
      <c r="R2436" t="s">
        <v>196</v>
      </c>
      <c r="S2436">
        <f t="shared" si="152"/>
        <v>945</v>
      </c>
      <c r="T2436">
        <f t="shared" si="153"/>
        <v>15</v>
      </c>
      <c r="U2436" t="str">
        <f t="shared" si="154"/>
        <v>Jan</v>
      </c>
      <c r="V2436">
        <f t="shared" si="155"/>
        <v>2021</v>
      </c>
    </row>
    <row r="2437" spans="1:22" x14ac:dyDescent="0.25">
      <c r="A2437">
        <v>1549</v>
      </c>
      <c r="B2437" t="s">
        <v>6507</v>
      </c>
      <c r="C2437" t="s">
        <v>6508</v>
      </c>
      <c r="D2437" t="s">
        <v>6509</v>
      </c>
      <c r="E2437" t="s">
        <v>6510</v>
      </c>
      <c r="F2437" t="s">
        <v>6511</v>
      </c>
      <c r="G2437" t="s">
        <v>419</v>
      </c>
      <c r="H2437" t="s">
        <v>59</v>
      </c>
      <c r="I2437">
        <v>77554</v>
      </c>
      <c r="J2437">
        <v>216</v>
      </c>
      <c r="K2437" s="1">
        <v>43873</v>
      </c>
      <c r="L2437" t="s">
        <v>998</v>
      </c>
      <c r="M2437">
        <v>6</v>
      </c>
      <c r="N2437" t="s">
        <v>999</v>
      </c>
      <c r="O2437">
        <v>6</v>
      </c>
      <c r="P2437">
        <v>699</v>
      </c>
      <c r="Q2437" t="s">
        <v>51</v>
      </c>
      <c r="R2437" t="s">
        <v>52</v>
      </c>
      <c r="S2437">
        <f t="shared" si="152"/>
        <v>4194</v>
      </c>
      <c r="T2437">
        <f t="shared" si="153"/>
        <v>12</v>
      </c>
      <c r="U2437" t="str">
        <f t="shared" si="154"/>
        <v>Feb</v>
      </c>
      <c r="V2437">
        <f t="shared" si="155"/>
        <v>2020</v>
      </c>
    </row>
    <row r="2438" spans="1:22" x14ac:dyDescent="0.25">
      <c r="A2438">
        <v>1549</v>
      </c>
      <c r="B2438" t="s">
        <v>6507</v>
      </c>
      <c r="C2438" t="s">
        <v>6508</v>
      </c>
      <c r="D2438" t="s">
        <v>6509</v>
      </c>
      <c r="E2438" t="s">
        <v>6510</v>
      </c>
      <c r="F2438" t="s">
        <v>6511</v>
      </c>
      <c r="G2438" t="s">
        <v>419</v>
      </c>
      <c r="H2438" t="s">
        <v>59</v>
      </c>
      <c r="I2438">
        <v>77554</v>
      </c>
      <c r="J2438">
        <v>1086</v>
      </c>
      <c r="K2438" s="1">
        <v>44065</v>
      </c>
      <c r="L2438" t="s">
        <v>86</v>
      </c>
      <c r="M2438">
        <v>4</v>
      </c>
      <c r="N2438" t="s">
        <v>87</v>
      </c>
      <c r="O2438">
        <v>4</v>
      </c>
      <c r="P2438">
        <v>23.99</v>
      </c>
      <c r="Q2438" t="s">
        <v>64</v>
      </c>
      <c r="R2438" t="s">
        <v>65</v>
      </c>
      <c r="S2438">
        <f t="shared" si="152"/>
        <v>95.96</v>
      </c>
      <c r="T2438">
        <f t="shared" si="153"/>
        <v>22</v>
      </c>
      <c r="U2438" t="str">
        <f t="shared" si="154"/>
        <v>Aug</v>
      </c>
      <c r="V2438">
        <f t="shared" si="155"/>
        <v>2020</v>
      </c>
    </row>
    <row r="2439" spans="1:22" x14ac:dyDescent="0.25">
      <c r="A2439">
        <v>1549</v>
      </c>
      <c r="B2439" t="s">
        <v>6507</v>
      </c>
      <c r="C2439" t="s">
        <v>6508</v>
      </c>
      <c r="D2439" t="s">
        <v>6509</v>
      </c>
      <c r="E2439" t="s">
        <v>6510</v>
      </c>
      <c r="F2439" t="s">
        <v>6511</v>
      </c>
      <c r="G2439" t="s">
        <v>419</v>
      </c>
      <c r="H2439" t="s">
        <v>59</v>
      </c>
      <c r="I2439">
        <v>77554</v>
      </c>
      <c r="J2439">
        <v>1454</v>
      </c>
      <c r="K2439" s="1">
        <v>44140</v>
      </c>
      <c r="L2439" t="s">
        <v>843</v>
      </c>
      <c r="M2439">
        <v>3</v>
      </c>
      <c r="N2439" t="s">
        <v>844</v>
      </c>
      <c r="O2439">
        <v>7</v>
      </c>
      <c r="P2439">
        <v>49</v>
      </c>
      <c r="Q2439" t="s">
        <v>27</v>
      </c>
      <c r="R2439" t="s">
        <v>28</v>
      </c>
      <c r="S2439">
        <f t="shared" si="152"/>
        <v>147</v>
      </c>
      <c r="T2439">
        <f t="shared" si="153"/>
        <v>5</v>
      </c>
      <c r="U2439" t="str">
        <f t="shared" si="154"/>
        <v>Nov</v>
      </c>
      <c r="V2439">
        <f t="shared" si="155"/>
        <v>2020</v>
      </c>
    </row>
    <row r="2440" spans="1:22" x14ac:dyDescent="0.25">
      <c r="A2440">
        <v>1549</v>
      </c>
      <c r="B2440" t="s">
        <v>6507</v>
      </c>
      <c r="C2440" t="s">
        <v>6508</v>
      </c>
      <c r="D2440" t="s">
        <v>6509</v>
      </c>
      <c r="E2440" t="s">
        <v>6510</v>
      </c>
      <c r="F2440" t="s">
        <v>6511</v>
      </c>
      <c r="G2440" t="s">
        <v>419</v>
      </c>
      <c r="H2440" t="s">
        <v>59</v>
      </c>
      <c r="I2440">
        <v>77554</v>
      </c>
      <c r="J2440">
        <v>1924</v>
      </c>
      <c r="K2440" s="1">
        <v>44242</v>
      </c>
      <c r="L2440" t="s">
        <v>871</v>
      </c>
      <c r="M2440">
        <v>3</v>
      </c>
      <c r="N2440" t="s">
        <v>872</v>
      </c>
      <c r="O2440">
        <v>4</v>
      </c>
      <c r="P2440">
        <v>19.5</v>
      </c>
      <c r="Q2440" t="s">
        <v>64</v>
      </c>
      <c r="R2440" t="s">
        <v>65</v>
      </c>
      <c r="S2440">
        <f t="shared" si="152"/>
        <v>58.5</v>
      </c>
      <c r="T2440">
        <f t="shared" si="153"/>
        <v>15</v>
      </c>
      <c r="U2440" t="str">
        <f t="shared" si="154"/>
        <v>Feb</v>
      </c>
      <c r="V2440">
        <f t="shared" si="155"/>
        <v>2021</v>
      </c>
    </row>
    <row r="2441" spans="1:22" x14ac:dyDescent="0.25">
      <c r="A2441">
        <v>1549</v>
      </c>
      <c r="B2441" t="s">
        <v>6507</v>
      </c>
      <c r="C2441" t="s">
        <v>6508</v>
      </c>
      <c r="D2441" t="s">
        <v>6509</v>
      </c>
      <c r="E2441" t="s">
        <v>6510</v>
      </c>
      <c r="F2441" t="s">
        <v>6511</v>
      </c>
      <c r="G2441" t="s">
        <v>419</v>
      </c>
      <c r="H2441" t="s">
        <v>59</v>
      </c>
      <c r="I2441">
        <v>77554</v>
      </c>
      <c r="J2441">
        <v>2729</v>
      </c>
      <c r="K2441" s="1">
        <v>44414</v>
      </c>
      <c r="L2441" t="s">
        <v>329</v>
      </c>
      <c r="M2441">
        <v>5</v>
      </c>
      <c r="N2441" t="s">
        <v>330</v>
      </c>
      <c r="O2441">
        <v>6</v>
      </c>
      <c r="P2441">
        <v>883</v>
      </c>
      <c r="Q2441" t="s">
        <v>51</v>
      </c>
      <c r="R2441" t="s">
        <v>52</v>
      </c>
      <c r="S2441">
        <f t="shared" si="152"/>
        <v>4415</v>
      </c>
      <c r="T2441">
        <f t="shared" si="153"/>
        <v>6</v>
      </c>
      <c r="U2441" t="str">
        <f t="shared" si="154"/>
        <v>Aug</v>
      </c>
      <c r="V2441">
        <f t="shared" si="155"/>
        <v>2021</v>
      </c>
    </row>
    <row r="2442" spans="1:22" x14ac:dyDescent="0.25">
      <c r="A2442">
        <v>1549</v>
      </c>
      <c r="B2442" t="s">
        <v>6507</v>
      </c>
      <c r="C2442" t="s">
        <v>6508</v>
      </c>
      <c r="D2442" t="s">
        <v>6509</v>
      </c>
      <c r="E2442" t="s">
        <v>6510</v>
      </c>
      <c r="F2442" t="s">
        <v>6511</v>
      </c>
      <c r="G2442" t="s">
        <v>419</v>
      </c>
      <c r="H2442" t="s">
        <v>59</v>
      </c>
      <c r="I2442">
        <v>77554</v>
      </c>
      <c r="J2442">
        <v>2929</v>
      </c>
      <c r="K2442" s="1">
        <v>44463</v>
      </c>
      <c r="L2442" t="s">
        <v>464</v>
      </c>
      <c r="M2442">
        <v>4</v>
      </c>
      <c r="N2442" t="s">
        <v>465</v>
      </c>
      <c r="O2442">
        <v>5</v>
      </c>
      <c r="P2442">
        <v>189</v>
      </c>
      <c r="Q2442" t="s">
        <v>195</v>
      </c>
      <c r="R2442" t="s">
        <v>196</v>
      </c>
      <c r="S2442">
        <f t="shared" si="152"/>
        <v>756</v>
      </c>
      <c r="T2442">
        <f t="shared" si="153"/>
        <v>24</v>
      </c>
      <c r="U2442" t="str">
        <f t="shared" si="154"/>
        <v>Sep</v>
      </c>
      <c r="V2442">
        <f t="shared" si="155"/>
        <v>2021</v>
      </c>
    </row>
    <row r="2443" spans="1:22" x14ac:dyDescent="0.25">
      <c r="A2443">
        <v>1550</v>
      </c>
      <c r="B2443" t="s">
        <v>6512</v>
      </c>
      <c r="C2443" t="s">
        <v>6513</v>
      </c>
      <c r="D2443" t="s">
        <v>6514</v>
      </c>
      <c r="E2443" t="s">
        <v>6515</v>
      </c>
      <c r="F2443" t="s">
        <v>6516</v>
      </c>
      <c r="G2443" t="s">
        <v>202</v>
      </c>
      <c r="H2443" t="s">
        <v>203</v>
      </c>
      <c r="I2443">
        <v>52405</v>
      </c>
      <c r="J2443">
        <v>2216</v>
      </c>
      <c r="K2443" s="1">
        <v>44308</v>
      </c>
      <c r="L2443" t="s">
        <v>193</v>
      </c>
      <c r="M2443">
        <v>5</v>
      </c>
      <c r="N2443" t="s">
        <v>194</v>
      </c>
      <c r="O2443">
        <v>5</v>
      </c>
      <c r="P2443">
        <v>245</v>
      </c>
      <c r="Q2443" t="s">
        <v>195</v>
      </c>
      <c r="R2443" t="s">
        <v>196</v>
      </c>
      <c r="S2443">
        <f t="shared" si="152"/>
        <v>1225</v>
      </c>
      <c r="T2443">
        <f t="shared" si="153"/>
        <v>22</v>
      </c>
      <c r="U2443" t="str">
        <f t="shared" si="154"/>
        <v>Apr</v>
      </c>
      <c r="V2443">
        <f t="shared" si="155"/>
        <v>2021</v>
      </c>
    </row>
    <row r="2444" spans="1:22" x14ac:dyDescent="0.25">
      <c r="A2444">
        <v>1551</v>
      </c>
      <c r="B2444" t="s">
        <v>6517</v>
      </c>
      <c r="C2444" t="s">
        <v>6518</v>
      </c>
      <c r="D2444" t="s">
        <v>6519</v>
      </c>
      <c r="E2444" t="s">
        <v>6520</v>
      </c>
      <c r="F2444" t="s">
        <v>6521</v>
      </c>
      <c r="G2444" t="s">
        <v>6522</v>
      </c>
      <c r="H2444" t="s">
        <v>161</v>
      </c>
      <c r="I2444">
        <v>21747</v>
      </c>
      <c r="J2444">
        <v>51</v>
      </c>
      <c r="K2444" s="1">
        <v>43839</v>
      </c>
      <c r="L2444" t="s">
        <v>557</v>
      </c>
      <c r="M2444">
        <v>3</v>
      </c>
      <c r="N2444" t="s">
        <v>558</v>
      </c>
      <c r="O2444">
        <v>4</v>
      </c>
      <c r="P2444">
        <v>14.99</v>
      </c>
      <c r="Q2444" t="s">
        <v>64</v>
      </c>
      <c r="R2444" t="s">
        <v>65</v>
      </c>
      <c r="S2444">
        <f t="shared" si="152"/>
        <v>44.97</v>
      </c>
      <c r="T2444">
        <f t="shared" si="153"/>
        <v>9</v>
      </c>
      <c r="U2444" t="str">
        <f t="shared" si="154"/>
        <v>Jan</v>
      </c>
      <c r="V2444">
        <f t="shared" si="155"/>
        <v>2020</v>
      </c>
    </row>
    <row r="2445" spans="1:22" x14ac:dyDescent="0.25">
      <c r="A2445">
        <v>1551</v>
      </c>
      <c r="B2445" t="s">
        <v>6517</v>
      </c>
      <c r="C2445" t="s">
        <v>6518</v>
      </c>
      <c r="D2445" t="s">
        <v>6519</v>
      </c>
      <c r="E2445" t="s">
        <v>6520</v>
      </c>
      <c r="F2445" t="s">
        <v>6521</v>
      </c>
      <c r="G2445" t="s">
        <v>6522</v>
      </c>
      <c r="H2445" t="s">
        <v>161</v>
      </c>
      <c r="I2445">
        <v>21747</v>
      </c>
      <c r="J2445">
        <v>615</v>
      </c>
      <c r="K2445" s="1">
        <v>43963</v>
      </c>
      <c r="L2445" t="s">
        <v>654</v>
      </c>
      <c r="M2445">
        <v>3</v>
      </c>
      <c r="N2445" t="s">
        <v>655</v>
      </c>
      <c r="O2445">
        <v>4</v>
      </c>
      <c r="P2445">
        <v>16.989999999999998</v>
      </c>
      <c r="Q2445" t="s">
        <v>64</v>
      </c>
      <c r="R2445" t="s">
        <v>65</v>
      </c>
      <c r="S2445">
        <f t="shared" si="152"/>
        <v>50.97</v>
      </c>
      <c r="T2445">
        <f t="shared" si="153"/>
        <v>12</v>
      </c>
      <c r="U2445" t="str">
        <f t="shared" si="154"/>
        <v>May</v>
      </c>
      <c r="V2445">
        <f t="shared" si="155"/>
        <v>2020</v>
      </c>
    </row>
    <row r="2446" spans="1:22" x14ac:dyDescent="0.25">
      <c r="A2446">
        <v>1551</v>
      </c>
      <c r="B2446" t="s">
        <v>6517</v>
      </c>
      <c r="C2446" t="s">
        <v>6518</v>
      </c>
      <c r="D2446" t="s">
        <v>6519</v>
      </c>
      <c r="E2446" t="s">
        <v>6520</v>
      </c>
      <c r="F2446" t="s">
        <v>6521</v>
      </c>
      <c r="G2446" t="s">
        <v>6522</v>
      </c>
      <c r="H2446" t="s">
        <v>161</v>
      </c>
      <c r="I2446">
        <v>21747</v>
      </c>
      <c r="J2446">
        <v>1859</v>
      </c>
      <c r="K2446" s="1">
        <v>44230</v>
      </c>
      <c r="L2446" t="s">
        <v>444</v>
      </c>
      <c r="M2446">
        <v>2</v>
      </c>
      <c r="N2446" t="s">
        <v>445</v>
      </c>
      <c r="O2446">
        <v>4</v>
      </c>
      <c r="P2446">
        <v>17.5</v>
      </c>
      <c r="Q2446" t="s">
        <v>64</v>
      </c>
      <c r="R2446" t="s">
        <v>65</v>
      </c>
      <c r="S2446">
        <f t="shared" si="152"/>
        <v>35</v>
      </c>
      <c r="T2446">
        <f t="shared" si="153"/>
        <v>3</v>
      </c>
      <c r="U2446" t="str">
        <f t="shared" si="154"/>
        <v>Feb</v>
      </c>
      <c r="V2446">
        <f t="shared" si="155"/>
        <v>2021</v>
      </c>
    </row>
    <row r="2447" spans="1:22" x14ac:dyDescent="0.25">
      <c r="A2447">
        <v>1552</v>
      </c>
      <c r="B2447" t="s">
        <v>6523</v>
      </c>
      <c r="C2447" t="s">
        <v>6524</v>
      </c>
      <c r="D2447" t="s">
        <v>6525</v>
      </c>
      <c r="E2447" t="s">
        <v>6526</v>
      </c>
      <c r="F2447" t="s">
        <v>6527</v>
      </c>
      <c r="G2447" t="s">
        <v>84</v>
      </c>
      <c r="H2447" t="s">
        <v>85</v>
      </c>
      <c r="I2447">
        <v>73124</v>
      </c>
      <c r="J2447">
        <v>1305</v>
      </c>
      <c r="K2447" s="1">
        <v>44110</v>
      </c>
      <c r="L2447" t="s">
        <v>442</v>
      </c>
      <c r="M2447">
        <v>6</v>
      </c>
      <c r="N2447" t="s">
        <v>443</v>
      </c>
      <c r="O2447">
        <v>5</v>
      </c>
      <c r="P2447">
        <v>225</v>
      </c>
      <c r="Q2447" t="s">
        <v>195</v>
      </c>
      <c r="R2447" t="s">
        <v>196</v>
      </c>
      <c r="S2447">
        <f t="shared" si="152"/>
        <v>1350</v>
      </c>
      <c r="T2447">
        <f t="shared" si="153"/>
        <v>6</v>
      </c>
      <c r="U2447" t="str">
        <f t="shared" si="154"/>
        <v>Oct</v>
      </c>
      <c r="V2447">
        <f t="shared" si="155"/>
        <v>2020</v>
      </c>
    </row>
    <row r="2448" spans="1:22" x14ac:dyDescent="0.25">
      <c r="A2448">
        <v>1552</v>
      </c>
      <c r="B2448" t="s">
        <v>6523</v>
      </c>
      <c r="C2448" t="s">
        <v>6524</v>
      </c>
      <c r="D2448" t="s">
        <v>6525</v>
      </c>
      <c r="E2448" t="s">
        <v>6526</v>
      </c>
      <c r="F2448" t="s">
        <v>6527</v>
      </c>
      <c r="G2448" t="s">
        <v>84</v>
      </c>
      <c r="H2448" t="s">
        <v>85</v>
      </c>
      <c r="I2448">
        <v>73124</v>
      </c>
      <c r="J2448">
        <v>1948</v>
      </c>
      <c r="K2448" s="1">
        <v>44249</v>
      </c>
      <c r="L2448" t="s">
        <v>184</v>
      </c>
      <c r="M2448">
        <v>3</v>
      </c>
      <c r="N2448" t="s">
        <v>185</v>
      </c>
      <c r="O2448">
        <v>4</v>
      </c>
      <c r="P2448">
        <v>24.99</v>
      </c>
      <c r="Q2448" t="s">
        <v>64</v>
      </c>
      <c r="R2448" t="s">
        <v>65</v>
      </c>
      <c r="S2448">
        <f t="shared" si="152"/>
        <v>74.97</v>
      </c>
      <c r="T2448">
        <f t="shared" si="153"/>
        <v>22</v>
      </c>
      <c r="U2448" t="str">
        <f t="shared" si="154"/>
        <v>Feb</v>
      </c>
      <c r="V2448">
        <f t="shared" si="155"/>
        <v>2021</v>
      </c>
    </row>
    <row r="2449" spans="1:22" x14ac:dyDescent="0.25">
      <c r="A2449">
        <v>1552</v>
      </c>
      <c r="B2449" t="s">
        <v>6523</v>
      </c>
      <c r="C2449" t="s">
        <v>6524</v>
      </c>
      <c r="D2449" t="s">
        <v>6525</v>
      </c>
      <c r="E2449" t="s">
        <v>6526</v>
      </c>
      <c r="F2449" t="s">
        <v>6527</v>
      </c>
      <c r="G2449" t="s">
        <v>84</v>
      </c>
      <c r="H2449" t="s">
        <v>85</v>
      </c>
      <c r="I2449">
        <v>73124</v>
      </c>
      <c r="J2449">
        <v>2514</v>
      </c>
      <c r="K2449" s="1">
        <v>44368</v>
      </c>
      <c r="L2449" t="s">
        <v>103</v>
      </c>
      <c r="M2449">
        <v>6</v>
      </c>
      <c r="N2449" t="s">
        <v>104</v>
      </c>
      <c r="O2449">
        <v>3</v>
      </c>
      <c r="P2449">
        <v>455</v>
      </c>
      <c r="Q2449" t="s">
        <v>105</v>
      </c>
      <c r="R2449" t="s">
        <v>106</v>
      </c>
      <c r="S2449">
        <f t="shared" si="152"/>
        <v>2730</v>
      </c>
      <c r="T2449">
        <f t="shared" si="153"/>
        <v>21</v>
      </c>
      <c r="U2449" t="str">
        <f t="shared" si="154"/>
        <v>Jun</v>
      </c>
      <c r="V2449">
        <f t="shared" si="155"/>
        <v>2021</v>
      </c>
    </row>
    <row r="2450" spans="1:22" x14ac:dyDescent="0.25">
      <c r="A2450">
        <v>1553</v>
      </c>
      <c r="B2450" t="s">
        <v>724</v>
      </c>
      <c r="C2450" t="s">
        <v>6528</v>
      </c>
      <c r="D2450" t="s">
        <v>6529</v>
      </c>
      <c r="E2450" t="s">
        <v>6530</v>
      </c>
      <c r="F2450" t="s">
        <v>6531</v>
      </c>
      <c r="G2450" t="s">
        <v>1045</v>
      </c>
      <c r="H2450" t="s">
        <v>730</v>
      </c>
      <c r="I2450">
        <v>64199</v>
      </c>
      <c r="J2450">
        <v>3212</v>
      </c>
      <c r="K2450" s="1">
        <v>44532</v>
      </c>
      <c r="L2450" t="s">
        <v>871</v>
      </c>
      <c r="M2450">
        <v>5</v>
      </c>
      <c r="N2450" t="s">
        <v>872</v>
      </c>
      <c r="O2450">
        <v>4</v>
      </c>
      <c r="P2450">
        <v>19.5</v>
      </c>
      <c r="Q2450" t="s">
        <v>64</v>
      </c>
      <c r="R2450" t="s">
        <v>65</v>
      </c>
      <c r="S2450">
        <f t="shared" si="152"/>
        <v>97.5</v>
      </c>
      <c r="T2450">
        <f t="shared" si="153"/>
        <v>2</v>
      </c>
      <c r="U2450" t="str">
        <f t="shared" si="154"/>
        <v>Dec</v>
      </c>
      <c r="V2450">
        <f t="shared" si="155"/>
        <v>2021</v>
      </c>
    </row>
    <row r="2451" spans="1:22" x14ac:dyDescent="0.25">
      <c r="A2451">
        <v>1554</v>
      </c>
      <c r="B2451" t="s">
        <v>1320</v>
      </c>
      <c r="C2451" t="s">
        <v>6532</v>
      </c>
      <c r="D2451" t="s">
        <v>6533</v>
      </c>
      <c r="E2451" t="s">
        <v>6534</v>
      </c>
      <c r="F2451" t="s">
        <v>6535</v>
      </c>
      <c r="G2451" t="s">
        <v>3657</v>
      </c>
      <c r="H2451" t="s">
        <v>2187</v>
      </c>
      <c r="I2451">
        <v>83206</v>
      </c>
      <c r="J2451">
        <v>1387</v>
      </c>
      <c r="K2451" s="1">
        <v>44126</v>
      </c>
      <c r="L2451" t="s">
        <v>1105</v>
      </c>
      <c r="M2451">
        <v>6</v>
      </c>
      <c r="N2451" t="s">
        <v>1106</v>
      </c>
      <c r="O2451">
        <v>4</v>
      </c>
      <c r="P2451">
        <v>13.99</v>
      </c>
      <c r="Q2451" t="s">
        <v>64</v>
      </c>
      <c r="R2451" t="s">
        <v>65</v>
      </c>
      <c r="S2451">
        <f t="shared" si="152"/>
        <v>83.94</v>
      </c>
      <c r="T2451">
        <f t="shared" si="153"/>
        <v>22</v>
      </c>
      <c r="U2451" t="str">
        <f t="shared" si="154"/>
        <v>Oct</v>
      </c>
      <c r="V2451">
        <f t="shared" si="155"/>
        <v>2020</v>
      </c>
    </row>
    <row r="2452" spans="1:22" x14ac:dyDescent="0.25">
      <c r="A2452">
        <v>1554</v>
      </c>
      <c r="B2452" t="s">
        <v>1320</v>
      </c>
      <c r="C2452" t="s">
        <v>6532</v>
      </c>
      <c r="D2452" t="s">
        <v>6533</v>
      </c>
      <c r="E2452" t="s">
        <v>6534</v>
      </c>
      <c r="F2452" t="s">
        <v>6535</v>
      </c>
      <c r="G2452" t="s">
        <v>3657</v>
      </c>
      <c r="H2452" t="s">
        <v>2187</v>
      </c>
      <c r="I2452">
        <v>83206</v>
      </c>
      <c r="J2452">
        <v>2529</v>
      </c>
      <c r="K2452" s="1">
        <v>44371</v>
      </c>
      <c r="L2452" t="s">
        <v>338</v>
      </c>
      <c r="M2452">
        <v>3</v>
      </c>
      <c r="N2452" t="s">
        <v>339</v>
      </c>
      <c r="O2452">
        <v>4</v>
      </c>
      <c r="P2452">
        <v>24.95</v>
      </c>
      <c r="Q2452" t="s">
        <v>64</v>
      </c>
      <c r="R2452" t="s">
        <v>65</v>
      </c>
      <c r="S2452">
        <f t="shared" si="152"/>
        <v>74.849999999999994</v>
      </c>
      <c r="T2452">
        <f t="shared" si="153"/>
        <v>24</v>
      </c>
      <c r="U2452" t="str">
        <f t="shared" si="154"/>
        <v>Jun</v>
      </c>
      <c r="V2452">
        <f t="shared" si="155"/>
        <v>2021</v>
      </c>
    </row>
    <row r="2453" spans="1:22" x14ac:dyDescent="0.25">
      <c r="A2453">
        <v>1557</v>
      </c>
      <c r="B2453" t="s">
        <v>6536</v>
      </c>
      <c r="C2453" t="s">
        <v>6537</v>
      </c>
      <c r="D2453" t="s">
        <v>6538</v>
      </c>
      <c r="E2453" t="s">
        <v>6539</v>
      </c>
      <c r="F2453" t="s">
        <v>6540</v>
      </c>
      <c r="G2453" t="s">
        <v>6541</v>
      </c>
      <c r="H2453" t="s">
        <v>85</v>
      </c>
      <c r="I2453">
        <v>73034</v>
      </c>
      <c r="J2453">
        <v>2990</v>
      </c>
      <c r="K2453" s="1">
        <v>44479</v>
      </c>
      <c r="L2453" t="s">
        <v>412</v>
      </c>
      <c r="M2453">
        <v>3</v>
      </c>
      <c r="N2453" t="s">
        <v>413</v>
      </c>
      <c r="O2453">
        <v>4</v>
      </c>
      <c r="P2453">
        <v>19.5</v>
      </c>
      <c r="Q2453" t="s">
        <v>64</v>
      </c>
      <c r="R2453" t="s">
        <v>65</v>
      </c>
      <c r="S2453">
        <f t="shared" si="152"/>
        <v>58.5</v>
      </c>
      <c r="T2453">
        <f t="shared" si="153"/>
        <v>10</v>
      </c>
      <c r="U2453" t="str">
        <f t="shared" si="154"/>
        <v>Oct</v>
      </c>
      <c r="V2453">
        <f t="shared" si="155"/>
        <v>2021</v>
      </c>
    </row>
    <row r="2454" spans="1:22" x14ac:dyDescent="0.25">
      <c r="A2454">
        <v>1559</v>
      </c>
      <c r="B2454" t="s">
        <v>6542</v>
      </c>
      <c r="C2454" t="s">
        <v>6543</v>
      </c>
      <c r="D2454" t="s">
        <v>6544</v>
      </c>
      <c r="E2454" t="s">
        <v>6545</v>
      </c>
      <c r="F2454" t="s">
        <v>6546</v>
      </c>
      <c r="G2454" t="s">
        <v>785</v>
      </c>
      <c r="H2454" t="s">
        <v>786</v>
      </c>
      <c r="I2454">
        <v>40225</v>
      </c>
      <c r="J2454">
        <v>424</v>
      </c>
      <c r="K2454" s="1">
        <v>43921</v>
      </c>
      <c r="L2454" t="s">
        <v>153</v>
      </c>
      <c r="M2454">
        <v>3</v>
      </c>
      <c r="N2454" t="s">
        <v>154</v>
      </c>
      <c r="O2454">
        <v>2</v>
      </c>
      <c r="P2454">
        <v>54</v>
      </c>
      <c r="Q2454" t="s">
        <v>77</v>
      </c>
      <c r="R2454" t="s">
        <v>78</v>
      </c>
      <c r="S2454">
        <f t="shared" si="152"/>
        <v>162</v>
      </c>
      <c r="T2454">
        <f t="shared" si="153"/>
        <v>31</v>
      </c>
      <c r="U2454" t="str">
        <f t="shared" si="154"/>
        <v>Mar</v>
      </c>
      <c r="V2454">
        <f t="shared" si="155"/>
        <v>2020</v>
      </c>
    </row>
    <row r="2455" spans="1:22" x14ac:dyDescent="0.25">
      <c r="A2455">
        <v>1559</v>
      </c>
      <c r="B2455" t="s">
        <v>6542</v>
      </c>
      <c r="C2455" t="s">
        <v>6543</v>
      </c>
      <c r="D2455" t="s">
        <v>6544</v>
      </c>
      <c r="E2455" t="s">
        <v>6545</v>
      </c>
      <c r="F2455" t="s">
        <v>6546</v>
      </c>
      <c r="G2455" t="s">
        <v>785</v>
      </c>
      <c r="H2455" t="s">
        <v>786</v>
      </c>
      <c r="I2455">
        <v>40225</v>
      </c>
      <c r="J2455">
        <v>1727</v>
      </c>
      <c r="K2455" s="1">
        <v>44204</v>
      </c>
      <c r="L2455" t="s">
        <v>151</v>
      </c>
      <c r="M2455">
        <v>5</v>
      </c>
      <c r="N2455" t="s">
        <v>152</v>
      </c>
      <c r="O2455">
        <v>3</v>
      </c>
      <c r="P2455">
        <v>250</v>
      </c>
      <c r="Q2455" t="s">
        <v>105</v>
      </c>
      <c r="R2455" t="s">
        <v>106</v>
      </c>
      <c r="S2455">
        <f t="shared" si="152"/>
        <v>1250</v>
      </c>
      <c r="T2455">
        <f t="shared" si="153"/>
        <v>8</v>
      </c>
      <c r="U2455" t="str">
        <f t="shared" si="154"/>
        <v>Jan</v>
      </c>
      <c r="V2455">
        <f t="shared" si="155"/>
        <v>2021</v>
      </c>
    </row>
    <row r="2456" spans="1:22" x14ac:dyDescent="0.25">
      <c r="A2456">
        <v>1559</v>
      </c>
      <c r="B2456" t="s">
        <v>6542</v>
      </c>
      <c r="C2456" t="s">
        <v>6543</v>
      </c>
      <c r="D2456" t="s">
        <v>6544</v>
      </c>
      <c r="E2456" t="s">
        <v>6545</v>
      </c>
      <c r="F2456" t="s">
        <v>6546</v>
      </c>
      <c r="G2456" t="s">
        <v>785</v>
      </c>
      <c r="H2456" t="s">
        <v>786</v>
      </c>
      <c r="I2456">
        <v>40225</v>
      </c>
      <c r="J2456">
        <v>2862</v>
      </c>
      <c r="K2456" s="1">
        <v>44444</v>
      </c>
      <c r="L2456" t="s">
        <v>320</v>
      </c>
      <c r="M2456">
        <v>3</v>
      </c>
      <c r="N2456" t="s">
        <v>321</v>
      </c>
      <c r="O2456">
        <v>5</v>
      </c>
      <c r="P2456">
        <v>214</v>
      </c>
      <c r="Q2456" t="s">
        <v>195</v>
      </c>
      <c r="R2456" t="s">
        <v>196</v>
      </c>
      <c r="S2456">
        <f t="shared" si="152"/>
        <v>642</v>
      </c>
      <c r="T2456">
        <f t="shared" si="153"/>
        <v>5</v>
      </c>
      <c r="U2456" t="str">
        <f t="shared" si="154"/>
        <v>Sep</v>
      </c>
      <c r="V2456">
        <f t="shared" si="155"/>
        <v>2021</v>
      </c>
    </row>
    <row r="2457" spans="1:22" x14ac:dyDescent="0.25">
      <c r="A2457">
        <v>1561</v>
      </c>
      <c r="B2457" t="s">
        <v>5647</v>
      </c>
      <c r="C2457" t="s">
        <v>6547</v>
      </c>
      <c r="D2457" t="s">
        <v>6548</v>
      </c>
      <c r="E2457" t="s">
        <v>6549</v>
      </c>
      <c r="F2457" t="s">
        <v>6550</v>
      </c>
      <c r="G2457" t="s">
        <v>1585</v>
      </c>
      <c r="H2457" t="s">
        <v>48</v>
      </c>
      <c r="I2457">
        <v>30089</v>
      </c>
      <c r="J2457">
        <v>543</v>
      </c>
      <c r="K2457" s="1">
        <v>43947</v>
      </c>
      <c r="L2457" t="s">
        <v>971</v>
      </c>
      <c r="M2457">
        <v>3</v>
      </c>
      <c r="N2457" t="s">
        <v>972</v>
      </c>
      <c r="O2457">
        <v>7</v>
      </c>
      <c r="P2457">
        <v>42.99</v>
      </c>
      <c r="Q2457" t="s">
        <v>27</v>
      </c>
      <c r="R2457" t="s">
        <v>28</v>
      </c>
      <c r="S2457">
        <f t="shared" si="152"/>
        <v>128.97</v>
      </c>
      <c r="T2457">
        <f t="shared" si="153"/>
        <v>26</v>
      </c>
      <c r="U2457" t="str">
        <f t="shared" si="154"/>
        <v>Apr</v>
      </c>
      <c r="V2457">
        <f t="shared" si="155"/>
        <v>2020</v>
      </c>
    </row>
    <row r="2458" spans="1:22" x14ac:dyDescent="0.25">
      <c r="A2458">
        <v>1562</v>
      </c>
      <c r="B2458" t="s">
        <v>6551</v>
      </c>
      <c r="C2458" t="s">
        <v>6552</v>
      </c>
      <c r="D2458" t="s">
        <v>6553</v>
      </c>
      <c r="E2458" t="s">
        <v>6554</v>
      </c>
      <c r="F2458" t="s">
        <v>6555</v>
      </c>
      <c r="G2458" t="s">
        <v>736</v>
      </c>
      <c r="H2458" t="s">
        <v>48</v>
      </c>
      <c r="I2458">
        <v>31422</v>
      </c>
      <c r="J2458">
        <v>2911</v>
      </c>
      <c r="K2458" s="1">
        <v>44457</v>
      </c>
      <c r="L2458" t="s">
        <v>998</v>
      </c>
      <c r="M2458">
        <v>2</v>
      </c>
      <c r="N2458" t="s">
        <v>999</v>
      </c>
      <c r="O2458">
        <v>6</v>
      </c>
      <c r="P2458">
        <v>699</v>
      </c>
      <c r="Q2458" t="s">
        <v>51</v>
      </c>
      <c r="R2458" t="s">
        <v>52</v>
      </c>
      <c r="S2458">
        <f t="shared" si="152"/>
        <v>1398</v>
      </c>
      <c r="T2458">
        <f t="shared" si="153"/>
        <v>18</v>
      </c>
      <c r="U2458" t="str">
        <f t="shared" si="154"/>
        <v>Sep</v>
      </c>
      <c r="V2458">
        <f t="shared" si="155"/>
        <v>2021</v>
      </c>
    </row>
    <row r="2459" spans="1:22" x14ac:dyDescent="0.25">
      <c r="A2459">
        <v>1564</v>
      </c>
      <c r="B2459" t="s">
        <v>6556</v>
      </c>
      <c r="C2459" t="s">
        <v>6557</v>
      </c>
      <c r="D2459" t="s">
        <v>6558</v>
      </c>
      <c r="E2459" t="s">
        <v>6559</v>
      </c>
      <c r="F2459" t="s">
        <v>6560</v>
      </c>
      <c r="G2459" t="s">
        <v>2499</v>
      </c>
      <c r="H2459" t="s">
        <v>39</v>
      </c>
      <c r="I2459">
        <v>14276</v>
      </c>
      <c r="J2459">
        <v>1755</v>
      </c>
      <c r="K2459" s="1">
        <v>44210</v>
      </c>
      <c r="L2459" t="s">
        <v>295</v>
      </c>
      <c r="M2459">
        <v>2</v>
      </c>
      <c r="N2459" t="s">
        <v>296</v>
      </c>
      <c r="O2459">
        <v>1</v>
      </c>
      <c r="P2459">
        <v>9.99</v>
      </c>
      <c r="Q2459" t="s">
        <v>31</v>
      </c>
      <c r="R2459" t="s">
        <v>32</v>
      </c>
      <c r="S2459">
        <f t="shared" si="152"/>
        <v>19.98</v>
      </c>
      <c r="T2459">
        <f t="shared" si="153"/>
        <v>14</v>
      </c>
      <c r="U2459" t="str">
        <f t="shared" si="154"/>
        <v>Jan</v>
      </c>
      <c r="V2459">
        <f t="shared" si="155"/>
        <v>2021</v>
      </c>
    </row>
    <row r="2460" spans="1:22" x14ac:dyDescent="0.25">
      <c r="A2460">
        <v>1565</v>
      </c>
      <c r="B2460" t="s">
        <v>6561</v>
      </c>
      <c r="C2460" t="s">
        <v>6562</v>
      </c>
      <c r="D2460" t="s">
        <v>6563</v>
      </c>
      <c r="E2460" t="s">
        <v>6564</v>
      </c>
      <c r="F2460" t="s">
        <v>6565</v>
      </c>
      <c r="G2460" t="s">
        <v>3411</v>
      </c>
      <c r="H2460" t="s">
        <v>328</v>
      </c>
      <c r="I2460">
        <v>17622</v>
      </c>
      <c r="J2460">
        <v>299</v>
      </c>
      <c r="K2460" s="1">
        <v>43891</v>
      </c>
      <c r="L2460" t="s">
        <v>362</v>
      </c>
      <c r="M2460">
        <v>3</v>
      </c>
      <c r="N2460" t="s">
        <v>363</v>
      </c>
      <c r="O2460">
        <v>4</v>
      </c>
      <c r="P2460">
        <v>20.95</v>
      </c>
      <c r="Q2460" t="s">
        <v>64</v>
      </c>
      <c r="R2460" t="s">
        <v>65</v>
      </c>
      <c r="S2460">
        <f t="shared" si="152"/>
        <v>62.849999999999994</v>
      </c>
      <c r="T2460">
        <f t="shared" si="153"/>
        <v>1</v>
      </c>
      <c r="U2460" t="str">
        <f t="shared" si="154"/>
        <v>Mar</v>
      </c>
      <c r="V2460">
        <f t="shared" si="155"/>
        <v>2020</v>
      </c>
    </row>
    <row r="2461" spans="1:22" x14ac:dyDescent="0.25">
      <c r="A2461">
        <v>1565</v>
      </c>
      <c r="B2461" t="s">
        <v>6561</v>
      </c>
      <c r="C2461" t="s">
        <v>6562</v>
      </c>
      <c r="D2461" t="s">
        <v>6563</v>
      </c>
      <c r="E2461" t="s">
        <v>6564</v>
      </c>
      <c r="F2461" t="s">
        <v>6565</v>
      </c>
      <c r="G2461" t="s">
        <v>3411</v>
      </c>
      <c r="H2461" t="s">
        <v>328</v>
      </c>
      <c r="I2461">
        <v>17622</v>
      </c>
      <c r="J2461">
        <v>545</v>
      </c>
      <c r="K2461" s="1">
        <v>43948</v>
      </c>
      <c r="L2461" t="s">
        <v>295</v>
      </c>
      <c r="M2461">
        <v>4</v>
      </c>
      <c r="N2461" t="s">
        <v>296</v>
      </c>
      <c r="O2461">
        <v>1</v>
      </c>
      <c r="P2461">
        <v>9.99</v>
      </c>
      <c r="Q2461" t="s">
        <v>31</v>
      </c>
      <c r="R2461" t="s">
        <v>32</v>
      </c>
      <c r="S2461">
        <f t="shared" si="152"/>
        <v>39.96</v>
      </c>
      <c r="T2461">
        <f t="shared" si="153"/>
        <v>27</v>
      </c>
      <c r="U2461" t="str">
        <f t="shared" si="154"/>
        <v>Apr</v>
      </c>
      <c r="V2461">
        <f t="shared" si="155"/>
        <v>2020</v>
      </c>
    </row>
    <row r="2462" spans="1:22" x14ac:dyDescent="0.25">
      <c r="A2462">
        <v>1565</v>
      </c>
      <c r="B2462" t="s">
        <v>6561</v>
      </c>
      <c r="C2462" t="s">
        <v>6562</v>
      </c>
      <c r="D2462" t="s">
        <v>6563</v>
      </c>
      <c r="E2462" t="s">
        <v>6564</v>
      </c>
      <c r="F2462" t="s">
        <v>6565</v>
      </c>
      <c r="G2462" t="s">
        <v>3411</v>
      </c>
      <c r="H2462" t="s">
        <v>328</v>
      </c>
      <c r="I2462">
        <v>17622</v>
      </c>
      <c r="J2462">
        <v>2281</v>
      </c>
      <c r="K2462" s="1">
        <v>44320</v>
      </c>
      <c r="L2462" t="s">
        <v>743</v>
      </c>
      <c r="M2462">
        <v>5</v>
      </c>
      <c r="N2462" t="s">
        <v>744</v>
      </c>
      <c r="O2462">
        <v>7</v>
      </c>
      <c r="P2462">
        <v>36.99</v>
      </c>
      <c r="Q2462" t="s">
        <v>27</v>
      </c>
      <c r="R2462" t="s">
        <v>28</v>
      </c>
      <c r="S2462">
        <f t="shared" si="152"/>
        <v>184.95000000000002</v>
      </c>
      <c r="T2462">
        <f t="shared" si="153"/>
        <v>4</v>
      </c>
      <c r="U2462" t="str">
        <f t="shared" si="154"/>
        <v>May</v>
      </c>
      <c r="V2462">
        <f t="shared" si="155"/>
        <v>2021</v>
      </c>
    </row>
    <row r="2463" spans="1:22" x14ac:dyDescent="0.25">
      <c r="A2463">
        <v>1565</v>
      </c>
      <c r="B2463" t="s">
        <v>6561</v>
      </c>
      <c r="C2463" t="s">
        <v>6562</v>
      </c>
      <c r="D2463" t="s">
        <v>6563</v>
      </c>
      <c r="E2463" t="s">
        <v>6564</v>
      </c>
      <c r="F2463" t="s">
        <v>6565</v>
      </c>
      <c r="G2463" t="s">
        <v>3411</v>
      </c>
      <c r="H2463" t="s">
        <v>328</v>
      </c>
      <c r="I2463">
        <v>17622</v>
      </c>
      <c r="J2463">
        <v>2412</v>
      </c>
      <c r="K2463" s="1">
        <v>44351</v>
      </c>
      <c r="L2463" t="s">
        <v>182</v>
      </c>
      <c r="M2463">
        <v>2</v>
      </c>
      <c r="N2463" t="s">
        <v>183</v>
      </c>
      <c r="O2463">
        <v>3</v>
      </c>
      <c r="P2463">
        <v>395</v>
      </c>
      <c r="Q2463" t="s">
        <v>105</v>
      </c>
      <c r="R2463" t="s">
        <v>106</v>
      </c>
      <c r="S2463">
        <f t="shared" si="152"/>
        <v>790</v>
      </c>
      <c r="T2463">
        <f t="shared" si="153"/>
        <v>4</v>
      </c>
      <c r="U2463" t="str">
        <f t="shared" si="154"/>
        <v>Jun</v>
      </c>
      <c r="V2463">
        <f t="shared" si="155"/>
        <v>2021</v>
      </c>
    </row>
    <row r="2464" spans="1:22" x14ac:dyDescent="0.25">
      <c r="A2464">
        <v>1565</v>
      </c>
      <c r="B2464" t="s">
        <v>6561</v>
      </c>
      <c r="C2464" t="s">
        <v>6562</v>
      </c>
      <c r="D2464" t="s">
        <v>6563</v>
      </c>
      <c r="E2464" t="s">
        <v>6564</v>
      </c>
      <c r="F2464" t="s">
        <v>6565</v>
      </c>
      <c r="G2464" t="s">
        <v>3411</v>
      </c>
      <c r="H2464" t="s">
        <v>328</v>
      </c>
      <c r="I2464">
        <v>17622</v>
      </c>
      <c r="J2464">
        <v>2985</v>
      </c>
      <c r="K2464" s="1">
        <v>44478</v>
      </c>
      <c r="L2464" t="s">
        <v>193</v>
      </c>
      <c r="M2464">
        <v>4</v>
      </c>
      <c r="N2464" t="s">
        <v>194</v>
      </c>
      <c r="O2464">
        <v>5</v>
      </c>
      <c r="P2464">
        <v>245</v>
      </c>
      <c r="Q2464" t="s">
        <v>195</v>
      </c>
      <c r="R2464" t="s">
        <v>196</v>
      </c>
      <c r="S2464">
        <f t="shared" si="152"/>
        <v>980</v>
      </c>
      <c r="T2464">
        <f t="shared" si="153"/>
        <v>9</v>
      </c>
      <c r="U2464" t="str">
        <f t="shared" si="154"/>
        <v>Oct</v>
      </c>
      <c r="V2464">
        <f t="shared" si="155"/>
        <v>2021</v>
      </c>
    </row>
    <row r="2465" spans="1:22" x14ac:dyDescent="0.25">
      <c r="A2465">
        <v>1566</v>
      </c>
      <c r="B2465" t="s">
        <v>6566</v>
      </c>
      <c r="C2465" t="s">
        <v>4917</v>
      </c>
      <c r="D2465" t="s">
        <v>6567</v>
      </c>
      <c r="E2465" t="s">
        <v>6568</v>
      </c>
      <c r="F2465" t="s">
        <v>6569</v>
      </c>
      <c r="G2465" t="s">
        <v>1153</v>
      </c>
      <c r="H2465" t="s">
        <v>1154</v>
      </c>
      <c r="I2465">
        <v>87140</v>
      </c>
      <c r="J2465">
        <v>416</v>
      </c>
      <c r="K2465" s="1">
        <v>43919</v>
      </c>
      <c r="L2465" t="s">
        <v>266</v>
      </c>
      <c r="M2465">
        <v>5</v>
      </c>
      <c r="N2465" t="s">
        <v>267</v>
      </c>
      <c r="O2465">
        <v>4</v>
      </c>
      <c r="P2465">
        <v>14.99</v>
      </c>
      <c r="Q2465" t="s">
        <v>64</v>
      </c>
      <c r="R2465" t="s">
        <v>65</v>
      </c>
      <c r="S2465">
        <f t="shared" si="152"/>
        <v>74.95</v>
      </c>
      <c r="T2465">
        <f t="shared" si="153"/>
        <v>29</v>
      </c>
      <c r="U2465" t="str">
        <f t="shared" si="154"/>
        <v>Mar</v>
      </c>
      <c r="V2465">
        <f t="shared" si="155"/>
        <v>2020</v>
      </c>
    </row>
    <row r="2466" spans="1:22" x14ac:dyDescent="0.25">
      <c r="A2466">
        <v>1566</v>
      </c>
      <c r="B2466" t="s">
        <v>6566</v>
      </c>
      <c r="C2466" t="s">
        <v>4917</v>
      </c>
      <c r="D2466" t="s">
        <v>6567</v>
      </c>
      <c r="E2466" t="s">
        <v>6568</v>
      </c>
      <c r="F2466" t="s">
        <v>6569</v>
      </c>
      <c r="G2466" t="s">
        <v>1153</v>
      </c>
      <c r="H2466" t="s">
        <v>1154</v>
      </c>
      <c r="I2466">
        <v>87140</v>
      </c>
      <c r="J2466">
        <v>1714</v>
      </c>
      <c r="K2466" s="1">
        <v>44200</v>
      </c>
      <c r="L2466" t="s">
        <v>843</v>
      </c>
      <c r="M2466">
        <v>5</v>
      </c>
      <c r="N2466" t="s">
        <v>844</v>
      </c>
      <c r="O2466">
        <v>7</v>
      </c>
      <c r="P2466">
        <v>49</v>
      </c>
      <c r="Q2466" t="s">
        <v>27</v>
      </c>
      <c r="R2466" t="s">
        <v>28</v>
      </c>
      <c r="S2466">
        <f t="shared" si="152"/>
        <v>245</v>
      </c>
      <c r="T2466">
        <f t="shared" si="153"/>
        <v>4</v>
      </c>
      <c r="U2466" t="str">
        <f t="shared" si="154"/>
        <v>Jan</v>
      </c>
      <c r="V2466">
        <f t="shared" si="155"/>
        <v>2021</v>
      </c>
    </row>
    <row r="2467" spans="1:22" x14ac:dyDescent="0.25">
      <c r="A2467">
        <v>1566</v>
      </c>
      <c r="B2467" t="s">
        <v>6566</v>
      </c>
      <c r="C2467" t="s">
        <v>4917</v>
      </c>
      <c r="D2467" t="s">
        <v>6567</v>
      </c>
      <c r="E2467" t="s">
        <v>6568</v>
      </c>
      <c r="F2467" t="s">
        <v>6569</v>
      </c>
      <c r="G2467" t="s">
        <v>1153</v>
      </c>
      <c r="H2467" t="s">
        <v>1154</v>
      </c>
      <c r="I2467">
        <v>87140</v>
      </c>
      <c r="J2467">
        <v>1999</v>
      </c>
      <c r="K2467" s="1">
        <v>44259</v>
      </c>
      <c r="L2467" t="s">
        <v>412</v>
      </c>
      <c r="M2467">
        <v>2</v>
      </c>
      <c r="N2467" t="s">
        <v>413</v>
      </c>
      <c r="O2467">
        <v>4</v>
      </c>
      <c r="P2467">
        <v>19.5</v>
      </c>
      <c r="Q2467" t="s">
        <v>64</v>
      </c>
      <c r="R2467" t="s">
        <v>65</v>
      </c>
      <c r="S2467">
        <f t="shared" si="152"/>
        <v>39</v>
      </c>
      <c r="T2467">
        <f t="shared" si="153"/>
        <v>4</v>
      </c>
      <c r="U2467" t="str">
        <f t="shared" si="154"/>
        <v>Mar</v>
      </c>
      <c r="V2467">
        <f t="shared" si="155"/>
        <v>2021</v>
      </c>
    </row>
    <row r="2468" spans="1:22" x14ac:dyDescent="0.25">
      <c r="A2468">
        <v>1566</v>
      </c>
      <c r="B2468" t="s">
        <v>6566</v>
      </c>
      <c r="C2468" t="s">
        <v>4917</v>
      </c>
      <c r="D2468" t="s">
        <v>6567</v>
      </c>
      <c r="E2468" t="s">
        <v>6568</v>
      </c>
      <c r="F2468" t="s">
        <v>6569</v>
      </c>
      <c r="G2468" t="s">
        <v>1153</v>
      </c>
      <c r="H2468" t="s">
        <v>1154</v>
      </c>
      <c r="I2468">
        <v>87140</v>
      </c>
      <c r="J2468">
        <v>3313</v>
      </c>
      <c r="K2468" s="1">
        <v>44556</v>
      </c>
      <c r="L2468" t="s">
        <v>928</v>
      </c>
      <c r="M2468">
        <v>3</v>
      </c>
      <c r="N2468" t="s">
        <v>929</v>
      </c>
      <c r="O2468">
        <v>2</v>
      </c>
      <c r="P2468">
        <v>89</v>
      </c>
      <c r="Q2468" t="s">
        <v>77</v>
      </c>
      <c r="R2468" t="s">
        <v>78</v>
      </c>
      <c r="S2468">
        <f t="shared" si="152"/>
        <v>267</v>
      </c>
      <c r="T2468">
        <f t="shared" si="153"/>
        <v>26</v>
      </c>
      <c r="U2468" t="str">
        <f t="shared" si="154"/>
        <v>Dec</v>
      </c>
      <c r="V2468">
        <f t="shared" si="155"/>
        <v>2021</v>
      </c>
    </row>
    <row r="2469" spans="1:22" x14ac:dyDescent="0.25">
      <c r="A2469">
        <v>1567</v>
      </c>
      <c r="B2469" t="s">
        <v>6570</v>
      </c>
      <c r="C2469" t="s">
        <v>6571</v>
      </c>
      <c r="D2469" t="s">
        <v>6572</v>
      </c>
      <c r="E2469" t="s">
        <v>6573</v>
      </c>
      <c r="F2469" t="s">
        <v>6574</v>
      </c>
      <c r="G2469" t="s">
        <v>6575</v>
      </c>
      <c r="H2469" t="s">
        <v>59</v>
      </c>
      <c r="I2469">
        <v>77493</v>
      </c>
      <c r="J2469">
        <v>2</v>
      </c>
      <c r="K2469" s="1">
        <v>43831</v>
      </c>
      <c r="L2469" t="s">
        <v>329</v>
      </c>
      <c r="M2469">
        <v>3</v>
      </c>
      <c r="N2469" t="s">
        <v>330</v>
      </c>
      <c r="O2469">
        <v>6</v>
      </c>
      <c r="P2469">
        <v>883</v>
      </c>
      <c r="Q2469" t="s">
        <v>51</v>
      </c>
      <c r="R2469" t="s">
        <v>52</v>
      </c>
      <c r="S2469">
        <f t="shared" si="152"/>
        <v>2649</v>
      </c>
      <c r="T2469">
        <f t="shared" si="153"/>
        <v>1</v>
      </c>
      <c r="U2469" t="str">
        <f t="shared" si="154"/>
        <v>Jan</v>
      </c>
      <c r="V2469">
        <f t="shared" si="155"/>
        <v>2020</v>
      </c>
    </row>
    <row r="2470" spans="1:22" x14ac:dyDescent="0.25">
      <c r="A2470">
        <v>1568</v>
      </c>
      <c r="B2470" t="s">
        <v>6576</v>
      </c>
      <c r="C2470" t="s">
        <v>6577</v>
      </c>
      <c r="D2470" t="s">
        <v>6578</v>
      </c>
      <c r="E2470" t="s">
        <v>6579</v>
      </c>
      <c r="F2470" t="s">
        <v>6580</v>
      </c>
      <c r="G2470" t="s">
        <v>6368</v>
      </c>
      <c r="H2470" t="s">
        <v>150</v>
      </c>
      <c r="I2470">
        <v>34205</v>
      </c>
      <c r="J2470">
        <v>2201</v>
      </c>
      <c r="K2470" s="1">
        <v>44304</v>
      </c>
      <c r="L2470" t="s">
        <v>654</v>
      </c>
      <c r="M2470">
        <v>5</v>
      </c>
      <c r="N2470" t="s">
        <v>655</v>
      </c>
      <c r="O2470">
        <v>4</v>
      </c>
      <c r="P2470">
        <v>16.989999999999998</v>
      </c>
      <c r="Q2470" t="s">
        <v>64</v>
      </c>
      <c r="R2470" t="s">
        <v>65</v>
      </c>
      <c r="S2470">
        <f t="shared" si="152"/>
        <v>84.949999999999989</v>
      </c>
      <c r="T2470">
        <f t="shared" si="153"/>
        <v>18</v>
      </c>
      <c r="U2470" t="str">
        <f t="shared" si="154"/>
        <v>Apr</v>
      </c>
      <c r="V2470">
        <f t="shared" si="155"/>
        <v>2021</v>
      </c>
    </row>
    <row r="2471" spans="1:22" x14ac:dyDescent="0.25">
      <c r="A2471">
        <v>1568</v>
      </c>
      <c r="B2471" t="s">
        <v>6576</v>
      </c>
      <c r="C2471" t="s">
        <v>6577</v>
      </c>
      <c r="D2471" t="s">
        <v>6578</v>
      </c>
      <c r="E2471" t="s">
        <v>6579</v>
      </c>
      <c r="F2471" t="s">
        <v>6580</v>
      </c>
      <c r="G2471" t="s">
        <v>6368</v>
      </c>
      <c r="H2471" t="s">
        <v>150</v>
      </c>
      <c r="I2471">
        <v>34205</v>
      </c>
      <c r="J2471">
        <v>3001</v>
      </c>
      <c r="K2471" s="1">
        <v>44482</v>
      </c>
      <c r="L2471" t="s">
        <v>264</v>
      </c>
      <c r="M2471">
        <v>4</v>
      </c>
      <c r="N2471" t="s">
        <v>265</v>
      </c>
      <c r="O2471">
        <v>7</v>
      </c>
      <c r="P2471">
        <v>49.95</v>
      </c>
      <c r="Q2471" t="s">
        <v>27</v>
      </c>
      <c r="R2471" t="s">
        <v>28</v>
      </c>
      <c r="S2471">
        <f t="shared" si="152"/>
        <v>199.8</v>
      </c>
      <c r="T2471">
        <f t="shared" si="153"/>
        <v>13</v>
      </c>
      <c r="U2471" t="str">
        <f t="shared" si="154"/>
        <v>Oct</v>
      </c>
      <c r="V2471">
        <f t="shared" si="155"/>
        <v>2021</v>
      </c>
    </row>
    <row r="2472" spans="1:22" x14ac:dyDescent="0.25">
      <c r="A2472">
        <v>1568</v>
      </c>
      <c r="B2472" t="s">
        <v>6576</v>
      </c>
      <c r="C2472" t="s">
        <v>6577</v>
      </c>
      <c r="D2472" t="s">
        <v>6578</v>
      </c>
      <c r="E2472" t="s">
        <v>6579</v>
      </c>
      <c r="F2472" t="s">
        <v>6580</v>
      </c>
      <c r="G2472" t="s">
        <v>6368</v>
      </c>
      <c r="H2472" t="s">
        <v>150</v>
      </c>
      <c r="I2472">
        <v>34205</v>
      </c>
      <c r="J2472">
        <v>3196</v>
      </c>
      <c r="K2472" s="1">
        <v>44528</v>
      </c>
      <c r="L2472" t="s">
        <v>288</v>
      </c>
      <c r="M2472">
        <v>1</v>
      </c>
      <c r="N2472" t="s">
        <v>289</v>
      </c>
      <c r="O2472">
        <v>7</v>
      </c>
      <c r="P2472">
        <v>29.99</v>
      </c>
      <c r="Q2472" t="s">
        <v>27</v>
      </c>
      <c r="R2472" t="s">
        <v>28</v>
      </c>
      <c r="S2472">
        <f t="shared" si="152"/>
        <v>29.99</v>
      </c>
      <c r="T2472">
        <f t="shared" si="153"/>
        <v>28</v>
      </c>
      <c r="U2472" t="str">
        <f t="shared" si="154"/>
        <v>Nov</v>
      </c>
      <c r="V2472">
        <f t="shared" si="155"/>
        <v>2021</v>
      </c>
    </row>
    <row r="2473" spans="1:22" x14ac:dyDescent="0.25">
      <c r="A2473">
        <v>1570</v>
      </c>
      <c r="B2473" t="s">
        <v>6581</v>
      </c>
      <c r="C2473" t="s">
        <v>6582</v>
      </c>
      <c r="D2473" t="s">
        <v>6583</v>
      </c>
      <c r="E2473" t="s">
        <v>6584</v>
      </c>
      <c r="F2473" t="s">
        <v>6585</v>
      </c>
      <c r="G2473" t="s">
        <v>905</v>
      </c>
      <c r="H2473" t="s">
        <v>483</v>
      </c>
      <c r="I2473">
        <v>55407</v>
      </c>
      <c r="J2473">
        <v>309</v>
      </c>
      <c r="K2473" s="1">
        <v>43892</v>
      </c>
      <c r="L2473" t="s">
        <v>151</v>
      </c>
      <c r="M2473">
        <v>4</v>
      </c>
      <c r="N2473" t="s">
        <v>152</v>
      </c>
      <c r="O2473">
        <v>3</v>
      </c>
      <c r="P2473">
        <v>250</v>
      </c>
      <c r="Q2473" t="s">
        <v>105</v>
      </c>
      <c r="R2473" t="s">
        <v>106</v>
      </c>
      <c r="S2473">
        <f t="shared" si="152"/>
        <v>1000</v>
      </c>
      <c r="T2473">
        <f t="shared" si="153"/>
        <v>2</v>
      </c>
      <c r="U2473" t="str">
        <f t="shared" si="154"/>
        <v>Mar</v>
      </c>
      <c r="V2473">
        <f t="shared" si="155"/>
        <v>2020</v>
      </c>
    </row>
    <row r="2474" spans="1:22" x14ac:dyDescent="0.25">
      <c r="A2474">
        <v>1570</v>
      </c>
      <c r="B2474" t="s">
        <v>6581</v>
      </c>
      <c r="C2474" t="s">
        <v>6582</v>
      </c>
      <c r="D2474" t="s">
        <v>6583</v>
      </c>
      <c r="E2474" t="s">
        <v>6584</v>
      </c>
      <c r="F2474" t="s">
        <v>6585</v>
      </c>
      <c r="G2474" t="s">
        <v>905</v>
      </c>
      <c r="H2474" t="s">
        <v>483</v>
      </c>
      <c r="I2474">
        <v>55407</v>
      </c>
      <c r="J2474">
        <v>1364</v>
      </c>
      <c r="K2474" s="1">
        <v>44121</v>
      </c>
      <c r="L2474" t="s">
        <v>444</v>
      </c>
      <c r="M2474">
        <v>3</v>
      </c>
      <c r="N2474" t="s">
        <v>445</v>
      </c>
      <c r="O2474">
        <v>4</v>
      </c>
      <c r="P2474">
        <v>17.5</v>
      </c>
      <c r="Q2474" t="s">
        <v>64</v>
      </c>
      <c r="R2474" t="s">
        <v>65</v>
      </c>
      <c r="S2474">
        <f t="shared" si="152"/>
        <v>52.5</v>
      </c>
      <c r="T2474">
        <f t="shared" si="153"/>
        <v>17</v>
      </c>
      <c r="U2474" t="str">
        <f t="shared" si="154"/>
        <v>Oct</v>
      </c>
      <c r="V2474">
        <f t="shared" si="155"/>
        <v>2020</v>
      </c>
    </row>
    <row r="2475" spans="1:22" x14ac:dyDescent="0.25">
      <c r="A2475">
        <v>1570</v>
      </c>
      <c r="B2475" t="s">
        <v>6581</v>
      </c>
      <c r="C2475" t="s">
        <v>6582</v>
      </c>
      <c r="D2475" t="s">
        <v>6583</v>
      </c>
      <c r="E2475" t="s">
        <v>6584</v>
      </c>
      <c r="F2475" t="s">
        <v>6585</v>
      </c>
      <c r="G2475" t="s">
        <v>905</v>
      </c>
      <c r="H2475" t="s">
        <v>483</v>
      </c>
      <c r="I2475">
        <v>55407</v>
      </c>
      <c r="J2475">
        <v>1416</v>
      </c>
      <c r="K2475" s="1">
        <v>44131</v>
      </c>
      <c r="L2475" t="s">
        <v>40</v>
      </c>
      <c r="M2475">
        <v>4</v>
      </c>
      <c r="N2475" t="s">
        <v>41</v>
      </c>
      <c r="O2475">
        <v>7</v>
      </c>
      <c r="P2475">
        <v>27.5</v>
      </c>
      <c r="Q2475" t="s">
        <v>27</v>
      </c>
      <c r="R2475" t="s">
        <v>28</v>
      </c>
      <c r="S2475">
        <f t="shared" si="152"/>
        <v>110</v>
      </c>
      <c r="T2475">
        <f t="shared" si="153"/>
        <v>27</v>
      </c>
      <c r="U2475" t="str">
        <f t="shared" si="154"/>
        <v>Oct</v>
      </c>
      <c r="V2475">
        <f t="shared" si="155"/>
        <v>2020</v>
      </c>
    </row>
    <row r="2476" spans="1:22" x14ac:dyDescent="0.25">
      <c r="A2476">
        <v>1571</v>
      </c>
      <c r="B2476" t="s">
        <v>6586</v>
      </c>
      <c r="C2476" t="s">
        <v>6587</v>
      </c>
      <c r="D2476" t="s">
        <v>6588</v>
      </c>
      <c r="E2476" t="s">
        <v>6589</v>
      </c>
      <c r="F2476" t="s">
        <v>6590</v>
      </c>
      <c r="G2476" t="s">
        <v>755</v>
      </c>
      <c r="H2476" t="s">
        <v>256</v>
      </c>
      <c r="I2476">
        <v>70607</v>
      </c>
      <c r="J2476">
        <v>780</v>
      </c>
      <c r="K2476" s="1">
        <v>43997</v>
      </c>
      <c r="L2476" t="s">
        <v>843</v>
      </c>
      <c r="M2476">
        <v>3</v>
      </c>
      <c r="N2476" t="s">
        <v>844</v>
      </c>
      <c r="O2476">
        <v>7</v>
      </c>
      <c r="P2476">
        <v>49</v>
      </c>
      <c r="Q2476" t="s">
        <v>27</v>
      </c>
      <c r="R2476" t="s">
        <v>28</v>
      </c>
      <c r="S2476">
        <f t="shared" si="152"/>
        <v>147</v>
      </c>
      <c r="T2476">
        <f t="shared" si="153"/>
        <v>15</v>
      </c>
      <c r="U2476" t="str">
        <f t="shared" si="154"/>
        <v>Jun</v>
      </c>
      <c r="V2476">
        <f t="shared" si="155"/>
        <v>2020</v>
      </c>
    </row>
    <row r="2477" spans="1:22" x14ac:dyDescent="0.25">
      <c r="A2477">
        <v>1571</v>
      </c>
      <c r="B2477" t="s">
        <v>6586</v>
      </c>
      <c r="C2477" t="s">
        <v>6587</v>
      </c>
      <c r="D2477" t="s">
        <v>6588</v>
      </c>
      <c r="E2477" t="s">
        <v>6589</v>
      </c>
      <c r="F2477" t="s">
        <v>6590</v>
      </c>
      <c r="G2477" t="s">
        <v>755</v>
      </c>
      <c r="H2477" t="s">
        <v>256</v>
      </c>
      <c r="I2477">
        <v>70607</v>
      </c>
      <c r="J2477">
        <v>2251</v>
      </c>
      <c r="K2477" s="1">
        <v>44315</v>
      </c>
      <c r="L2477" t="s">
        <v>484</v>
      </c>
      <c r="M2477">
        <v>3</v>
      </c>
      <c r="N2477" t="s">
        <v>485</v>
      </c>
      <c r="O2477">
        <v>6</v>
      </c>
      <c r="P2477">
        <v>549</v>
      </c>
      <c r="Q2477" t="s">
        <v>51</v>
      </c>
      <c r="R2477" t="s">
        <v>52</v>
      </c>
      <c r="S2477">
        <f t="shared" si="152"/>
        <v>1647</v>
      </c>
      <c r="T2477">
        <f t="shared" si="153"/>
        <v>29</v>
      </c>
      <c r="U2477" t="str">
        <f t="shared" si="154"/>
        <v>Apr</v>
      </c>
      <c r="V2477">
        <f t="shared" si="155"/>
        <v>2021</v>
      </c>
    </row>
    <row r="2478" spans="1:22" x14ac:dyDescent="0.25">
      <c r="A2478">
        <v>1572</v>
      </c>
      <c r="B2478" t="s">
        <v>1369</v>
      </c>
      <c r="C2478" t="s">
        <v>6591</v>
      </c>
      <c r="D2478" t="s">
        <v>6592</v>
      </c>
      <c r="E2478" t="s">
        <v>6593</v>
      </c>
      <c r="F2478" t="s">
        <v>6594</v>
      </c>
      <c r="G2478" t="s">
        <v>2821</v>
      </c>
      <c r="H2478" t="s">
        <v>212</v>
      </c>
      <c r="I2478">
        <v>37924</v>
      </c>
      <c r="J2478">
        <v>145</v>
      </c>
      <c r="K2478" s="1">
        <v>43860</v>
      </c>
      <c r="L2478" t="s">
        <v>434</v>
      </c>
      <c r="M2478">
        <v>4</v>
      </c>
      <c r="N2478" t="s">
        <v>435</v>
      </c>
      <c r="O2478">
        <v>2</v>
      </c>
      <c r="P2478">
        <v>119</v>
      </c>
      <c r="Q2478" t="s">
        <v>77</v>
      </c>
      <c r="R2478" t="s">
        <v>78</v>
      </c>
      <c r="S2478">
        <f t="shared" si="152"/>
        <v>476</v>
      </c>
      <c r="T2478">
        <f t="shared" si="153"/>
        <v>30</v>
      </c>
      <c r="U2478" t="str">
        <f t="shared" si="154"/>
        <v>Jan</v>
      </c>
      <c r="V2478">
        <f t="shared" si="155"/>
        <v>2020</v>
      </c>
    </row>
    <row r="2479" spans="1:22" x14ac:dyDescent="0.25">
      <c r="A2479">
        <v>1572</v>
      </c>
      <c r="B2479" t="s">
        <v>1369</v>
      </c>
      <c r="C2479" t="s">
        <v>6591</v>
      </c>
      <c r="D2479" t="s">
        <v>6592</v>
      </c>
      <c r="E2479" t="s">
        <v>6593</v>
      </c>
      <c r="F2479" t="s">
        <v>6594</v>
      </c>
      <c r="G2479" t="s">
        <v>2821</v>
      </c>
      <c r="H2479" t="s">
        <v>212</v>
      </c>
      <c r="I2479">
        <v>37924</v>
      </c>
      <c r="J2479">
        <v>1440</v>
      </c>
      <c r="K2479" s="1">
        <v>44138</v>
      </c>
      <c r="L2479" t="s">
        <v>142</v>
      </c>
      <c r="M2479">
        <v>4</v>
      </c>
      <c r="N2479" t="s">
        <v>143</v>
      </c>
      <c r="O2479">
        <v>3</v>
      </c>
      <c r="P2479">
        <v>250</v>
      </c>
      <c r="Q2479" t="s">
        <v>105</v>
      </c>
      <c r="R2479" t="s">
        <v>106</v>
      </c>
      <c r="S2479">
        <f t="shared" si="152"/>
        <v>1000</v>
      </c>
      <c r="T2479">
        <f t="shared" si="153"/>
        <v>3</v>
      </c>
      <c r="U2479" t="str">
        <f t="shared" si="154"/>
        <v>Nov</v>
      </c>
      <c r="V2479">
        <f t="shared" si="155"/>
        <v>2020</v>
      </c>
    </row>
    <row r="2480" spans="1:22" x14ac:dyDescent="0.25">
      <c r="A2480">
        <v>1572</v>
      </c>
      <c r="B2480" t="s">
        <v>1369</v>
      </c>
      <c r="C2480" t="s">
        <v>6591</v>
      </c>
      <c r="D2480" t="s">
        <v>6592</v>
      </c>
      <c r="E2480" t="s">
        <v>6593</v>
      </c>
      <c r="F2480" t="s">
        <v>6594</v>
      </c>
      <c r="G2480" t="s">
        <v>2821</v>
      </c>
      <c r="H2480" t="s">
        <v>212</v>
      </c>
      <c r="I2480">
        <v>37924</v>
      </c>
      <c r="J2480">
        <v>2414</v>
      </c>
      <c r="K2480" s="1">
        <v>44351</v>
      </c>
      <c r="L2480" t="s">
        <v>591</v>
      </c>
      <c r="M2480">
        <v>4</v>
      </c>
      <c r="N2480" t="s">
        <v>592</v>
      </c>
      <c r="O2480">
        <v>4</v>
      </c>
      <c r="P2480">
        <v>16.989999999999998</v>
      </c>
      <c r="Q2480" t="s">
        <v>64</v>
      </c>
      <c r="R2480" t="s">
        <v>65</v>
      </c>
      <c r="S2480">
        <f t="shared" si="152"/>
        <v>67.959999999999994</v>
      </c>
      <c r="T2480">
        <f t="shared" si="153"/>
        <v>4</v>
      </c>
      <c r="U2480" t="str">
        <f t="shared" si="154"/>
        <v>Jun</v>
      </c>
      <c r="V2480">
        <f t="shared" si="155"/>
        <v>2021</v>
      </c>
    </row>
    <row r="2481" spans="1:22" x14ac:dyDescent="0.25">
      <c r="A2481">
        <v>1573</v>
      </c>
      <c r="B2481" t="s">
        <v>6595</v>
      </c>
      <c r="C2481" t="s">
        <v>6596</v>
      </c>
      <c r="D2481" t="s">
        <v>6597</v>
      </c>
      <c r="E2481" t="s">
        <v>6598</v>
      </c>
      <c r="F2481" t="s">
        <v>6599</v>
      </c>
      <c r="G2481" t="s">
        <v>1385</v>
      </c>
      <c r="H2481" t="s">
        <v>72</v>
      </c>
      <c r="I2481">
        <v>94286</v>
      </c>
      <c r="J2481">
        <v>370</v>
      </c>
      <c r="K2481" s="1">
        <v>43907</v>
      </c>
      <c r="L2481" t="s">
        <v>114</v>
      </c>
      <c r="M2481">
        <v>5</v>
      </c>
      <c r="N2481" t="s">
        <v>115</v>
      </c>
      <c r="O2481">
        <v>3</v>
      </c>
      <c r="P2481">
        <v>499</v>
      </c>
      <c r="Q2481" t="s">
        <v>105</v>
      </c>
      <c r="R2481" t="s">
        <v>106</v>
      </c>
      <c r="S2481">
        <f t="shared" si="152"/>
        <v>2495</v>
      </c>
      <c r="T2481">
        <f t="shared" si="153"/>
        <v>17</v>
      </c>
      <c r="U2481" t="str">
        <f t="shared" si="154"/>
        <v>Mar</v>
      </c>
      <c r="V2481">
        <f t="shared" si="155"/>
        <v>2020</v>
      </c>
    </row>
    <row r="2482" spans="1:22" x14ac:dyDescent="0.25">
      <c r="A2482">
        <v>1573</v>
      </c>
      <c r="B2482" t="s">
        <v>6595</v>
      </c>
      <c r="C2482" t="s">
        <v>6596</v>
      </c>
      <c r="D2482" t="s">
        <v>6597</v>
      </c>
      <c r="E2482" t="s">
        <v>6598</v>
      </c>
      <c r="F2482" t="s">
        <v>6599</v>
      </c>
      <c r="G2482" t="s">
        <v>1385</v>
      </c>
      <c r="H2482" t="s">
        <v>72</v>
      </c>
      <c r="I2482">
        <v>94286</v>
      </c>
      <c r="J2482">
        <v>1342</v>
      </c>
      <c r="K2482" s="1">
        <v>44118</v>
      </c>
      <c r="L2482" t="s">
        <v>1215</v>
      </c>
      <c r="M2482">
        <v>4</v>
      </c>
      <c r="N2482" t="s">
        <v>1216</v>
      </c>
      <c r="O2482">
        <v>7</v>
      </c>
      <c r="P2482">
        <v>44.95</v>
      </c>
      <c r="Q2482" t="s">
        <v>27</v>
      </c>
      <c r="R2482" t="s">
        <v>28</v>
      </c>
      <c r="S2482">
        <f t="shared" si="152"/>
        <v>179.8</v>
      </c>
      <c r="T2482">
        <f t="shared" si="153"/>
        <v>14</v>
      </c>
      <c r="U2482" t="str">
        <f t="shared" si="154"/>
        <v>Oct</v>
      </c>
      <c r="V2482">
        <f t="shared" si="155"/>
        <v>2020</v>
      </c>
    </row>
    <row r="2483" spans="1:22" x14ac:dyDescent="0.25">
      <c r="A2483">
        <v>1573</v>
      </c>
      <c r="B2483" t="s">
        <v>6595</v>
      </c>
      <c r="C2483" t="s">
        <v>6596</v>
      </c>
      <c r="D2483" t="s">
        <v>6597</v>
      </c>
      <c r="E2483" t="s">
        <v>6598</v>
      </c>
      <c r="F2483" t="s">
        <v>6599</v>
      </c>
      <c r="G2483" t="s">
        <v>1385</v>
      </c>
      <c r="H2483" t="s">
        <v>72</v>
      </c>
      <c r="I2483">
        <v>94286</v>
      </c>
      <c r="J2483">
        <v>2230</v>
      </c>
      <c r="K2483" s="1">
        <v>44310</v>
      </c>
      <c r="L2483" t="s">
        <v>971</v>
      </c>
      <c r="M2483">
        <v>4</v>
      </c>
      <c r="N2483" t="s">
        <v>972</v>
      </c>
      <c r="O2483">
        <v>7</v>
      </c>
      <c r="P2483">
        <v>42.99</v>
      </c>
      <c r="Q2483" t="s">
        <v>27</v>
      </c>
      <c r="R2483" t="s">
        <v>28</v>
      </c>
      <c r="S2483">
        <f t="shared" si="152"/>
        <v>171.96</v>
      </c>
      <c r="T2483">
        <f t="shared" si="153"/>
        <v>24</v>
      </c>
      <c r="U2483" t="str">
        <f t="shared" si="154"/>
        <v>Apr</v>
      </c>
      <c r="V2483">
        <f t="shared" si="155"/>
        <v>2021</v>
      </c>
    </row>
    <row r="2484" spans="1:22" x14ac:dyDescent="0.25">
      <c r="A2484">
        <v>1574</v>
      </c>
      <c r="B2484" t="s">
        <v>6600</v>
      </c>
      <c r="C2484" t="s">
        <v>6601</v>
      </c>
      <c r="D2484" t="s">
        <v>6602</v>
      </c>
      <c r="E2484" t="s">
        <v>6603</v>
      </c>
      <c r="F2484" t="s">
        <v>6604</v>
      </c>
      <c r="G2484" t="s">
        <v>2915</v>
      </c>
      <c r="H2484" t="s">
        <v>139</v>
      </c>
      <c r="I2484">
        <v>22212</v>
      </c>
      <c r="J2484">
        <v>2869</v>
      </c>
      <c r="K2484" s="1">
        <v>44446</v>
      </c>
      <c r="L2484" t="s">
        <v>576</v>
      </c>
      <c r="M2484">
        <v>5</v>
      </c>
      <c r="N2484" t="s">
        <v>577</v>
      </c>
      <c r="O2484">
        <v>4</v>
      </c>
      <c r="P2484">
        <v>14.99</v>
      </c>
      <c r="Q2484" t="s">
        <v>64</v>
      </c>
      <c r="R2484" t="s">
        <v>65</v>
      </c>
      <c r="S2484">
        <f t="shared" si="152"/>
        <v>74.95</v>
      </c>
      <c r="T2484">
        <f t="shared" si="153"/>
        <v>7</v>
      </c>
      <c r="U2484" t="str">
        <f t="shared" si="154"/>
        <v>Sep</v>
      </c>
      <c r="V2484">
        <f t="shared" si="155"/>
        <v>2021</v>
      </c>
    </row>
    <row r="2485" spans="1:22" x14ac:dyDescent="0.25">
      <c r="A2485">
        <v>1575</v>
      </c>
      <c r="B2485" t="s">
        <v>6605</v>
      </c>
      <c r="C2485" t="s">
        <v>6606</v>
      </c>
      <c r="D2485" t="s">
        <v>6607</v>
      </c>
      <c r="E2485" t="s">
        <v>6608</v>
      </c>
      <c r="F2485" t="s">
        <v>6609</v>
      </c>
      <c r="G2485" t="s">
        <v>23</v>
      </c>
      <c r="H2485" t="s">
        <v>24</v>
      </c>
      <c r="I2485">
        <v>20051</v>
      </c>
      <c r="J2485">
        <v>1678</v>
      </c>
      <c r="K2485" s="1">
        <v>44193</v>
      </c>
      <c r="L2485" t="s">
        <v>142</v>
      </c>
      <c r="M2485">
        <v>3</v>
      </c>
      <c r="N2485" t="s">
        <v>143</v>
      </c>
      <c r="O2485">
        <v>3</v>
      </c>
      <c r="P2485">
        <v>250</v>
      </c>
      <c r="Q2485" t="s">
        <v>105</v>
      </c>
      <c r="R2485" t="s">
        <v>106</v>
      </c>
      <c r="S2485">
        <f t="shared" si="152"/>
        <v>750</v>
      </c>
      <c r="T2485">
        <f t="shared" si="153"/>
        <v>28</v>
      </c>
      <c r="U2485" t="str">
        <f t="shared" si="154"/>
        <v>Dec</v>
      </c>
      <c r="V2485">
        <f t="shared" si="155"/>
        <v>2020</v>
      </c>
    </row>
    <row r="2486" spans="1:22" x14ac:dyDescent="0.25">
      <c r="A2486">
        <v>1576</v>
      </c>
      <c r="B2486" t="s">
        <v>6610</v>
      </c>
      <c r="C2486" t="s">
        <v>6611</v>
      </c>
      <c r="D2486" t="s">
        <v>6612</v>
      </c>
      <c r="E2486" t="s">
        <v>6613</v>
      </c>
      <c r="F2486" t="s">
        <v>6614</v>
      </c>
      <c r="G2486" t="s">
        <v>6615</v>
      </c>
      <c r="H2486" t="s">
        <v>139</v>
      </c>
      <c r="I2486">
        <v>22119</v>
      </c>
      <c r="J2486">
        <v>1362</v>
      </c>
      <c r="K2486" s="1">
        <v>44121</v>
      </c>
      <c r="L2486" t="s">
        <v>142</v>
      </c>
      <c r="M2486">
        <v>2</v>
      </c>
      <c r="N2486" t="s">
        <v>143</v>
      </c>
      <c r="O2486">
        <v>3</v>
      </c>
      <c r="P2486">
        <v>250</v>
      </c>
      <c r="Q2486" t="s">
        <v>105</v>
      </c>
      <c r="R2486" t="s">
        <v>106</v>
      </c>
      <c r="S2486">
        <f t="shared" si="152"/>
        <v>500</v>
      </c>
      <c r="T2486">
        <f t="shared" si="153"/>
        <v>17</v>
      </c>
      <c r="U2486" t="str">
        <f t="shared" si="154"/>
        <v>Oct</v>
      </c>
      <c r="V2486">
        <f t="shared" si="155"/>
        <v>2020</v>
      </c>
    </row>
    <row r="2487" spans="1:22" x14ac:dyDescent="0.25">
      <c r="A2487">
        <v>1577</v>
      </c>
      <c r="B2487" t="s">
        <v>6616</v>
      </c>
      <c r="C2487" t="s">
        <v>6617</v>
      </c>
      <c r="D2487" t="s">
        <v>6618</v>
      </c>
      <c r="E2487" t="s">
        <v>6619</v>
      </c>
      <c r="F2487" t="s">
        <v>6620</v>
      </c>
      <c r="G2487" t="s">
        <v>831</v>
      </c>
      <c r="H2487" t="s">
        <v>59</v>
      </c>
      <c r="I2487">
        <v>77025</v>
      </c>
      <c r="J2487">
        <v>2199</v>
      </c>
      <c r="K2487" s="1">
        <v>44304</v>
      </c>
      <c r="L2487" t="s">
        <v>103</v>
      </c>
      <c r="M2487">
        <v>4</v>
      </c>
      <c r="N2487" t="s">
        <v>104</v>
      </c>
      <c r="O2487">
        <v>3</v>
      </c>
      <c r="P2487">
        <v>455</v>
      </c>
      <c r="Q2487" t="s">
        <v>105</v>
      </c>
      <c r="R2487" t="s">
        <v>106</v>
      </c>
      <c r="S2487">
        <f t="shared" si="152"/>
        <v>1820</v>
      </c>
      <c r="T2487">
        <f t="shared" si="153"/>
        <v>18</v>
      </c>
      <c r="U2487" t="str">
        <f t="shared" si="154"/>
        <v>Apr</v>
      </c>
      <c r="V2487">
        <f t="shared" si="155"/>
        <v>2021</v>
      </c>
    </row>
    <row r="2488" spans="1:22" x14ac:dyDescent="0.25">
      <c r="A2488">
        <v>1578</v>
      </c>
      <c r="B2488" t="s">
        <v>6621</v>
      </c>
      <c r="C2488" t="s">
        <v>6622</v>
      </c>
      <c r="D2488" t="s">
        <v>6623</v>
      </c>
      <c r="E2488" t="s">
        <v>6624</v>
      </c>
      <c r="F2488" t="s">
        <v>6625</v>
      </c>
      <c r="G2488" t="s">
        <v>3222</v>
      </c>
      <c r="H2488" t="s">
        <v>303</v>
      </c>
      <c r="I2488">
        <v>45218</v>
      </c>
      <c r="J2488">
        <v>259</v>
      </c>
      <c r="K2488" s="1">
        <v>43882</v>
      </c>
      <c r="L2488" t="s">
        <v>230</v>
      </c>
      <c r="M2488">
        <v>3</v>
      </c>
      <c r="N2488" t="s">
        <v>231</v>
      </c>
      <c r="O2488">
        <v>1</v>
      </c>
      <c r="P2488">
        <v>12</v>
      </c>
      <c r="Q2488" t="s">
        <v>31</v>
      </c>
      <c r="R2488" t="s">
        <v>32</v>
      </c>
      <c r="S2488">
        <f t="shared" si="152"/>
        <v>36</v>
      </c>
      <c r="T2488">
        <f t="shared" si="153"/>
        <v>21</v>
      </c>
      <c r="U2488" t="str">
        <f t="shared" si="154"/>
        <v>Feb</v>
      </c>
      <c r="V2488">
        <f t="shared" si="155"/>
        <v>2020</v>
      </c>
    </row>
    <row r="2489" spans="1:22" x14ac:dyDescent="0.25">
      <c r="A2489">
        <v>1578</v>
      </c>
      <c r="B2489" t="s">
        <v>6621</v>
      </c>
      <c r="C2489" t="s">
        <v>6622</v>
      </c>
      <c r="D2489" t="s">
        <v>6623</v>
      </c>
      <c r="E2489" t="s">
        <v>6624</v>
      </c>
      <c r="F2489" t="s">
        <v>6625</v>
      </c>
      <c r="G2489" t="s">
        <v>3222</v>
      </c>
      <c r="H2489" t="s">
        <v>303</v>
      </c>
      <c r="I2489">
        <v>45218</v>
      </c>
      <c r="J2489">
        <v>1831</v>
      </c>
      <c r="K2489" s="1">
        <v>44225</v>
      </c>
      <c r="L2489" t="s">
        <v>103</v>
      </c>
      <c r="M2489">
        <v>3</v>
      </c>
      <c r="N2489" t="s">
        <v>104</v>
      </c>
      <c r="O2489">
        <v>3</v>
      </c>
      <c r="P2489">
        <v>455</v>
      </c>
      <c r="Q2489" t="s">
        <v>105</v>
      </c>
      <c r="R2489" t="s">
        <v>106</v>
      </c>
      <c r="S2489">
        <f t="shared" si="152"/>
        <v>1365</v>
      </c>
      <c r="T2489">
        <f t="shared" si="153"/>
        <v>29</v>
      </c>
      <c r="U2489" t="str">
        <f t="shared" si="154"/>
        <v>Jan</v>
      </c>
      <c r="V2489">
        <f t="shared" si="155"/>
        <v>2021</v>
      </c>
    </row>
    <row r="2490" spans="1:22" x14ac:dyDescent="0.25">
      <c r="A2490">
        <v>1578</v>
      </c>
      <c r="B2490" t="s">
        <v>6621</v>
      </c>
      <c r="C2490" t="s">
        <v>6622</v>
      </c>
      <c r="D2490" t="s">
        <v>6623</v>
      </c>
      <c r="E2490" t="s">
        <v>6624</v>
      </c>
      <c r="F2490" t="s">
        <v>6625</v>
      </c>
      <c r="G2490" t="s">
        <v>3222</v>
      </c>
      <c r="H2490" t="s">
        <v>303</v>
      </c>
      <c r="I2490">
        <v>45218</v>
      </c>
      <c r="J2490">
        <v>2223</v>
      </c>
      <c r="K2490" s="1">
        <v>44309</v>
      </c>
      <c r="L2490" t="s">
        <v>166</v>
      </c>
      <c r="M2490">
        <v>1</v>
      </c>
      <c r="N2490" t="s">
        <v>167</v>
      </c>
      <c r="O2490">
        <v>2</v>
      </c>
      <c r="P2490">
        <v>167</v>
      </c>
      <c r="Q2490" t="s">
        <v>77</v>
      </c>
      <c r="R2490" t="s">
        <v>78</v>
      </c>
      <c r="S2490">
        <f t="shared" si="152"/>
        <v>167</v>
      </c>
      <c r="T2490">
        <f t="shared" si="153"/>
        <v>23</v>
      </c>
      <c r="U2490" t="str">
        <f t="shared" si="154"/>
        <v>Apr</v>
      </c>
      <c r="V2490">
        <f t="shared" si="155"/>
        <v>2021</v>
      </c>
    </row>
    <row r="2491" spans="1:22" x14ac:dyDescent="0.25">
      <c r="A2491">
        <v>1579</v>
      </c>
      <c r="B2491" t="s">
        <v>6626</v>
      </c>
      <c r="C2491" t="s">
        <v>6627</v>
      </c>
      <c r="D2491" t="s">
        <v>6628</v>
      </c>
      <c r="E2491" t="s">
        <v>6629</v>
      </c>
      <c r="F2491" t="s">
        <v>6630</v>
      </c>
      <c r="G2491" t="s">
        <v>451</v>
      </c>
      <c r="H2491" t="s">
        <v>337</v>
      </c>
      <c r="I2491">
        <v>2305</v>
      </c>
      <c r="J2491">
        <v>2928</v>
      </c>
      <c r="K2491" s="1">
        <v>44463</v>
      </c>
      <c r="L2491" t="s">
        <v>213</v>
      </c>
      <c r="M2491">
        <v>2</v>
      </c>
      <c r="N2491" t="s">
        <v>214</v>
      </c>
      <c r="O2491">
        <v>5</v>
      </c>
      <c r="P2491">
        <v>189</v>
      </c>
      <c r="Q2491" t="s">
        <v>195</v>
      </c>
      <c r="R2491" t="s">
        <v>196</v>
      </c>
      <c r="S2491">
        <f t="shared" si="152"/>
        <v>378</v>
      </c>
      <c r="T2491">
        <f t="shared" si="153"/>
        <v>24</v>
      </c>
      <c r="U2491" t="str">
        <f t="shared" si="154"/>
        <v>Sep</v>
      </c>
      <c r="V2491">
        <f t="shared" si="155"/>
        <v>2021</v>
      </c>
    </row>
    <row r="2492" spans="1:22" x14ac:dyDescent="0.25">
      <c r="A2492">
        <v>1581</v>
      </c>
      <c r="B2492" t="s">
        <v>6631</v>
      </c>
      <c r="C2492" t="s">
        <v>6632</v>
      </c>
      <c r="D2492" t="s">
        <v>6633</v>
      </c>
      <c r="E2492" t="s">
        <v>6634</v>
      </c>
      <c r="F2492" t="s">
        <v>6635</v>
      </c>
      <c r="G2492" t="s">
        <v>71</v>
      </c>
      <c r="H2492" t="s">
        <v>72</v>
      </c>
      <c r="I2492">
        <v>94137</v>
      </c>
      <c r="J2492">
        <v>697</v>
      </c>
      <c r="K2492" s="1">
        <v>43978</v>
      </c>
      <c r="L2492" t="s">
        <v>1105</v>
      </c>
      <c r="M2492">
        <v>3</v>
      </c>
      <c r="N2492" t="s">
        <v>1106</v>
      </c>
      <c r="O2492">
        <v>4</v>
      </c>
      <c r="P2492">
        <v>13.99</v>
      </c>
      <c r="Q2492" t="s">
        <v>64</v>
      </c>
      <c r="R2492" t="s">
        <v>65</v>
      </c>
      <c r="S2492">
        <f t="shared" si="152"/>
        <v>41.97</v>
      </c>
      <c r="T2492">
        <f t="shared" si="153"/>
        <v>27</v>
      </c>
      <c r="U2492" t="str">
        <f t="shared" si="154"/>
        <v>May</v>
      </c>
      <c r="V2492">
        <f t="shared" si="155"/>
        <v>2020</v>
      </c>
    </row>
    <row r="2493" spans="1:22" x14ac:dyDescent="0.25">
      <c r="A2493">
        <v>1581</v>
      </c>
      <c r="B2493" t="s">
        <v>6631</v>
      </c>
      <c r="C2493" t="s">
        <v>6632</v>
      </c>
      <c r="D2493" t="s">
        <v>6633</v>
      </c>
      <c r="E2493" t="s">
        <v>6634</v>
      </c>
      <c r="F2493" t="s">
        <v>6635</v>
      </c>
      <c r="G2493" t="s">
        <v>71</v>
      </c>
      <c r="H2493" t="s">
        <v>72</v>
      </c>
      <c r="I2493">
        <v>94137</v>
      </c>
      <c r="J2493">
        <v>2732</v>
      </c>
      <c r="K2493" s="1">
        <v>44414</v>
      </c>
      <c r="L2493" t="s">
        <v>1105</v>
      </c>
      <c r="M2493">
        <v>1</v>
      </c>
      <c r="N2493" t="s">
        <v>1106</v>
      </c>
      <c r="O2493">
        <v>4</v>
      </c>
      <c r="P2493">
        <v>13.99</v>
      </c>
      <c r="Q2493" t="s">
        <v>64</v>
      </c>
      <c r="R2493" t="s">
        <v>65</v>
      </c>
      <c r="S2493">
        <f t="shared" si="152"/>
        <v>13.99</v>
      </c>
      <c r="T2493">
        <f t="shared" si="153"/>
        <v>6</v>
      </c>
      <c r="U2493" t="str">
        <f t="shared" si="154"/>
        <v>Aug</v>
      </c>
      <c r="V2493">
        <f t="shared" si="155"/>
        <v>2021</v>
      </c>
    </row>
    <row r="2494" spans="1:22" x14ac:dyDescent="0.25">
      <c r="A2494">
        <v>1581</v>
      </c>
      <c r="B2494" t="s">
        <v>6631</v>
      </c>
      <c r="C2494" t="s">
        <v>6632</v>
      </c>
      <c r="D2494" t="s">
        <v>6633</v>
      </c>
      <c r="E2494" t="s">
        <v>6634</v>
      </c>
      <c r="F2494" t="s">
        <v>6635</v>
      </c>
      <c r="G2494" t="s">
        <v>71</v>
      </c>
      <c r="H2494" t="s">
        <v>72</v>
      </c>
      <c r="I2494">
        <v>94137</v>
      </c>
      <c r="J2494">
        <v>2765</v>
      </c>
      <c r="K2494" s="1">
        <v>44423</v>
      </c>
      <c r="L2494" t="s">
        <v>140</v>
      </c>
      <c r="M2494">
        <v>3</v>
      </c>
      <c r="N2494" t="s">
        <v>141</v>
      </c>
      <c r="O2494">
        <v>4</v>
      </c>
      <c r="P2494">
        <v>23.99</v>
      </c>
      <c r="Q2494" t="s">
        <v>64</v>
      </c>
      <c r="R2494" t="s">
        <v>65</v>
      </c>
      <c r="S2494">
        <f t="shared" si="152"/>
        <v>71.97</v>
      </c>
      <c r="T2494">
        <f t="shared" si="153"/>
        <v>15</v>
      </c>
      <c r="U2494" t="str">
        <f t="shared" si="154"/>
        <v>Aug</v>
      </c>
      <c r="V2494">
        <f t="shared" si="155"/>
        <v>2021</v>
      </c>
    </row>
    <row r="2495" spans="1:22" x14ac:dyDescent="0.25">
      <c r="A2495">
        <v>1582</v>
      </c>
      <c r="B2495" t="s">
        <v>6636</v>
      </c>
      <c r="C2495" t="s">
        <v>6637</v>
      </c>
      <c r="D2495" t="s">
        <v>6638</v>
      </c>
      <c r="E2495" t="s">
        <v>6639</v>
      </c>
      <c r="F2495" t="s">
        <v>6640</v>
      </c>
      <c r="G2495" t="s">
        <v>878</v>
      </c>
      <c r="H2495" t="s">
        <v>39</v>
      </c>
      <c r="I2495">
        <v>13205</v>
      </c>
      <c r="J2495">
        <v>328</v>
      </c>
      <c r="K2495" s="1">
        <v>43897</v>
      </c>
      <c r="L2495" t="s">
        <v>162</v>
      </c>
      <c r="M2495">
        <v>5</v>
      </c>
      <c r="N2495" t="s">
        <v>163</v>
      </c>
      <c r="O2495">
        <v>3</v>
      </c>
      <c r="P2495">
        <v>399</v>
      </c>
      <c r="Q2495" t="s">
        <v>105</v>
      </c>
      <c r="R2495" t="s">
        <v>106</v>
      </c>
      <c r="S2495">
        <f t="shared" si="152"/>
        <v>1995</v>
      </c>
      <c r="T2495">
        <f t="shared" si="153"/>
        <v>7</v>
      </c>
      <c r="U2495" t="str">
        <f t="shared" si="154"/>
        <v>Mar</v>
      </c>
      <c r="V2495">
        <f t="shared" si="155"/>
        <v>2020</v>
      </c>
    </row>
    <row r="2496" spans="1:22" x14ac:dyDescent="0.25">
      <c r="A2496">
        <v>1582</v>
      </c>
      <c r="B2496" t="s">
        <v>6636</v>
      </c>
      <c r="C2496" t="s">
        <v>6637</v>
      </c>
      <c r="D2496" t="s">
        <v>6638</v>
      </c>
      <c r="E2496" t="s">
        <v>6639</v>
      </c>
      <c r="F2496" t="s">
        <v>6640</v>
      </c>
      <c r="G2496" t="s">
        <v>878</v>
      </c>
      <c r="H2496" t="s">
        <v>39</v>
      </c>
      <c r="I2496">
        <v>13205</v>
      </c>
      <c r="J2496">
        <v>1114</v>
      </c>
      <c r="K2496" s="1">
        <v>44071</v>
      </c>
      <c r="L2496" t="s">
        <v>362</v>
      </c>
      <c r="M2496">
        <v>1</v>
      </c>
      <c r="N2496" t="s">
        <v>363</v>
      </c>
      <c r="O2496">
        <v>4</v>
      </c>
      <c r="P2496">
        <v>20.95</v>
      </c>
      <c r="Q2496" t="s">
        <v>64</v>
      </c>
      <c r="R2496" t="s">
        <v>65</v>
      </c>
      <c r="S2496">
        <f t="shared" si="152"/>
        <v>20.95</v>
      </c>
      <c r="T2496">
        <f t="shared" si="153"/>
        <v>28</v>
      </c>
      <c r="U2496" t="str">
        <f t="shared" si="154"/>
        <v>Aug</v>
      </c>
      <c r="V2496">
        <f t="shared" si="155"/>
        <v>2020</v>
      </c>
    </row>
    <row r="2497" spans="1:22" x14ac:dyDescent="0.25">
      <c r="A2497">
        <v>1582</v>
      </c>
      <c r="B2497" t="s">
        <v>6636</v>
      </c>
      <c r="C2497" t="s">
        <v>6637</v>
      </c>
      <c r="D2497" t="s">
        <v>6638</v>
      </c>
      <c r="E2497" t="s">
        <v>6639</v>
      </c>
      <c r="F2497" t="s">
        <v>6640</v>
      </c>
      <c r="G2497" t="s">
        <v>878</v>
      </c>
      <c r="H2497" t="s">
        <v>39</v>
      </c>
      <c r="I2497">
        <v>13205</v>
      </c>
      <c r="J2497">
        <v>2991</v>
      </c>
      <c r="K2497" s="1">
        <v>44479</v>
      </c>
      <c r="L2497" t="s">
        <v>615</v>
      </c>
      <c r="M2497">
        <v>4</v>
      </c>
      <c r="N2497" t="s">
        <v>616</v>
      </c>
      <c r="O2497">
        <v>1</v>
      </c>
      <c r="P2497">
        <v>10.99</v>
      </c>
      <c r="Q2497" t="s">
        <v>31</v>
      </c>
      <c r="R2497" t="s">
        <v>32</v>
      </c>
      <c r="S2497">
        <f t="shared" si="152"/>
        <v>43.96</v>
      </c>
      <c r="T2497">
        <f t="shared" si="153"/>
        <v>10</v>
      </c>
      <c r="U2497" t="str">
        <f t="shared" si="154"/>
        <v>Oct</v>
      </c>
      <c r="V2497">
        <f t="shared" si="155"/>
        <v>2021</v>
      </c>
    </row>
    <row r="2498" spans="1:22" x14ac:dyDescent="0.25">
      <c r="A2498">
        <v>1582</v>
      </c>
      <c r="B2498" t="s">
        <v>6636</v>
      </c>
      <c r="C2498" t="s">
        <v>6637</v>
      </c>
      <c r="D2498" t="s">
        <v>6638</v>
      </c>
      <c r="E2498" t="s">
        <v>6639</v>
      </c>
      <c r="F2498" t="s">
        <v>6640</v>
      </c>
      <c r="G2498" t="s">
        <v>878</v>
      </c>
      <c r="H2498" t="s">
        <v>39</v>
      </c>
      <c r="I2498">
        <v>13205</v>
      </c>
      <c r="J2498">
        <v>2992</v>
      </c>
      <c r="K2498" s="1">
        <v>44479</v>
      </c>
      <c r="L2498" t="s">
        <v>615</v>
      </c>
      <c r="M2498">
        <v>2</v>
      </c>
      <c r="N2498" t="s">
        <v>616</v>
      </c>
      <c r="O2498">
        <v>1</v>
      </c>
      <c r="P2498">
        <v>10.99</v>
      </c>
      <c r="Q2498" t="s">
        <v>31</v>
      </c>
      <c r="R2498" t="s">
        <v>32</v>
      </c>
      <c r="S2498">
        <f t="shared" si="152"/>
        <v>21.98</v>
      </c>
      <c r="T2498">
        <f t="shared" si="153"/>
        <v>10</v>
      </c>
      <c r="U2498" t="str">
        <f t="shared" si="154"/>
        <v>Oct</v>
      </c>
      <c r="V2498">
        <f t="shared" si="155"/>
        <v>2021</v>
      </c>
    </row>
    <row r="2499" spans="1:22" x14ac:dyDescent="0.25">
      <c r="A2499">
        <v>1583</v>
      </c>
      <c r="B2499" t="s">
        <v>6641</v>
      </c>
      <c r="C2499" t="s">
        <v>6642</v>
      </c>
      <c r="D2499" t="s">
        <v>6643</v>
      </c>
      <c r="E2499" t="s">
        <v>6644</v>
      </c>
      <c r="F2499" t="s">
        <v>6645</v>
      </c>
      <c r="G2499" t="s">
        <v>2073</v>
      </c>
      <c r="H2499" t="s">
        <v>150</v>
      </c>
      <c r="I2499">
        <v>33141</v>
      </c>
      <c r="J2499">
        <v>861</v>
      </c>
      <c r="K2499" s="1">
        <v>44016</v>
      </c>
      <c r="L2499" t="s">
        <v>998</v>
      </c>
      <c r="M2499">
        <v>3</v>
      </c>
      <c r="N2499" t="s">
        <v>999</v>
      </c>
      <c r="O2499">
        <v>6</v>
      </c>
      <c r="P2499">
        <v>699</v>
      </c>
      <c r="Q2499" t="s">
        <v>51</v>
      </c>
      <c r="R2499" t="s">
        <v>52</v>
      </c>
      <c r="S2499">
        <f t="shared" ref="S2499:S2562" si="156">P2499*M2499</f>
        <v>2097</v>
      </c>
      <c r="T2499">
        <f t="shared" ref="T2499:T2562" si="157">DAY(K2499)</f>
        <v>4</v>
      </c>
      <c r="U2499" t="str">
        <f t="shared" ref="U2499:U2562" si="158">TEXT(K2499,"mmm")</f>
        <v>Jul</v>
      </c>
      <c r="V2499">
        <f t="shared" ref="V2499:V2562" si="159">YEAR(K2499)</f>
        <v>2020</v>
      </c>
    </row>
    <row r="2500" spans="1:22" x14ac:dyDescent="0.25">
      <c r="A2500">
        <v>1584</v>
      </c>
      <c r="B2500" t="s">
        <v>6646</v>
      </c>
      <c r="C2500" t="s">
        <v>4541</v>
      </c>
      <c r="D2500" t="s">
        <v>6647</v>
      </c>
      <c r="E2500" t="s">
        <v>6648</v>
      </c>
      <c r="F2500" t="s">
        <v>6649</v>
      </c>
      <c r="G2500" t="s">
        <v>1304</v>
      </c>
      <c r="H2500" t="s">
        <v>1166</v>
      </c>
      <c r="I2500">
        <v>6160</v>
      </c>
      <c r="J2500">
        <v>213</v>
      </c>
      <c r="K2500" s="1">
        <v>43873</v>
      </c>
      <c r="L2500" t="s">
        <v>86</v>
      </c>
      <c r="M2500">
        <v>5</v>
      </c>
      <c r="N2500" t="s">
        <v>87</v>
      </c>
      <c r="O2500">
        <v>4</v>
      </c>
      <c r="P2500">
        <v>23.99</v>
      </c>
      <c r="Q2500" t="s">
        <v>64</v>
      </c>
      <c r="R2500" t="s">
        <v>65</v>
      </c>
      <c r="S2500">
        <f t="shared" si="156"/>
        <v>119.94999999999999</v>
      </c>
      <c r="T2500">
        <f t="shared" si="157"/>
        <v>12</v>
      </c>
      <c r="U2500" t="str">
        <f t="shared" si="158"/>
        <v>Feb</v>
      </c>
      <c r="V2500">
        <f t="shared" si="159"/>
        <v>2020</v>
      </c>
    </row>
    <row r="2501" spans="1:22" x14ac:dyDescent="0.25">
      <c r="A2501">
        <v>1585</v>
      </c>
      <c r="B2501" t="s">
        <v>6650</v>
      </c>
      <c r="C2501" t="s">
        <v>6651</v>
      </c>
      <c r="D2501" t="s">
        <v>6652</v>
      </c>
      <c r="E2501" t="s">
        <v>6653</v>
      </c>
      <c r="F2501" t="s">
        <v>6654</v>
      </c>
      <c r="G2501" t="s">
        <v>831</v>
      </c>
      <c r="H2501" t="s">
        <v>59</v>
      </c>
      <c r="I2501">
        <v>77255</v>
      </c>
      <c r="J2501">
        <v>163</v>
      </c>
      <c r="K2501" s="1">
        <v>43863</v>
      </c>
      <c r="L2501" t="s">
        <v>484</v>
      </c>
      <c r="M2501">
        <v>2</v>
      </c>
      <c r="N2501" t="s">
        <v>485</v>
      </c>
      <c r="O2501">
        <v>6</v>
      </c>
      <c r="P2501">
        <v>549</v>
      </c>
      <c r="Q2501" t="s">
        <v>51</v>
      </c>
      <c r="R2501" t="s">
        <v>52</v>
      </c>
      <c r="S2501">
        <f t="shared" si="156"/>
        <v>1098</v>
      </c>
      <c r="T2501">
        <f t="shared" si="157"/>
        <v>2</v>
      </c>
      <c r="U2501" t="str">
        <f t="shared" si="158"/>
        <v>Feb</v>
      </c>
      <c r="V2501">
        <f t="shared" si="159"/>
        <v>2020</v>
      </c>
    </row>
    <row r="2502" spans="1:22" x14ac:dyDescent="0.25">
      <c r="A2502">
        <v>1585</v>
      </c>
      <c r="B2502" t="s">
        <v>6650</v>
      </c>
      <c r="C2502" t="s">
        <v>6651</v>
      </c>
      <c r="D2502" t="s">
        <v>6652</v>
      </c>
      <c r="E2502" t="s">
        <v>6653</v>
      </c>
      <c r="F2502" t="s">
        <v>6654</v>
      </c>
      <c r="G2502" t="s">
        <v>831</v>
      </c>
      <c r="H2502" t="s">
        <v>59</v>
      </c>
      <c r="I2502">
        <v>77255</v>
      </c>
      <c r="J2502">
        <v>1845</v>
      </c>
      <c r="K2502" s="1">
        <v>44227</v>
      </c>
      <c r="L2502" t="s">
        <v>184</v>
      </c>
      <c r="M2502">
        <v>4</v>
      </c>
      <c r="N2502" t="s">
        <v>185</v>
      </c>
      <c r="O2502">
        <v>4</v>
      </c>
      <c r="P2502">
        <v>24.99</v>
      </c>
      <c r="Q2502" t="s">
        <v>64</v>
      </c>
      <c r="R2502" t="s">
        <v>65</v>
      </c>
      <c r="S2502">
        <f t="shared" si="156"/>
        <v>99.96</v>
      </c>
      <c r="T2502">
        <f t="shared" si="157"/>
        <v>31</v>
      </c>
      <c r="U2502" t="str">
        <f t="shared" si="158"/>
        <v>Jan</v>
      </c>
      <c r="V2502">
        <f t="shared" si="159"/>
        <v>2021</v>
      </c>
    </row>
    <row r="2503" spans="1:22" x14ac:dyDescent="0.25">
      <c r="A2503">
        <v>1585</v>
      </c>
      <c r="B2503" t="s">
        <v>6650</v>
      </c>
      <c r="C2503" t="s">
        <v>6651</v>
      </c>
      <c r="D2503" t="s">
        <v>6652</v>
      </c>
      <c r="E2503" t="s">
        <v>6653</v>
      </c>
      <c r="F2503" t="s">
        <v>6654</v>
      </c>
      <c r="G2503" t="s">
        <v>831</v>
      </c>
      <c r="H2503" t="s">
        <v>59</v>
      </c>
      <c r="I2503">
        <v>77255</v>
      </c>
      <c r="J2503">
        <v>2994</v>
      </c>
      <c r="K2503" s="1">
        <v>44480</v>
      </c>
      <c r="L2503" t="s">
        <v>112</v>
      </c>
      <c r="M2503">
        <v>3</v>
      </c>
      <c r="N2503" t="s">
        <v>113</v>
      </c>
      <c r="O2503">
        <v>1</v>
      </c>
      <c r="P2503">
        <v>11.99</v>
      </c>
      <c r="Q2503" t="s">
        <v>31</v>
      </c>
      <c r="R2503" t="s">
        <v>32</v>
      </c>
      <c r="S2503">
        <f t="shared" si="156"/>
        <v>35.97</v>
      </c>
      <c r="T2503">
        <f t="shared" si="157"/>
        <v>11</v>
      </c>
      <c r="U2503" t="str">
        <f t="shared" si="158"/>
        <v>Oct</v>
      </c>
      <c r="V2503">
        <f t="shared" si="159"/>
        <v>2021</v>
      </c>
    </row>
    <row r="2504" spans="1:22" x14ac:dyDescent="0.25">
      <c r="A2504">
        <v>1587</v>
      </c>
      <c r="B2504" t="s">
        <v>6655</v>
      </c>
      <c r="C2504" t="s">
        <v>6656</v>
      </c>
      <c r="D2504" t="s">
        <v>6657</v>
      </c>
      <c r="E2504" t="s">
        <v>6658</v>
      </c>
      <c r="F2504" t="s">
        <v>6659</v>
      </c>
      <c r="G2504" t="s">
        <v>6660</v>
      </c>
      <c r="H2504" t="s">
        <v>48</v>
      </c>
      <c r="I2504">
        <v>30911</v>
      </c>
      <c r="J2504">
        <v>2123</v>
      </c>
      <c r="K2504" s="1">
        <v>44287</v>
      </c>
      <c r="L2504" t="s">
        <v>164</v>
      </c>
      <c r="M2504">
        <v>5</v>
      </c>
      <c r="N2504" t="s">
        <v>165</v>
      </c>
      <c r="O2504">
        <v>6</v>
      </c>
      <c r="P2504">
        <v>599</v>
      </c>
      <c r="Q2504" t="s">
        <v>51</v>
      </c>
      <c r="R2504" t="s">
        <v>52</v>
      </c>
      <c r="S2504">
        <f t="shared" si="156"/>
        <v>2995</v>
      </c>
      <c r="T2504">
        <f t="shared" si="157"/>
        <v>1</v>
      </c>
      <c r="U2504" t="str">
        <f t="shared" si="158"/>
        <v>Apr</v>
      </c>
      <c r="V2504">
        <f t="shared" si="159"/>
        <v>2021</v>
      </c>
    </row>
    <row r="2505" spans="1:22" x14ac:dyDescent="0.25">
      <c r="A2505">
        <v>1587</v>
      </c>
      <c r="B2505" t="s">
        <v>6655</v>
      </c>
      <c r="C2505" t="s">
        <v>6656</v>
      </c>
      <c r="D2505" t="s">
        <v>6657</v>
      </c>
      <c r="E2505" t="s">
        <v>6658</v>
      </c>
      <c r="F2505" t="s">
        <v>6659</v>
      </c>
      <c r="G2505" t="s">
        <v>6660</v>
      </c>
      <c r="H2505" t="s">
        <v>48</v>
      </c>
      <c r="I2505">
        <v>30911</v>
      </c>
      <c r="J2505">
        <v>2170</v>
      </c>
      <c r="K2505" s="1">
        <v>44298</v>
      </c>
      <c r="L2505" t="s">
        <v>86</v>
      </c>
      <c r="M2505">
        <v>2</v>
      </c>
      <c r="N2505" t="s">
        <v>87</v>
      </c>
      <c r="O2505">
        <v>4</v>
      </c>
      <c r="P2505">
        <v>23.99</v>
      </c>
      <c r="Q2505" t="s">
        <v>64</v>
      </c>
      <c r="R2505" t="s">
        <v>65</v>
      </c>
      <c r="S2505">
        <f t="shared" si="156"/>
        <v>47.98</v>
      </c>
      <c r="T2505">
        <f t="shared" si="157"/>
        <v>12</v>
      </c>
      <c r="U2505" t="str">
        <f t="shared" si="158"/>
        <v>Apr</v>
      </c>
      <c r="V2505">
        <f t="shared" si="159"/>
        <v>2021</v>
      </c>
    </row>
    <row r="2506" spans="1:22" x14ac:dyDescent="0.25">
      <c r="A2506">
        <v>1587</v>
      </c>
      <c r="B2506" t="s">
        <v>6655</v>
      </c>
      <c r="C2506" t="s">
        <v>6656</v>
      </c>
      <c r="D2506" t="s">
        <v>6657</v>
      </c>
      <c r="E2506" t="s">
        <v>6658</v>
      </c>
      <c r="F2506" t="s">
        <v>6659</v>
      </c>
      <c r="G2506" t="s">
        <v>6660</v>
      </c>
      <c r="H2506" t="s">
        <v>48</v>
      </c>
      <c r="I2506">
        <v>30911</v>
      </c>
      <c r="J2506">
        <v>2217</v>
      </c>
      <c r="K2506" s="1">
        <v>44308</v>
      </c>
      <c r="L2506" t="s">
        <v>182</v>
      </c>
      <c r="M2506">
        <v>3</v>
      </c>
      <c r="N2506" t="s">
        <v>183</v>
      </c>
      <c r="O2506">
        <v>3</v>
      </c>
      <c r="P2506">
        <v>395</v>
      </c>
      <c r="Q2506" t="s">
        <v>105</v>
      </c>
      <c r="R2506" t="s">
        <v>106</v>
      </c>
      <c r="S2506">
        <f t="shared" si="156"/>
        <v>1185</v>
      </c>
      <c r="T2506">
        <f t="shared" si="157"/>
        <v>22</v>
      </c>
      <c r="U2506" t="str">
        <f t="shared" si="158"/>
        <v>Apr</v>
      </c>
      <c r="V2506">
        <f t="shared" si="159"/>
        <v>2021</v>
      </c>
    </row>
    <row r="2507" spans="1:22" x14ac:dyDescent="0.25">
      <c r="A2507">
        <v>1587</v>
      </c>
      <c r="B2507" t="s">
        <v>6655</v>
      </c>
      <c r="C2507" t="s">
        <v>6656</v>
      </c>
      <c r="D2507" t="s">
        <v>6657</v>
      </c>
      <c r="E2507" t="s">
        <v>6658</v>
      </c>
      <c r="F2507" t="s">
        <v>6659</v>
      </c>
      <c r="G2507" t="s">
        <v>6660</v>
      </c>
      <c r="H2507" t="s">
        <v>48</v>
      </c>
      <c r="I2507">
        <v>30911</v>
      </c>
      <c r="J2507">
        <v>2292</v>
      </c>
      <c r="K2507" s="1">
        <v>44322</v>
      </c>
      <c r="L2507" t="s">
        <v>591</v>
      </c>
      <c r="M2507">
        <v>3</v>
      </c>
      <c r="N2507" t="s">
        <v>592</v>
      </c>
      <c r="O2507">
        <v>4</v>
      </c>
      <c r="P2507">
        <v>16.989999999999998</v>
      </c>
      <c r="Q2507" t="s">
        <v>64</v>
      </c>
      <c r="R2507" t="s">
        <v>65</v>
      </c>
      <c r="S2507">
        <f t="shared" si="156"/>
        <v>50.97</v>
      </c>
      <c r="T2507">
        <f t="shared" si="157"/>
        <v>6</v>
      </c>
      <c r="U2507" t="str">
        <f t="shared" si="158"/>
        <v>May</v>
      </c>
      <c r="V2507">
        <f t="shared" si="159"/>
        <v>2021</v>
      </c>
    </row>
    <row r="2508" spans="1:22" x14ac:dyDescent="0.25">
      <c r="A2508">
        <v>1588</v>
      </c>
      <c r="B2508" t="s">
        <v>6661</v>
      </c>
      <c r="C2508" t="s">
        <v>6662</v>
      </c>
      <c r="D2508" t="s">
        <v>6663</v>
      </c>
      <c r="E2508" t="s">
        <v>6664</v>
      </c>
      <c r="F2508" t="s">
        <v>6665</v>
      </c>
      <c r="G2508" t="s">
        <v>661</v>
      </c>
      <c r="H2508" t="s">
        <v>59</v>
      </c>
      <c r="I2508">
        <v>78255</v>
      </c>
      <c r="J2508">
        <v>860</v>
      </c>
      <c r="K2508" s="1">
        <v>44016</v>
      </c>
      <c r="L2508" t="s">
        <v>522</v>
      </c>
      <c r="M2508">
        <v>4</v>
      </c>
      <c r="N2508" t="s">
        <v>523</v>
      </c>
      <c r="O2508">
        <v>1</v>
      </c>
      <c r="P2508">
        <v>8.99</v>
      </c>
      <c r="Q2508" t="s">
        <v>31</v>
      </c>
      <c r="R2508" t="s">
        <v>32</v>
      </c>
      <c r="S2508">
        <f t="shared" si="156"/>
        <v>35.96</v>
      </c>
      <c r="T2508">
        <f t="shared" si="157"/>
        <v>4</v>
      </c>
      <c r="U2508" t="str">
        <f t="shared" si="158"/>
        <v>Jul</v>
      </c>
      <c r="V2508">
        <f t="shared" si="159"/>
        <v>2020</v>
      </c>
    </row>
    <row r="2509" spans="1:22" x14ac:dyDescent="0.25">
      <c r="A2509">
        <v>1588</v>
      </c>
      <c r="B2509" t="s">
        <v>6661</v>
      </c>
      <c r="C2509" t="s">
        <v>6662</v>
      </c>
      <c r="D2509" t="s">
        <v>6663</v>
      </c>
      <c r="E2509" t="s">
        <v>6664</v>
      </c>
      <c r="F2509" t="s">
        <v>6665</v>
      </c>
      <c r="G2509" t="s">
        <v>661</v>
      </c>
      <c r="H2509" t="s">
        <v>59</v>
      </c>
      <c r="I2509">
        <v>78255</v>
      </c>
      <c r="J2509">
        <v>2402</v>
      </c>
      <c r="K2509" s="1">
        <v>44349</v>
      </c>
      <c r="L2509" t="s">
        <v>103</v>
      </c>
      <c r="M2509">
        <v>1</v>
      </c>
      <c r="N2509" t="s">
        <v>104</v>
      </c>
      <c r="O2509">
        <v>3</v>
      </c>
      <c r="P2509">
        <v>455</v>
      </c>
      <c r="Q2509" t="s">
        <v>105</v>
      </c>
      <c r="R2509" t="s">
        <v>106</v>
      </c>
      <c r="S2509">
        <f t="shared" si="156"/>
        <v>455</v>
      </c>
      <c r="T2509">
        <f t="shared" si="157"/>
        <v>2</v>
      </c>
      <c r="U2509" t="str">
        <f t="shared" si="158"/>
        <v>Jun</v>
      </c>
      <c r="V2509">
        <f t="shared" si="159"/>
        <v>2021</v>
      </c>
    </row>
    <row r="2510" spans="1:22" x14ac:dyDescent="0.25">
      <c r="A2510">
        <v>1589</v>
      </c>
      <c r="B2510" t="s">
        <v>6666</v>
      </c>
      <c r="C2510" t="s">
        <v>6667</v>
      </c>
      <c r="D2510" t="s">
        <v>6668</v>
      </c>
      <c r="E2510" t="s">
        <v>6669</v>
      </c>
      <c r="F2510" t="s">
        <v>6670</v>
      </c>
      <c r="G2510" t="s">
        <v>262</v>
      </c>
      <c r="H2510" t="s">
        <v>263</v>
      </c>
      <c r="I2510">
        <v>60657</v>
      </c>
      <c r="J2510">
        <v>113</v>
      </c>
      <c r="K2510" s="1">
        <v>43853</v>
      </c>
      <c r="L2510" t="s">
        <v>295</v>
      </c>
      <c r="M2510">
        <v>4</v>
      </c>
      <c r="N2510" t="s">
        <v>296</v>
      </c>
      <c r="O2510">
        <v>1</v>
      </c>
      <c r="P2510">
        <v>9.99</v>
      </c>
      <c r="Q2510" t="s">
        <v>31</v>
      </c>
      <c r="R2510" t="s">
        <v>32</v>
      </c>
      <c r="S2510">
        <f t="shared" si="156"/>
        <v>39.96</v>
      </c>
      <c r="T2510">
        <f t="shared" si="157"/>
        <v>23</v>
      </c>
      <c r="U2510" t="str">
        <f t="shared" si="158"/>
        <v>Jan</v>
      </c>
      <c r="V2510">
        <f t="shared" si="159"/>
        <v>2020</v>
      </c>
    </row>
    <row r="2511" spans="1:22" x14ac:dyDescent="0.25">
      <c r="A2511">
        <v>1589</v>
      </c>
      <c r="B2511" t="s">
        <v>6666</v>
      </c>
      <c r="C2511" t="s">
        <v>6667</v>
      </c>
      <c r="D2511" t="s">
        <v>6668</v>
      </c>
      <c r="E2511" t="s">
        <v>6669</v>
      </c>
      <c r="F2511" t="s">
        <v>6670</v>
      </c>
      <c r="G2511" t="s">
        <v>262</v>
      </c>
      <c r="H2511" t="s">
        <v>263</v>
      </c>
      <c r="I2511">
        <v>60657</v>
      </c>
      <c r="J2511">
        <v>185</v>
      </c>
      <c r="K2511" s="1">
        <v>43868</v>
      </c>
      <c r="L2511" t="s">
        <v>29</v>
      </c>
      <c r="M2511">
        <v>4</v>
      </c>
      <c r="N2511" t="s">
        <v>30</v>
      </c>
      <c r="O2511">
        <v>1</v>
      </c>
      <c r="P2511">
        <v>8.99</v>
      </c>
      <c r="Q2511" t="s">
        <v>31</v>
      </c>
      <c r="R2511" t="s">
        <v>32</v>
      </c>
      <c r="S2511">
        <f t="shared" si="156"/>
        <v>35.96</v>
      </c>
      <c r="T2511">
        <f t="shared" si="157"/>
        <v>7</v>
      </c>
      <c r="U2511" t="str">
        <f t="shared" si="158"/>
        <v>Feb</v>
      </c>
      <c r="V2511">
        <f t="shared" si="159"/>
        <v>2020</v>
      </c>
    </row>
    <row r="2512" spans="1:22" x14ac:dyDescent="0.25">
      <c r="A2512">
        <v>1589</v>
      </c>
      <c r="B2512" t="s">
        <v>6666</v>
      </c>
      <c r="C2512" t="s">
        <v>6667</v>
      </c>
      <c r="D2512" t="s">
        <v>6668</v>
      </c>
      <c r="E2512" t="s">
        <v>6669</v>
      </c>
      <c r="F2512" t="s">
        <v>6670</v>
      </c>
      <c r="G2512" t="s">
        <v>262</v>
      </c>
      <c r="H2512" t="s">
        <v>263</v>
      </c>
      <c r="I2512">
        <v>60657</v>
      </c>
      <c r="J2512">
        <v>1992</v>
      </c>
      <c r="K2512" s="1">
        <v>44257</v>
      </c>
      <c r="L2512" t="s">
        <v>112</v>
      </c>
      <c r="M2512">
        <v>4</v>
      </c>
      <c r="N2512" t="s">
        <v>113</v>
      </c>
      <c r="O2512">
        <v>1</v>
      </c>
      <c r="P2512">
        <v>11.99</v>
      </c>
      <c r="Q2512" t="s">
        <v>31</v>
      </c>
      <c r="R2512" t="s">
        <v>32</v>
      </c>
      <c r="S2512">
        <f t="shared" si="156"/>
        <v>47.96</v>
      </c>
      <c r="T2512">
        <f t="shared" si="157"/>
        <v>2</v>
      </c>
      <c r="U2512" t="str">
        <f t="shared" si="158"/>
        <v>Mar</v>
      </c>
      <c r="V2512">
        <f t="shared" si="159"/>
        <v>2021</v>
      </c>
    </row>
    <row r="2513" spans="1:22" x14ac:dyDescent="0.25">
      <c r="A2513">
        <v>1589</v>
      </c>
      <c r="B2513" t="s">
        <v>6666</v>
      </c>
      <c r="C2513" t="s">
        <v>6667</v>
      </c>
      <c r="D2513" t="s">
        <v>6668</v>
      </c>
      <c r="E2513" t="s">
        <v>6669</v>
      </c>
      <c r="F2513" t="s">
        <v>6670</v>
      </c>
      <c r="G2513" t="s">
        <v>262</v>
      </c>
      <c r="H2513" t="s">
        <v>263</v>
      </c>
      <c r="I2513">
        <v>60657</v>
      </c>
      <c r="J2513">
        <v>2044</v>
      </c>
      <c r="K2513" s="1">
        <v>44269</v>
      </c>
      <c r="L2513" t="s">
        <v>288</v>
      </c>
      <c r="M2513">
        <v>4</v>
      </c>
      <c r="N2513" t="s">
        <v>289</v>
      </c>
      <c r="O2513">
        <v>7</v>
      </c>
      <c r="P2513">
        <v>29.99</v>
      </c>
      <c r="Q2513" t="s">
        <v>27</v>
      </c>
      <c r="R2513" t="s">
        <v>28</v>
      </c>
      <c r="S2513">
        <f t="shared" si="156"/>
        <v>119.96</v>
      </c>
      <c r="T2513">
        <f t="shared" si="157"/>
        <v>14</v>
      </c>
      <c r="U2513" t="str">
        <f t="shared" si="158"/>
        <v>Mar</v>
      </c>
      <c r="V2513">
        <f t="shared" si="159"/>
        <v>2021</v>
      </c>
    </row>
    <row r="2514" spans="1:22" x14ac:dyDescent="0.25">
      <c r="A2514">
        <v>1589</v>
      </c>
      <c r="B2514" t="s">
        <v>6666</v>
      </c>
      <c r="C2514" t="s">
        <v>6667</v>
      </c>
      <c r="D2514" t="s">
        <v>6668</v>
      </c>
      <c r="E2514" t="s">
        <v>6669</v>
      </c>
      <c r="F2514" t="s">
        <v>6670</v>
      </c>
      <c r="G2514" t="s">
        <v>262</v>
      </c>
      <c r="H2514" t="s">
        <v>263</v>
      </c>
      <c r="I2514">
        <v>60657</v>
      </c>
      <c r="J2514">
        <v>2103</v>
      </c>
      <c r="K2514" s="1">
        <v>44283</v>
      </c>
      <c r="L2514" t="s">
        <v>576</v>
      </c>
      <c r="M2514">
        <v>3</v>
      </c>
      <c r="N2514" t="s">
        <v>577</v>
      </c>
      <c r="O2514">
        <v>4</v>
      </c>
      <c r="P2514">
        <v>14.99</v>
      </c>
      <c r="Q2514" t="s">
        <v>64</v>
      </c>
      <c r="R2514" t="s">
        <v>65</v>
      </c>
      <c r="S2514">
        <f t="shared" si="156"/>
        <v>44.97</v>
      </c>
      <c r="T2514">
        <f t="shared" si="157"/>
        <v>28</v>
      </c>
      <c r="U2514" t="str">
        <f t="shared" si="158"/>
        <v>Mar</v>
      </c>
      <c r="V2514">
        <f t="shared" si="159"/>
        <v>2021</v>
      </c>
    </row>
    <row r="2515" spans="1:22" x14ac:dyDescent="0.25">
      <c r="A2515">
        <v>1590</v>
      </c>
      <c r="B2515" t="s">
        <v>6671</v>
      </c>
      <c r="C2515" t="s">
        <v>6672</v>
      </c>
      <c r="D2515" t="s">
        <v>6673</v>
      </c>
      <c r="E2515" t="s">
        <v>6674</v>
      </c>
      <c r="F2515" t="s">
        <v>6675</v>
      </c>
      <c r="G2515" t="s">
        <v>6676</v>
      </c>
      <c r="H2515" t="s">
        <v>203</v>
      </c>
      <c r="I2515">
        <v>50706</v>
      </c>
      <c r="J2515">
        <v>1855</v>
      </c>
      <c r="K2515" s="1">
        <v>44229</v>
      </c>
      <c r="L2515" t="s">
        <v>654</v>
      </c>
      <c r="M2515">
        <v>3</v>
      </c>
      <c r="N2515" t="s">
        <v>655</v>
      </c>
      <c r="O2515">
        <v>4</v>
      </c>
      <c r="P2515">
        <v>16.989999999999998</v>
      </c>
      <c r="Q2515" t="s">
        <v>64</v>
      </c>
      <c r="R2515" t="s">
        <v>65</v>
      </c>
      <c r="S2515">
        <f t="shared" si="156"/>
        <v>50.97</v>
      </c>
      <c r="T2515">
        <f t="shared" si="157"/>
        <v>2</v>
      </c>
      <c r="U2515" t="str">
        <f t="shared" si="158"/>
        <v>Feb</v>
      </c>
      <c r="V2515">
        <f t="shared" si="159"/>
        <v>2021</v>
      </c>
    </row>
    <row r="2516" spans="1:22" x14ac:dyDescent="0.25">
      <c r="A2516">
        <v>1591</v>
      </c>
      <c r="B2516" t="s">
        <v>6677</v>
      </c>
      <c r="C2516" t="s">
        <v>2570</v>
      </c>
      <c r="D2516" t="s">
        <v>6678</v>
      </c>
      <c r="E2516" t="s">
        <v>6679</v>
      </c>
      <c r="F2516" t="s">
        <v>6680</v>
      </c>
      <c r="G2516" t="s">
        <v>6681</v>
      </c>
      <c r="H2516" t="s">
        <v>72</v>
      </c>
      <c r="I2516">
        <v>93111</v>
      </c>
      <c r="J2516">
        <v>131</v>
      </c>
      <c r="K2516" s="1">
        <v>43857</v>
      </c>
      <c r="L2516" t="s">
        <v>49</v>
      </c>
      <c r="M2516">
        <v>3</v>
      </c>
      <c r="N2516" t="s">
        <v>50</v>
      </c>
      <c r="O2516">
        <v>6</v>
      </c>
      <c r="P2516">
        <v>684</v>
      </c>
      <c r="Q2516" t="s">
        <v>51</v>
      </c>
      <c r="R2516" t="s">
        <v>52</v>
      </c>
      <c r="S2516">
        <f t="shared" si="156"/>
        <v>2052</v>
      </c>
      <c r="T2516">
        <f t="shared" si="157"/>
        <v>27</v>
      </c>
      <c r="U2516" t="str">
        <f t="shared" si="158"/>
        <v>Jan</v>
      </c>
      <c r="V2516">
        <f t="shared" si="159"/>
        <v>2020</v>
      </c>
    </row>
    <row r="2517" spans="1:22" x14ac:dyDescent="0.25">
      <c r="A2517">
        <v>1591</v>
      </c>
      <c r="B2517" t="s">
        <v>6677</v>
      </c>
      <c r="C2517" t="s">
        <v>2570</v>
      </c>
      <c r="D2517" t="s">
        <v>6678</v>
      </c>
      <c r="E2517" t="s">
        <v>6679</v>
      </c>
      <c r="F2517" t="s">
        <v>6680</v>
      </c>
      <c r="G2517" t="s">
        <v>6681</v>
      </c>
      <c r="H2517" t="s">
        <v>72</v>
      </c>
      <c r="I2517">
        <v>93111</v>
      </c>
      <c r="J2517">
        <v>2058</v>
      </c>
      <c r="K2517" s="1">
        <v>44272</v>
      </c>
      <c r="L2517" t="s">
        <v>442</v>
      </c>
      <c r="M2517">
        <v>4</v>
      </c>
      <c r="N2517" t="s">
        <v>443</v>
      </c>
      <c r="O2517">
        <v>5</v>
      </c>
      <c r="P2517">
        <v>225</v>
      </c>
      <c r="Q2517" t="s">
        <v>195</v>
      </c>
      <c r="R2517" t="s">
        <v>196</v>
      </c>
      <c r="S2517">
        <f t="shared" si="156"/>
        <v>900</v>
      </c>
      <c r="T2517">
        <f t="shared" si="157"/>
        <v>17</v>
      </c>
      <c r="U2517" t="str">
        <f t="shared" si="158"/>
        <v>Mar</v>
      </c>
      <c r="V2517">
        <f t="shared" si="159"/>
        <v>2021</v>
      </c>
    </row>
    <row r="2518" spans="1:22" x14ac:dyDescent="0.25">
      <c r="A2518">
        <v>1591</v>
      </c>
      <c r="B2518" t="s">
        <v>6677</v>
      </c>
      <c r="C2518" t="s">
        <v>2570</v>
      </c>
      <c r="D2518" t="s">
        <v>6678</v>
      </c>
      <c r="E2518" t="s">
        <v>6679</v>
      </c>
      <c r="F2518" t="s">
        <v>6680</v>
      </c>
      <c r="G2518" t="s">
        <v>6681</v>
      </c>
      <c r="H2518" t="s">
        <v>72</v>
      </c>
      <c r="I2518">
        <v>93111</v>
      </c>
      <c r="J2518">
        <v>3115</v>
      </c>
      <c r="K2518" s="1">
        <v>44508</v>
      </c>
      <c r="L2518" t="s">
        <v>442</v>
      </c>
      <c r="M2518">
        <v>2</v>
      </c>
      <c r="N2518" t="s">
        <v>443</v>
      </c>
      <c r="O2518">
        <v>5</v>
      </c>
      <c r="P2518">
        <v>225</v>
      </c>
      <c r="Q2518" t="s">
        <v>195</v>
      </c>
      <c r="R2518" t="s">
        <v>196</v>
      </c>
      <c r="S2518">
        <f t="shared" si="156"/>
        <v>450</v>
      </c>
      <c r="T2518">
        <f t="shared" si="157"/>
        <v>8</v>
      </c>
      <c r="U2518" t="str">
        <f t="shared" si="158"/>
        <v>Nov</v>
      </c>
      <c r="V2518">
        <f t="shared" si="159"/>
        <v>2021</v>
      </c>
    </row>
    <row r="2519" spans="1:22" x14ac:dyDescent="0.25">
      <c r="A2519">
        <v>1592</v>
      </c>
      <c r="B2519" t="s">
        <v>6682</v>
      </c>
      <c r="C2519" t="s">
        <v>6683</v>
      </c>
      <c r="D2519" t="s">
        <v>6684</v>
      </c>
      <c r="E2519" t="s">
        <v>6685</v>
      </c>
      <c r="F2519" t="s">
        <v>6686</v>
      </c>
      <c r="G2519" t="s">
        <v>1265</v>
      </c>
      <c r="H2519" t="s">
        <v>628</v>
      </c>
      <c r="I2519">
        <v>27499</v>
      </c>
      <c r="J2519">
        <v>2762</v>
      </c>
      <c r="K2519" s="1">
        <v>44422</v>
      </c>
      <c r="L2519" t="s">
        <v>979</v>
      </c>
      <c r="M2519">
        <v>4</v>
      </c>
      <c r="N2519" t="s">
        <v>980</v>
      </c>
      <c r="O2519">
        <v>4</v>
      </c>
      <c r="P2519">
        <v>19.989999999999998</v>
      </c>
      <c r="Q2519" t="s">
        <v>64</v>
      </c>
      <c r="R2519" t="s">
        <v>65</v>
      </c>
      <c r="S2519">
        <f t="shared" si="156"/>
        <v>79.959999999999994</v>
      </c>
      <c r="T2519">
        <f t="shared" si="157"/>
        <v>14</v>
      </c>
      <c r="U2519" t="str">
        <f t="shared" si="158"/>
        <v>Aug</v>
      </c>
      <c r="V2519">
        <f t="shared" si="159"/>
        <v>2021</v>
      </c>
    </row>
    <row r="2520" spans="1:22" x14ac:dyDescent="0.25">
      <c r="A2520">
        <v>1594</v>
      </c>
      <c r="B2520" t="s">
        <v>6687</v>
      </c>
      <c r="C2520" t="s">
        <v>6688</v>
      </c>
      <c r="D2520" t="s">
        <v>6689</v>
      </c>
      <c r="E2520" t="s">
        <v>6690</v>
      </c>
      <c r="F2520" t="s">
        <v>6691</v>
      </c>
      <c r="G2520" t="s">
        <v>4350</v>
      </c>
      <c r="H2520" t="s">
        <v>59</v>
      </c>
      <c r="I2520">
        <v>76210</v>
      </c>
      <c r="J2520">
        <v>2686</v>
      </c>
      <c r="K2520" s="1">
        <v>44404</v>
      </c>
      <c r="L2520" t="s">
        <v>426</v>
      </c>
      <c r="M2520">
        <v>4</v>
      </c>
      <c r="N2520" t="s">
        <v>427</v>
      </c>
      <c r="O2520">
        <v>4</v>
      </c>
      <c r="P2520">
        <v>24.95</v>
      </c>
      <c r="Q2520" t="s">
        <v>64</v>
      </c>
      <c r="R2520" t="s">
        <v>65</v>
      </c>
      <c r="S2520">
        <f t="shared" si="156"/>
        <v>99.8</v>
      </c>
      <c r="T2520">
        <f t="shared" si="157"/>
        <v>27</v>
      </c>
      <c r="U2520" t="str">
        <f t="shared" si="158"/>
        <v>Jul</v>
      </c>
      <c r="V2520">
        <f t="shared" si="159"/>
        <v>2021</v>
      </c>
    </row>
    <row r="2521" spans="1:22" x14ac:dyDescent="0.25">
      <c r="A2521">
        <v>1596</v>
      </c>
      <c r="B2521" t="s">
        <v>6692</v>
      </c>
      <c r="C2521" t="s">
        <v>6693</v>
      </c>
      <c r="D2521" t="s">
        <v>6694</v>
      </c>
      <c r="E2521" t="s">
        <v>6695</v>
      </c>
      <c r="F2521" t="s">
        <v>6696</v>
      </c>
      <c r="G2521" t="s">
        <v>23</v>
      </c>
      <c r="H2521" t="s">
        <v>24</v>
      </c>
      <c r="I2521">
        <v>20599</v>
      </c>
      <c r="J2521">
        <v>1933</v>
      </c>
      <c r="K2521" s="1">
        <v>44244</v>
      </c>
      <c r="L2521" t="s">
        <v>998</v>
      </c>
      <c r="M2521">
        <v>3</v>
      </c>
      <c r="N2521" t="s">
        <v>999</v>
      </c>
      <c r="O2521">
        <v>6</v>
      </c>
      <c r="P2521">
        <v>699</v>
      </c>
      <c r="Q2521" t="s">
        <v>51</v>
      </c>
      <c r="R2521" t="s">
        <v>52</v>
      </c>
      <c r="S2521">
        <f t="shared" si="156"/>
        <v>2097</v>
      </c>
      <c r="T2521">
        <f t="shared" si="157"/>
        <v>17</v>
      </c>
      <c r="U2521" t="str">
        <f t="shared" si="158"/>
        <v>Feb</v>
      </c>
      <c r="V2521">
        <f t="shared" si="159"/>
        <v>2021</v>
      </c>
    </row>
    <row r="2522" spans="1:22" x14ac:dyDescent="0.25">
      <c r="A2522">
        <v>1597</v>
      </c>
      <c r="B2522" t="s">
        <v>6697</v>
      </c>
      <c r="C2522" t="s">
        <v>6698</v>
      </c>
      <c r="D2522" t="s">
        <v>6699</v>
      </c>
      <c r="E2522" t="s">
        <v>6700</v>
      </c>
      <c r="F2522" t="s">
        <v>6701</v>
      </c>
      <c r="G2522" t="s">
        <v>180</v>
      </c>
      <c r="H2522" t="s">
        <v>181</v>
      </c>
      <c r="I2522">
        <v>8638</v>
      </c>
      <c r="J2522">
        <v>2778</v>
      </c>
      <c r="K2522" s="1">
        <v>44426</v>
      </c>
      <c r="L2522" t="s">
        <v>998</v>
      </c>
      <c r="M2522">
        <v>3</v>
      </c>
      <c r="N2522" t="s">
        <v>999</v>
      </c>
      <c r="O2522">
        <v>6</v>
      </c>
      <c r="P2522">
        <v>699</v>
      </c>
      <c r="Q2522" t="s">
        <v>51</v>
      </c>
      <c r="R2522" t="s">
        <v>52</v>
      </c>
      <c r="S2522">
        <f t="shared" si="156"/>
        <v>2097</v>
      </c>
      <c r="T2522">
        <f t="shared" si="157"/>
        <v>18</v>
      </c>
      <c r="U2522" t="str">
        <f t="shared" si="158"/>
        <v>Aug</v>
      </c>
      <c r="V2522">
        <f t="shared" si="159"/>
        <v>2021</v>
      </c>
    </row>
    <row r="2523" spans="1:22" x14ac:dyDescent="0.25">
      <c r="A2523">
        <v>1598</v>
      </c>
      <c r="B2523" t="s">
        <v>6702</v>
      </c>
      <c r="C2523" t="s">
        <v>6703</v>
      </c>
      <c r="D2523" t="s">
        <v>6704</v>
      </c>
      <c r="E2523" t="s">
        <v>6705</v>
      </c>
      <c r="F2523" t="s">
        <v>6706</v>
      </c>
      <c r="G2523" t="s">
        <v>23</v>
      </c>
      <c r="H2523" t="s">
        <v>24</v>
      </c>
      <c r="I2523">
        <v>20392</v>
      </c>
      <c r="J2523">
        <v>1611</v>
      </c>
      <c r="K2523" s="1">
        <v>44177</v>
      </c>
      <c r="L2523" t="s">
        <v>164</v>
      </c>
      <c r="M2523">
        <v>4</v>
      </c>
      <c r="N2523" t="s">
        <v>165</v>
      </c>
      <c r="O2523">
        <v>6</v>
      </c>
      <c r="P2523">
        <v>599</v>
      </c>
      <c r="Q2523" t="s">
        <v>51</v>
      </c>
      <c r="R2523" t="s">
        <v>52</v>
      </c>
      <c r="S2523">
        <f t="shared" si="156"/>
        <v>2396</v>
      </c>
      <c r="T2523">
        <f t="shared" si="157"/>
        <v>12</v>
      </c>
      <c r="U2523" t="str">
        <f t="shared" si="158"/>
        <v>Dec</v>
      </c>
      <c r="V2523">
        <f t="shared" si="159"/>
        <v>2020</v>
      </c>
    </row>
    <row r="2524" spans="1:22" x14ac:dyDescent="0.25">
      <c r="A2524">
        <v>1598</v>
      </c>
      <c r="B2524" t="s">
        <v>6702</v>
      </c>
      <c r="C2524" t="s">
        <v>6703</v>
      </c>
      <c r="D2524" t="s">
        <v>6704</v>
      </c>
      <c r="E2524" t="s">
        <v>6705</v>
      </c>
      <c r="F2524" t="s">
        <v>6706</v>
      </c>
      <c r="G2524" t="s">
        <v>23</v>
      </c>
      <c r="H2524" t="s">
        <v>24</v>
      </c>
      <c r="I2524">
        <v>20392</v>
      </c>
      <c r="J2524">
        <v>3079</v>
      </c>
      <c r="K2524" s="1">
        <v>44501</v>
      </c>
      <c r="L2524" t="s">
        <v>204</v>
      </c>
      <c r="M2524">
        <v>2</v>
      </c>
      <c r="N2524" t="s">
        <v>205</v>
      </c>
      <c r="O2524">
        <v>7</v>
      </c>
      <c r="P2524">
        <v>34.99</v>
      </c>
      <c r="Q2524" t="s">
        <v>27</v>
      </c>
      <c r="R2524" t="s">
        <v>28</v>
      </c>
      <c r="S2524">
        <f t="shared" si="156"/>
        <v>69.98</v>
      </c>
      <c r="T2524">
        <f t="shared" si="157"/>
        <v>1</v>
      </c>
      <c r="U2524" t="str">
        <f t="shared" si="158"/>
        <v>Nov</v>
      </c>
      <c r="V2524">
        <f t="shared" si="159"/>
        <v>2021</v>
      </c>
    </row>
    <row r="2525" spans="1:22" x14ac:dyDescent="0.25">
      <c r="A2525">
        <v>1599</v>
      </c>
      <c r="B2525" t="s">
        <v>6707</v>
      </c>
      <c r="C2525" t="s">
        <v>6708</v>
      </c>
      <c r="D2525" t="s">
        <v>6709</v>
      </c>
      <c r="E2525" t="s">
        <v>6710</v>
      </c>
      <c r="F2525" t="s">
        <v>6711</v>
      </c>
      <c r="G2525" t="s">
        <v>411</v>
      </c>
      <c r="H2525" t="s">
        <v>72</v>
      </c>
      <c r="I2525">
        <v>95108</v>
      </c>
      <c r="J2525">
        <v>120</v>
      </c>
      <c r="K2525" s="1">
        <v>43854</v>
      </c>
      <c r="L2525" t="s">
        <v>123</v>
      </c>
      <c r="M2525">
        <v>4</v>
      </c>
      <c r="N2525" t="s">
        <v>124</v>
      </c>
      <c r="O2525">
        <v>4</v>
      </c>
      <c r="P2525">
        <v>12.99</v>
      </c>
      <c r="Q2525" t="s">
        <v>64</v>
      </c>
      <c r="R2525" t="s">
        <v>65</v>
      </c>
      <c r="S2525">
        <f t="shared" si="156"/>
        <v>51.96</v>
      </c>
      <c r="T2525">
        <f t="shared" si="157"/>
        <v>24</v>
      </c>
      <c r="U2525" t="str">
        <f t="shared" si="158"/>
        <v>Jan</v>
      </c>
      <c r="V2525">
        <f t="shared" si="159"/>
        <v>2020</v>
      </c>
    </row>
    <row r="2526" spans="1:22" x14ac:dyDescent="0.25">
      <c r="A2526">
        <v>1599</v>
      </c>
      <c r="B2526" t="s">
        <v>6707</v>
      </c>
      <c r="C2526" t="s">
        <v>6708</v>
      </c>
      <c r="D2526" t="s">
        <v>6709</v>
      </c>
      <c r="E2526" t="s">
        <v>6710</v>
      </c>
      <c r="F2526" t="s">
        <v>6711</v>
      </c>
      <c r="G2526" t="s">
        <v>411</v>
      </c>
      <c r="H2526" t="s">
        <v>72</v>
      </c>
      <c r="I2526">
        <v>95108</v>
      </c>
      <c r="J2526">
        <v>694</v>
      </c>
      <c r="K2526" s="1">
        <v>43978</v>
      </c>
      <c r="L2526" t="s">
        <v>114</v>
      </c>
      <c r="M2526">
        <v>2</v>
      </c>
      <c r="N2526" t="s">
        <v>115</v>
      </c>
      <c r="O2526">
        <v>3</v>
      </c>
      <c r="P2526">
        <v>499</v>
      </c>
      <c r="Q2526" t="s">
        <v>105</v>
      </c>
      <c r="R2526" t="s">
        <v>106</v>
      </c>
      <c r="S2526">
        <f t="shared" si="156"/>
        <v>998</v>
      </c>
      <c r="T2526">
        <f t="shared" si="157"/>
        <v>27</v>
      </c>
      <c r="U2526" t="str">
        <f t="shared" si="158"/>
        <v>May</v>
      </c>
      <c r="V2526">
        <f t="shared" si="159"/>
        <v>2020</v>
      </c>
    </row>
    <row r="2527" spans="1:22" x14ac:dyDescent="0.25">
      <c r="A2527">
        <v>1599</v>
      </c>
      <c r="B2527" t="s">
        <v>6707</v>
      </c>
      <c r="C2527" t="s">
        <v>6708</v>
      </c>
      <c r="D2527" t="s">
        <v>6709</v>
      </c>
      <c r="E2527" t="s">
        <v>6710</v>
      </c>
      <c r="F2527" t="s">
        <v>6711</v>
      </c>
      <c r="G2527" t="s">
        <v>411</v>
      </c>
      <c r="H2527" t="s">
        <v>72</v>
      </c>
      <c r="I2527">
        <v>95108</v>
      </c>
      <c r="J2527">
        <v>1965</v>
      </c>
      <c r="K2527" s="1">
        <v>44252</v>
      </c>
      <c r="L2527" t="s">
        <v>971</v>
      </c>
      <c r="M2527">
        <v>3</v>
      </c>
      <c r="N2527" t="s">
        <v>972</v>
      </c>
      <c r="O2527">
        <v>7</v>
      </c>
      <c r="P2527">
        <v>42.99</v>
      </c>
      <c r="Q2527" t="s">
        <v>27</v>
      </c>
      <c r="R2527" t="s">
        <v>28</v>
      </c>
      <c r="S2527">
        <f t="shared" si="156"/>
        <v>128.97</v>
      </c>
      <c r="T2527">
        <f t="shared" si="157"/>
        <v>25</v>
      </c>
      <c r="U2527" t="str">
        <f t="shared" si="158"/>
        <v>Feb</v>
      </c>
      <c r="V2527">
        <f t="shared" si="159"/>
        <v>2021</v>
      </c>
    </row>
    <row r="2528" spans="1:22" x14ac:dyDescent="0.25">
      <c r="A2528">
        <v>1601</v>
      </c>
      <c r="B2528" t="s">
        <v>6712</v>
      </c>
      <c r="C2528" t="s">
        <v>6713</v>
      </c>
      <c r="D2528" t="s">
        <v>6714</v>
      </c>
      <c r="E2528" t="s">
        <v>6715</v>
      </c>
      <c r="F2528" t="s">
        <v>6716</v>
      </c>
      <c r="G2528" t="s">
        <v>556</v>
      </c>
      <c r="H2528" t="s">
        <v>328</v>
      </c>
      <c r="I2528">
        <v>17105</v>
      </c>
      <c r="J2528">
        <v>1461</v>
      </c>
      <c r="K2528" s="1">
        <v>44143</v>
      </c>
      <c r="L2528" t="s">
        <v>654</v>
      </c>
      <c r="M2528">
        <v>4</v>
      </c>
      <c r="N2528" t="s">
        <v>655</v>
      </c>
      <c r="O2528">
        <v>4</v>
      </c>
      <c r="P2528">
        <v>16.989999999999998</v>
      </c>
      <c r="Q2528" t="s">
        <v>64</v>
      </c>
      <c r="R2528" t="s">
        <v>65</v>
      </c>
      <c r="S2528">
        <f t="shared" si="156"/>
        <v>67.959999999999994</v>
      </c>
      <c r="T2528">
        <f t="shared" si="157"/>
        <v>8</v>
      </c>
      <c r="U2528" t="str">
        <f t="shared" si="158"/>
        <v>Nov</v>
      </c>
      <c r="V2528">
        <f t="shared" si="159"/>
        <v>2020</v>
      </c>
    </row>
    <row r="2529" spans="1:22" x14ac:dyDescent="0.25">
      <c r="A2529">
        <v>1601</v>
      </c>
      <c r="B2529" t="s">
        <v>6712</v>
      </c>
      <c r="C2529" t="s">
        <v>6713</v>
      </c>
      <c r="D2529" t="s">
        <v>6714</v>
      </c>
      <c r="E2529" t="s">
        <v>6715</v>
      </c>
      <c r="F2529" t="s">
        <v>6716</v>
      </c>
      <c r="G2529" t="s">
        <v>556</v>
      </c>
      <c r="H2529" t="s">
        <v>328</v>
      </c>
      <c r="I2529">
        <v>17105</v>
      </c>
      <c r="J2529">
        <v>1719</v>
      </c>
      <c r="K2529" s="1">
        <v>44201</v>
      </c>
      <c r="L2529" t="s">
        <v>503</v>
      </c>
      <c r="M2529">
        <v>3</v>
      </c>
      <c r="N2529" t="s">
        <v>504</v>
      </c>
      <c r="O2529">
        <v>4</v>
      </c>
      <c r="P2529">
        <v>16.75</v>
      </c>
      <c r="Q2529" t="s">
        <v>64</v>
      </c>
      <c r="R2529" t="s">
        <v>65</v>
      </c>
      <c r="S2529">
        <f t="shared" si="156"/>
        <v>50.25</v>
      </c>
      <c r="T2529">
        <f t="shared" si="157"/>
        <v>5</v>
      </c>
      <c r="U2529" t="str">
        <f t="shared" si="158"/>
        <v>Jan</v>
      </c>
      <c r="V2529">
        <f t="shared" si="159"/>
        <v>2021</v>
      </c>
    </row>
    <row r="2530" spans="1:22" x14ac:dyDescent="0.25">
      <c r="A2530">
        <v>1603</v>
      </c>
      <c r="B2530" t="s">
        <v>6717</v>
      </c>
      <c r="C2530" t="s">
        <v>6718</v>
      </c>
      <c r="D2530" t="s">
        <v>6719</v>
      </c>
      <c r="E2530" t="s">
        <v>6720</v>
      </c>
      <c r="F2530" t="s">
        <v>6721</v>
      </c>
      <c r="G2530" t="s">
        <v>550</v>
      </c>
      <c r="H2530" t="s">
        <v>380</v>
      </c>
      <c r="I2530">
        <v>48267</v>
      </c>
      <c r="J2530">
        <v>272</v>
      </c>
      <c r="K2530" s="1">
        <v>43886</v>
      </c>
      <c r="L2530" t="s">
        <v>503</v>
      </c>
      <c r="M2530">
        <v>1</v>
      </c>
      <c r="N2530" t="s">
        <v>504</v>
      </c>
      <c r="O2530">
        <v>4</v>
      </c>
      <c r="P2530">
        <v>16.75</v>
      </c>
      <c r="Q2530" t="s">
        <v>64</v>
      </c>
      <c r="R2530" t="s">
        <v>65</v>
      </c>
      <c r="S2530">
        <f t="shared" si="156"/>
        <v>16.75</v>
      </c>
      <c r="T2530">
        <f t="shared" si="157"/>
        <v>25</v>
      </c>
      <c r="U2530" t="str">
        <f t="shared" si="158"/>
        <v>Feb</v>
      </c>
      <c r="V2530">
        <f t="shared" si="159"/>
        <v>2020</v>
      </c>
    </row>
    <row r="2531" spans="1:22" x14ac:dyDescent="0.25">
      <c r="A2531">
        <v>1603</v>
      </c>
      <c r="B2531" t="s">
        <v>6717</v>
      </c>
      <c r="C2531" t="s">
        <v>6718</v>
      </c>
      <c r="D2531" t="s">
        <v>6719</v>
      </c>
      <c r="E2531" t="s">
        <v>6720</v>
      </c>
      <c r="F2531" t="s">
        <v>6721</v>
      </c>
      <c r="G2531" t="s">
        <v>550</v>
      </c>
      <c r="H2531" t="s">
        <v>380</v>
      </c>
      <c r="I2531">
        <v>48267</v>
      </c>
      <c r="J2531">
        <v>629</v>
      </c>
      <c r="K2531" s="1">
        <v>43965</v>
      </c>
      <c r="L2531" t="s">
        <v>40</v>
      </c>
      <c r="M2531">
        <v>1</v>
      </c>
      <c r="N2531" t="s">
        <v>41</v>
      </c>
      <c r="O2531">
        <v>7</v>
      </c>
      <c r="P2531">
        <v>27.5</v>
      </c>
      <c r="Q2531" t="s">
        <v>27</v>
      </c>
      <c r="R2531" t="s">
        <v>28</v>
      </c>
      <c r="S2531">
        <f t="shared" si="156"/>
        <v>27.5</v>
      </c>
      <c r="T2531">
        <f t="shared" si="157"/>
        <v>14</v>
      </c>
      <c r="U2531" t="str">
        <f t="shared" si="158"/>
        <v>May</v>
      </c>
      <c r="V2531">
        <f t="shared" si="159"/>
        <v>2020</v>
      </c>
    </row>
    <row r="2532" spans="1:22" x14ac:dyDescent="0.25">
      <c r="A2532">
        <v>1603</v>
      </c>
      <c r="B2532" t="s">
        <v>6717</v>
      </c>
      <c r="C2532" t="s">
        <v>6718</v>
      </c>
      <c r="D2532" t="s">
        <v>6719</v>
      </c>
      <c r="E2532" t="s">
        <v>6720</v>
      </c>
      <c r="F2532" t="s">
        <v>6721</v>
      </c>
      <c r="G2532" t="s">
        <v>550</v>
      </c>
      <c r="H2532" t="s">
        <v>380</v>
      </c>
      <c r="I2532">
        <v>48267</v>
      </c>
      <c r="J2532">
        <v>3104</v>
      </c>
      <c r="K2532" s="1">
        <v>44507</v>
      </c>
      <c r="L2532" t="s">
        <v>971</v>
      </c>
      <c r="M2532">
        <v>2</v>
      </c>
      <c r="N2532" t="s">
        <v>972</v>
      </c>
      <c r="O2532">
        <v>7</v>
      </c>
      <c r="P2532">
        <v>42.99</v>
      </c>
      <c r="Q2532" t="s">
        <v>27</v>
      </c>
      <c r="R2532" t="s">
        <v>28</v>
      </c>
      <c r="S2532">
        <f t="shared" si="156"/>
        <v>85.98</v>
      </c>
      <c r="T2532">
        <f t="shared" si="157"/>
        <v>7</v>
      </c>
      <c r="U2532" t="str">
        <f t="shared" si="158"/>
        <v>Nov</v>
      </c>
      <c r="V2532">
        <f t="shared" si="159"/>
        <v>2021</v>
      </c>
    </row>
    <row r="2533" spans="1:22" x14ac:dyDescent="0.25">
      <c r="A2533">
        <v>1604</v>
      </c>
      <c r="B2533" t="s">
        <v>6722</v>
      </c>
      <c r="C2533" t="s">
        <v>5906</v>
      </c>
      <c r="D2533" t="s">
        <v>6723</v>
      </c>
      <c r="E2533" t="s">
        <v>6724</v>
      </c>
      <c r="F2533" t="s">
        <v>6725</v>
      </c>
      <c r="G2533" t="s">
        <v>84</v>
      </c>
      <c r="H2533" t="s">
        <v>85</v>
      </c>
      <c r="I2533">
        <v>73152</v>
      </c>
      <c r="J2533">
        <v>1770</v>
      </c>
      <c r="K2533" s="1">
        <v>44213</v>
      </c>
      <c r="L2533" t="s">
        <v>112</v>
      </c>
      <c r="M2533">
        <v>1</v>
      </c>
      <c r="N2533" t="s">
        <v>113</v>
      </c>
      <c r="O2533">
        <v>1</v>
      </c>
      <c r="P2533">
        <v>11.99</v>
      </c>
      <c r="Q2533" t="s">
        <v>31</v>
      </c>
      <c r="R2533" t="s">
        <v>32</v>
      </c>
      <c r="S2533">
        <f t="shared" si="156"/>
        <v>11.99</v>
      </c>
      <c r="T2533">
        <f t="shared" si="157"/>
        <v>17</v>
      </c>
      <c r="U2533" t="str">
        <f t="shared" si="158"/>
        <v>Jan</v>
      </c>
      <c r="V2533">
        <f t="shared" si="159"/>
        <v>2021</v>
      </c>
    </row>
    <row r="2534" spans="1:22" x14ac:dyDescent="0.25">
      <c r="A2534">
        <v>1606</v>
      </c>
      <c r="B2534" t="s">
        <v>6726</v>
      </c>
      <c r="C2534" t="s">
        <v>6727</v>
      </c>
      <c r="D2534" t="s">
        <v>6728</v>
      </c>
      <c r="E2534" t="s">
        <v>6729</v>
      </c>
      <c r="F2534" t="s">
        <v>6730</v>
      </c>
      <c r="G2534" t="s">
        <v>1118</v>
      </c>
      <c r="H2534" t="s">
        <v>72</v>
      </c>
      <c r="I2534">
        <v>91103</v>
      </c>
      <c r="J2534">
        <v>1754</v>
      </c>
      <c r="K2534" s="1">
        <v>44210</v>
      </c>
      <c r="L2534" t="s">
        <v>140</v>
      </c>
      <c r="M2534">
        <v>4</v>
      </c>
      <c r="N2534" t="s">
        <v>141</v>
      </c>
      <c r="O2534">
        <v>4</v>
      </c>
      <c r="P2534">
        <v>23.99</v>
      </c>
      <c r="Q2534" t="s">
        <v>64</v>
      </c>
      <c r="R2534" t="s">
        <v>65</v>
      </c>
      <c r="S2534">
        <f t="shared" si="156"/>
        <v>95.96</v>
      </c>
      <c r="T2534">
        <f t="shared" si="157"/>
        <v>14</v>
      </c>
      <c r="U2534" t="str">
        <f t="shared" si="158"/>
        <v>Jan</v>
      </c>
      <c r="V2534">
        <f t="shared" si="159"/>
        <v>2021</v>
      </c>
    </row>
    <row r="2535" spans="1:22" x14ac:dyDescent="0.25">
      <c r="A2535">
        <v>1607</v>
      </c>
      <c r="B2535" t="s">
        <v>6731</v>
      </c>
      <c r="C2535" t="s">
        <v>6732</v>
      </c>
      <c r="D2535" t="s">
        <v>6733</v>
      </c>
      <c r="E2535" t="s">
        <v>6734</v>
      </c>
      <c r="F2535" t="s">
        <v>6735</v>
      </c>
      <c r="G2535" t="s">
        <v>1484</v>
      </c>
      <c r="H2535" t="s">
        <v>212</v>
      </c>
      <c r="I2535">
        <v>37228</v>
      </c>
      <c r="J2535">
        <v>798</v>
      </c>
      <c r="K2535" s="1">
        <v>44001</v>
      </c>
      <c r="L2535" t="s">
        <v>346</v>
      </c>
      <c r="M2535">
        <v>1</v>
      </c>
      <c r="N2535" t="s">
        <v>347</v>
      </c>
      <c r="O2535">
        <v>1</v>
      </c>
      <c r="P2535">
        <v>7.99</v>
      </c>
      <c r="Q2535" t="s">
        <v>31</v>
      </c>
      <c r="R2535" t="s">
        <v>32</v>
      </c>
      <c r="S2535">
        <f t="shared" si="156"/>
        <v>7.99</v>
      </c>
      <c r="T2535">
        <f t="shared" si="157"/>
        <v>19</v>
      </c>
      <c r="U2535" t="str">
        <f t="shared" si="158"/>
        <v>Jun</v>
      </c>
      <c r="V2535">
        <f t="shared" si="159"/>
        <v>2020</v>
      </c>
    </row>
    <row r="2536" spans="1:22" x14ac:dyDescent="0.25">
      <c r="A2536">
        <v>1607</v>
      </c>
      <c r="B2536" t="s">
        <v>6731</v>
      </c>
      <c r="C2536" t="s">
        <v>6732</v>
      </c>
      <c r="D2536" t="s">
        <v>6733</v>
      </c>
      <c r="E2536" t="s">
        <v>6734</v>
      </c>
      <c r="F2536" t="s">
        <v>6735</v>
      </c>
      <c r="G2536" t="s">
        <v>1484</v>
      </c>
      <c r="H2536" t="s">
        <v>212</v>
      </c>
      <c r="I2536">
        <v>37228</v>
      </c>
      <c r="J2536">
        <v>1275</v>
      </c>
      <c r="K2536" s="1">
        <v>44103</v>
      </c>
      <c r="L2536" t="s">
        <v>871</v>
      </c>
      <c r="M2536">
        <v>2</v>
      </c>
      <c r="N2536" t="s">
        <v>872</v>
      </c>
      <c r="O2536">
        <v>4</v>
      </c>
      <c r="P2536">
        <v>19.5</v>
      </c>
      <c r="Q2536" t="s">
        <v>64</v>
      </c>
      <c r="R2536" t="s">
        <v>65</v>
      </c>
      <c r="S2536">
        <f t="shared" si="156"/>
        <v>39</v>
      </c>
      <c r="T2536">
        <f t="shared" si="157"/>
        <v>29</v>
      </c>
      <c r="U2536" t="str">
        <f t="shared" si="158"/>
        <v>Sep</v>
      </c>
      <c r="V2536">
        <f t="shared" si="159"/>
        <v>2020</v>
      </c>
    </row>
    <row r="2537" spans="1:22" x14ac:dyDescent="0.25">
      <c r="A2537">
        <v>1607</v>
      </c>
      <c r="B2537" t="s">
        <v>6731</v>
      </c>
      <c r="C2537" t="s">
        <v>6732</v>
      </c>
      <c r="D2537" t="s">
        <v>6733</v>
      </c>
      <c r="E2537" t="s">
        <v>6734</v>
      </c>
      <c r="F2537" t="s">
        <v>6735</v>
      </c>
      <c r="G2537" t="s">
        <v>1484</v>
      </c>
      <c r="H2537" t="s">
        <v>212</v>
      </c>
      <c r="I2537">
        <v>37228</v>
      </c>
      <c r="J2537">
        <v>2023</v>
      </c>
      <c r="K2537" s="1">
        <v>44264</v>
      </c>
      <c r="L2537" t="s">
        <v>123</v>
      </c>
      <c r="M2537">
        <v>3</v>
      </c>
      <c r="N2537" t="s">
        <v>124</v>
      </c>
      <c r="O2537">
        <v>4</v>
      </c>
      <c r="P2537">
        <v>12.99</v>
      </c>
      <c r="Q2537" t="s">
        <v>64</v>
      </c>
      <c r="R2537" t="s">
        <v>65</v>
      </c>
      <c r="S2537">
        <f t="shared" si="156"/>
        <v>38.97</v>
      </c>
      <c r="T2537">
        <f t="shared" si="157"/>
        <v>9</v>
      </c>
      <c r="U2537" t="str">
        <f t="shared" si="158"/>
        <v>Mar</v>
      </c>
      <c r="V2537">
        <f t="shared" si="159"/>
        <v>2021</v>
      </c>
    </row>
    <row r="2538" spans="1:22" x14ac:dyDescent="0.25">
      <c r="A2538">
        <v>1607</v>
      </c>
      <c r="B2538" t="s">
        <v>6731</v>
      </c>
      <c r="C2538" t="s">
        <v>6732</v>
      </c>
      <c r="D2538" t="s">
        <v>6733</v>
      </c>
      <c r="E2538" t="s">
        <v>6734</v>
      </c>
      <c r="F2538" t="s">
        <v>6735</v>
      </c>
      <c r="G2538" t="s">
        <v>1484</v>
      </c>
      <c r="H2538" t="s">
        <v>212</v>
      </c>
      <c r="I2538">
        <v>37228</v>
      </c>
      <c r="J2538">
        <v>3052</v>
      </c>
      <c r="K2538" s="1">
        <v>44495</v>
      </c>
      <c r="L2538" t="s">
        <v>310</v>
      </c>
      <c r="M2538">
        <v>3</v>
      </c>
      <c r="N2538" t="s">
        <v>311</v>
      </c>
      <c r="O2538">
        <v>5</v>
      </c>
      <c r="P2538">
        <v>189</v>
      </c>
      <c r="Q2538" t="s">
        <v>195</v>
      </c>
      <c r="R2538" t="s">
        <v>196</v>
      </c>
      <c r="S2538">
        <f t="shared" si="156"/>
        <v>567</v>
      </c>
      <c r="T2538">
        <f t="shared" si="157"/>
        <v>26</v>
      </c>
      <c r="U2538" t="str">
        <f t="shared" si="158"/>
        <v>Oct</v>
      </c>
      <c r="V2538">
        <f t="shared" si="159"/>
        <v>2021</v>
      </c>
    </row>
    <row r="2539" spans="1:22" x14ac:dyDescent="0.25">
      <c r="A2539">
        <v>1608</v>
      </c>
      <c r="B2539" t="s">
        <v>6736</v>
      </c>
      <c r="C2539" t="s">
        <v>6737</v>
      </c>
      <c r="D2539" t="s">
        <v>6738</v>
      </c>
      <c r="E2539" t="s">
        <v>6739</v>
      </c>
      <c r="F2539" t="s">
        <v>6740</v>
      </c>
      <c r="G2539" t="s">
        <v>515</v>
      </c>
      <c r="H2539" t="s">
        <v>280</v>
      </c>
      <c r="I2539">
        <v>47905</v>
      </c>
      <c r="J2539">
        <v>280</v>
      </c>
      <c r="K2539" s="1">
        <v>43886</v>
      </c>
      <c r="L2539" t="s">
        <v>73</v>
      </c>
      <c r="M2539">
        <v>3</v>
      </c>
      <c r="N2539" t="s">
        <v>74</v>
      </c>
      <c r="O2539">
        <v>1</v>
      </c>
      <c r="P2539">
        <v>12</v>
      </c>
      <c r="Q2539" t="s">
        <v>31</v>
      </c>
      <c r="R2539" t="s">
        <v>32</v>
      </c>
      <c r="S2539">
        <f t="shared" si="156"/>
        <v>36</v>
      </c>
      <c r="T2539">
        <f t="shared" si="157"/>
        <v>25</v>
      </c>
      <c r="U2539" t="str">
        <f t="shared" si="158"/>
        <v>Feb</v>
      </c>
      <c r="V2539">
        <f t="shared" si="159"/>
        <v>2020</v>
      </c>
    </row>
    <row r="2540" spans="1:22" x14ac:dyDescent="0.25">
      <c r="A2540">
        <v>1608</v>
      </c>
      <c r="B2540" t="s">
        <v>6736</v>
      </c>
      <c r="C2540" t="s">
        <v>6737</v>
      </c>
      <c r="D2540" t="s">
        <v>6738</v>
      </c>
      <c r="E2540" t="s">
        <v>6739</v>
      </c>
      <c r="F2540" t="s">
        <v>6740</v>
      </c>
      <c r="G2540" t="s">
        <v>515</v>
      </c>
      <c r="H2540" t="s">
        <v>280</v>
      </c>
      <c r="I2540">
        <v>47905</v>
      </c>
      <c r="J2540">
        <v>722</v>
      </c>
      <c r="K2540" s="1">
        <v>43983</v>
      </c>
      <c r="L2540" t="s">
        <v>62</v>
      </c>
      <c r="M2540">
        <v>5</v>
      </c>
      <c r="N2540" t="s">
        <v>63</v>
      </c>
      <c r="O2540">
        <v>4</v>
      </c>
      <c r="P2540">
        <v>15.5</v>
      </c>
      <c r="Q2540" t="s">
        <v>64</v>
      </c>
      <c r="R2540" t="s">
        <v>65</v>
      </c>
      <c r="S2540">
        <f t="shared" si="156"/>
        <v>77.5</v>
      </c>
      <c r="T2540">
        <f t="shared" si="157"/>
        <v>1</v>
      </c>
      <c r="U2540" t="str">
        <f t="shared" si="158"/>
        <v>Jun</v>
      </c>
      <c r="V2540">
        <f t="shared" si="159"/>
        <v>2020</v>
      </c>
    </row>
    <row r="2541" spans="1:22" x14ac:dyDescent="0.25">
      <c r="A2541">
        <v>1608</v>
      </c>
      <c r="B2541" t="s">
        <v>6736</v>
      </c>
      <c r="C2541" t="s">
        <v>6737</v>
      </c>
      <c r="D2541" t="s">
        <v>6738</v>
      </c>
      <c r="E2541" t="s">
        <v>6739</v>
      </c>
      <c r="F2541" t="s">
        <v>6740</v>
      </c>
      <c r="G2541" t="s">
        <v>515</v>
      </c>
      <c r="H2541" t="s">
        <v>280</v>
      </c>
      <c r="I2541">
        <v>47905</v>
      </c>
      <c r="J2541">
        <v>1539</v>
      </c>
      <c r="K2541" s="1">
        <v>44161</v>
      </c>
      <c r="L2541" t="s">
        <v>264</v>
      </c>
      <c r="M2541">
        <v>6</v>
      </c>
      <c r="N2541" t="s">
        <v>265</v>
      </c>
      <c r="O2541">
        <v>7</v>
      </c>
      <c r="P2541">
        <v>49.95</v>
      </c>
      <c r="Q2541" t="s">
        <v>27</v>
      </c>
      <c r="R2541" t="s">
        <v>28</v>
      </c>
      <c r="S2541">
        <f t="shared" si="156"/>
        <v>299.70000000000005</v>
      </c>
      <c r="T2541">
        <f t="shared" si="157"/>
        <v>26</v>
      </c>
      <c r="U2541" t="str">
        <f t="shared" si="158"/>
        <v>Nov</v>
      </c>
      <c r="V2541">
        <f t="shared" si="159"/>
        <v>2020</v>
      </c>
    </row>
    <row r="2542" spans="1:22" x14ac:dyDescent="0.25">
      <c r="A2542">
        <v>1610</v>
      </c>
      <c r="B2542" t="s">
        <v>5485</v>
      </c>
      <c r="C2542" t="s">
        <v>6741</v>
      </c>
      <c r="D2542" t="s">
        <v>6742</v>
      </c>
      <c r="E2542" t="s">
        <v>6743</v>
      </c>
      <c r="F2542" t="s">
        <v>6744</v>
      </c>
      <c r="G2542" t="s">
        <v>1192</v>
      </c>
      <c r="H2542" t="s">
        <v>786</v>
      </c>
      <c r="I2542">
        <v>40745</v>
      </c>
      <c r="J2542">
        <v>2433</v>
      </c>
      <c r="K2542" s="1">
        <v>44355</v>
      </c>
      <c r="L2542" t="s">
        <v>62</v>
      </c>
      <c r="M2542">
        <v>6</v>
      </c>
      <c r="N2542" t="s">
        <v>63</v>
      </c>
      <c r="O2542">
        <v>4</v>
      </c>
      <c r="P2542">
        <v>15.5</v>
      </c>
      <c r="Q2542" t="s">
        <v>64</v>
      </c>
      <c r="R2542" t="s">
        <v>65</v>
      </c>
      <c r="S2542">
        <f t="shared" si="156"/>
        <v>93</v>
      </c>
      <c r="T2542">
        <f t="shared" si="157"/>
        <v>8</v>
      </c>
      <c r="U2542" t="str">
        <f t="shared" si="158"/>
        <v>Jun</v>
      </c>
      <c r="V2542">
        <f t="shared" si="159"/>
        <v>2021</v>
      </c>
    </row>
    <row r="2543" spans="1:22" x14ac:dyDescent="0.25">
      <c r="A2543">
        <v>1613</v>
      </c>
      <c r="B2543" t="s">
        <v>6745</v>
      </c>
      <c r="C2543" t="s">
        <v>6746</v>
      </c>
      <c r="D2543" t="s">
        <v>6747</v>
      </c>
      <c r="E2543" t="s">
        <v>6748</v>
      </c>
      <c r="F2543" t="s">
        <v>6749</v>
      </c>
      <c r="G2543" t="s">
        <v>6750</v>
      </c>
      <c r="H2543" t="s">
        <v>565</v>
      </c>
      <c r="I2543">
        <v>36205</v>
      </c>
      <c r="J2543">
        <v>43</v>
      </c>
      <c r="K2543" s="1">
        <v>43837</v>
      </c>
      <c r="L2543" t="s">
        <v>230</v>
      </c>
      <c r="M2543">
        <v>5</v>
      </c>
      <c r="N2543" t="s">
        <v>231</v>
      </c>
      <c r="O2543">
        <v>1</v>
      </c>
      <c r="P2543">
        <v>12</v>
      </c>
      <c r="Q2543" t="s">
        <v>31</v>
      </c>
      <c r="R2543" t="s">
        <v>32</v>
      </c>
      <c r="S2543">
        <f t="shared" si="156"/>
        <v>60</v>
      </c>
      <c r="T2543">
        <f t="shared" si="157"/>
        <v>7</v>
      </c>
      <c r="U2543" t="str">
        <f t="shared" si="158"/>
        <v>Jan</v>
      </c>
      <c r="V2543">
        <f t="shared" si="159"/>
        <v>2020</v>
      </c>
    </row>
    <row r="2544" spans="1:22" x14ac:dyDescent="0.25">
      <c r="A2544">
        <v>1613</v>
      </c>
      <c r="B2544" t="s">
        <v>6745</v>
      </c>
      <c r="C2544" t="s">
        <v>6746</v>
      </c>
      <c r="D2544" t="s">
        <v>6747</v>
      </c>
      <c r="E2544" t="s">
        <v>6748</v>
      </c>
      <c r="F2544" t="s">
        <v>6749</v>
      </c>
      <c r="G2544" t="s">
        <v>6750</v>
      </c>
      <c r="H2544" t="s">
        <v>565</v>
      </c>
      <c r="I2544">
        <v>36205</v>
      </c>
      <c r="J2544">
        <v>1616</v>
      </c>
      <c r="K2544" s="1">
        <v>44178</v>
      </c>
      <c r="L2544" t="s">
        <v>25</v>
      </c>
      <c r="M2544">
        <v>2</v>
      </c>
      <c r="N2544" t="s">
        <v>26</v>
      </c>
      <c r="O2544">
        <v>7</v>
      </c>
      <c r="P2544">
        <v>29.99</v>
      </c>
      <c r="Q2544" t="s">
        <v>27</v>
      </c>
      <c r="R2544" t="s">
        <v>28</v>
      </c>
      <c r="S2544">
        <f t="shared" si="156"/>
        <v>59.98</v>
      </c>
      <c r="T2544">
        <f t="shared" si="157"/>
        <v>13</v>
      </c>
      <c r="U2544" t="str">
        <f t="shared" si="158"/>
        <v>Dec</v>
      </c>
      <c r="V2544">
        <f t="shared" si="159"/>
        <v>2020</v>
      </c>
    </row>
    <row r="2545" spans="1:22" x14ac:dyDescent="0.25">
      <c r="A2545">
        <v>1614</v>
      </c>
      <c r="B2545" t="s">
        <v>6751</v>
      </c>
      <c r="C2545" t="s">
        <v>6752</v>
      </c>
      <c r="D2545" t="s">
        <v>6753</v>
      </c>
      <c r="E2545" t="s">
        <v>6754</v>
      </c>
      <c r="F2545" t="s">
        <v>6755</v>
      </c>
      <c r="G2545" t="s">
        <v>1146</v>
      </c>
      <c r="H2545" t="s">
        <v>1147</v>
      </c>
      <c r="I2545">
        <v>84120</v>
      </c>
      <c r="J2545">
        <v>91</v>
      </c>
      <c r="K2545" s="1">
        <v>43851</v>
      </c>
      <c r="L2545" t="s">
        <v>338</v>
      </c>
      <c r="M2545">
        <v>2</v>
      </c>
      <c r="N2545" t="s">
        <v>339</v>
      </c>
      <c r="O2545">
        <v>4</v>
      </c>
      <c r="P2545">
        <v>24.95</v>
      </c>
      <c r="Q2545" t="s">
        <v>64</v>
      </c>
      <c r="R2545" t="s">
        <v>65</v>
      </c>
      <c r="S2545">
        <f t="shared" si="156"/>
        <v>49.9</v>
      </c>
      <c r="T2545">
        <f t="shared" si="157"/>
        <v>21</v>
      </c>
      <c r="U2545" t="str">
        <f t="shared" si="158"/>
        <v>Jan</v>
      </c>
      <c r="V2545">
        <f t="shared" si="159"/>
        <v>2020</v>
      </c>
    </row>
    <row r="2546" spans="1:22" x14ac:dyDescent="0.25">
      <c r="A2546">
        <v>1614</v>
      </c>
      <c r="B2546" t="s">
        <v>6751</v>
      </c>
      <c r="C2546" t="s">
        <v>6752</v>
      </c>
      <c r="D2546" t="s">
        <v>6753</v>
      </c>
      <c r="E2546" t="s">
        <v>6754</v>
      </c>
      <c r="F2546" t="s">
        <v>6755</v>
      </c>
      <c r="G2546" t="s">
        <v>1146</v>
      </c>
      <c r="H2546" t="s">
        <v>1147</v>
      </c>
      <c r="I2546">
        <v>84120</v>
      </c>
      <c r="J2546">
        <v>202</v>
      </c>
      <c r="K2546" s="1">
        <v>43871</v>
      </c>
      <c r="L2546" t="s">
        <v>348</v>
      </c>
      <c r="M2546">
        <v>1</v>
      </c>
      <c r="N2546" t="s">
        <v>349</v>
      </c>
      <c r="O2546">
        <v>2</v>
      </c>
      <c r="P2546">
        <v>129.94999999999999</v>
      </c>
      <c r="Q2546" t="s">
        <v>77</v>
      </c>
      <c r="R2546" t="s">
        <v>78</v>
      </c>
      <c r="S2546">
        <f t="shared" si="156"/>
        <v>129.94999999999999</v>
      </c>
      <c r="T2546">
        <f t="shared" si="157"/>
        <v>10</v>
      </c>
      <c r="U2546" t="str">
        <f t="shared" si="158"/>
        <v>Feb</v>
      </c>
      <c r="V2546">
        <f t="shared" si="159"/>
        <v>2020</v>
      </c>
    </row>
    <row r="2547" spans="1:22" x14ac:dyDescent="0.25">
      <c r="A2547">
        <v>1614</v>
      </c>
      <c r="B2547" t="s">
        <v>6751</v>
      </c>
      <c r="C2547" t="s">
        <v>6752</v>
      </c>
      <c r="D2547" t="s">
        <v>6753</v>
      </c>
      <c r="E2547" t="s">
        <v>6754</v>
      </c>
      <c r="F2547" t="s">
        <v>6755</v>
      </c>
      <c r="G2547" t="s">
        <v>1146</v>
      </c>
      <c r="H2547" t="s">
        <v>1147</v>
      </c>
      <c r="I2547">
        <v>84120</v>
      </c>
      <c r="J2547">
        <v>1545</v>
      </c>
      <c r="K2547" s="1">
        <v>44163</v>
      </c>
      <c r="L2547" t="s">
        <v>116</v>
      </c>
      <c r="M2547">
        <v>4</v>
      </c>
      <c r="N2547" t="s">
        <v>117</v>
      </c>
      <c r="O2547">
        <v>2</v>
      </c>
      <c r="P2547">
        <v>179</v>
      </c>
      <c r="Q2547" t="s">
        <v>77</v>
      </c>
      <c r="R2547" t="s">
        <v>78</v>
      </c>
      <c r="S2547">
        <f t="shared" si="156"/>
        <v>716</v>
      </c>
      <c r="T2547">
        <f t="shared" si="157"/>
        <v>28</v>
      </c>
      <c r="U2547" t="str">
        <f t="shared" si="158"/>
        <v>Nov</v>
      </c>
      <c r="V2547">
        <f t="shared" si="159"/>
        <v>2020</v>
      </c>
    </row>
    <row r="2548" spans="1:22" x14ac:dyDescent="0.25">
      <c r="A2548">
        <v>1614</v>
      </c>
      <c r="B2548" t="s">
        <v>6751</v>
      </c>
      <c r="C2548" t="s">
        <v>6752</v>
      </c>
      <c r="D2548" t="s">
        <v>6753</v>
      </c>
      <c r="E2548" t="s">
        <v>6754</v>
      </c>
      <c r="F2548" t="s">
        <v>6755</v>
      </c>
      <c r="G2548" t="s">
        <v>1146</v>
      </c>
      <c r="H2548" t="s">
        <v>1147</v>
      </c>
      <c r="I2548">
        <v>84120</v>
      </c>
      <c r="J2548">
        <v>2063</v>
      </c>
      <c r="K2548" s="1">
        <v>44274</v>
      </c>
      <c r="L2548" t="s">
        <v>40</v>
      </c>
      <c r="M2548">
        <v>2</v>
      </c>
      <c r="N2548" t="s">
        <v>41</v>
      </c>
      <c r="O2548">
        <v>7</v>
      </c>
      <c r="P2548">
        <v>27.5</v>
      </c>
      <c r="Q2548" t="s">
        <v>27</v>
      </c>
      <c r="R2548" t="s">
        <v>28</v>
      </c>
      <c r="S2548">
        <f t="shared" si="156"/>
        <v>55</v>
      </c>
      <c r="T2548">
        <f t="shared" si="157"/>
        <v>19</v>
      </c>
      <c r="U2548" t="str">
        <f t="shared" si="158"/>
        <v>Mar</v>
      </c>
      <c r="V2548">
        <f t="shared" si="159"/>
        <v>2021</v>
      </c>
    </row>
    <row r="2549" spans="1:22" x14ac:dyDescent="0.25">
      <c r="A2549">
        <v>1615</v>
      </c>
      <c r="B2549" t="s">
        <v>6756</v>
      </c>
      <c r="C2549" t="s">
        <v>6757</v>
      </c>
      <c r="D2549" t="s">
        <v>6758</v>
      </c>
      <c r="E2549" t="s">
        <v>6759</v>
      </c>
      <c r="F2549" t="s">
        <v>6760</v>
      </c>
      <c r="G2549" t="s">
        <v>661</v>
      </c>
      <c r="H2549" t="s">
        <v>59</v>
      </c>
      <c r="I2549">
        <v>78220</v>
      </c>
      <c r="J2549">
        <v>516</v>
      </c>
      <c r="K2549" s="1">
        <v>43940</v>
      </c>
      <c r="L2549" t="s">
        <v>264</v>
      </c>
      <c r="M2549">
        <v>5</v>
      </c>
      <c r="N2549" t="s">
        <v>265</v>
      </c>
      <c r="O2549">
        <v>7</v>
      </c>
      <c r="P2549">
        <v>49.95</v>
      </c>
      <c r="Q2549" t="s">
        <v>27</v>
      </c>
      <c r="R2549" t="s">
        <v>28</v>
      </c>
      <c r="S2549">
        <f t="shared" si="156"/>
        <v>249.75</v>
      </c>
      <c r="T2549">
        <f t="shared" si="157"/>
        <v>19</v>
      </c>
      <c r="U2549" t="str">
        <f t="shared" si="158"/>
        <v>Apr</v>
      </c>
      <c r="V2549">
        <f t="shared" si="159"/>
        <v>2020</v>
      </c>
    </row>
    <row r="2550" spans="1:22" x14ac:dyDescent="0.25">
      <c r="A2550">
        <v>1616</v>
      </c>
      <c r="B2550" t="s">
        <v>6761</v>
      </c>
      <c r="C2550" t="s">
        <v>6762</v>
      </c>
      <c r="D2550" t="s">
        <v>6763</v>
      </c>
      <c r="E2550" t="s">
        <v>6764</v>
      </c>
      <c r="F2550" t="s">
        <v>6765</v>
      </c>
      <c r="G2550" t="s">
        <v>391</v>
      </c>
      <c r="H2550" t="s">
        <v>392</v>
      </c>
      <c r="I2550">
        <v>72204</v>
      </c>
      <c r="J2550">
        <v>1900</v>
      </c>
      <c r="K2550" s="1">
        <v>44239</v>
      </c>
      <c r="L2550" t="s">
        <v>979</v>
      </c>
      <c r="M2550">
        <v>2</v>
      </c>
      <c r="N2550" t="s">
        <v>980</v>
      </c>
      <c r="O2550">
        <v>4</v>
      </c>
      <c r="P2550">
        <v>19.989999999999998</v>
      </c>
      <c r="Q2550" t="s">
        <v>64</v>
      </c>
      <c r="R2550" t="s">
        <v>65</v>
      </c>
      <c r="S2550">
        <f t="shared" si="156"/>
        <v>39.979999999999997</v>
      </c>
      <c r="T2550">
        <f t="shared" si="157"/>
        <v>12</v>
      </c>
      <c r="U2550" t="str">
        <f t="shared" si="158"/>
        <v>Feb</v>
      </c>
      <c r="V2550">
        <f t="shared" si="159"/>
        <v>2021</v>
      </c>
    </row>
    <row r="2551" spans="1:22" x14ac:dyDescent="0.25">
      <c r="A2551">
        <v>1617</v>
      </c>
      <c r="B2551" t="s">
        <v>6766</v>
      </c>
      <c r="C2551" t="s">
        <v>6767</v>
      </c>
      <c r="D2551" t="s">
        <v>6768</v>
      </c>
      <c r="E2551" t="s">
        <v>6769</v>
      </c>
      <c r="F2551" t="s">
        <v>6770</v>
      </c>
      <c r="G2551" t="s">
        <v>1681</v>
      </c>
      <c r="H2551" t="s">
        <v>337</v>
      </c>
      <c r="I2551">
        <v>2298</v>
      </c>
      <c r="J2551">
        <v>765</v>
      </c>
      <c r="K2551" s="1">
        <v>43992</v>
      </c>
      <c r="L2551" t="s">
        <v>1105</v>
      </c>
      <c r="M2551">
        <v>5</v>
      </c>
      <c r="N2551" t="s">
        <v>1106</v>
      </c>
      <c r="O2551">
        <v>4</v>
      </c>
      <c r="P2551">
        <v>13.99</v>
      </c>
      <c r="Q2551" t="s">
        <v>64</v>
      </c>
      <c r="R2551" t="s">
        <v>65</v>
      </c>
      <c r="S2551">
        <f t="shared" si="156"/>
        <v>69.95</v>
      </c>
      <c r="T2551">
        <f t="shared" si="157"/>
        <v>10</v>
      </c>
      <c r="U2551" t="str">
        <f t="shared" si="158"/>
        <v>Jun</v>
      </c>
      <c r="V2551">
        <f t="shared" si="159"/>
        <v>2020</v>
      </c>
    </row>
    <row r="2552" spans="1:22" x14ac:dyDescent="0.25">
      <c r="A2552">
        <v>1617</v>
      </c>
      <c r="B2552" t="s">
        <v>6766</v>
      </c>
      <c r="C2552" t="s">
        <v>6767</v>
      </c>
      <c r="D2552" t="s">
        <v>6768</v>
      </c>
      <c r="E2552" t="s">
        <v>6769</v>
      </c>
      <c r="F2552" t="s">
        <v>6770</v>
      </c>
      <c r="G2552" t="s">
        <v>1681</v>
      </c>
      <c r="H2552" t="s">
        <v>337</v>
      </c>
      <c r="I2552">
        <v>2298</v>
      </c>
      <c r="J2552">
        <v>1864</v>
      </c>
      <c r="K2552" s="1">
        <v>44232</v>
      </c>
      <c r="L2552" t="s">
        <v>29</v>
      </c>
      <c r="M2552">
        <v>3</v>
      </c>
      <c r="N2552" t="s">
        <v>30</v>
      </c>
      <c r="O2552">
        <v>1</v>
      </c>
      <c r="P2552">
        <v>8.99</v>
      </c>
      <c r="Q2552" t="s">
        <v>31</v>
      </c>
      <c r="R2552" t="s">
        <v>32</v>
      </c>
      <c r="S2552">
        <f t="shared" si="156"/>
        <v>26.97</v>
      </c>
      <c r="T2552">
        <f t="shared" si="157"/>
        <v>5</v>
      </c>
      <c r="U2552" t="str">
        <f t="shared" si="158"/>
        <v>Feb</v>
      </c>
      <c r="V2552">
        <f t="shared" si="159"/>
        <v>2021</v>
      </c>
    </row>
    <row r="2553" spans="1:22" x14ac:dyDescent="0.25">
      <c r="A2553">
        <v>1620</v>
      </c>
      <c r="B2553" t="s">
        <v>466</v>
      </c>
      <c r="C2553" t="s">
        <v>6771</v>
      </c>
      <c r="D2553" t="s">
        <v>6772</v>
      </c>
      <c r="E2553" t="s">
        <v>6773</v>
      </c>
      <c r="F2553" t="s">
        <v>6774</v>
      </c>
      <c r="G2553" t="s">
        <v>1039</v>
      </c>
      <c r="H2553" t="s">
        <v>59</v>
      </c>
      <c r="I2553">
        <v>76705</v>
      </c>
      <c r="J2553">
        <v>1426</v>
      </c>
      <c r="K2553" s="1">
        <v>44134</v>
      </c>
      <c r="L2553" t="s">
        <v>412</v>
      </c>
      <c r="M2553">
        <v>1</v>
      </c>
      <c r="N2553" t="s">
        <v>413</v>
      </c>
      <c r="O2553">
        <v>4</v>
      </c>
      <c r="P2553">
        <v>19.5</v>
      </c>
      <c r="Q2553" t="s">
        <v>64</v>
      </c>
      <c r="R2553" t="s">
        <v>65</v>
      </c>
      <c r="S2553">
        <f t="shared" si="156"/>
        <v>19.5</v>
      </c>
      <c r="T2553">
        <f t="shared" si="157"/>
        <v>30</v>
      </c>
      <c r="U2553" t="str">
        <f t="shared" si="158"/>
        <v>Oct</v>
      </c>
      <c r="V2553">
        <f t="shared" si="159"/>
        <v>2020</v>
      </c>
    </row>
    <row r="2554" spans="1:22" x14ac:dyDescent="0.25">
      <c r="A2554">
        <v>1620</v>
      </c>
      <c r="B2554" t="s">
        <v>466</v>
      </c>
      <c r="C2554" t="s">
        <v>6771</v>
      </c>
      <c r="D2554" t="s">
        <v>6772</v>
      </c>
      <c r="E2554" t="s">
        <v>6773</v>
      </c>
      <c r="F2554" t="s">
        <v>6774</v>
      </c>
      <c r="G2554" t="s">
        <v>1039</v>
      </c>
      <c r="H2554" t="s">
        <v>59</v>
      </c>
      <c r="I2554">
        <v>76705</v>
      </c>
      <c r="J2554">
        <v>2172</v>
      </c>
      <c r="K2554" s="1">
        <v>44298</v>
      </c>
      <c r="L2554" t="s">
        <v>264</v>
      </c>
      <c r="M2554">
        <v>3</v>
      </c>
      <c r="N2554" t="s">
        <v>265</v>
      </c>
      <c r="O2554">
        <v>7</v>
      </c>
      <c r="P2554">
        <v>49.95</v>
      </c>
      <c r="Q2554" t="s">
        <v>27</v>
      </c>
      <c r="R2554" t="s">
        <v>28</v>
      </c>
      <c r="S2554">
        <f t="shared" si="156"/>
        <v>149.85000000000002</v>
      </c>
      <c r="T2554">
        <f t="shared" si="157"/>
        <v>12</v>
      </c>
      <c r="U2554" t="str">
        <f t="shared" si="158"/>
        <v>Apr</v>
      </c>
      <c r="V2554">
        <f t="shared" si="159"/>
        <v>2021</v>
      </c>
    </row>
    <row r="2555" spans="1:22" x14ac:dyDescent="0.25">
      <c r="A2555">
        <v>1621</v>
      </c>
      <c r="B2555" t="s">
        <v>6775</v>
      </c>
      <c r="C2555" t="s">
        <v>6776</v>
      </c>
      <c r="D2555" t="s">
        <v>6777</v>
      </c>
      <c r="E2555" t="s">
        <v>6778</v>
      </c>
      <c r="F2555" t="s">
        <v>6779</v>
      </c>
      <c r="G2555" t="s">
        <v>2616</v>
      </c>
      <c r="H2555" t="s">
        <v>59</v>
      </c>
      <c r="I2555">
        <v>79699</v>
      </c>
      <c r="J2555">
        <v>1191</v>
      </c>
      <c r="K2555" s="1">
        <v>44087</v>
      </c>
      <c r="L2555" t="s">
        <v>60</v>
      </c>
      <c r="M2555">
        <v>5</v>
      </c>
      <c r="N2555" t="s">
        <v>61</v>
      </c>
      <c r="O2555">
        <v>7</v>
      </c>
      <c r="P2555">
        <v>37.99</v>
      </c>
      <c r="Q2555" t="s">
        <v>27</v>
      </c>
      <c r="R2555" t="s">
        <v>28</v>
      </c>
      <c r="S2555">
        <f t="shared" si="156"/>
        <v>189.95000000000002</v>
      </c>
      <c r="T2555">
        <f t="shared" si="157"/>
        <v>13</v>
      </c>
      <c r="U2555" t="str">
        <f t="shared" si="158"/>
        <v>Sep</v>
      </c>
      <c r="V2555">
        <f t="shared" si="159"/>
        <v>2020</v>
      </c>
    </row>
    <row r="2556" spans="1:22" x14ac:dyDescent="0.25">
      <c r="A2556">
        <v>1623</v>
      </c>
      <c r="B2556" t="s">
        <v>6780</v>
      </c>
      <c r="C2556" t="s">
        <v>6781</v>
      </c>
      <c r="D2556" t="s">
        <v>6782</v>
      </c>
      <c r="E2556" t="s">
        <v>6783</v>
      </c>
      <c r="F2556" t="s">
        <v>6784</v>
      </c>
      <c r="G2556" t="s">
        <v>6785</v>
      </c>
      <c r="H2556" t="s">
        <v>380</v>
      </c>
      <c r="I2556">
        <v>48126</v>
      </c>
      <c r="J2556">
        <v>631</v>
      </c>
      <c r="K2556" s="1">
        <v>43966</v>
      </c>
      <c r="L2556" t="s">
        <v>295</v>
      </c>
      <c r="M2556">
        <v>3</v>
      </c>
      <c r="N2556" t="s">
        <v>296</v>
      </c>
      <c r="O2556">
        <v>1</v>
      </c>
      <c r="P2556">
        <v>9.99</v>
      </c>
      <c r="Q2556" t="s">
        <v>31</v>
      </c>
      <c r="R2556" t="s">
        <v>32</v>
      </c>
      <c r="S2556">
        <f t="shared" si="156"/>
        <v>29.97</v>
      </c>
      <c r="T2556">
        <f t="shared" si="157"/>
        <v>15</v>
      </c>
      <c r="U2556" t="str">
        <f t="shared" si="158"/>
        <v>May</v>
      </c>
      <c r="V2556">
        <f t="shared" si="159"/>
        <v>2020</v>
      </c>
    </row>
    <row r="2557" spans="1:22" x14ac:dyDescent="0.25">
      <c r="A2557">
        <v>1623</v>
      </c>
      <c r="B2557" t="s">
        <v>6780</v>
      </c>
      <c r="C2557" t="s">
        <v>6781</v>
      </c>
      <c r="D2557" t="s">
        <v>6782</v>
      </c>
      <c r="E2557" t="s">
        <v>6783</v>
      </c>
      <c r="F2557" t="s">
        <v>6784</v>
      </c>
      <c r="G2557" t="s">
        <v>6785</v>
      </c>
      <c r="H2557" t="s">
        <v>380</v>
      </c>
      <c r="I2557">
        <v>48126</v>
      </c>
      <c r="J2557">
        <v>2408</v>
      </c>
      <c r="K2557" s="1">
        <v>44350</v>
      </c>
      <c r="L2557" t="s">
        <v>213</v>
      </c>
      <c r="M2557">
        <v>5</v>
      </c>
      <c r="N2557" t="s">
        <v>214</v>
      </c>
      <c r="O2557">
        <v>5</v>
      </c>
      <c r="P2557">
        <v>189</v>
      </c>
      <c r="Q2557" t="s">
        <v>195</v>
      </c>
      <c r="R2557" t="s">
        <v>196</v>
      </c>
      <c r="S2557">
        <f t="shared" si="156"/>
        <v>945</v>
      </c>
      <c r="T2557">
        <f t="shared" si="157"/>
        <v>3</v>
      </c>
      <c r="U2557" t="str">
        <f t="shared" si="158"/>
        <v>Jun</v>
      </c>
      <c r="V2557">
        <f t="shared" si="159"/>
        <v>2021</v>
      </c>
    </row>
    <row r="2558" spans="1:22" x14ac:dyDescent="0.25">
      <c r="A2558">
        <v>1623</v>
      </c>
      <c r="B2558" t="s">
        <v>6780</v>
      </c>
      <c r="C2558" t="s">
        <v>6781</v>
      </c>
      <c r="D2558" t="s">
        <v>6782</v>
      </c>
      <c r="E2558" t="s">
        <v>6783</v>
      </c>
      <c r="F2558" t="s">
        <v>6784</v>
      </c>
      <c r="G2558" t="s">
        <v>6785</v>
      </c>
      <c r="H2558" t="s">
        <v>380</v>
      </c>
      <c r="I2558">
        <v>48126</v>
      </c>
      <c r="J2558">
        <v>2966</v>
      </c>
      <c r="K2558" s="1">
        <v>44473</v>
      </c>
      <c r="L2558" t="s">
        <v>503</v>
      </c>
      <c r="M2558">
        <v>3</v>
      </c>
      <c r="N2558" t="s">
        <v>504</v>
      </c>
      <c r="O2558">
        <v>4</v>
      </c>
      <c r="P2558">
        <v>16.75</v>
      </c>
      <c r="Q2558" t="s">
        <v>64</v>
      </c>
      <c r="R2558" t="s">
        <v>65</v>
      </c>
      <c r="S2558">
        <f t="shared" si="156"/>
        <v>50.25</v>
      </c>
      <c r="T2558">
        <f t="shared" si="157"/>
        <v>4</v>
      </c>
      <c r="U2558" t="str">
        <f t="shared" si="158"/>
        <v>Oct</v>
      </c>
      <c r="V2558">
        <f t="shared" si="159"/>
        <v>2021</v>
      </c>
    </row>
    <row r="2559" spans="1:22" x14ac:dyDescent="0.25">
      <c r="A2559">
        <v>1624</v>
      </c>
      <c r="B2559" t="s">
        <v>6786</v>
      </c>
      <c r="C2559" t="s">
        <v>6787</v>
      </c>
      <c r="D2559" t="s">
        <v>6788</v>
      </c>
      <c r="E2559" t="s">
        <v>6789</v>
      </c>
      <c r="F2559" t="s">
        <v>6790</v>
      </c>
      <c r="G2559" t="s">
        <v>3345</v>
      </c>
      <c r="H2559" t="s">
        <v>483</v>
      </c>
      <c r="I2559">
        <v>55573</v>
      </c>
      <c r="J2559">
        <v>773</v>
      </c>
      <c r="K2559" s="1">
        <v>43994</v>
      </c>
      <c r="L2559" t="s">
        <v>557</v>
      </c>
      <c r="M2559">
        <v>3</v>
      </c>
      <c r="N2559" t="s">
        <v>558</v>
      </c>
      <c r="O2559">
        <v>4</v>
      </c>
      <c r="P2559">
        <v>14.99</v>
      </c>
      <c r="Q2559" t="s">
        <v>64</v>
      </c>
      <c r="R2559" t="s">
        <v>65</v>
      </c>
      <c r="S2559">
        <f t="shared" si="156"/>
        <v>44.97</v>
      </c>
      <c r="T2559">
        <f t="shared" si="157"/>
        <v>12</v>
      </c>
      <c r="U2559" t="str">
        <f t="shared" si="158"/>
        <v>Jun</v>
      </c>
      <c r="V2559">
        <f t="shared" si="159"/>
        <v>2020</v>
      </c>
    </row>
    <row r="2560" spans="1:22" x14ac:dyDescent="0.25">
      <c r="A2560">
        <v>1624</v>
      </c>
      <c r="B2560" t="s">
        <v>6786</v>
      </c>
      <c r="C2560" t="s">
        <v>6787</v>
      </c>
      <c r="D2560" t="s">
        <v>6788</v>
      </c>
      <c r="E2560" t="s">
        <v>6789</v>
      </c>
      <c r="F2560" t="s">
        <v>6790</v>
      </c>
      <c r="G2560" t="s">
        <v>3345</v>
      </c>
      <c r="H2560" t="s">
        <v>483</v>
      </c>
      <c r="I2560">
        <v>55573</v>
      </c>
      <c r="J2560">
        <v>3281</v>
      </c>
      <c r="K2560" s="1">
        <v>44548</v>
      </c>
      <c r="L2560" t="s">
        <v>266</v>
      </c>
      <c r="M2560">
        <v>4</v>
      </c>
      <c r="N2560" t="s">
        <v>267</v>
      </c>
      <c r="O2560">
        <v>4</v>
      </c>
      <c r="P2560">
        <v>14.99</v>
      </c>
      <c r="Q2560" t="s">
        <v>64</v>
      </c>
      <c r="R2560" t="s">
        <v>65</v>
      </c>
      <c r="S2560">
        <f t="shared" si="156"/>
        <v>59.96</v>
      </c>
      <c r="T2560">
        <f t="shared" si="157"/>
        <v>18</v>
      </c>
      <c r="U2560" t="str">
        <f t="shared" si="158"/>
        <v>Dec</v>
      </c>
      <c r="V2560">
        <f t="shared" si="159"/>
        <v>2021</v>
      </c>
    </row>
    <row r="2561" spans="1:22" x14ac:dyDescent="0.25">
      <c r="A2561">
        <v>1625</v>
      </c>
      <c r="B2561" t="s">
        <v>809</v>
      </c>
      <c r="C2561" t="s">
        <v>6791</v>
      </c>
      <c r="D2561" t="s">
        <v>6792</v>
      </c>
      <c r="E2561" t="s">
        <v>6793</v>
      </c>
      <c r="F2561" t="s">
        <v>6794</v>
      </c>
      <c r="G2561" t="s">
        <v>767</v>
      </c>
      <c r="H2561" t="s">
        <v>280</v>
      </c>
      <c r="I2561">
        <v>46231</v>
      </c>
      <c r="J2561">
        <v>1712</v>
      </c>
      <c r="K2561" s="1">
        <v>44200</v>
      </c>
      <c r="L2561" t="s">
        <v>114</v>
      </c>
      <c r="M2561">
        <v>2</v>
      </c>
      <c r="N2561" t="s">
        <v>115</v>
      </c>
      <c r="O2561">
        <v>3</v>
      </c>
      <c r="P2561">
        <v>499</v>
      </c>
      <c r="Q2561" t="s">
        <v>105</v>
      </c>
      <c r="R2561" t="s">
        <v>106</v>
      </c>
      <c r="S2561">
        <f t="shared" si="156"/>
        <v>998</v>
      </c>
      <c r="T2561">
        <f t="shared" si="157"/>
        <v>4</v>
      </c>
      <c r="U2561" t="str">
        <f t="shared" si="158"/>
        <v>Jan</v>
      </c>
      <c r="V2561">
        <f t="shared" si="159"/>
        <v>2021</v>
      </c>
    </row>
    <row r="2562" spans="1:22" x14ac:dyDescent="0.25">
      <c r="A2562">
        <v>1625</v>
      </c>
      <c r="B2562" t="s">
        <v>809</v>
      </c>
      <c r="C2562" t="s">
        <v>6791</v>
      </c>
      <c r="D2562" t="s">
        <v>6792</v>
      </c>
      <c r="E2562" t="s">
        <v>6793</v>
      </c>
      <c r="F2562" t="s">
        <v>6794</v>
      </c>
      <c r="G2562" t="s">
        <v>767</v>
      </c>
      <c r="H2562" t="s">
        <v>280</v>
      </c>
      <c r="I2562">
        <v>46231</v>
      </c>
      <c r="J2562">
        <v>3294</v>
      </c>
      <c r="K2562" s="1">
        <v>44551</v>
      </c>
      <c r="L2562" t="s">
        <v>166</v>
      </c>
      <c r="M2562">
        <v>3</v>
      </c>
      <c r="N2562" t="s">
        <v>167</v>
      </c>
      <c r="O2562">
        <v>2</v>
      </c>
      <c r="P2562">
        <v>167</v>
      </c>
      <c r="Q2562" t="s">
        <v>77</v>
      </c>
      <c r="R2562" t="s">
        <v>78</v>
      </c>
      <c r="S2562">
        <f t="shared" si="156"/>
        <v>501</v>
      </c>
      <c r="T2562">
        <f t="shared" si="157"/>
        <v>21</v>
      </c>
      <c r="U2562" t="str">
        <f t="shared" si="158"/>
        <v>Dec</v>
      </c>
      <c r="V2562">
        <f t="shared" si="159"/>
        <v>2021</v>
      </c>
    </row>
    <row r="2563" spans="1:22" x14ac:dyDescent="0.25">
      <c r="A2563">
        <v>1626</v>
      </c>
      <c r="B2563" t="s">
        <v>6795</v>
      </c>
      <c r="C2563" t="s">
        <v>6796</v>
      </c>
      <c r="D2563" t="s">
        <v>6797</v>
      </c>
      <c r="E2563" t="s">
        <v>6798</v>
      </c>
      <c r="F2563" t="s">
        <v>6799</v>
      </c>
      <c r="G2563" t="s">
        <v>825</v>
      </c>
      <c r="H2563" t="s">
        <v>139</v>
      </c>
      <c r="I2563">
        <v>24009</v>
      </c>
      <c r="J2563">
        <v>86</v>
      </c>
      <c r="K2563" s="1">
        <v>43849</v>
      </c>
      <c r="L2563" t="s">
        <v>348</v>
      </c>
      <c r="M2563">
        <v>5</v>
      </c>
      <c r="N2563" t="s">
        <v>349</v>
      </c>
      <c r="O2563">
        <v>2</v>
      </c>
      <c r="P2563">
        <v>129.94999999999999</v>
      </c>
      <c r="Q2563" t="s">
        <v>77</v>
      </c>
      <c r="R2563" t="s">
        <v>78</v>
      </c>
      <c r="S2563">
        <f t="shared" ref="S2563:S2626" si="160">P2563*M2563</f>
        <v>649.75</v>
      </c>
      <c r="T2563">
        <f t="shared" ref="T2563:T2626" si="161">DAY(K2563)</f>
        <v>19</v>
      </c>
      <c r="U2563" t="str">
        <f t="shared" ref="U2563:U2626" si="162">TEXT(K2563,"mmm")</f>
        <v>Jan</v>
      </c>
      <c r="V2563">
        <f t="shared" ref="V2563:V2626" si="163">YEAR(K2563)</f>
        <v>2020</v>
      </c>
    </row>
    <row r="2564" spans="1:22" x14ac:dyDescent="0.25">
      <c r="A2564">
        <v>1627</v>
      </c>
      <c r="B2564" t="s">
        <v>6800</v>
      </c>
      <c r="C2564" t="s">
        <v>6801</v>
      </c>
      <c r="D2564" t="s">
        <v>6802</v>
      </c>
      <c r="E2564" t="s">
        <v>6803</v>
      </c>
      <c r="F2564" t="s">
        <v>6804</v>
      </c>
      <c r="G2564" t="s">
        <v>1649</v>
      </c>
      <c r="H2564" t="s">
        <v>72</v>
      </c>
      <c r="I2564">
        <v>93399</v>
      </c>
      <c r="J2564">
        <v>1977</v>
      </c>
      <c r="K2564" s="1">
        <v>44254</v>
      </c>
      <c r="L2564" t="s">
        <v>998</v>
      </c>
      <c r="M2564">
        <v>2</v>
      </c>
      <c r="N2564" t="s">
        <v>999</v>
      </c>
      <c r="O2564">
        <v>6</v>
      </c>
      <c r="P2564">
        <v>699</v>
      </c>
      <c r="Q2564" t="s">
        <v>51</v>
      </c>
      <c r="R2564" t="s">
        <v>52</v>
      </c>
      <c r="S2564">
        <f t="shared" si="160"/>
        <v>1398</v>
      </c>
      <c r="T2564">
        <f t="shared" si="161"/>
        <v>27</v>
      </c>
      <c r="U2564" t="str">
        <f t="shared" si="162"/>
        <v>Feb</v>
      </c>
      <c r="V2564">
        <f t="shared" si="163"/>
        <v>2021</v>
      </c>
    </row>
    <row r="2565" spans="1:22" x14ac:dyDescent="0.25">
      <c r="A2565">
        <v>1628</v>
      </c>
      <c r="B2565" t="s">
        <v>6805</v>
      </c>
      <c r="C2565" t="s">
        <v>6806</v>
      </c>
      <c r="D2565" t="s">
        <v>6807</v>
      </c>
      <c r="E2565" t="s">
        <v>6808</v>
      </c>
      <c r="F2565" t="s">
        <v>6809</v>
      </c>
      <c r="G2565" t="s">
        <v>302</v>
      </c>
      <c r="H2565" t="s">
        <v>303</v>
      </c>
      <c r="I2565">
        <v>43284</v>
      </c>
      <c r="J2565">
        <v>161</v>
      </c>
      <c r="K2565" s="1">
        <v>43863</v>
      </c>
      <c r="L2565" t="s">
        <v>346</v>
      </c>
      <c r="M2565">
        <v>2</v>
      </c>
      <c r="N2565" t="s">
        <v>347</v>
      </c>
      <c r="O2565">
        <v>1</v>
      </c>
      <c r="P2565">
        <v>7.99</v>
      </c>
      <c r="Q2565" t="s">
        <v>31</v>
      </c>
      <c r="R2565" t="s">
        <v>32</v>
      </c>
      <c r="S2565">
        <f t="shared" si="160"/>
        <v>15.98</v>
      </c>
      <c r="T2565">
        <f t="shared" si="161"/>
        <v>2</v>
      </c>
      <c r="U2565" t="str">
        <f t="shared" si="162"/>
        <v>Feb</v>
      </c>
      <c r="V2565">
        <f t="shared" si="163"/>
        <v>2020</v>
      </c>
    </row>
    <row r="2566" spans="1:22" x14ac:dyDescent="0.25">
      <c r="A2566">
        <v>1628</v>
      </c>
      <c r="B2566" t="s">
        <v>6805</v>
      </c>
      <c r="C2566" t="s">
        <v>6806</v>
      </c>
      <c r="D2566" t="s">
        <v>6807</v>
      </c>
      <c r="E2566" t="s">
        <v>6808</v>
      </c>
      <c r="F2566" t="s">
        <v>6809</v>
      </c>
      <c r="G2566" t="s">
        <v>302</v>
      </c>
      <c r="H2566" t="s">
        <v>303</v>
      </c>
      <c r="I2566">
        <v>43284</v>
      </c>
      <c r="J2566">
        <v>2245</v>
      </c>
      <c r="K2566" s="1">
        <v>44313</v>
      </c>
      <c r="L2566" t="s">
        <v>29</v>
      </c>
      <c r="M2566">
        <v>4</v>
      </c>
      <c r="N2566" t="s">
        <v>30</v>
      </c>
      <c r="O2566">
        <v>1</v>
      </c>
      <c r="P2566">
        <v>8.99</v>
      </c>
      <c r="Q2566" t="s">
        <v>31</v>
      </c>
      <c r="R2566" t="s">
        <v>32</v>
      </c>
      <c r="S2566">
        <f t="shared" si="160"/>
        <v>35.96</v>
      </c>
      <c r="T2566">
        <f t="shared" si="161"/>
        <v>27</v>
      </c>
      <c r="U2566" t="str">
        <f t="shared" si="162"/>
        <v>Apr</v>
      </c>
      <c r="V2566">
        <f t="shared" si="163"/>
        <v>2021</v>
      </c>
    </row>
    <row r="2567" spans="1:22" x14ac:dyDescent="0.25">
      <c r="A2567">
        <v>1628</v>
      </c>
      <c r="B2567" t="s">
        <v>6805</v>
      </c>
      <c r="C2567" t="s">
        <v>6806</v>
      </c>
      <c r="D2567" t="s">
        <v>6807</v>
      </c>
      <c r="E2567" t="s">
        <v>6808</v>
      </c>
      <c r="F2567" t="s">
        <v>6809</v>
      </c>
      <c r="G2567" t="s">
        <v>302</v>
      </c>
      <c r="H2567" t="s">
        <v>303</v>
      </c>
      <c r="I2567">
        <v>43284</v>
      </c>
      <c r="J2567">
        <v>2334</v>
      </c>
      <c r="K2567" s="1">
        <v>44331</v>
      </c>
      <c r="L2567" t="s">
        <v>131</v>
      </c>
      <c r="M2567">
        <v>3</v>
      </c>
      <c r="N2567" t="s">
        <v>132</v>
      </c>
      <c r="O2567">
        <v>7</v>
      </c>
      <c r="P2567">
        <v>32.950000000000003</v>
      </c>
      <c r="Q2567" t="s">
        <v>27</v>
      </c>
      <c r="R2567" t="s">
        <v>28</v>
      </c>
      <c r="S2567">
        <f t="shared" si="160"/>
        <v>98.850000000000009</v>
      </c>
      <c r="T2567">
        <f t="shared" si="161"/>
        <v>15</v>
      </c>
      <c r="U2567" t="str">
        <f t="shared" si="162"/>
        <v>May</v>
      </c>
      <c r="V2567">
        <f t="shared" si="163"/>
        <v>2021</v>
      </c>
    </row>
    <row r="2568" spans="1:22" x14ac:dyDescent="0.25">
      <c r="A2568">
        <v>1630</v>
      </c>
      <c r="B2568" t="s">
        <v>6810</v>
      </c>
      <c r="C2568" t="s">
        <v>6811</v>
      </c>
      <c r="D2568" t="s">
        <v>6812</v>
      </c>
      <c r="E2568" t="s">
        <v>6813</v>
      </c>
      <c r="F2568" t="s">
        <v>6814</v>
      </c>
      <c r="G2568" t="s">
        <v>970</v>
      </c>
      <c r="H2568" t="s">
        <v>59</v>
      </c>
      <c r="I2568">
        <v>79415</v>
      </c>
      <c r="J2568">
        <v>1347</v>
      </c>
      <c r="K2568" s="1">
        <v>44118</v>
      </c>
      <c r="L2568" t="s">
        <v>166</v>
      </c>
      <c r="M2568">
        <v>2</v>
      </c>
      <c r="N2568" t="s">
        <v>167</v>
      </c>
      <c r="O2568">
        <v>2</v>
      </c>
      <c r="P2568">
        <v>167</v>
      </c>
      <c r="Q2568" t="s">
        <v>77</v>
      </c>
      <c r="R2568" t="s">
        <v>78</v>
      </c>
      <c r="S2568">
        <f t="shared" si="160"/>
        <v>334</v>
      </c>
      <c r="T2568">
        <f t="shared" si="161"/>
        <v>14</v>
      </c>
      <c r="U2568" t="str">
        <f t="shared" si="162"/>
        <v>Oct</v>
      </c>
      <c r="V2568">
        <f t="shared" si="163"/>
        <v>2020</v>
      </c>
    </row>
    <row r="2569" spans="1:22" x14ac:dyDescent="0.25">
      <c r="A2569">
        <v>1630</v>
      </c>
      <c r="B2569" t="s">
        <v>6810</v>
      </c>
      <c r="C2569" t="s">
        <v>6811</v>
      </c>
      <c r="D2569" t="s">
        <v>6812</v>
      </c>
      <c r="E2569" t="s">
        <v>6813</v>
      </c>
      <c r="F2569" t="s">
        <v>6814</v>
      </c>
      <c r="G2569" t="s">
        <v>970</v>
      </c>
      <c r="H2569" t="s">
        <v>59</v>
      </c>
      <c r="I2569">
        <v>79415</v>
      </c>
      <c r="J2569">
        <v>1474</v>
      </c>
      <c r="K2569" s="1">
        <v>44146</v>
      </c>
      <c r="L2569" t="s">
        <v>583</v>
      </c>
      <c r="M2569">
        <v>3</v>
      </c>
      <c r="N2569" t="s">
        <v>584</v>
      </c>
      <c r="O2569">
        <v>2</v>
      </c>
      <c r="P2569">
        <v>58.95</v>
      </c>
      <c r="Q2569" t="s">
        <v>77</v>
      </c>
      <c r="R2569" t="s">
        <v>78</v>
      </c>
      <c r="S2569">
        <f t="shared" si="160"/>
        <v>176.85000000000002</v>
      </c>
      <c r="T2569">
        <f t="shared" si="161"/>
        <v>11</v>
      </c>
      <c r="U2569" t="str">
        <f t="shared" si="162"/>
        <v>Nov</v>
      </c>
      <c r="V2569">
        <f t="shared" si="163"/>
        <v>2020</v>
      </c>
    </row>
    <row r="2570" spans="1:22" x14ac:dyDescent="0.25">
      <c r="A2570">
        <v>1630</v>
      </c>
      <c r="B2570" t="s">
        <v>6810</v>
      </c>
      <c r="C2570" t="s">
        <v>6811</v>
      </c>
      <c r="D2570" t="s">
        <v>6812</v>
      </c>
      <c r="E2570" t="s">
        <v>6813</v>
      </c>
      <c r="F2570" t="s">
        <v>6814</v>
      </c>
      <c r="G2570" t="s">
        <v>970</v>
      </c>
      <c r="H2570" t="s">
        <v>59</v>
      </c>
      <c r="I2570">
        <v>79415</v>
      </c>
      <c r="J2570">
        <v>1955</v>
      </c>
      <c r="K2570" s="1">
        <v>44250</v>
      </c>
      <c r="L2570" t="s">
        <v>310</v>
      </c>
      <c r="M2570">
        <v>4</v>
      </c>
      <c r="N2570" t="s">
        <v>311</v>
      </c>
      <c r="O2570">
        <v>5</v>
      </c>
      <c r="P2570">
        <v>189</v>
      </c>
      <c r="Q2570" t="s">
        <v>195</v>
      </c>
      <c r="R2570" t="s">
        <v>196</v>
      </c>
      <c r="S2570">
        <f t="shared" si="160"/>
        <v>756</v>
      </c>
      <c r="T2570">
        <f t="shared" si="161"/>
        <v>23</v>
      </c>
      <c r="U2570" t="str">
        <f t="shared" si="162"/>
        <v>Feb</v>
      </c>
      <c r="V2570">
        <f t="shared" si="163"/>
        <v>2021</v>
      </c>
    </row>
    <row r="2571" spans="1:22" x14ac:dyDescent="0.25">
      <c r="A2571">
        <v>1630</v>
      </c>
      <c r="B2571" t="s">
        <v>6810</v>
      </c>
      <c r="C2571" t="s">
        <v>6811</v>
      </c>
      <c r="D2571" t="s">
        <v>6812</v>
      </c>
      <c r="E2571" t="s">
        <v>6813</v>
      </c>
      <c r="F2571" t="s">
        <v>6814</v>
      </c>
      <c r="G2571" t="s">
        <v>970</v>
      </c>
      <c r="H2571" t="s">
        <v>59</v>
      </c>
      <c r="I2571">
        <v>79415</v>
      </c>
      <c r="J2571">
        <v>2890</v>
      </c>
      <c r="K2571" s="1">
        <v>44451</v>
      </c>
      <c r="L2571" t="s">
        <v>591</v>
      </c>
      <c r="M2571">
        <v>3</v>
      </c>
      <c r="N2571" t="s">
        <v>592</v>
      </c>
      <c r="O2571">
        <v>4</v>
      </c>
      <c r="P2571">
        <v>16.989999999999998</v>
      </c>
      <c r="Q2571" t="s">
        <v>64</v>
      </c>
      <c r="R2571" t="s">
        <v>65</v>
      </c>
      <c r="S2571">
        <f t="shared" si="160"/>
        <v>50.97</v>
      </c>
      <c r="T2571">
        <f t="shared" si="161"/>
        <v>12</v>
      </c>
      <c r="U2571" t="str">
        <f t="shared" si="162"/>
        <v>Sep</v>
      </c>
      <c r="V2571">
        <f t="shared" si="163"/>
        <v>2021</v>
      </c>
    </row>
    <row r="2572" spans="1:22" x14ac:dyDescent="0.25">
      <c r="A2572">
        <v>1631</v>
      </c>
      <c r="B2572" t="s">
        <v>3863</v>
      </c>
      <c r="C2572" t="s">
        <v>6815</v>
      </c>
      <c r="D2572" t="s">
        <v>6816</v>
      </c>
      <c r="E2572" t="s">
        <v>6817</v>
      </c>
      <c r="F2572" t="s">
        <v>6818</v>
      </c>
      <c r="G2572" t="s">
        <v>1447</v>
      </c>
      <c r="H2572" t="s">
        <v>712</v>
      </c>
      <c r="I2572">
        <v>80291</v>
      </c>
      <c r="J2572">
        <v>1255</v>
      </c>
      <c r="K2572" s="1">
        <v>44099</v>
      </c>
      <c r="L2572" t="s">
        <v>843</v>
      </c>
      <c r="M2572">
        <v>4</v>
      </c>
      <c r="N2572" t="s">
        <v>844</v>
      </c>
      <c r="O2572">
        <v>7</v>
      </c>
      <c r="P2572">
        <v>49</v>
      </c>
      <c r="Q2572" t="s">
        <v>27</v>
      </c>
      <c r="R2572" t="s">
        <v>28</v>
      </c>
      <c r="S2572">
        <f t="shared" si="160"/>
        <v>196</v>
      </c>
      <c r="T2572">
        <f t="shared" si="161"/>
        <v>25</v>
      </c>
      <c r="U2572" t="str">
        <f t="shared" si="162"/>
        <v>Sep</v>
      </c>
      <c r="V2572">
        <f t="shared" si="163"/>
        <v>2020</v>
      </c>
    </row>
    <row r="2573" spans="1:22" x14ac:dyDescent="0.25">
      <c r="A2573">
        <v>1632</v>
      </c>
      <c r="B2573" t="s">
        <v>6819</v>
      </c>
      <c r="C2573" t="s">
        <v>6820</v>
      </c>
      <c r="D2573" t="s">
        <v>6821</v>
      </c>
      <c r="E2573" t="s">
        <v>6822</v>
      </c>
      <c r="F2573" t="s">
        <v>6823</v>
      </c>
      <c r="G2573" t="s">
        <v>6824</v>
      </c>
      <c r="H2573" t="s">
        <v>59</v>
      </c>
      <c r="I2573">
        <v>77386</v>
      </c>
      <c r="J2573">
        <v>1121</v>
      </c>
      <c r="K2573" s="1">
        <v>44073</v>
      </c>
      <c r="L2573" t="s">
        <v>266</v>
      </c>
      <c r="M2573">
        <v>2</v>
      </c>
      <c r="N2573" t="s">
        <v>267</v>
      </c>
      <c r="O2573">
        <v>4</v>
      </c>
      <c r="P2573">
        <v>14.99</v>
      </c>
      <c r="Q2573" t="s">
        <v>64</v>
      </c>
      <c r="R2573" t="s">
        <v>65</v>
      </c>
      <c r="S2573">
        <f t="shared" si="160"/>
        <v>29.98</v>
      </c>
      <c r="T2573">
        <f t="shared" si="161"/>
        <v>30</v>
      </c>
      <c r="U2573" t="str">
        <f t="shared" si="162"/>
        <v>Aug</v>
      </c>
      <c r="V2573">
        <f t="shared" si="163"/>
        <v>2020</v>
      </c>
    </row>
    <row r="2574" spans="1:22" x14ac:dyDescent="0.25">
      <c r="A2574">
        <v>1632</v>
      </c>
      <c r="B2574" t="s">
        <v>6819</v>
      </c>
      <c r="C2574" t="s">
        <v>6820</v>
      </c>
      <c r="D2574" t="s">
        <v>6821</v>
      </c>
      <c r="E2574" t="s">
        <v>6822</v>
      </c>
      <c r="F2574" t="s">
        <v>6823</v>
      </c>
      <c r="G2574" t="s">
        <v>6824</v>
      </c>
      <c r="H2574" t="s">
        <v>59</v>
      </c>
      <c r="I2574">
        <v>77386</v>
      </c>
      <c r="J2574">
        <v>2345</v>
      </c>
      <c r="K2574" s="1">
        <v>44333</v>
      </c>
      <c r="L2574" t="s">
        <v>60</v>
      </c>
      <c r="M2574">
        <v>3</v>
      </c>
      <c r="N2574" t="s">
        <v>61</v>
      </c>
      <c r="O2574">
        <v>7</v>
      </c>
      <c r="P2574">
        <v>37.99</v>
      </c>
      <c r="Q2574" t="s">
        <v>27</v>
      </c>
      <c r="R2574" t="s">
        <v>28</v>
      </c>
      <c r="S2574">
        <f t="shared" si="160"/>
        <v>113.97</v>
      </c>
      <c r="T2574">
        <f t="shared" si="161"/>
        <v>17</v>
      </c>
      <c r="U2574" t="str">
        <f t="shared" si="162"/>
        <v>May</v>
      </c>
      <c r="V2574">
        <f t="shared" si="163"/>
        <v>2021</v>
      </c>
    </row>
    <row r="2575" spans="1:22" x14ac:dyDescent="0.25">
      <c r="A2575">
        <v>1633</v>
      </c>
      <c r="B2575" t="s">
        <v>6825</v>
      </c>
      <c r="C2575" t="s">
        <v>6826</v>
      </c>
      <c r="D2575" t="s">
        <v>6827</v>
      </c>
      <c r="E2575" t="s">
        <v>6828</v>
      </c>
      <c r="F2575" t="s">
        <v>6829</v>
      </c>
      <c r="G2575" t="s">
        <v>4171</v>
      </c>
      <c r="H2575" t="s">
        <v>102</v>
      </c>
      <c r="I2575">
        <v>85260</v>
      </c>
      <c r="J2575">
        <v>2329</v>
      </c>
      <c r="K2575" s="1">
        <v>44330</v>
      </c>
      <c r="L2575" t="s">
        <v>442</v>
      </c>
      <c r="M2575">
        <v>5</v>
      </c>
      <c r="N2575" t="s">
        <v>443</v>
      </c>
      <c r="O2575">
        <v>5</v>
      </c>
      <c r="P2575">
        <v>225</v>
      </c>
      <c r="Q2575" t="s">
        <v>195</v>
      </c>
      <c r="R2575" t="s">
        <v>196</v>
      </c>
      <c r="S2575">
        <f t="shared" si="160"/>
        <v>1125</v>
      </c>
      <c r="T2575">
        <f t="shared" si="161"/>
        <v>14</v>
      </c>
      <c r="U2575" t="str">
        <f t="shared" si="162"/>
        <v>May</v>
      </c>
      <c r="V2575">
        <f t="shared" si="163"/>
        <v>2021</v>
      </c>
    </row>
    <row r="2576" spans="1:22" x14ac:dyDescent="0.25">
      <c r="A2576">
        <v>1634</v>
      </c>
      <c r="B2576" t="s">
        <v>6830</v>
      </c>
      <c r="C2576" t="s">
        <v>6831</v>
      </c>
      <c r="D2576" t="s">
        <v>6832</v>
      </c>
      <c r="E2576" t="s">
        <v>6833</v>
      </c>
      <c r="F2576" t="s">
        <v>6834</v>
      </c>
      <c r="G2576" t="s">
        <v>482</v>
      </c>
      <c r="H2576" t="s">
        <v>483</v>
      </c>
      <c r="I2576">
        <v>55123</v>
      </c>
      <c r="J2576">
        <v>93</v>
      </c>
      <c r="K2576" s="1">
        <v>43851</v>
      </c>
      <c r="L2576" t="s">
        <v>164</v>
      </c>
      <c r="M2576">
        <v>4</v>
      </c>
      <c r="N2576" t="s">
        <v>165</v>
      </c>
      <c r="O2576">
        <v>6</v>
      </c>
      <c r="P2576">
        <v>599</v>
      </c>
      <c r="Q2576" t="s">
        <v>51</v>
      </c>
      <c r="R2576" t="s">
        <v>52</v>
      </c>
      <c r="S2576">
        <f t="shared" si="160"/>
        <v>2396</v>
      </c>
      <c r="T2576">
        <f t="shared" si="161"/>
        <v>21</v>
      </c>
      <c r="U2576" t="str">
        <f t="shared" si="162"/>
        <v>Jan</v>
      </c>
      <c r="V2576">
        <f t="shared" si="163"/>
        <v>2020</v>
      </c>
    </row>
    <row r="2577" spans="1:22" x14ac:dyDescent="0.25">
      <c r="A2577">
        <v>1634</v>
      </c>
      <c r="B2577" t="s">
        <v>6830</v>
      </c>
      <c r="C2577" t="s">
        <v>6831</v>
      </c>
      <c r="D2577" t="s">
        <v>6832</v>
      </c>
      <c r="E2577" t="s">
        <v>6833</v>
      </c>
      <c r="F2577" t="s">
        <v>6834</v>
      </c>
      <c r="G2577" t="s">
        <v>482</v>
      </c>
      <c r="H2577" t="s">
        <v>483</v>
      </c>
      <c r="I2577">
        <v>55123</v>
      </c>
      <c r="J2577">
        <v>191</v>
      </c>
      <c r="K2577" s="1">
        <v>43869</v>
      </c>
      <c r="L2577" t="s">
        <v>348</v>
      </c>
      <c r="M2577">
        <v>4</v>
      </c>
      <c r="N2577" t="s">
        <v>349</v>
      </c>
      <c r="O2577">
        <v>2</v>
      </c>
      <c r="P2577">
        <v>129.94999999999999</v>
      </c>
      <c r="Q2577" t="s">
        <v>77</v>
      </c>
      <c r="R2577" t="s">
        <v>78</v>
      </c>
      <c r="S2577">
        <f t="shared" si="160"/>
        <v>519.79999999999995</v>
      </c>
      <c r="T2577">
        <f t="shared" si="161"/>
        <v>8</v>
      </c>
      <c r="U2577" t="str">
        <f t="shared" si="162"/>
        <v>Feb</v>
      </c>
      <c r="V2577">
        <f t="shared" si="163"/>
        <v>2020</v>
      </c>
    </row>
    <row r="2578" spans="1:22" x14ac:dyDescent="0.25">
      <c r="A2578">
        <v>1634</v>
      </c>
      <c r="B2578" t="s">
        <v>6830</v>
      </c>
      <c r="C2578" t="s">
        <v>6831</v>
      </c>
      <c r="D2578" t="s">
        <v>6832</v>
      </c>
      <c r="E2578" t="s">
        <v>6833</v>
      </c>
      <c r="F2578" t="s">
        <v>6834</v>
      </c>
      <c r="G2578" t="s">
        <v>482</v>
      </c>
      <c r="H2578" t="s">
        <v>483</v>
      </c>
      <c r="I2578">
        <v>55123</v>
      </c>
      <c r="J2578">
        <v>195</v>
      </c>
      <c r="K2578" s="1">
        <v>43870</v>
      </c>
      <c r="L2578" t="s">
        <v>576</v>
      </c>
      <c r="M2578">
        <v>3</v>
      </c>
      <c r="N2578" t="s">
        <v>577</v>
      </c>
      <c r="O2578">
        <v>4</v>
      </c>
      <c r="P2578">
        <v>14.99</v>
      </c>
      <c r="Q2578" t="s">
        <v>64</v>
      </c>
      <c r="R2578" t="s">
        <v>65</v>
      </c>
      <c r="S2578">
        <f t="shared" si="160"/>
        <v>44.97</v>
      </c>
      <c r="T2578">
        <f t="shared" si="161"/>
        <v>9</v>
      </c>
      <c r="U2578" t="str">
        <f t="shared" si="162"/>
        <v>Feb</v>
      </c>
      <c r="V2578">
        <f t="shared" si="163"/>
        <v>2020</v>
      </c>
    </row>
    <row r="2579" spans="1:22" x14ac:dyDescent="0.25">
      <c r="A2579">
        <v>1635</v>
      </c>
      <c r="B2579" t="s">
        <v>6835</v>
      </c>
      <c r="C2579" t="s">
        <v>6836</v>
      </c>
      <c r="D2579" t="s">
        <v>6837</v>
      </c>
      <c r="E2579" t="s">
        <v>6838</v>
      </c>
      <c r="F2579" t="s">
        <v>6839</v>
      </c>
      <c r="G2579" t="s">
        <v>2810</v>
      </c>
      <c r="H2579" t="s">
        <v>380</v>
      </c>
      <c r="I2579">
        <v>49560</v>
      </c>
      <c r="J2579">
        <v>579</v>
      </c>
      <c r="K2579" s="1">
        <v>43958</v>
      </c>
      <c r="L2579" t="s">
        <v>73</v>
      </c>
      <c r="M2579">
        <v>2</v>
      </c>
      <c r="N2579" t="s">
        <v>74</v>
      </c>
      <c r="O2579">
        <v>1</v>
      </c>
      <c r="P2579">
        <v>12</v>
      </c>
      <c r="Q2579" t="s">
        <v>31</v>
      </c>
      <c r="R2579" t="s">
        <v>32</v>
      </c>
      <c r="S2579">
        <f t="shared" si="160"/>
        <v>24</v>
      </c>
      <c r="T2579">
        <f t="shared" si="161"/>
        <v>7</v>
      </c>
      <c r="U2579" t="str">
        <f t="shared" si="162"/>
        <v>May</v>
      </c>
      <c r="V2579">
        <f t="shared" si="163"/>
        <v>2020</v>
      </c>
    </row>
    <row r="2580" spans="1:22" x14ac:dyDescent="0.25">
      <c r="A2580">
        <v>1635</v>
      </c>
      <c r="B2580" t="s">
        <v>6835</v>
      </c>
      <c r="C2580" t="s">
        <v>6836</v>
      </c>
      <c r="D2580" t="s">
        <v>6837</v>
      </c>
      <c r="E2580" t="s">
        <v>6838</v>
      </c>
      <c r="F2580" t="s">
        <v>6839</v>
      </c>
      <c r="G2580" t="s">
        <v>2810</v>
      </c>
      <c r="H2580" t="s">
        <v>380</v>
      </c>
      <c r="I2580">
        <v>49560</v>
      </c>
      <c r="J2580">
        <v>699</v>
      </c>
      <c r="K2580" s="1">
        <v>43979</v>
      </c>
      <c r="L2580" t="s">
        <v>583</v>
      </c>
      <c r="M2580">
        <v>4</v>
      </c>
      <c r="N2580" t="s">
        <v>584</v>
      </c>
      <c r="O2580">
        <v>2</v>
      </c>
      <c r="P2580">
        <v>58.95</v>
      </c>
      <c r="Q2580" t="s">
        <v>77</v>
      </c>
      <c r="R2580" t="s">
        <v>78</v>
      </c>
      <c r="S2580">
        <f t="shared" si="160"/>
        <v>235.8</v>
      </c>
      <c r="T2580">
        <f t="shared" si="161"/>
        <v>28</v>
      </c>
      <c r="U2580" t="str">
        <f t="shared" si="162"/>
        <v>May</v>
      </c>
      <c r="V2580">
        <f t="shared" si="163"/>
        <v>2020</v>
      </c>
    </row>
    <row r="2581" spans="1:22" x14ac:dyDescent="0.25">
      <c r="A2581">
        <v>1636</v>
      </c>
      <c r="B2581" t="s">
        <v>4336</v>
      </c>
      <c r="C2581" t="s">
        <v>6840</v>
      </c>
      <c r="D2581" t="s">
        <v>6841</v>
      </c>
      <c r="E2581" t="s">
        <v>6842</v>
      </c>
      <c r="F2581" t="s">
        <v>6843</v>
      </c>
      <c r="G2581" t="s">
        <v>1146</v>
      </c>
      <c r="H2581" t="s">
        <v>1147</v>
      </c>
      <c r="I2581">
        <v>84145</v>
      </c>
      <c r="J2581">
        <v>1021</v>
      </c>
      <c r="K2581" s="1">
        <v>44050</v>
      </c>
      <c r="L2581" t="s">
        <v>426</v>
      </c>
      <c r="M2581">
        <v>4</v>
      </c>
      <c r="N2581" t="s">
        <v>427</v>
      </c>
      <c r="O2581">
        <v>4</v>
      </c>
      <c r="P2581">
        <v>24.95</v>
      </c>
      <c r="Q2581" t="s">
        <v>64</v>
      </c>
      <c r="R2581" t="s">
        <v>65</v>
      </c>
      <c r="S2581">
        <f t="shared" si="160"/>
        <v>99.8</v>
      </c>
      <c r="T2581">
        <f t="shared" si="161"/>
        <v>7</v>
      </c>
      <c r="U2581" t="str">
        <f t="shared" si="162"/>
        <v>Aug</v>
      </c>
      <c r="V2581">
        <f t="shared" si="163"/>
        <v>2020</v>
      </c>
    </row>
    <row r="2582" spans="1:22" x14ac:dyDescent="0.25">
      <c r="A2582">
        <v>1636</v>
      </c>
      <c r="B2582" t="s">
        <v>4336</v>
      </c>
      <c r="C2582" t="s">
        <v>6840</v>
      </c>
      <c r="D2582" t="s">
        <v>6841</v>
      </c>
      <c r="E2582" t="s">
        <v>6842</v>
      </c>
      <c r="F2582" t="s">
        <v>6843</v>
      </c>
      <c r="G2582" t="s">
        <v>1146</v>
      </c>
      <c r="H2582" t="s">
        <v>1147</v>
      </c>
      <c r="I2582">
        <v>84145</v>
      </c>
      <c r="J2582">
        <v>1309</v>
      </c>
      <c r="K2582" s="1">
        <v>44111</v>
      </c>
      <c r="L2582" t="s">
        <v>434</v>
      </c>
      <c r="M2582">
        <v>3</v>
      </c>
      <c r="N2582" t="s">
        <v>435</v>
      </c>
      <c r="O2582">
        <v>2</v>
      </c>
      <c r="P2582">
        <v>119</v>
      </c>
      <c r="Q2582" t="s">
        <v>77</v>
      </c>
      <c r="R2582" t="s">
        <v>78</v>
      </c>
      <c r="S2582">
        <f t="shared" si="160"/>
        <v>357</v>
      </c>
      <c r="T2582">
        <f t="shared" si="161"/>
        <v>7</v>
      </c>
      <c r="U2582" t="str">
        <f t="shared" si="162"/>
        <v>Oct</v>
      </c>
      <c r="V2582">
        <f t="shared" si="163"/>
        <v>2020</v>
      </c>
    </row>
    <row r="2583" spans="1:22" x14ac:dyDescent="0.25">
      <c r="A2583">
        <v>1637</v>
      </c>
      <c r="B2583" t="s">
        <v>6844</v>
      </c>
      <c r="C2583" t="s">
        <v>6845</v>
      </c>
      <c r="D2583" t="s">
        <v>6846</v>
      </c>
      <c r="E2583" t="s">
        <v>6847</v>
      </c>
      <c r="F2583" t="s">
        <v>6848</v>
      </c>
      <c r="G2583" t="s">
        <v>1990</v>
      </c>
      <c r="H2583" t="s">
        <v>59</v>
      </c>
      <c r="I2583">
        <v>75221</v>
      </c>
      <c r="J2583">
        <v>2468</v>
      </c>
      <c r="K2583" s="1">
        <v>44361</v>
      </c>
      <c r="L2583" t="s">
        <v>346</v>
      </c>
      <c r="M2583">
        <v>3</v>
      </c>
      <c r="N2583" t="s">
        <v>347</v>
      </c>
      <c r="O2583">
        <v>1</v>
      </c>
      <c r="P2583">
        <v>7.99</v>
      </c>
      <c r="Q2583" t="s">
        <v>31</v>
      </c>
      <c r="R2583" t="s">
        <v>32</v>
      </c>
      <c r="S2583">
        <f t="shared" si="160"/>
        <v>23.97</v>
      </c>
      <c r="T2583">
        <f t="shared" si="161"/>
        <v>14</v>
      </c>
      <c r="U2583" t="str">
        <f t="shared" si="162"/>
        <v>Jun</v>
      </c>
      <c r="V2583">
        <f t="shared" si="163"/>
        <v>2021</v>
      </c>
    </row>
    <row r="2584" spans="1:22" x14ac:dyDescent="0.25">
      <c r="A2584">
        <v>1638</v>
      </c>
      <c r="B2584" t="s">
        <v>6849</v>
      </c>
      <c r="C2584" t="s">
        <v>6850</v>
      </c>
      <c r="D2584" t="s">
        <v>6851</v>
      </c>
      <c r="E2584" t="s">
        <v>6852</v>
      </c>
      <c r="F2584" t="s">
        <v>6853</v>
      </c>
      <c r="G2584" t="s">
        <v>101</v>
      </c>
      <c r="H2584" t="s">
        <v>102</v>
      </c>
      <c r="I2584">
        <v>85720</v>
      </c>
      <c r="J2584">
        <v>783</v>
      </c>
      <c r="K2584" s="1">
        <v>43998</v>
      </c>
      <c r="L2584" t="s">
        <v>346</v>
      </c>
      <c r="M2584">
        <v>4</v>
      </c>
      <c r="N2584" t="s">
        <v>347</v>
      </c>
      <c r="O2584">
        <v>1</v>
      </c>
      <c r="P2584">
        <v>7.99</v>
      </c>
      <c r="Q2584" t="s">
        <v>31</v>
      </c>
      <c r="R2584" t="s">
        <v>32</v>
      </c>
      <c r="S2584">
        <f t="shared" si="160"/>
        <v>31.96</v>
      </c>
      <c r="T2584">
        <f t="shared" si="161"/>
        <v>16</v>
      </c>
      <c r="U2584" t="str">
        <f t="shared" si="162"/>
        <v>Jun</v>
      </c>
      <c r="V2584">
        <f t="shared" si="163"/>
        <v>2020</v>
      </c>
    </row>
    <row r="2585" spans="1:22" x14ac:dyDescent="0.25">
      <c r="A2585">
        <v>1638</v>
      </c>
      <c r="B2585" t="s">
        <v>6849</v>
      </c>
      <c r="C2585" t="s">
        <v>6850</v>
      </c>
      <c r="D2585" t="s">
        <v>6851</v>
      </c>
      <c r="E2585" t="s">
        <v>6852</v>
      </c>
      <c r="F2585" t="s">
        <v>6853</v>
      </c>
      <c r="G2585" t="s">
        <v>101</v>
      </c>
      <c r="H2585" t="s">
        <v>102</v>
      </c>
      <c r="I2585">
        <v>85720</v>
      </c>
      <c r="J2585">
        <v>1316</v>
      </c>
      <c r="K2585" s="1">
        <v>44113</v>
      </c>
      <c r="L2585" t="s">
        <v>243</v>
      </c>
      <c r="M2585">
        <v>4</v>
      </c>
      <c r="N2585" t="s">
        <v>244</v>
      </c>
      <c r="O2585">
        <v>2</v>
      </c>
      <c r="P2585">
        <v>69</v>
      </c>
      <c r="Q2585" t="s">
        <v>77</v>
      </c>
      <c r="R2585" t="s">
        <v>78</v>
      </c>
      <c r="S2585">
        <f t="shared" si="160"/>
        <v>276</v>
      </c>
      <c r="T2585">
        <f t="shared" si="161"/>
        <v>9</v>
      </c>
      <c r="U2585" t="str">
        <f t="shared" si="162"/>
        <v>Oct</v>
      </c>
      <c r="V2585">
        <f t="shared" si="163"/>
        <v>2020</v>
      </c>
    </row>
    <row r="2586" spans="1:22" x14ac:dyDescent="0.25">
      <c r="A2586">
        <v>1638</v>
      </c>
      <c r="B2586" t="s">
        <v>6849</v>
      </c>
      <c r="C2586" t="s">
        <v>6850</v>
      </c>
      <c r="D2586" t="s">
        <v>6851</v>
      </c>
      <c r="E2586" t="s">
        <v>6852</v>
      </c>
      <c r="F2586" t="s">
        <v>6853</v>
      </c>
      <c r="G2586" t="s">
        <v>101</v>
      </c>
      <c r="H2586" t="s">
        <v>102</v>
      </c>
      <c r="I2586">
        <v>85720</v>
      </c>
      <c r="J2586">
        <v>1724</v>
      </c>
      <c r="K2586" s="1">
        <v>44203</v>
      </c>
      <c r="L2586" t="s">
        <v>62</v>
      </c>
      <c r="M2586">
        <v>3</v>
      </c>
      <c r="N2586" t="s">
        <v>63</v>
      </c>
      <c r="O2586">
        <v>4</v>
      </c>
      <c r="P2586">
        <v>15.5</v>
      </c>
      <c r="Q2586" t="s">
        <v>64</v>
      </c>
      <c r="R2586" t="s">
        <v>65</v>
      </c>
      <c r="S2586">
        <f t="shared" si="160"/>
        <v>46.5</v>
      </c>
      <c r="T2586">
        <f t="shared" si="161"/>
        <v>7</v>
      </c>
      <c r="U2586" t="str">
        <f t="shared" si="162"/>
        <v>Jan</v>
      </c>
      <c r="V2586">
        <f t="shared" si="163"/>
        <v>2021</v>
      </c>
    </row>
    <row r="2587" spans="1:22" x14ac:dyDescent="0.25">
      <c r="A2587">
        <v>1638</v>
      </c>
      <c r="B2587" t="s">
        <v>6849</v>
      </c>
      <c r="C2587" t="s">
        <v>6850</v>
      </c>
      <c r="D2587" t="s">
        <v>6851</v>
      </c>
      <c r="E2587" t="s">
        <v>6852</v>
      </c>
      <c r="F2587" t="s">
        <v>6853</v>
      </c>
      <c r="G2587" t="s">
        <v>101</v>
      </c>
      <c r="H2587" t="s">
        <v>102</v>
      </c>
      <c r="I2587">
        <v>85720</v>
      </c>
      <c r="J2587">
        <v>2164</v>
      </c>
      <c r="K2587" s="1">
        <v>44296</v>
      </c>
      <c r="L2587" t="s">
        <v>654</v>
      </c>
      <c r="M2587">
        <v>2</v>
      </c>
      <c r="N2587" t="s">
        <v>655</v>
      </c>
      <c r="O2587">
        <v>4</v>
      </c>
      <c r="P2587">
        <v>16.989999999999998</v>
      </c>
      <c r="Q2587" t="s">
        <v>64</v>
      </c>
      <c r="R2587" t="s">
        <v>65</v>
      </c>
      <c r="S2587">
        <f t="shared" si="160"/>
        <v>33.979999999999997</v>
      </c>
      <c r="T2587">
        <f t="shared" si="161"/>
        <v>10</v>
      </c>
      <c r="U2587" t="str">
        <f t="shared" si="162"/>
        <v>Apr</v>
      </c>
      <c r="V2587">
        <f t="shared" si="163"/>
        <v>2021</v>
      </c>
    </row>
    <row r="2588" spans="1:22" x14ac:dyDescent="0.25">
      <c r="A2588">
        <v>1641</v>
      </c>
      <c r="B2588" t="s">
        <v>6437</v>
      </c>
      <c r="C2588" t="s">
        <v>6854</v>
      </c>
      <c r="D2588" t="s">
        <v>6855</v>
      </c>
      <c r="E2588" t="s">
        <v>6856</v>
      </c>
      <c r="F2588" t="s">
        <v>6857</v>
      </c>
      <c r="G2588" t="s">
        <v>425</v>
      </c>
      <c r="H2588" t="s">
        <v>39</v>
      </c>
      <c r="I2588">
        <v>11225</v>
      </c>
      <c r="J2588">
        <v>744</v>
      </c>
      <c r="K2588" s="1">
        <v>43987</v>
      </c>
      <c r="L2588" t="s">
        <v>426</v>
      </c>
      <c r="M2588">
        <v>3</v>
      </c>
      <c r="N2588" t="s">
        <v>427</v>
      </c>
      <c r="O2588">
        <v>4</v>
      </c>
      <c r="P2588">
        <v>24.95</v>
      </c>
      <c r="Q2588" t="s">
        <v>64</v>
      </c>
      <c r="R2588" t="s">
        <v>65</v>
      </c>
      <c r="S2588">
        <f t="shared" si="160"/>
        <v>74.849999999999994</v>
      </c>
      <c r="T2588">
        <f t="shared" si="161"/>
        <v>5</v>
      </c>
      <c r="U2588" t="str">
        <f t="shared" si="162"/>
        <v>Jun</v>
      </c>
      <c r="V2588">
        <f t="shared" si="163"/>
        <v>2020</v>
      </c>
    </row>
    <row r="2589" spans="1:22" x14ac:dyDescent="0.25">
      <c r="A2589">
        <v>1644</v>
      </c>
      <c r="B2589" t="s">
        <v>6858</v>
      </c>
      <c r="C2589" t="s">
        <v>2232</v>
      </c>
      <c r="D2589" t="s">
        <v>6859</v>
      </c>
      <c r="E2589" t="s">
        <v>6860</v>
      </c>
      <c r="F2589" t="s">
        <v>6861</v>
      </c>
      <c r="G2589" t="s">
        <v>6322</v>
      </c>
      <c r="H2589" t="s">
        <v>1166</v>
      </c>
      <c r="I2589">
        <v>6905</v>
      </c>
      <c r="J2589">
        <v>18</v>
      </c>
      <c r="K2589" s="1">
        <v>43833</v>
      </c>
      <c r="L2589" t="s">
        <v>162</v>
      </c>
      <c r="M2589">
        <v>4</v>
      </c>
      <c r="N2589" t="s">
        <v>163</v>
      </c>
      <c r="O2589">
        <v>3</v>
      </c>
      <c r="P2589">
        <v>399</v>
      </c>
      <c r="Q2589" t="s">
        <v>105</v>
      </c>
      <c r="R2589" t="s">
        <v>106</v>
      </c>
      <c r="S2589">
        <f t="shared" si="160"/>
        <v>1596</v>
      </c>
      <c r="T2589">
        <f t="shared" si="161"/>
        <v>3</v>
      </c>
      <c r="U2589" t="str">
        <f t="shared" si="162"/>
        <v>Jan</v>
      </c>
      <c r="V2589">
        <f t="shared" si="163"/>
        <v>2020</v>
      </c>
    </row>
    <row r="2590" spans="1:22" x14ac:dyDescent="0.25">
      <c r="A2590">
        <v>1644</v>
      </c>
      <c r="B2590" t="s">
        <v>6858</v>
      </c>
      <c r="C2590" t="s">
        <v>2232</v>
      </c>
      <c r="D2590" t="s">
        <v>6859</v>
      </c>
      <c r="E2590" t="s">
        <v>6860</v>
      </c>
      <c r="F2590" t="s">
        <v>6861</v>
      </c>
      <c r="G2590" t="s">
        <v>6322</v>
      </c>
      <c r="H2590" t="s">
        <v>1166</v>
      </c>
      <c r="I2590">
        <v>6905</v>
      </c>
      <c r="J2590">
        <v>2631</v>
      </c>
      <c r="K2590" s="1">
        <v>44392</v>
      </c>
      <c r="L2590" t="s">
        <v>103</v>
      </c>
      <c r="M2590">
        <v>3</v>
      </c>
      <c r="N2590" t="s">
        <v>104</v>
      </c>
      <c r="O2590">
        <v>3</v>
      </c>
      <c r="P2590">
        <v>455</v>
      </c>
      <c r="Q2590" t="s">
        <v>105</v>
      </c>
      <c r="R2590" t="s">
        <v>106</v>
      </c>
      <c r="S2590">
        <f t="shared" si="160"/>
        <v>1365</v>
      </c>
      <c r="T2590">
        <f t="shared" si="161"/>
        <v>15</v>
      </c>
      <c r="U2590" t="str">
        <f t="shared" si="162"/>
        <v>Jul</v>
      </c>
      <c r="V2590">
        <f t="shared" si="163"/>
        <v>2021</v>
      </c>
    </row>
    <row r="2591" spans="1:22" x14ac:dyDescent="0.25">
      <c r="A2591">
        <v>1644</v>
      </c>
      <c r="B2591" t="s">
        <v>6858</v>
      </c>
      <c r="C2591" t="s">
        <v>2232</v>
      </c>
      <c r="D2591" t="s">
        <v>6859</v>
      </c>
      <c r="E2591" t="s">
        <v>6860</v>
      </c>
      <c r="F2591" t="s">
        <v>6861</v>
      </c>
      <c r="G2591" t="s">
        <v>6322</v>
      </c>
      <c r="H2591" t="s">
        <v>1166</v>
      </c>
      <c r="I2591">
        <v>6905</v>
      </c>
      <c r="J2591">
        <v>3269</v>
      </c>
      <c r="K2591" s="1">
        <v>44544</v>
      </c>
      <c r="L2591" t="s">
        <v>320</v>
      </c>
      <c r="M2591">
        <v>2</v>
      </c>
      <c r="N2591" t="s">
        <v>321</v>
      </c>
      <c r="O2591">
        <v>5</v>
      </c>
      <c r="P2591">
        <v>214</v>
      </c>
      <c r="Q2591" t="s">
        <v>195</v>
      </c>
      <c r="R2591" t="s">
        <v>196</v>
      </c>
      <c r="S2591">
        <f t="shared" si="160"/>
        <v>428</v>
      </c>
      <c r="T2591">
        <f t="shared" si="161"/>
        <v>14</v>
      </c>
      <c r="U2591" t="str">
        <f t="shared" si="162"/>
        <v>Dec</v>
      </c>
      <c r="V2591">
        <f t="shared" si="163"/>
        <v>2021</v>
      </c>
    </row>
    <row r="2592" spans="1:22" x14ac:dyDescent="0.25">
      <c r="A2592">
        <v>1645</v>
      </c>
      <c r="B2592" t="s">
        <v>6862</v>
      </c>
      <c r="C2592" t="s">
        <v>6863</v>
      </c>
      <c r="D2592" t="s">
        <v>6864</v>
      </c>
      <c r="E2592" t="s">
        <v>6865</v>
      </c>
      <c r="F2592" t="s">
        <v>6866</v>
      </c>
      <c r="G2592" t="s">
        <v>2131</v>
      </c>
      <c r="H2592" t="s">
        <v>530</v>
      </c>
      <c r="I2592">
        <v>29225</v>
      </c>
      <c r="J2592">
        <v>393</v>
      </c>
      <c r="K2592" s="1">
        <v>43913</v>
      </c>
      <c r="L2592" t="s">
        <v>204</v>
      </c>
      <c r="M2592">
        <v>5</v>
      </c>
      <c r="N2592" t="s">
        <v>205</v>
      </c>
      <c r="O2592">
        <v>7</v>
      </c>
      <c r="P2592">
        <v>34.99</v>
      </c>
      <c r="Q2592" t="s">
        <v>27</v>
      </c>
      <c r="R2592" t="s">
        <v>28</v>
      </c>
      <c r="S2592">
        <f t="shared" si="160"/>
        <v>174.95000000000002</v>
      </c>
      <c r="T2592">
        <f t="shared" si="161"/>
        <v>23</v>
      </c>
      <c r="U2592" t="str">
        <f t="shared" si="162"/>
        <v>Mar</v>
      </c>
      <c r="V2592">
        <f t="shared" si="163"/>
        <v>2020</v>
      </c>
    </row>
    <row r="2593" spans="1:22" x14ac:dyDescent="0.25">
      <c r="A2593">
        <v>1645</v>
      </c>
      <c r="B2593" t="s">
        <v>6862</v>
      </c>
      <c r="C2593" t="s">
        <v>6863</v>
      </c>
      <c r="D2593" t="s">
        <v>6864</v>
      </c>
      <c r="E2593" t="s">
        <v>6865</v>
      </c>
      <c r="F2593" t="s">
        <v>6866</v>
      </c>
      <c r="G2593" t="s">
        <v>2131</v>
      </c>
      <c r="H2593" t="s">
        <v>530</v>
      </c>
      <c r="I2593">
        <v>29225</v>
      </c>
      <c r="J2593">
        <v>829</v>
      </c>
      <c r="K2593" s="1">
        <v>44008</v>
      </c>
      <c r="L2593" t="s">
        <v>73</v>
      </c>
      <c r="M2593">
        <v>5</v>
      </c>
      <c r="N2593" t="s">
        <v>74</v>
      </c>
      <c r="O2593">
        <v>1</v>
      </c>
      <c r="P2593">
        <v>12</v>
      </c>
      <c r="Q2593" t="s">
        <v>31</v>
      </c>
      <c r="R2593" t="s">
        <v>32</v>
      </c>
      <c r="S2593">
        <f t="shared" si="160"/>
        <v>60</v>
      </c>
      <c r="T2593">
        <f t="shared" si="161"/>
        <v>26</v>
      </c>
      <c r="U2593" t="str">
        <f t="shared" si="162"/>
        <v>Jun</v>
      </c>
      <c r="V2593">
        <f t="shared" si="163"/>
        <v>2020</v>
      </c>
    </row>
    <row r="2594" spans="1:22" x14ac:dyDescent="0.25">
      <c r="A2594">
        <v>1645</v>
      </c>
      <c r="B2594" t="s">
        <v>6862</v>
      </c>
      <c r="C2594" t="s">
        <v>6863</v>
      </c>
      <c r="D2594" t="s">
        <v>6864</v>
      </c>
      <c r="E2594" t="s">
        <v>6865</v>
      </c>
      <c r="F2594" t="s">
        <v>6866</v>
      </c>
      <c r="G2594" t="s">
        <v>2131</v>
      </c>
      <c r="H2594" t="s">
        <v>530</v>
      </c>
      <c r="I2594">
        <v>29225</v>
      </c>
      <c r="J2594">
        <v>1122</v>
      </c>
      <c r="K2594" s="1">
        <v>44074</v>
      </c>
      <c r="L2594" t="s">
        <v>583</v>
      </c>
      <c r="M2594">
        <v>4</v>
      </c>
      <c r="N2594" t="s">
        <v>584</v>
      </c>
      <c r="O2594">
        <v>2</v>
      </c>
      <c r="P2594">
        <v>58.95</v>
      </c>
      <c r="Q2594" t="s">
        <v>77</v>
      </c>
      <c r="R2594" t="s">
        <v>78</v>
      </c>
      <c r="S2594">
        <f t="shared" si="160"/>
        <v>235.8</v>
      </c>
      <c r="T2594">
        <f t="shared" si="161"/>
        <v>31</v>
      </c>
      <c r="U2594" t="str">
        <f t="shared" si="162"/>
        <v>Aug</v>
      </c>
      <c r="V2594">
        <f t="shared" si="163"/>
        <v>2020</v>
      </c>
    </row>
    <row r="2595" spans="1:22" x14ac:dyDescent="0.25">
      <c r="A2595">
        <v>1646</v>
      </c>
      <c r="B2595" t="s">
        <v>6462</v>
      </c>
      <c r="C2595" t="s">
        <v>6867</v>
      </c>
      <c r="D2595" t="s">
        <v>6868</v>
      </c>
      <c r="E2595" t="s">
        <v>6869</v>
      </c>
      <c r="F2595" t="s">
        <v>6870</v>
      </c>
      <c r="G2595" t="s">
        <v>255</v>
      </c>
      <c r="H2595" t="s">
        <v>256</v>
      </c>
      <c r="I2595">
        <v>70179</v>
      </c>
      <c r="J2595">
        <v>124</v>
      </c>
      <c r="K2595" s="1">
        <v>43855</v>
      </c>
      <c r="L2595" t="s">
        <v>73</v>
      </c>
      <c r="M2595">
        <v>5</v>
      </c>
      <c r="N2595" t="s">
        <v>74</v>
      </c>
      <c r="O2595">
        <v>1</v>
      </c>
      <c r="P2595">
        <v>12</v>
      </c>
      <c r="Q2595" t="s">
        <v>31</v>
      </c>
      <c r="R2595" t="s">
        <v>32</v>
      </c>
      <c r="S2595">
        <f t="shared" si="160"/>
        <v>60</v>
      </c>
      <c r="T2595">
        <f t="shared" si="161"/>
        <v>25</v>
      </c>
      <c r="U2595" t="str">
        <f t="shared" si="162"/>
        <v>Jan</v>
      </c>
      <c r="V2595">
        <f t="shared" si="163"/>
        <v>2020</v>
      </c>
    </row>
    <row r="2596" spans="1:22" x14ac:dyDescent="0.25">
      <c r="A2596">
        <v>1646</v>
      </c>
      <c r="B2596" t="s">
        <v>6462</v>
      </c>
      <c r="C2596" t="s">
        <v>6867</v>
      </c>
      <c r="D2596" t="s">
        <v>6868</v>
      </c>
      <c r="E2596" t="s">
        <v>6869</v>
      </c>
      <c r="F2596" t="s">
        <v>6870</v>
      </c>
      <c r="G2596" t="s">
        <v>255</v>
      </c>
      <c r="H2596" t="s">
        <v>256</v>
      </c>
      <c r="I2596">
        <v>70179</v>
      </c>
      <c r="J2596">
        <v>725</v>
      </c>
      <c r="K2596" s="1">
        <v>43984</v>
      </c>
      <c r="L2596" t="s">
        <v>404</v>
      </c>
      <c r="M2596">
        <v>3</v>
      </c>
      <c r="N2596" t="s">
        <v>405</v>
      </c>
      <c r="O2596">
        <v>7</v>
      </c>
      <c r="P2596">
        <v>28.99</v>
      </c>
      <c r="Q2596" t="s">
        <v>27</v>
      </c>
      <c r="R2596" t="s">
        <v>28</v>
      </c>
      <c r="S2596">
        <f t="shared" si="160"/>
        <v>86.97</v>
      </c>
      <c r="T2596">
        <f t="shared" si="161"/>
        <v>2</v>
      </c>
      <c r="U2596" t="str">
        <f t="shared" si="162"/>
        <v>Jun</v>
      </c>
      <c r="V2596">
        <f t="shared" si="163"/>
        <v>2020</v>
      </c>
    </row>
    <row r="2597" spans="1:22" x14ac:dyDescent="0.25">
      <c r="A2597">
        <v>1646</v>
      </c>
      <c r="B2597" t="s">
        <v>6462</v>
      </c>
      <c r="C2597" t="s">
        <v>6867</v>
      </c>
      <c r="D2597" t="s">
        <v>6868</v>
      </c>
      <c r="E2597" t="s">
        <v>6869</v>
      </c>
      <c r="F2597" t="s">
        <v>6870</v>
      </c>
      <c r="G2597" t="s">
        <v>255</v>
      </c>
      <c r="H2597" t="s">
        <v>256</v>
      </c>
      <c r="I2597">
        <v>70179</v>
      </c>
      <c r="J2597">
        <v>1266</v>
      </c>
      <c r="K2597" s="1">
        <v>44102</v>
      </c>
      <c r="L2597" t="s">
        <v>103</v>
      </c>
      <c r="M2597">
        <v>3</v>
      </c>
      <c r="N2597" t="s">
        <v>104</v>
      </c>
      <c r="O2597">
        <v>3</v>
      </c>
      <c r="P2597">
        <v>455</v>
      </c>
      <c r="Q2597" t="s">
        <v>105</v>
      </c>
      <c r="R2597" t="s">
        <v>106</v>
      </c>
      <c r="S2597">
        <f t="shared" si="160"/>
        <v>1365</v>
      </c>
      <c r="T2597">
        <f t="shared" si="161"/>
        <v>28</v>
      </c>
      <c r="U2597" t="str">
        <f t="shared" si="162"/>
        <v>Sep</v>
      </c>
      <c r="V2597">
        <f t="shared" si="163"/>
        <v>2020</v>
      </c>
    </row>
    <row r="2598" spans="1:22" x14ac:dyDescent="0.25">
      <c r="A2598">
        <v>1647</v>
      </c>
      <c r="B2598" t="s">
        <v>6871</v>
      </c>
      <c r="C2598" t="s">
        <v>6872</v>
      </c>
      <c r="D2598" t="s">
        <v>6873</v>
      </c>
      <c r="E2598" t="s">
        <v>6874</v>
      </c>
      <c r="F2598" t="s">
        <v>6875</v>
      </c>
      <c r="G2598" t="s">
        <v>319</v>
      </c>
      <c r="H2598" t="s">
        <v>85</v>
      </c>
      <c r="I2598">
        <v>74133</v>
      </c>
      <c r="J2598">
        <v>258</v>
      </c>
      <c r="K2598" s="1">
        <v>43882</v>
      </c>
      <c r="L2598" t="s">
        <v>73</v>
      </c>
      <c r="M2598">
        <v>3</v>
      </c>
      <c r="N2598" t="s">
        <v>74</v>
      </c>
      <c r="O2598">
        <v>1</v>
      </c>
      <c r="P2598">
        <v>12</v>
      </c>
      <c r="Q2598" t="s">
        <v>31</v>
      </c>
      <c r="R2598" t="s">
        <v>32</v>
      </c>
      <c r="S2598">
        <f t="shared" si="160"/>
        <v>36</v>
      </c>
      <c r="T2598">
        <f t="shared" si="161"/>
        <v>21</v>
      </c>
      <c r="U2598" t="str">
        <f t="shared" si="162"/>
        <v>Feb</v>
      </c>
      <c r="V2598">
        <f t="shared" si="163"/>
        <v>2020</v>
      </c>
    </row>
    <row r="2599" spans="1:22" x14ac:dyDescent="0.25">
      <c r="A2599">
        <v>1647</v>
      </c>
      <c r="B2599" t="s">
        <v>6871</v>
      </c>
      <c r="C2599" t="s">
        <v>6872</v>
      </c>
      <c r="D2599" t="s">
        <v>6873</v>
      </c>
      <c r="E2599" t="s">
        <v>6874</v>
      </c>
      <c r="F2599" t="s">
        <v>6875</v>
      </c>
      <c r="G2599" t="s">
        <v>319</v>
      </c>
      <c r="H2599" t="s">
        <v>85</v>
      </c>
      <c r="I2599">
        <v>74133</v>
      </c>
      <c r="J2599">
        <v>2249</v>
      </c>
      <c r="K2599" s="1">
        <v>44314</v>
      </c>
      <c r="L2599" t="s">
        <v>329</v>
      </c>
      <c r="M2599">
        <v>5</v>
      </c>
      <c r="N2599" t="s">
        <v>330</v>
      </c>
      <c r="O2599">
        <v>6</v>
      </c>
      <c r="P2599">
        <v>883</v>
      </c>
      <c r="Q2599" t="s">
        <v>51</v>
      </c>
      <c r="R2599" t="s">
        <v>52</v>
      </c>
      <c r="S2599">
        <f t="shared" si="160"/>
        <v>4415</v>
      </c>
      <c r="T2599">
        <f t="shared" si="161"/>
        <v>28</v>
      </c>
      <c r="U2599" t="str">
        <f t="shared" si="162"/>
        <v>Apr</v>
      </c>
      <c r="V2599">
        <f t="shared" si="163"/>
        <v>2021</v>
      </c>
    </row>
    <row r="2600" spans="1:22" x14ac:dyDescent="0.25">
      <c r="A2600">
        <v>1648</v>
      </c>
      <c r="B2600" t="s">
        <v>6876</v>
      </c>
      <c r="C2600" t="s">
        <v>6877</v>
      </c>
      <c r="D2600" t="s">
        <v>6878</v>
      </c>
      <c r="E2600" t="s">
        <v>6879</v>
      </c>
      <c r="F2600" t="s">
        <v>6880</v>
      </c>
      <c r="G2600" t="s">
        <v>1863</v>
      </c>
      <c r="H2600" t="s">
        <v>530</v>
      </c>
      <c r="I2600">
        <v>29424</v>
      </c>
      <c r="J2600">
        <v>158</v>
      </c>
      <c r="K2600" s="1">
        <v>43863</v>
      </c>
      <c r="L2600" t="s">
        <v>522</v>
      </c>
      <c r="M2600">
        <v>5</v>
      </c>
      <c r="N2600" t="s">
        <v>523</v>
      </c>
      <c r="O2600">
        <v>1</v>
      </c>
      <c r="P2600">
        <v>8.99</v>
      </c>
      <c r="Q2600" t="s">
        <v>31</v>
      </c>
      <c r="R2600" t="s">
        <v>32</v>
      </c>
      <c r="S2600">
        <f t="shared" si="160"/>
        <v>44.95</v>
      </c>
      <c r="T2600">
        <f t="shared" si="161"/>
        <v>2</v>
      </c>
      <c r="U2600" t="str">
        <f t="shared" si="162"/>
        <v>Feb</v>
      </c>
      <c r="V2600">
        <f t="shared" si="163"/>
        <v>2020</v>
      </c>
    </row>
    <row r="2601" spans="1:22" x14ac:dyDescent="0.25">
      <c r="A2601">
        <v>1648</v>
      </c>
      <c r="B2601" t="s">
        <v>6876</v>
      </c>
      <c r="C2601" t="s">
        <v>6877</v>
      </c>
      <c r="D2601" t="s">
        <v>6878</v>
      </c>
      <c r="E2601" t="s">
        <v>6879</v>
      </c>
      <c r="F2601" t="s">
        <v>6880</v>
      </c>
      <c r="G2601" t="s">
        <v>1863</v>
      </c>
      <c r="H2601" t="s">
        <v>530</v>
      </c>
      <c r="I2601">
        <v>29424</v>
      </c>
      <c r="J2601">
        <v>332</v>
      </c>
      <c r="K2601" s="1">
        <v>43898</v>
      </c>
      <c r="L2601" t="s">
        <v>182</v>
      </c>
      <c r="M2601">
        <v>5</v>
      </c>
      <c r="N2601" t="s">
        <v>183</v>
      </c>
      <c r="O2601">
        <v>3</v>
      </c>
      <c r="P2601">
        <v>395</v>
      </c>
      <c r="Q2601" t="s">
        <v>105</v>
      </c>
      <c r="R2601" t="s">
        <v>106</v>
      </c>
      <c r="S2601">
        <f t="shared" si="160"/>
        <v>1975</v>
      </c>
      <c r="T2601">
        <f t="shared" si="161"/>
        <v>8</v>
      </c>
      <c r="U2601" t="str">
        <f t="shared" si="162"/>
        <v>Mar</v>
      </c>
      <c r="V2601">
        <f t="shared" si="163"/>
        <v>2020</v>
      </c>
    </row>
    <row r="2602" spans="1:22" x14ac:dyDescent="0.25">
      <c r="A2602">
        <v>1648</v>
      </c>
      <c r="B2602" t="s">
        <v>6876</v>
      </c>
      <c r="C2602" t="s">
        <v>6877</v>
      </c>
      <c r="D2602" t="s">
        <v>6878</v>
      </c>
      <c r="E2602" t="s">
        <v>6879</v>
      </c>
      <c r="F2602" t="s">
        <v>6880</v>
      </c>
      <c r="G2602" t="s">
        <v>1863</v>
      </c>
      <c r="H2602" t="s">
        <v>530</v>
      </c>
      <c r="I2602">
        <v>29424</v>
      </c>
      <c r="J2602">
        <v>392</v>
      </c>
      <c r="K2602" s="1">
        <v>43912</v>
      </c>
      <c r="L2602" t="s">
        <v>348</v>
      </c>
      <c r="M2602">
        <v>4</v>
      </c>
      <c r="N2602" t="s">
        <v>349</v>
      </c>
      <c r="O2602">
        <v>2</v>
      </c>
      <c r="P2602">
        <v>129.94999999999999</v>
      </c>
      <c r="Q2602" t="s">
        <v>77</v>
      </c>
      <c r="R2602" t="s">
        <v>78</v>
      </c>
      <c r="S2602">
        <f t="shared" si="160"/>
        <v>519.79999999999995</v>
      </c>
      <c r="T2602">
        <f t="shared" si="161"/>
        <v>22</v>
      </c>
      <c r="U2602" t="str">
        <f t="shared" si="162"/>
        <v>Mar</v>
      </c>
      <c r="V2602">
        <f t="shared" si="163"/>
        <v>2020</v>
      </c>
    </row>
    <row r="2603" spans="1:22" x14ac:dyDescent="0.25">
      <c r="A2603">
        <v>1648</v>
      </c>
      <c r="B2603" t="s">
        <v>6876</v>
      </c>
      <c r="C2603" t="s">
        <v>6877</v>
      </c>
      <c r="D2603" t="s">
        <v>6878</v>
      </c>
      <c r="E2603" t="s">
        <v>6879</v>
      </c>
      <c r="F2603" t="s">
        <v>6880</v>
      </c>
      <c r="G2603" t="s">
        <v>1863</v>
      </c>
      <c r="H2603" t="s">
        <v>530</v>
      </c>
      <c r="I2603">
        <v>29424</v>
      </c>
      <c r="J2603">
        <v>2043</v>
      </c>
      <c r="K2603" s="1">
        <v>44269</v>
      </c>
      <c r="L2603" t="s">
        <v>264</v>
      </c>
      <c r="M2603">
        <v>4</v>
      </c>
      <c r="N2603" t="s">
        <v>265</v>
      </c>
      <c r="O2603">
        <v>7</v>
      </c>
      <c r="P2603">
        <v>49.95</v>
      </c>
      <c r="Q2603" t="s">
        <v>27</v>
      </c>
      <c r="R2603" t="s">
        <v>28</v>
      </c>
      <c r="S2603">
        <f t="shared" si="160"/>
        <v>199.8</v>
      </c>
      <c r="T2603">
        <f t="shared" si="161"/>
        <v>14</v>
      </c>
      <c r="U2603" t="str">
        <f t="shared" si="162"/>
        <v>Mar</v>
      </c>
      <c r="V2603">
        <f t="shared" si="163"/>
        <v>2021</v>
      </c>
    </row>
    <row r="2604" spans="1:22" x14ac:dyDescent="0.25">
      <c r="A2604">
        <v>1648</v>
      </c>
      <c r="B2604" t="s">
        <v>6876</v>
      </c>
      <c r="C2604" t="s">
        <v>6877</v>
      </c>
      <c r="D2604" t="s">
        <v>6878</v>
      </c>
      <c r="E2604" t="s">
        <v>6879</v>
      </c>
      <c r="F2604" t="s">
        <v>6880</v>
      </c>
      <c r="G2604" t="s">
        <v>1863</v>
      </c>
      <c r="H2604" t="s">
        <v>530</v>
      </c>
      <c r="I2604">
        <v>29424</v>
      </c>
      <c r="J2604">
        <v>2891</v>
      </c>
      <c r="K2604" s="1">
        <v>44452</v>
      </c>
      <c r="L2604" t="s">
        <v>140</v>
      </c>
      <c r="M2604">
        <v>5</v>
      </c>
      <c r="N2604" t="s">
        <v>141</v>
      </c>
      <c r="O2604">
        <v>4</v>
      </c>
      <c r="P2604">
        <v>23.99</v>
      </c>
      <c r="Q2604" t="s">
        <v>64</v>
      </c>
      <c r="R2604" t="s">
        <v>65</v>
      </c>
      <c r="S2604">
        <f t="shared" si="160"/>
        <v>119.94999999999999</v>
      </c>
      <c r="T2604">
        <f t="shared" si="161"/>
        <v>13</v>
      </c>
      <c r="U2604" t="str">
        <f t="shared" si="162"/>
        <v>Sep</v>
      </c>
      <c r="V2604">
        <f t="shared" si="163"/>
        <v>2021</v>
      </c>
    </row>
    <row r="2605" spans="1:22" x14ac:dyDescent="0.25">
      <c r="A2605">
        <v>1651</v>
      </c>
      <c r="B2605" t="s">
        <v>2052</v>
      </c>
      <c r="C2605" t="s">
        <v>6881</v>
      </c>
      <c r="D2605" t="s">
        <v>6882</v>
      </c>
      <c r="E2605" t="s">
        <v>6883</v>
      </c>
      <c r="F2605" t="s">
        <v>6884</v>
      </c>
      <c r="G2605" t="s">
        <v>71</v>
      </c>
      <c r="H2605" t="s">
        <v>72</v>
      </c>
      <c r="I2605">
        <v>94177</v>
      </c>
      <c r="J2605">
        <v>964</v>
      </c>
      <c r="K2605" s="1">
        <v>44035</v>
      </c>
      <c r="L2605" t="s">
        <v>153</v>
      </c>
      <c r="M2605">
        <v>2</v>
      </c>
      <c r="N2605" t="s">
        <v>154</v>
      </c>
      <c r="O2605">
        <v>2</v>
      </c>
      <c r="P2605">
        <v>54</v>
      </c>
      <c r="Q2605" t="s">
        <v>77</v>
      </c>
      <c r="R2605" t="s">
        <v>78</v>
      </c>
      <c r="S2605">
        <f t="shared" si="160"/>
        <v>108</v>
      </c>
      <c r="T2605">
        <f t="shared" si="161"/>
        <v>23</v>
      </c>
      <c r="U2605" t="str">
        <f t="shared" si="162"/>
        <v>Jul</v>
      </c>
      <c r="V2605">
        <f t="shared" si="163"/>
        <v>2020</v>
      </c>
    </row>
    <row r="2606" spans="1:22" x14ac:dyDescent="0.25">
      <c r="A2606">
        <v>1652</v>
      </c>
      <c r="B2606" t="s">
        <v>6885</v>
      </c>
      <c r="C2606" t="s">
        <v>6886</v>
      </c>
      <c r="D2606" t="s">
        <v>6887</v>
      </c>
      <c r="E2606" t="s">
        <v>6888</v>
      </c>
      <c r="F2606" t="s">
        <v>6889</v>
      </c>
      <c r="G2606" t="s">
        <v>1797</v>
      </c>
      <c r="H2606" t="s">
        <v>203</v>
      </c>
      <c r="I2606">
        <v>50320</v>
      </c>
      <c r="J2606">
        <v>9</v>
      </c>
      <c r="K2606" s="1">
        <v>43832</v>
      </c>
      <c r="L2606" t="s">
        <v>60</v>
      </c>
      <c r="M2606">
        <v>2</v>
      </c>
      <c r="N2606" t="s">
        <v>61</v>
      </c>
      <c r="O2606">
        <v>7</v>
      </c>
      <c r="P2606">
        <v>37.99</v>
      </c>
      <c r="Q2606" t="s">
        <v>27</v>
      </c>
      <c r="R2606" t="s">
        <v>28</v>
      </c>
      <c r="S2606">
        <f t="shared" si="160"/>
        <v>75.98</v>
      </c>
      <c r="T2606">
        <f t="shared" si="161"/>
        <v>2</v>
      </c>
      <c r="U2606" t="str">
        <f t="shared" si="162"/>
        <v>Jan</v>
      </c>
      <c r="V2606">
        <f t="shared" si="163"/>
        <v>2020</v>
      </c>
    </row>
    <row r="2607" spans="1:22" x14ac:dyDescent="0.25">
      <c r="A2607">
        <v>1653</v>
      </c>
      <c r="B2607" t="s">
        <v>6890</v>
      </c>
      <c r="C2607" t="s">
        <v>6891</v>
      </c>
      <c r="D2607" t="s">
        <v>6892</v>
      </c>
      <c r="E2607" t="s">
        <v>6893</v>
      </c>
      <c r="F2607" t="s">
        <v>6894</v>
      </c>
      <c r="G2607" t="s">
        <v>609</v>
      </c>
      <c r="H2607" t="s">
        <v>72</v>
      </c>
      <c r="I2607">
        <v>90087</v>
      </c>
      <c r="J2607">
        <v>57</v>
      </c>
      <c r="K2607" s="1">
        <v>43842</v>
      </c>
      <c r="L2607" t="s">
        <v>979</v>
      </c>
      <c r="M2607">
        <v>6</v>
      </c>
      <c r="N2607" t="s">
        <v>980</v>
      </c>
      <c r="O2607">
        <v>4</v>
      </c>
      <c r="P2607">
        <v>19.989999999999998</v>
      </c>
      <c r="Q2607" t="s">
        <v>64</v>
      </c>
      <c r="R2607" t="s">
        <v>65</v>
      </c>
      <c r="S2607">
        <f t="shared" si="160"/>
        <v>119.94</v>
      </c>
      <c r="T2607">
        <f t="shared" si="161"/>
        <v>12</v>
      </c>
      <c r="U2607" t="str">
        <f t="shared" si="162"/>
        <v>Jan</v>
      </c>
      <c r="V2607">
        <f t="shared" si="163"/>
        <v>2020</v>
      </c>
    </row>
    <row r="2608" spans="1:22" x14ac:dyDescent="0.25">
      <c r="A2608">
        <v>1653</v>
      </c>
      <c r="B2608" t="s">
        <v>6890</v>
      </c>
      <c r="C2608" t="s">
        <v>6891</v>
      </c>
      <c r="D2608" t="s">
        <v>6892</v>
      </c>
      <c r="E2608" t="s">
        <v>6893</v>
      </c>
      <c r="F2608" t="s">
        <v>6894</v>
      </c>
      <c r="G2608" t="s">
        <v>609</v>
      </c>
      <c r="H2608" t="s">
        <v>72</v>
      </c>
      <c r="I2608">
        <v>90087</v>
      </c>
      <c r="J2608">
        <v>2105</v>
      </c>
      <c r="K2608" s="1">
        <v>44284</v>
      </c>
      <c r="L2608" t="s">
        <v>114</v>
      </c>
      <c r="M2608">
        <v>2</v>
      </c>
      <c r="N2608" t="s">
        <v>115</v>
      </c>
      <c r="O2608">
        <v>3</v>
      </c>
      <c r="P2608">
        <v>499</v>
      </c>
      <c r="Q2608" t="s">
        <v>105</v>
      </c>
      <c r="R2608" t="s">
        <v>106</v>
      </c>
      <c r="S2608">
        <f t="shared" si="160"/>
        <v>998</v>
      </c>
      <c r="T2608">
        <f t="shared" si="161"/>
        <v>29</v>
      </c>
      <c r="U2608" t="str">
        <f t="shared" si="162"/>
        <v>Mar</v>
      </c>
      <c r="V2608">
        <f t="shared" si="163"/>
        <v>2021</v>
      </c>
    </row>
    <row r="2609" spans="1:22" x14ac:dyDescent="0.25">
      <c r="A2609">
        <v>1654</v>
      </c>
      <c r="B2609" t="s">
        <v>6895</v>
      </c>
      <c r="C2609" t="s">
        <v>6896</v>
      </c>
      <c r="D2609" t="s">
        <v>6897</v>
      </c>
      <c r="E2609" t="s">
        <v>6898</v>
      </c>
      <c r="F2609" t="s">
        <v>6899</v>
      </c>
      <c r="G2609" t="s">
        <v>997</v>
      </c>
      <c r="H2609" t="s">
        <v>72</v>
      </c>
      <c r="I2609">
        <v>93773</v>
      </c>
      <c r="J2609">
        <v>507</v>
      </c>
      <c r="K2609" s="1">
        <v>43937</v>
      </c>
      <c r="L2609" t="s">
        <v>213</v>
      </c>
      <c r="M2609">
        <v>2</v>
      </c>
      <c r="N2609" t="s">
        <v>214</v>
      </c>
      <c r="O2609">
        <v>5</v>
      </c>
      <c r="P2609">
        <v>189</v>
      </c>
      <c r="Q2609" t="s">
        <v>195</v>
      </c>
      <c r="R2609" t="s">
        <v>196</v>
      </c>
      <c r="S2609">
        <f t="shared" si="160"/>
        <v>378</v>
      </c>
      <c r="T2609">
        <f t="shared" si="161"/>
        <v>16</v>
      </c>
      <c r="U2609" t="str">
        <f t="shared" si="162"/>
        <v>Apr</v>
      </c>
      <c r="V2609">
        <f t="shared" si="163"/>
        <v>2020</v>
      </c>
    </row>
    <row r="2610" spans="1:22" x14ac:dyDescent="0.25">
      <c r="A2610">
        <v>1654</v>
      </c>
      <c r="B2610" t="s">
        <v>6895</v>
      </c>
      <c r="C2610" t="s">
        <v>6896</v>
      </c>
      <c r="D2610" t="s">
        <v>6897</v>
      </c>
      <c r="E2610" t="s">
        <v>6898</v>
      </c>
      <c r="F2610" t="s">
        <v>6899</v>
      </c>
      <c r="G2610" t="s">
        <v>997</v>
      </c>
      <c r="H2610" t="s">
        <v>72</v>
      </c>
      <c r="I2610">
        <v>93773</v>
      </c>
      <c r="J2610">
        <v>1492</v>
      </c>
      <c r="K2610" s="1">
        <v>44152</v>
      </c>
      <c r="L2610" t="s">
        <v>444</v>
      </c>
      <c r="M2610">
        <v>2</v>
      </c>
      <c r="N2610" t="s">
        <v>445</v>
      </c>
      <c r="O2610">
        <v>4</v>
      </c>
      <c r="P2610">
        <v>17.5</v>
      </c>
      <c r="Q2610" t="s">
        <v>64</v>
      </c>
      <c r="R2610" t="s">
        <v>65</v>
      </c>
      <c r="S2610">
        <f t="shared" si="160"/>
        <v>35</v>
      </c>
      <c r="T2610">
        <f t="shared" si="161"/>
        <v>17</v>
      </c>
      <c r="U2610" t="str">
        <f t="shared" si="162"/>
        <v>Nov</v>
      </c>
      <c r="V2610">
        <f t="shared" si="163"/>
        <v>2020</v>
      </c>
    </row>
    <row r="2611" spans="1:22" x14ac:dyDescent="0.25">
      <c r="A2611">
        <v>1654</v>
      </c>
      <c r="B2611" t="s">
        <v>6895</v>
      </c>
      <c r="C2611" t="s">
        <v>6896</v>
      </c>
      <c r="D2611" t="s">
        <v>6897</v>
      </c>
      <c r="E2611" t="s">
        <v>6898</v>
      </c>
      <c r="F2611" t="s">
        <v>6899</v>
      </c>
      <c r="G2611" t="s">
        <v>997</v>
      </c>
      <c r="H2611" t="s">
        <v>72</v>
      </c>
      <c r="I2611">
        <v>93773</v>
      </c>
      <c r="J2611">
        <v>2734</v>
      </c>
      <c r="K2611" s="1">
        <v>44415</v>
      </c>
      <c r="L2611" t="s">
        <v>615</v>
      </c>
      <c r="M2611">
        <v>3</v>
      </c>
      <c r="N2611" t="s">
        <v>616</v>
      </c>
      <c r="O2611">
        <v>1</v>
      </c>
      <c r="P2611">
        <v>10.99</v>
      </c>
      <c r="Q2611" t="s">
        <v>31</v>
      </c>
      <c r="R2611" t="s">
        <v>32</v>
      </c>
      <c r="S2611">
        <f t="shared" si="160"/>
        <v>32.97</v>
      </c>
      <c r="T2611">
        <f t="shared" si="161"/>
        <v>7</v>
      </c>
      <c r="U2611" t="str">
        <f t="shared" si="162"/>
        <v>Aug</v>
      </c>
      <c r="V2611">
        <f t="shared" si="163"/>
        <v>2021</v>
      </c>
    </row>
    <row r="2612" spans="1:22" x14ac:dyDescent="0.25">
      <c r="A2612">
        <v>1656</v>
      </c>
      <c r="B2612" t="s">
        <v>6900</v>
      </c>
      <c r="C2612" t="s">
        <v>6901</v>
      </c>
      <c r="D2612" t="s">
        <v>6902</v>
      </c>
      <c r="E2612" t="s">
        <v>6903</v>
      </c>
      <c r="F2612" t="s">
        <v>6904</v>
      </c>
      <c r="G2612" t="s">
        <v>6905</v>
      </c>
      <c r="H2612" t="s">
        <v>59</v>
      </c>
      <c r="I2612">
        <v>75705</v>
      </c>
      <c r="J2612">
        <v>2786</v>
      </c>
      <c r="K2612" s="1">
        <v>44429</v>
      </c>
      <c r="L2612" t="s">
        <v>583</v>
      </c>
      <c r="M2612">
        <v>6</v>
      </c>
      <c r="N2612" t="s">
        <v>584</v>
      </c>
      <c r="O2612">
        <v>2</v>
      </c>
      <c r="P2612">
        <v>58.95</v>
      </c>
      <c r="Q2612" t="s">
        <v>77</v>
      </c>
      <c r="R2612" t="s">
        <v>78</v>
      </c>
      <c r="S2612">
        <f t="shared" si="160"/>
        <v>353.70000000000005</v>
      </c>
      <c r="T2612">
        <f t="shared" si="161"/>
        <v>21</v>
      </c>
      <c r="U2612" t="str">
        <f t="shared" si="162"/>
        <v>Aug</v>
      </c>
      <c r="V2612">
        <f t="shared" si="163"/>
        <v>2021</v>
      </c>
    </row>
    <row r="2613" spans="1:22" x14ac:dyDescent="0.25">
      <c r="A2613">
        <v>1656</v>
      </c>
      <c r="B2613" t="s">
        <v>6900</v>
      </c>
      <c r="C2613" t="s">
        <v>6901</v>
      </c>
      <c r="D2613" t="s">
        <v>6902</v>
      </c>
      <c r="E2613" t="s">
        <v>6903</v>
      </c>
      <c r="F2613" t="s">
        <v>6904</v>
      </c>
      <c r="G2613" t="s">
        <v>6905</v>
      </c>
      <c r="H2613" t="s">
        <v>59</v>
      </c>
      <c r="I2613">
        <v>75705</v>
      </c>
      <c r="J2613">
        <v>2892</v>
      </c>
      <c r="K2613" s="1">
        <v>44453</v>
      </c>
      <c r="L2613" t="s">
        <v>49</v>
      </c>
      <c r="M2613">
        <v>2</v>
      </c>
      <c r="N2613" t="s">
        <v>50</v>
      </c>
      <c r="O2613">
        <v>6</v>
      </c>
      <c r="P2613">
        <v>684</v>
      </c>
      <c r="Q2613" t="s">
        <v>51</v>
      </c>
      <c r="R2613" t="s">
        <v>52</v>
      </c>
      <c r="S2613">
        <f t="shared" si="160"/>
        <v>1368</v>
      </c>
      <c r="T2613">
        <f t="shared" si="161"/>
        <v>14</v>
      </c>
      <c r="U2613" t="str">
        <f t="shared" si="162"/>
        <v>Sep</v>
      </c>
      <c r="V2613">
        <f t="shared" si="163"/>
        <v>2021</v>
      </c>
    </row>
    <row r="2614" spans="1:22" x14ac:dyDescent="0.25">
      <c r="A2614">
        <v>1656</v>
      </c>
      <c r="B2614" t="s">
        <v>6900</v>
      </c>
      <c r="C2614" t="s">
        <v>6901</v>
      </c>
      <c r="D2614" t="s">
        <v>6902</v>
      </c>
      <c r="E2614" t="s">
        <v>6903</v>
      </c>
      <c r="F2614" t="s">
        <v>6904</v>
      </c>
      <c r="G2614" t="s">
        <v>6905</v>
      </c>
      <c r="H2614" t="s">
        <v>59</v>
      </c>
      <c r="I2614">
        <v>75705</v>
      </c>
      <c r="J2614">
        <v>3088</v>
      </c>
      <c r="K2614" s="1">
        <v>44503</v>
      </c>
      <c r="L2614" t="s">
        <v>434</v>
      </c>
      <c r="M2614">
        <v>2</v>
      </c>
      <c r="N2614" t="s">
        <v>435</v>
      </c>
      <c r="O2614">
        <v>2</v>
      </c>
      <c r="P2614">
        <v>119</v>
      </c>
      <c r="Q2614" t="s">
        <v>77</v>
      </c>
      <c r="R2614" t="s">
        <v>78</v>
      </c>
      <c r="S2614">
        <f t="shared" si="160"/>
        <v>238</v>
      </c>
      <c r="T2614">
        <f t="shared" si="161"/>
        <v>3</v>
      </c>
      <c r="U2614" t="str">
        <f t="shared" si="162"/>
        <v>Nov</v>
      </c>
      <c r="V2614">
        <f t="shared" si="163"/>
        <v>2021</v>
      </c>
    </row>
    <row r="2615" spans="1:22" x14ac:dyDescent="0.25">
      <c r="A2615">
        <v>1657</v>
      </c>
      <c r="B2615" t="s">
        <v>6906</v>
      </c>
      <c r="C2615" t="s">
        <v>6907</v>
      </c>
      <c r="D2615" t="s">
        <v>6908</v>
      </c>
      <c r="E2615" t="s">
        <v>6909</v>
      </c>
      <c r="F2615" t="s">
        <v>6910</v>
      </c>
      <c r="G2615" t="s">
        <v>935</v>
      </c>
      <c r="H2615" t="s">
        <v>150</v>
      </c>
      <c r="I2615">
        <v>34474</v>
      </c>
      <c r="J2615">
        <v>2083</v>
      </c>
      <c r="K2615" s="1">
        <v>44279</v>
      </c>
      <c r="L2615" t="s">
        <v>348</v>
      </c>
      <c r="M2615">
        <v>4</v>
      </c>
      <c r="N2615" t="s">
        <v>349</v>
      </c>
      <c r="O2615">
        <v>2</v>
      </c>
      <c r="P2615">
        <v>129.94999999999999</v>
      </c>
      <c r="Q2615" t="s">
        <v>77</v>
      </c>
      <c r="R2615" t="s">
        <v>78</v>
      </c>
      <c r="S2615">
        <f t="shared" si="160"/>
        <v>519.79999999999995</v>
      </c>
      <c r="T2615">
        <f t="shared" si="161"/>
        <v>24</v>
      </c>
      <c r="U2615" t="str">
        <f t="shared" si="162"/>
        <v>Mar</v>
      </c>
      <c r="V2615">
        <f t="shared" si="163"/>
        <v>2021</v>
      </c>
    </row>
    <row r="2616" spans="1:22" x14ac:dyDescent="0.25">
      <c r="A2616">
        <v>1658</v>
      </c>
      <c r="B2616" t="s">
        <v>6911</v>
      </c>
      <c r="C2616" t="s">
        <v>6912</v>
      </c>
      <c r="D2616" t="s">
        <v>6913</v>
      </c>
      <c r="E2616" t="s">
        <v>6914</v>
      </c>
      <c r="F2616" t="s">
        <v>6915</v>
      </c>
      <c r="G2616" t="s">
        <v>792</v>
      </c>
      <c r="H2616" t="s">
        <v>150</v>
      </c>
      <c r="I2616">
        <v>34949</v>
      </c>
      <c r="J2616">
        <v>2300</v>
      </c>
      <c r="K2616" s="1">
        <v>44324</v>
      </c>
      <c r="L2616" t="s">
        <v>86</v>
      </c>
      <c r="M2616">
        <v>4</v>
      </c>
      <c r="N2616" t="s">
        <v>87</v>
      </c>
      <c r="O2616">
        <v>4</v>
      </c>
      <c r="P2616">
        <v>23.99</v>
      </c>
      <c r="Q2616" t="s">
        <v>64</v>
      </c>
      <c r="R2616" t="s">
        <v>65</v>
      </c>
      <c r="S2616">
        <f t="shared" si="160"/>
        <v>95.96</v>
      </c>
      <c r="T2616">
        <f t="shared" si="161"/>
        <v>8</v>
      </c>
      <c r="U2616" t="str">
        <f t="shared" si="162"/>
        <v>May</v>
      </c>
      <c r="V2616">
        <f t="shared" si="163"/>
        <v>2021</v>
      </c>
    </row>
    <row r="2617" spans="1:22" x14ac:dyDescent="0.25">
      <c r="A2617">
        <v>1658</v>
      </c>
      <c r="B2617" t="s">
        <v>6911</v>
      </c>
      <c r="C2617" t="s">
        <v>6912</v>
      </c>
      <c r="D2617" t="s">
        <v>6913</v>
      </c>
      <c r="E2617" t="s">
        <v>6914</v>
      </c>
      <c r="F2617" t="s">
        <v>6915</v>
      </c>
      <c r="G2617" t="s">
        <v>792</v>
      </c>
      <c r="H2617" t="s">
        <v>150</v>
      </c>
      <c r="I2617">
        <v>34949</v>
      </c>
      <c r="J2617">
        <v>2695</v>
      </c>
      <c r="K2617" s="1">
        <v>44407</v>
      </c>
      <c r="L2617" t="s">
        <v>522</v>
      </c>
      <c r="M2617">
        <v>3</v>
      </c>
      <c r="N2617" t="s">
        <v>523</v>
      </c>
      <c r="O2617">
        <v>1</v>
      </c>
      <c r="P2617">
        <v>8.99</v>
      </c>
      <c r="Q2617" t="s">
        <v>31</v>
      </c>
      <c r="R2617" t="s">
        <v>32</v>
      </c>
      <c r="S2617">
        <f t="shared" si="160"/>
        <v>26.97</v>
      </c>
      <c r="T2617">
        <f t="shared" si="161"/>
        <v>30</v>
      </c>
      <c r="U2617" t="str">
        <f t="shared" si="162"/>
        <v>Jul</v>
      </c>
      <c r="V2617">
        <f t="shared" si="163"/>
        <v>2021</v>
      </c>
    </row>
    <row r="2618" spans="1:22" x14ac:dyDescent="0.25">
      <c r="A2618">
        <v>1659</v>
      </c>
      <c r="B2618" t="s">
        <v>6916</v>
      </c>
      <c r="C2618" t="s">
        <v>6917</v>
      </c>
      <c r="D2618" t="s">
        <v>6918</v>
      </c>
      <c r="E2618" t="s">
        <v>6919</v>
      </c>
      <c r="F2618" t="s">
        <v>6920</v>
      </c>
      <c r="G2618" t="s">
        <v>1879</v>
      </c>
      <c r="H2618" t="s">
        <v>150</v>
      </c>
      <c r="I2618">
        <v>32505</v>
      </c>
      <c r="J2618">
        <v>1205</v>
      </c>
      <c r="K2618" s="1">
        <v>44090</v>
      </c>
      <c r="L2618" t="s">
        <v>184</v>
      </c>
      <c r="M2618">
        <v>3</v>
      </c>
      <c r="N2618" t="s">
        <v>185</v>
      </c>
      <c r="O2618">
        <v>4</v>
      </c>
      <c r="P2618">
        <v>24.99</v>
      </c>
      <c r="Q2618" t="s">
        <v>64</v>
      </c>
      <c r="R2618" t="s">
        <v>65</v>
      </c>
      <c r="S2618">
        <f t="shared" si="160"/>
        <v>74.97</v>
      </c>
      <c r="T2618">
        <f t="shared" si="161"/>
        <v>16</v>
      </c>
      <c r="U2618" t="str">
        <f t="shared" si="162"/>
        <v>Sep</v>
      </c>
      <c r="V2618">
        <f t="shared" si="163"/>
        <v>2020</v>
      </c>
    </row>
    <row r="2619" spans="1:22" x14ac:dyDescent="0.25">
      <c r="A2619">
        <v>1660</v>
      </c>
      <c r="B2619" t="s">
        <v>4351</v>
      </c>
      <c r="C2619" t="s">
        <v>6921</v>
      </c>
      <c r="D2619" t="s">
        <v>6922</v>
      </c>
      <c r="E2619" t="s">
        <v>6923</v>
      </c>
      <c r="F2619" t="s">
        <v>6924</v>
      </c>
      <c r="G2619" t="s">
        <v>640</v>
      </c>
      <c r="H2619" t="s">
        <v>641</v>
      </c>
      <c r="I2619">
        <v>68144</v>
      </c>
      <c r="J2619">
        <v>556</v>
      </c>
      <c r="K2619" s="1">
        <v>43951</v>
      </c>
      <c r="L2619" t="s">
        <v>49</v>
      </c>
      <c r="M2619">
        <v>3</v>
      </c>
      <c r="N2619" t="s">
        <v>50</v>
      </c>
      <c r="O2619">
        <v>6</v>
      </c>
      <c r="P2619">
        <v>684</v>
      </c>
      <c r="Q2619" t="s">
        <v>51</v>
      </c>
      <c r="R2619" t="s">
        <v>52</v>
      </c>
      <c r="S2619">
        <f t="shared" si="160"/>
        <v>2052</v>
      </c>
      <c r="T2619">
        <f t="shared" si="161"/>
        <v>30</v>
      </c>
      <c r="U2619" t="str">
        <f t="shared" si="162"/>
        <v>Apr</v>
      </c>
      <c r="V2619">
        <f t="shared" si="163"/>
        <v>2020</v>
      </c>
    </row>
    <row r="2620" spans="1:22" x14ac:dyDescent="0.25">
      <c r="A2620">
        <v>1660</v>
      </c>
      <c r="B2620" t="s">
        <v>4351</v>
      </c>
      <c r="C2620" t="s">
        <v>6921</v>
      </c>
      <c r="D2620" t="s">
        <v>6922</v>
      </c>
      <c r="E2620" t="s">
        <v>6923</v>
      </c>
      <c r="F2620" t="s">
        <v>6924</v>
      </c>
      <c r="G2620" t="s">
        <v>640</v>
      </c>
      <c r="H2620" t="s">
        <v>641</v>
      </c>
      <c r="I2620">
        <v>68144</v>
      </c>
      <c r="J2620">
        <v>3186</v>
      </c>
      <c r="K2620" s="1">
        <v>44526</v>
      </c>
      <c r="L2620" t="s">
        <v>404</v>
      </c>
      <c r="M2620">
        <v>3</v>
      </c>
      <c r="N2620" t="s">
        <v>405</v>
      </c>
      <c r="O2620">
        <v>7</v>
      </c>
      <c r="P2620">
        <v>28.99</v>
      </c>
      <c r="Q2620" t="s">
        <v>27</v>
      </c>
      <c r="R2620" t="s">
        <v>28</v>
      </c>
      <c r="S2620">
        <f t="shared" si="160"/>
        <v>86.97</v>
      </c>
      <c r="T2620">
        <f t="shared" si="161"/>
        <v>26</v>
      </c>
      <c r="U2620" t="str">
        <f t="shared" si="162"/>
        <v>Nov</v>
      </c>
      <c r="V2620">
        <f t="shared" si="163"/>
        <v>2021</v>
      </c>
    </row>
    <row r="2621" spans="1:22" x14ac:dyDescent="0.25">
      <c r="A2621">
        <v>1661</v>
      </c>
      <c r="B2621" t="s">
        <v>5740</v>
      </c>
      <c r="C2621" t="s">
        <v>6925</v>
      </c>
      <c r="D2621" t="s">
        <v>6926</v>
      </c>
      <c r="E2621" t="s">
        <v>6927</v>
      </c>
      <c r="F2621" t="s">
        <v>6928</v>
      </c>
      <c r="G2621" t="s">
        <v>1153</v>
      </c>
      <c r="H2621" t="s">
        <v>1154</v>
      </c>
      <c r="I2621">
        <v>87195</v>
      </c>
      <c r="J2621">
        <v>976</v>
      </c>
      <c r="K2621" s="1">
        <v>44040</v>
      </c>
      <c r="L2621" t="s">
        <v>49</v>
      </c>
      <c r="M2621">
        <v>2</v>
      </c>
      <c r="N2621" t="s">
        <v>50</v>
      </c>
      <c r="O2621">
        <v>6</v>
      </c>
      <c r="P2621">
        <v>684</v>
      </c>
      <c r="Q2621" t="s">
        <v>51</v>
      </c>
      <c r="R2621" t="s">
        <v>52</v>
      </c>
      <c r="S2621">
        <f t="shared" si="160"/>
        <v>1368</v>
      </c>
      <c r="T2621">
        <f t="shared" si="161"/>
        <v>28</v>
      </c>
      <c r="U2621" t="str">
        <f t="shared" si="162"/>
        <v>Jul</v>
      </c>
      <c r="V2621">
        <f t="shared" si="163"/>
        <v>2020</v>
      </c>
    </row>
    <row r="2622" spans="1:22" x14ac:dyDescent="0.25">
      <c r="A2622">
        <v>1661</v>
      </c>
      <c r="B2622" t="s">
        <v>5740</v>
      </c>
      <c r="C2622" t="s">
        <v>6925</v>
      </c>
      <c r="D2622" t="s">
        <v>6926</v>
      </c>
      <c r="E2622" t="s">
        <v>6927</v>
      </c>
      <c r="F2622" t="s">
        <v>6928</v>
      </c>
      <c r="G2622" t="s">
        <v>1153</v>
      </c>
      <c r="H2622" t="s">
        <v>1154</v>
      </c>
      <c r="I2622">
        <v>87195</v>
      </c>
      <c r="J2622">
        <v>1139</v>
      </c>
      <c r="K2622" s="1">
        <v>44076</v>
      </c>
      <c r="L2622" t="s">
        <v>142</v>
      </c>
      <c r="M2622">
        <v>4</v>
      </c>
      <c r="N2622" t="s">
        <v>143</v>
      </c>
      <c r="O2622">
        <v>3</v>
      </c>
      <c r="P2622">
        <v>250</v>
      </c>
      <c r="Q2622" t="s">
        <v>105</v>
      </c>
      <c r="R2622" t="s">
        <v>106</v>
      </c>
      <c r="S2622">
        <f t="shared" si="160"/>
        <v>1000</v>
      </c>
      <c r="T2622">
        <f t="shared" si="161"/>
        <v>2</v>
      </c>
      <c r="U2622" t="str">
        <f t="shared" si="162"/>
        <v>Sep</v>
      </c>
      <c r="V2622">
        <f t="shared" si="163"/>
        <v>2020</v>
      </c>
    </row>
    <row r="2623" spans="1:22" x14ac:dyDescent="0.25">
      <c r="A2623">
        <v>1661</v>
      </c>
      <c r="B2623" t="s">
        <v>5740</v>
      </c>
      <c r="C2623" t="s">
        <v>6925</v>
      </c>
      <c r="D2623" t="s">
        <v>6926</v>
      </c>
      <c r="E2623" t="s">
        <v>6927</v>
      </c>
      <c r="F2623" t="s">
        <v>6928</v>
      </c>
      <c r="G2623" t="s">
        <v>1153</v>
      </c>
      <c r="H2623" t="s">
        <v>1154</v>
      </c>
      <c r="I2623">
        <v>87195</v>
      </c>
      <c r="J2623">
        <v>2014</v>
      </c>
      <c r="K2623" s="1">
        <v>44262</v>
      </c>
      <c r="L2623" t="s">
        <v>591</v>
      </c>
      <c r="M2623">
        <v>3</v>
      </c>
      <c r="N2623" t="s">
        <v>592</v>
      </c>
      <c r="O2623">
        <v>4</v>
      </c>
      <c r="P2623">
        <v>16.989999999999998</v>
      </c>
      <c r="Q2623" t="s">
        <v>64</v>
      </c>
      <c r="R2623" t="s">
        <v>65</v>
      </c>
      <c r="S2623">
        <f t="shared" si="160"/>
        <v>50.97</v>
      </c>
      <c r="T2623">
        <f t="shared" si="161"/>
        <v>7</v>
      </c>
      <c r="U2623" t="str">
        <f t="shared" si="162"/>
        <v>Mar</v>
      </c>
      <c r="V2623">
        <f t="shared" si="163"/>
        <v>2021</v>
      </c>
    </row>
    <row r="2624" spans="1:22" x14ac:dyDescent="0.25">
      <c r="A2624">
        <v>1663</v>
      </c>
      <c r="B2624" t="s">
        <v>6929</v>
      </c>
      <c r="C2624" t="s">
        <v>6930</v>
      </c>
      <c r="D2624" t="s">
        <v>6931</v>
      </c>
      <c r="E2624" t="s">
        <v>6932</v>
      </c>
      <c r="F2624" t="s">
        <v>6933</v>
      </c>
      <c r="G2624" t="s">
        <v>309</v>
      </c>
      <c r="H2624" t="s">
        <v>102</v>
      </c>
      <c r="I2624">
        <v>85040</v>
      </c>
      <c r="J2624">
        <v>1166</v>
      </c>
      <c r="K2624" s="1">
        <v>44082</v>
      </c>
      <c r="L2624" t="s">
        <v>29</v>
      </c>
      <c r="M2624">
        <v>4</v>
      </c>
      <c r="N2624" t="s">
        <v>30</v>
      </c>
      <c r="O2624">
        <v>1</v>
      </c>
      <c r="P2624">
        <v>8.99</v>
      </c>
      <c r="Q2624" t="s">
        <v>31</v>
      </c>
      <c r="R2624" t="s">
        <v>32</v>
      </c>
      <c r="S2624">
        <f t="shared" si="160"/>
        <v>35.96</v>
      </c>
      <c r="T2624">
        <f t="shared" si="161"/>
        <v>8</v>
      </c>
      <c r="U2624" t="str">
        <f t="shared" si="162"/>
        <v>Sep</v>
      </c>
      <c r="V2624">
        <f t="shared" si="163"/>
        <v>2020</v>
      </c>
    </row>
    <row r="2625" spans="1:22" x14ac:dyDescent="0.25">
      <c r="A2625">
        <v>1663</v>
      </c>
      <c r="B2625" t="s">
        <v>6929</v>
      </c>
      <c r="C2625" t="s">
        <v>6930</v>
      </c>
      <c r="D2625" t="s">
        <v>6931</v>
      </c>
      <c r="E2625" t="s">
        <v>6932</v>
      </c>
      <c r="F2625" t="s">
        <v>6933</v>
      </c>
      <c r="G2625" t="s">
        <v>309</v>
      </c>
      <c r="H2625" t="s">
        <v>102</v>
      </c>
      <c r="I2625">
        <v>85040</v>
      </c>
      <c r="J2625">
        <v>1865</v>
      </c>
      <c r="K2625" s="1">
        <v>44232</v>
      </c>
      <c r="L2625" t="s">
        <v>182</v>
      </c>
      <c r="M2625">
        <v>6</v>
      </c>
      <c r="N2625" t="s">
        <v>183</v>
      </c>
      <c r="O2625">
        <v>3</v>
      </c>
      <c r="P2625">
        <v>395</v>
      </c>
      <c r="Q2625" t="s">
        <v>105</v>
      </c>
      <c r="R2625" t="s">
        <v>106</v>
      </c>
      <c r="S2625">
        <f t="shared" si="160"/>
        <v>2370</v>
      </c>
      <c r="T2625">
        <f t="shared" si="161"/>
        <v>5</v>
      </c>
      <c r="U2625" t="str">
        <f t="shared" si="162"/>
        <v>Feb</v>
      </c>
      <c r="V2625">
        <f t="shared" si="163"/>
        <v>2021</v>
      </c>
    </row>
    <row r="2626" spans="1:22" x14ac:dyDescent="0.25">
      <c r="A2626">
        <v>1664</v>
      </c>
      <c r="B2626" t="s">
        <v>2733</v>
      </c>
      <c r="C2626" t="s">
        <v>6934</v>
      </c>
      <c r="D2626" t="s">
        <v>6935</v>
      </c>
      <c r="E2626" t="s">
        <v>6936</v>
      </c>
      <c r="F2626" t="s">
        <v>6937</v>
      </c>
      <c r="G2626" t="s">
        <v>4051</v>
      </c>
      <c r="H2626" t="s">
        <v>223</v>
      </c>
      <c r="I2626">
        <v>89087</v>
      </c>
      <c r="J2626">
        <v>3316</v>
      </c>
      <c r="K2626" s="1">
        <v>44556</v>
      </c>
      <c r="L2626" t="s">
        <v>871</v>
      </c>
      <c r="M2626">
        <v>1</v>
      </c>
      <c r="N2626" t="s">
        <v>872</v>
      </c>
      <c r="O2626">
        <v>4</v>
      </c>
      <c r="P2626">
        <v>19.5</v>
      </c>
      <c r="Q2626" t="s">
        <v>64</v>
      </c>
      <c r="R2626" t="s">
        <v>65</v>
      </c>
      <c r="S2626">
        <f t="shared" si="160"/>
        <v>19.5</v>
      </c>
      <c r="T2626">
        <f t="shared" si="161"/>
        <v>26</v>
      </c>
      <c r="U2626" t="str">
        <f t="shared" si="162"/>
        <v>Dec</v>
      </c>
      <c r="V2626">
        <f t="shared" si="163"/>
        <v>2021</v>
      </c>
    </row>
    <row r="2627" spans="1:22" x14ac:dyDescent="0.25">
      <c r="A2627">
        <v>1665</v>
      </c>
      <c r="B2627" t="s">
        <v>6938</v>
      </c>
      <c r="C2627" t="s">
        <v>6939</v>
      </c>
      <c r="D2627" t="s">
        <v>6940</v>
      </c>
      <c r="E2627" t="s">
        <v>6941</v>
      </c>
      <c r="F2627" t="s">
        <v>6942</v>
      </c>
      <c r="G2627" t="s">
        <v>1088</v>
      </c>
      <c r="H2627" t="s">
        <v>59</v>
      </c>
      <c r="I2627">
        <v>79171</v>
      </c>
      <c r="J2627">
        <v>866</v>
      </c>
      <c r="K2627" s="1">
        <v>44017</v>
      </c>
      <c r="L2627" t="s">
        <v>131</v>
      </c>
      <c r="M2627">
        <v>3</v>
      </c>
      <c r="N2627" t="s">
        <v>132</v>
      </c>
      <c r="O2627">
        <v>7</v>
      </c>
      <c r="P2627">
        <v>32.950000000000003</v>
      </c>
      <c r="Q2627" t="s">
        <v>27</v>
      </c>
      <c r="R2627" t="s">
        <v>28</v>
      </c>
      <c r="S2627">
        <f t="shared" ref="S2627:S2690" si="164">P2627*M2627</f>
        <v>98.850000000000009</v>
      </c>
      <c r="T2627">
        <f t="shared" ref="T2627:T2690" si="165">DAY(K2627)</f>
        <v>5</v>
      </c>
      <c r="U2627" t="str">
        <f t="shared" ref="U2627:U2690" si="166">TEXT(K2627,"mmm")</f>
        <v>Jul</v>
      </c>
      <c r="V2627">
        <f t="shared" ref="V2627:V2690" si="167">YEAR(K2627)</f>
        <v>2020</v>
      </c>
    </row>
    <row r="2628" spans="1:22" x14ac:dyDescent="0.25">
      <c r="A2628">
        <v>1665</v>
      </c>
      <c r="B2628" t="s">
        <v>6938</v>
      </c>
      <c r="C2628" t="s">
        <v>6939</v>
      </c>
      <c r="D2628" t="s">
        <v>6940</v>
      </c>
      <c r="E2628" t="s">
        <v>6941</v>
      </c>
      <c r="F2628" t="s">
        <v>6942</v>
      </c>
      <c r="G2628" t="s">
        <v>1088</v>
      </c>
      <c r="H2628" t="s">
        <v>59</v>
      </c>
      <c r="I2628">
        <v>79171</v>
      </c>
      <c r="J2628">
        <v>932</v>
      </c>
      <c r="K2628" s="1">
        <v>44030</v>
      </c>
      <c r="L2628" t="s">
        <v>264</v>
      </c>
      <c r="M2628">
        <v>3</v>
      </c>
      <c r="N2628" t="s">
        <v>265</v>
      </c>
      <c r="O2628">
        <v>7</v>
      </c>
      <c r="P2628">
        <v>49.95</v>
      </c>
      <c r="Q2628" t="s">
        <v>27</v>
      </c>
      <c r="R2628" t="s">
        <v>28</v>
      </c>
      <c r="S2628">
        <f t="shared" si="164"/>
        <v>149.85000000000002</v>
      </c>
      <c r="T2628">
        <f t="shared" si="165"/>
        <v>18</v>
      </c>
      <c r="U2628" t="str">
        <f t="shared" si="166"/>
        <v>Jul</v>
      </c>
      <c r="V2628">
        <f t="shared" si="167"/>
        <v>2020</v>
      </c>
    </row>
    <row r="2629" spans="1:22" x14ac:dyDescent="0.25">
      <c r="A2629">
        <v>1669</v>
      </c>
      <c r="B2629" t="s">
        <v>6943</v>
      </c>
      <c r="C2629" t="s">
        <v>6944</v>
      </c>
      <c r="D2629" t="s">
        <v>6945</v>
      </c>
      <c r="E2629" t="s">
        <v>6946</v>
      </c>
      <c r="F2629" t="s">
        <v>6947</v>
      </c>
      <c r="G2629" t="s">
        <v>831</v>
      </c>
      <c r="H2629" t="s">
        <v>59</v>
      </c>
      <c r="I2629">
        <v>77035</v>
      </c>
      <c r="J2629">
        <v>1407</v>
      </c>
      <c r="K2629" s="1">
        <v>44129</v>
      </c>
      <c r="L2629" t="s">
        <v>362</v>
      </c>
      <c r="M2629">
        <v>5</v>
      </c>
      <c r="N2629" t="s">
        <v>363</v>
      </c>
      <c r="O2629">
        <v>4</v>
      </c>
      <c r="P2629">
        <v>20.95</v>
      </c>
      <c r="Q2629" t="s">
        <v>64</v>
      </c>
      <c r="R2629" t="s">
        <v>65</v>
      </c>
      <c r="S2629">
        <f t="shared" si="164"/>
        <v>104.75</v>
      </c>
      <c r="T2629">
        <f t="shared" si="165"/>
        <v>25</v>
      </c>
      <c r="U2629" t="str">
        <f t="shared" si="166"/>
        <v>Oct</v>
      </c>
      <c r="V2629">
        <f t="shared" si="167"/>
        <v>2020</v>
      </c>
    </row>
    <row r="2630" spans="1:22" x14ac:dyDescent="0.25">
      <c r="A2630">
        <v>1670</v>
      </c>
      <c r="B2630" t="s">
        <v>6948</v>
      </c>
      <c r="C2630" t="s">
        <v>6949</v>
      </c>
      <c r="D2630" t="s">
        <v>6950</v>
      </c>
      <c r="E2630" t="s">
        <v>6951</v>
      </c>
      <c r="F2630" t="s">
        <v>6952</v>
      </c>
      <c r="G2630" t="s">
        <v>1140</v>
      </c>
      <c r="H2630" t="s">
        <v>150</v>
      </c>
      <c r="I2630">
        <v>32808</v>
      </c>
      <c r="J2630">
        <v>563</v>
      </c>
      <c r="K2630" s="1">
        <v>43954</v>
      </c>
      <c r="L2630" t="s">
        <v>444</v>
      </c>
      <c r="M2630">
        <v>4</v>
      </c>
      <c r="N2630" t="s">
        <v>445</v>
      </c>
      <c r="O2630">
        <v>4</v>
      </c>
      <c r="P2630">
        <v>17.5</v>
      </c>
      <c r="Q2630" t="s">
        <v>64</v>
      </c>
      <c r="R2630" t="s">
        <v>65</v>
      </c>
      <c r="S2630">
        <f t="shared" si="164"/>
        <v>70</v>
      </c>
      <c r="T2630">
        <f t="shared" si="165"/>
        <v>3</v>
      </c>
      <c r="U2630" t="str">
        <f t="shared" si="166"/>
        <v>May</v>
      </c>
      <c r="V2630">
        <f t="shared" si="167"/>
        <v>2020</v>
      </c>
    </row>
    <row r="2631" spans="1:22" x14ac:dyDescent="0.25">
      <c r="A2631">
        <v>1670</v>
      </c>
      <c r="B2631" t="s">
        <v>6948</v>
      </c>
      <c r="C2631" t="s">
        <v>6949</v>
      </c>
      <c r="D2631" t="s">
        <v>6950</v>
      </c>
      <c r="E2631" t="s">
        <v>6951</v>
      </c>
      <c r="F2631" t="s">
        <v>6952</v>
      </c>
      <c r="G2631" t="s">
        <v>1140</v>
      </c>
      <c r="H2631" t="s">
        <v>150</v>
      </c>
      <c r="I2631">
        <v>32808</v>
      </c>
      <c r="J2631">
        <v>2854</v>
      </c>
      <c r="K2631" s="1">
        <v>44443</v>
      </c>
      <c r="L2631" t="s">
        <v>843</v>
      </c>
      <c r="M2631">
        <v>5</v>
      </c>
      <c r="N2631" t="s">
        <v>844</v>
      </c>
      <c r="O2631">
        <v>7</v>
      </c>
      <c r="P2631">
        <v>49</v>
      </c>
      <c r="Q2631" t="s">
        <v>27</v>
      </c>
      <c r="R2631" t="s">
        <v>28</v>
      </c>
      <c r="S2631">
        <f t="shared" si="164"/>
        <v>245</v>
      </c>
      <c r="T2631">
        <f t="shared" si="165"/>
        <v>4</v>
      </c>
      <c r="U2631" t="str">
        <f t="shared" si="166"/>
        <v>Sep</v>
      </c>
      <c r="V2631">
        <f t="shared" si="167"/>
        <v>2021</v>
      </c>
    </row>
    <row r="2632" spans="1:22" x14ac:dyDescent="0.25">
      <c r="A2632">
        <v>1671</v>
      </c>
      <c r="B2632" t="s">
        <v>6953</v>
      </c>
      <c r="C2632" t="s">
        <v>6954</v>
      </c>
      <c r="D2632" t="s">
        <v>6955</v>
      </c>
      <c r="E2632" t="s">
        <v>6956</v>
      </c>
      <c r="F2632" t="s">
        <v>6957</v>
      </c>
      <c r="G2632" t="s">
        <v>661</v>
      </c>
      <c r="H2632" t="s">
        <v>59</v>
      </c>
      <c r="I2632">
        <v>78205</v>
      </c>
      <c r="J2632">
        <v>1857</v>
      </c>
      <c r="K2632" s="1">
        <v>44229</v>
      </c>
      <c r="L2632" t="s">
        <v>979</v>
      </c>
      <c r="M2632">
        <v>5</v>
      </c>
      <c r="N2632" t="s">
        <v>980</v>
      </c>
      <c r="O2632">
        <v>4</v>
      </c>
      <c r="P2632">
        <v>19.989999999999998</v>
      </c>
      <c r="Q2632" t="s">
        <v>64</v>
      </c>
      <c r="R2632" t="s">
        <v>65</v>
      </c>
      <c r="S2632">
        <f t="shared" si="164"/>
        <v>99.949999999999989</v>
      </c>
      <c r="T2632">
        <f t="shared" si="165"/>
        <v>2</v>
      </c>
      <c r="U2632" t="str">
        <f t="shared" si="166"/>
        <v>Feb</v>
      </c>
      <c r="V2632">
        <f t="shared" si="167"/>
        <v>2021</v>
      </c>
    </row>
    <row r="2633" spans="1:22" x14ac:dyDescent="0.25">
      <c r="A2633">
        <v>1672</v>
      </c>
      <c r="B2633" t="s">
        <v>6958</v>
      </c>
      <c r="C2633" t="s">
        <v>6959</v>
      </c>
      <c r="D2633" t="s">
        <v>6960</v>
      </c>
      <c r="E2633" t="s">
        <v>6961</v>
      </c>
      <c r="F2633" t="s">
        <v>6962</v>
      </c>
      <c r="G2633" t="s">
        <v>286</v>
      </c>
      <c r="H2633" t="s">
        <v>287</v>
      </c>
      <c r="I2633">
        <v>3804</v>
      </c>
      <c r="J2633">
        <v>970</v>
      </c>
      <c r="K2633" s="1">
        <v>44038</v>
      </c>
      <c r="L2633" t="s">
        <v>103</v>
      </c>
      <c r="M2633">
        <v>5</v>
      </c>
      <c r="N2633" t="s">
        <v>104</v>
      </c>
      <c r="O2633">
        <v>3</v>
      </c>
      <c r="P2633">
        <v>455</v>
      </c>
      <c r="Q2633" t="s">
        <v>105</v>
      </c>
      <c r="R2633" t="s">
        <v>106</v>
      </c>
      <c r="S2633">
        <f t="shared" si="164"/>
        <v>2275</v>
      </c>
      <c r="T2633">
        <f t="shared" si="165"/>
        <v>26</v>
      </c>
      <c r="U2633" t="str">
        <f t="shared" si="166"/>
        <v>Jul</v>
      </c>
      <c r="V2633">
        <f t="shared" si="167"/>
        <v>2020</v>
      </c>
    </row>
    <row r="2634" spans="1:22" x14ac:dyDescent="0.25">
      <c r="A2634">
        <v>1672</v>
      </c>
      <c r="B2634" t="s">
        <v>6958</v>
      </c>
      <c r="C2634" t="s">
        <v>6959</v>
      </c>
      <c r="D2634" t="s">
        <v>6960</v>
      </c>
      <c r="E2634" t="s">
        <v>6961</v>
      </c>
      <c r="F2634" t="s">
        <v>6962</v>
      </c>
      <c r="G2634" t="s">
        <v>286</v>
      </c>
      <c r="H2634" t="s">
        <v>287</v>
      </c>
      <c r="I2634">
        <v>3804</v>
      </c>
      <c r="J2634">
        <v>1795</v>
      </c>
      <c r="K2634" s="1">
        <v>44218</v>
      </c>
      <c r="L2634" t="s">
        <v>140</v>
      </c>
      <c r="M2634">
        <v>5</v>
      </c>
      <c r="N2634" t="s">
        <v>141</v>
      </c>
      <c r="O2634">
        <v>4</v>
      </c>
      <c r="P2634">
        <v>23.99</v>
      </c>
      <c r="Q2634" t="s">
        <v>64</v>
      </c>
      <c r="R2634" t="s">
        <v>65</v>
      </c>
      <c r="S2634">
        <f t="shared" si="164"/>
        <v>119.94999999999999</v>
      </c>
      <c r="T2634">
        <f t="shared" si="165"/>
        <v>22</v>
      </c>
      <c r="U2634" t="str">
        <f t="shared" si="166"/>
        <v>Jan</v>
      </c>
      <c r="V2634">
        <f t="shared" si="167"/>
        <v>2021</v>
      </c>
    </row>
    <row r="2635" spans="1:22" x14ac:dyDescent="0.25">
      <c r="A2635">
        <v>1674</v>
      </c>
      <c r="B2635" t="s">
        <v>6963</v>
      </c>
      <c r="C2635" t="s">
        <v>6964</v>
      </c>
      <c r="D2635" t="s">
        <v>6965</v>
      </c>
      <c r="E2635" t="s">
        <v>6966</v>
      </c>
      <c r="F2635" t="s">
        <v>6967</v>
      </c>
      <c r="G2635" t="s">
        <v>496</v>
      </c>
      <c r="H2635" t="s">
        <v>72</v>
      </c>
      <c r="I2635">
        <v>90610</v>
      </c>
      <c r="J2635">
        <v>1944</v>
      </c>
      <c r="K2635" s="1">
        <v>44248</v>
      </c>
      <c r="L2635" t="s">
        <v>583</v>
      </c>
      <c r="M2635">
        <v>3</v>
      </c>
      <c r="N2635" t="s">
        <v>584</v>
      </c>
      <c r="O2635">
        <v>2</v>
      </c>
      <c r="P2635">
        <v>58.95</v>
      </c>
      <c r="Q2635" t="s">
        <v>77</v>
      </c>
      <c r="R2635" t="s">
        <v>78</v>
      </c>
      <c r="S2635">
        <f t="shared" si="164"/>
        <v>176.85000000000002</v>
      </c>
      <c r="T2635">
        <f t="shared" si="165"/>
        <v>21</v>
      </c>
      <c r="U2635" t="str">
        <f t="shared" si="166"/>
        <v>Feb</v>
      </c>
      <c r="V2635">
        <f t="shared" si="167"/>
        <v>2021</v>
      </c>
    </row>
    <row r="2636" spans="1:22" x14ac:dyDescent="0.25">
      <c r="A2636">
        <v>1675</v>
      </c>
      <c r="B2636" t="s">
        <v>6968</v>
      </c>
      <c r="C2636" t="s">
        <v>6969</v>
      </c>
      <c r="D2636" t="s">
        <v>6970</v>
      </c>
      <c r="E2636" t="s">
        <v>6971</v>
      </c>
      <c r="F2636" t="s">
        <v>6972</v>
      </c>
      <c r="G2636" t="s">
        <v>1879</v>
      </c>
      <c r="H2636" t="s">
        <v>150</v>
      </c>
      <c r="I2636">
        <v>32505</v>
      </c>
      <c r="J2636">
        <v>3184</v>
      </c>
      <c r="K2636" s="1">
        <v>44526</v>
      </c>
      <c r="L2636" t="s">
        <v>404</v>
      </c>
      <c r="M2636">
        <v>4</v>
      </c>
      <c r="N2636" t="s">
        <v>405</v>
      </c>
      <c r="O2636">
        <v>7</v>
      </c>
      <c r="P2636">
        <v>28.99</v>
      </c>
      <c r="Q2636" t="s">
        <v>27</v>
      </c>
      <c r="R2636" t="s">
        <v>28</v>
      </c>
      <c r="S2636">
        <f t="shared" si="164"/>
        <v>115.96</v>
      </c>
      <c r="T2636">
        <f t="shared" si="165"/>
        <v>26</v>
      </c>
      <c r="U2636" t="str">
        <f t="shared" si="166"/>
        <v>Nov</v>
      </c>
      <c r="V2636">
        <f t="shared" si="167"/>
        <v>2021</v>
      </c>
    </row>
    <row r="2637" spans="1:22" x14ac:dyDescent="0.25">
      <c r="A2637">
        <v>1676</v>
      </c>
      <c r="B2637" t="s">
        <v>6876</v>
      </c>
      <c r="C2637" t="s">
        <v>6973</v>
      </c>
      <c r="D2637" t="s">
        <v>6974</v>
      </c>
      <c r="E2637" t="s">
        <v>6975</v>
      </c>
      <c r="F2637" t="s">
        <v>6976</v>
      </c>
      <c r="G2637" t="s">
        <v>1681</v>
      </c>
      <c r="H2637" t="s">
        <v>337</v>
      </c>
      <c r="I2637">
        <v>2114</v>
      </c>
      <c r="J2637">
        <v>478</v>
      </c>
      <c r="K2637" s="1">
        <v>43930</v>
      </c>
      <c r="L2637" t="s">
        <v>123</v>
      </c>
      <c r="M2637">
        <v>5</v>
      </c>
      <c r="N2637" t="s">
        <v>124</v>
      </c>
      <c r="O2637">
        <v>4</v>
      </c>
      <c r="P2637">
        <v>12.99</v>
      </c>
      <c r="Q2637" t="s">
        <v>64</v>
      </c>
      <c r="R2637" t="s">
        <v>65</v>
      </c>
      <c r="S2637">
        <f t="shared" si="164"/>
        <v>64.95</v>
      </c>
      <c r="T2637">
        <f t="shared" si="165"/>
        <v>9</v>
      </c>
      <c r="U2637" t="str">
        <f t="shared" si="166"/>
        <v>Apr</v>
      </c>
      <c r="V2637">
        <f t="shared" si="167"/>
        <v>2020</v>
      </c>
    </row>
    <row r="2638" spans="1:22" x14ac:dyDescent="0.25">
      <c r="A2638">
        <v>1676</v>
      </c>
      <c r="B2638" t="s">
        <v>6876</v>
      </c>
      <c r="C2638" t="s">
        <v>6973</v>
      </c>
      <c r="D2638" t="s">
        <v>6974</v>
      </c>
      <c r="E2638" t="s">
        <v>6975</v>
      </c>
      <c r="F2638" t="s">
        <v>6976</v>
      </c>
      <c r="G2638" t="s">
        <v>1681</v>
      </c>
      <c r="H2638" t="s">
        <v>337</v>
      </c>
      <c r="I2638">
        <v>2114</v>
      </c>
      <c r="J2638">
        <v>1729</v>
      </c>
      <c r="K2638" s="1">
        <v>44205</v>
      </c>
      <c r="L2638" t="s">
        <v>576</v>
      </c>
      <c r="M2638">
        <v>1</v>
      </c>
      <c r="N2638" t="s">
        <v>577</v>
      </c>
      <c r="O2638">
        <v>4</v>
      </c>
      <c r="P2638">
        <v>14.99</v>
      </c>
      <c r="Q2638" t="s">
        <v>64</v>
      </c>
      <c r="R2638" t="s">
        <v>65</v>
      </c>
      <c r="S2638">
        <f t="shared" si="164"/>
        <v>14.99</v>
      </c>
      <c r="T2638">
        <f t="shared" si="165"/>
        <v>9</v>
      </c>
      <c r="U2638" t="str">
        <f t="shared" si="166"/>
        <v>Jan</v>
      </c>
      <c r="V2638">
        <f t="shared" si="167"/>
        <v>2021</v>
      </c>
    </row>
    <row r="2639" spans="1:22" x14ac:dyDescent="0.25">
      <c r="A2639">
        <v>1676</v>
      </c>
      <c r="B2639" t="s">
        <v>6876</v>
      </c>
      <c r="C2639" t="s">
        <v>6973</v>
      </c>
      <c r="D2639" t="s">
        <v>6974</v>
      </c>
      <c r="E2639" t="s">
        <v>6975</v>
      </c>
      <c r="F2639" t="s">
        <v>6976</v>
      </c>
      <c r="G2639" t="s">
        <v>1681</v>
      </c>
      <c r="H2639" t="s">
        <v>337</v>
      </c>
      <c r="I2639">
        <v>2114</v>
      </c>
      <c r="J2639">
        <v>2503</v>
      </c>
      <c r="K2639" s="1">
        <v>44367</v>
      </c>
      <c r="L2639" t="s">
        <v>843</v>
      </c>
      <c r="M2639">
        <v>1</v>
      </c>
      <c r="N2639" t="s">
        <v>844</v>
      </c>
      <c r="O2639">
        <v>7</v>
      </c>
      <c r="P2639">
        <v>49</v>
      </c>
      <c r="Q2639" t="s">
        <v>27</v>
      </c>
      <c r="R2639" t="s">
        <v>28</v>
      </c>
      <c r="S2639">
        <f t="shared" si="164"/>
        <v>49</v>
      </c>
      <c r="T2639">
        <f t="shared" si="165"/>
        <v>20</v>
      </c>
      <c r="U2639" t="str">
        <f t="shared" si="166"/>
        <v>Jun</v>
      </c>
      <c r="V2639">
        <f t="shared" si="167"/>
        <v>2021</v>
      </c>
    </row>
    <row r="2640" spans="1:22" x14ac:dyDescent="0.25">
      <c r="A2640">
        <v>1676</v>
      </c>
      <c r="B2640" t="s">
        <v>6876</v>
      </c>
      <c r="C2640" t="s">
        <v>6973</v>
      </c>
      <c r="D2640" t="s">
        <v>6974</v>
      </c>
      <c r="E2640" t="s">
        <v>6975</v>
      </c>
      <c r="F2640" t="s">
        <v>6976</v>
      </c>
      <c r="G2640" t="s">
        <v>1681</v>
      </c>
      <c r="H2640" t="s">
        <v>337</v>
      </c>
      <c r="I2640">
        <v>2114</v>
      </c>
      <c r="J2640">
        <v>2826</v>
      </c>
      <c r="K2640" s="1">
        <v>44437</v>
      </c>
      <c r="L2640" t="s">
        <v>62</v>
      </c>
      <c r="M2640">
        <v>4</v>
      </c>
      <c r="N2640" t="s">
        <v>63</v>
      </c>
      <c r="O2640">
        <v>4</v>
      </c>
      <c r="P2640">
        <v>15.5</v>
      </c>
      <c r="Q2640" t="s">
        <v>64</v>
      </c>
      <c r="R2640" t="s">
        <v>65</v>
      </c>
      <c r="S2640">
        <f t="shared" si="164"/>
        <v>62</v>
      </c>
      <c r="T2640">
        <f t="shared" si="165"/>
        <v>29</v>
      </c>
      <c r="U2640" t="str">
        <f t="shared" si="166"/>
        <v>Aug</v>
      </c>
      <c r="V2640">
        <f t="shared" si="167"/>
        <v>2021</v>
      </c>
    </row>
    <row r="2641" spans="1:22" x14ac:dyDescent="0.25">
      <c r="A2641">
        <v>1677</v>
      </c>
      <c r="B2641" t="s">
        <v>6977</v>
      </c>
      <c r="C2641" t="s">
        <v>6978</v>
      </c>
      <c r="D2641" t="s">
        <v>6979</v>
      </c>
      <c r="E2641" t="s">
        <v>6980</v>
      </c>
      <c r="F2641" t="s">
        <v>6981</v>
      </c>
      <c r="G2641" t="s">
        <v>101</v>
      </c>
      <c r="H2641" t="s">
        <v>102</v>
      </c>
      <c r="I2641">
        <v>85743</v>
      </c>
      <c r="J2641">
        <v>1672</v>
      </c>
      <c r="K2641" s="1">
        <v>44191</v>
      </c>
      <c r="L2641" t="s">
        <v>103</v>
      </c>
      <c r="M2641">
        <v>3</v>
      </c>
      <c r="N2641" t="s">
        <v>104</v>
      </c>
      <c r="O2641">
        <v>3</v>
      </c>
      <c r="P2641">
        <v>455</v>
      </c>
      <c r="Q2641" t="s">
        <v>105</v>
      </c>
      <c r="R2641" t="s">
        <v>106</v>
      </c>
      <c r="S2641">
        <f t="shared" si="164"/>
        <v>1365</v>
      </c>
      <c r="T2641">
        <f t="shared" si="165"/>
        <v>26</v>
      </c>
      <c r="U2641" t="str">
        <f t="shared" si="166"/>
        <v>Dec</v>
      </c>
      <c r="V2641">
        <f t="shared" si="167"/>
        <v>2020</v>
      </c>
    </row>
    <row r="2642" spans="1:22" x14ac:dyDescent="0.25">
      <c r="A2642">
        <v>1677</v>
      </c>
      <c r="B2642" t="s">
        <v>6977</v>
      </c>
      <c r="C2642" t="s">
        <v>6978</v>
      </c>
      <c r="D2642" t="s">
        <v>6979</v>
      </c>
      <c r="E2642" t="s">
        <v>6980</v>
      </c>
      <c r="F2642" t="s">
        <v>6981</v>
      </c>
      <c r="G2642" t="s">
        <v>101</v>
      </c>
      <c r="H2642" t="s">
        <v>102</v>
      </c>
      <c r="I2642">
        <v>85743</v>
      </c>
      <c r="J2642">
        <v>2420</v>
      </c>
      <c r="K2642" s="1">
        <v>44352</v>
      </c>
      <c r="L2642" t="s">
        <v>310</v>
      </c>
      <c r="M2642">
        <v>3</v>
      </c>
      <c r="N2642" t="s">
        <v>311</v>
      </c>
      <c r="O2642">
        <v>5</v>
      </c>
      <c r="P2642">
        <v>189</v>
      </c>
      <c r="Q2642" t="s">
        <v>195</v>
      </c>
      <c r="R2642" t="s">
        <v>196</v>
      </c>
      <c r="S2642">
        <f t="shared" si="164"/>
        <v>567</v>
      </c>
      <c r="T2642">
        <f t="shared" si="165"/>
        <v>5</v>
      </c>
      <c r="U2642" t="str">
        <f t="shared" si="166"/>
        <v>Jun</v>
      </c>
      <c r="V2642">
        <f t="shared" si="167"/>
        <v>2021</v>
      </c>
    </row>
    <row r="2643" spans="1:22" x14ac:dyDescent="0.25">
      <c r="A2643">
        <v>1679</v>
      </c>
      <c r="B2643" t="s">
        <v>2858</v>
      </c>
      <c r="C2643" t="s">
        <v>6982</v>
      </c>
      <c r="D2643" t="s">
        <v>6983</v>
      </c>
      <c r="E2643" t="s">
        <v>6984</v>
      </c>
      <c r="F2643" t="s">
        <v>6985</v>
      </c>
      <c r="G2643" t="s">
        <v>3345</v>
      </c>
      <c r="H2643" t="s">
        <v>483</v>
      </c>
      <c r="I2643">
        <v>55564</v>
      </c>
      <c r="J2643">
        <v>1100</v>
      </c>
      <c r="K2643" s="1">
        <v>44068</v>
      </c>
      <c r="L2643" t="s">
        <v>434</v>
      </c>
      <c r="M2643">
        <v>4</v>
      </c>
      <c r="N2643" t="s">
        <v>435</v>
      </c>
      <c r="O2643">
        <v>2</v>
      </c>
      <c r="P2643">
        <v>119</v>
      </c>
      <c r="Q2643" t="s">
        <v>77</v>
      </c>
      <c r="R2643" t="s">
        <v>78</v>
      </c>
      <c r="S2643">
        <f t="shared" si="164"/>
        <v>476</v>
      </c>
      <c r="T2643">
        <f t="shared" si="165"/>
        <v>25</v>
      </c>
      <c r="U2643" t="str">
        <f t="shared" si="166"/>
        <v>Aug</v>
      </c>
      <c r="V2643">
        <f t="shared" si="167"/>
        <v>2020</v>
      </c>
    </row>
    <row r="2644" spans="1:22" x14ac:dyDescent="0.25">
      <c r="A2644">
        <v>1679</v>
      </c>
      <c r="B2644" t="s">
        <v>2858</v>
      </c>
      <c r="C2644" t="s">
        <v>6982</v>
      </c>
      <c r="D2644" t="s">
        <v>6983</v>
      </c>
      <c r="E2644" t="s">
        <v>6984</v>
      </c>
      <c r="F2644" t="s">
        <v>6985</v>
      </c>
      <c r="G2644" t="s">
        <v>3345</v>
      </c>
      <c r="H2644" t="s">
        <v>483</v>
      </c>
      <c r="I2644">
        <v>55564</v>
      </c>
      <c r="J2644">
        <v>3238</v>
      </c>
      <c r="K2644" s="1">
        <v>44538</v>
      </c>
      <c r="L2644" t="s">
        <v>162</v>
      </c>
      <c r="M2644">
        <v>4</v>
      </c>
      <c r="N2644" t="s">
        <v>163</v>
      </c>
      <c r="O2644">
        <v>3</v>
      </c>
      <c r="P2644">
        <v>399</v>
      </c>
      <c r="Q2644" t="s">
        <v>105</v>
      </c>
      <c r="R2644" t="s">
        <v>106</v>
      </c>
      <c r="S2644">
        <f t="shared" si="164"/>
        <v>1596</v>
      </c>
      <c r="T2644">
        <f t="shared" si="165"/>
        <v>8</v>
      </c>
      <c r="U2644" t="str">
        <f t="shared" si="166"/>
        <v>Dec</v>
      </c>
      <c r="V2644">
        <f t="shared" si="167"/>
        <v>2021</v>
      </c>
    </row>
    <row r="2645" spans="1:22" x14ac:dyDescent="0.25">
      <c r="A2645">
        <v>1681</v>
      </c>
      <c r="B2645" t="s">
        <v>6986</v>
      </c>
      <c r="C2645" t="s">
        <v>6987</v>
      </c>
      <c r="D2645" t="s">
        <v>6988</v>
      </c>
      <c r="E2645" t="s">
        <v>6989</v>
      </c>
      <c r="F2645" t="s">
        <v>6990</v>
      </c>
      <c r="G2645" t="s">
        <v>1484</v>
      </c>
      <c r="H2645" t="s">
        <v>212</v>
      </c>
      <c r="I2645">
        <v>37235</v>
      </c>
      <c r="J2645">
        <v>2381</v>
      </c>
      <c r="K2645" s="1">
        <v>44342</v>
      </c>
      <c r="L2645" t="s">
        <v>464</v>
      </c>
      <c r="M2645">
        <v>5</v>
      </c>
      <c r="N2645" t="s">
        <v>465</v>
      </c>
      <c r="O2645">
        <v>5</v>
      </c>
      <c r="P2645">
        <v>189</v>
      </c>
      <c r="Q2645" t="s">
        <v>195</v>
      </c>
      <c r="R2645" t="s">
        <v>196</v>
      </c>
      <c r="S2645">
        <f t="shared" si="164"/>
        <v>945</v>
      </c>
      <c r="T2645">
        <f t="shared" si="165"/>
        <v>26</v>
      </c>
      <c r="U2645" t="str">
        <f t="shared" si="166"/>
        <v>May</v>
      </c>
      <c r="V2645">
        <f t="shared" si="167"/>
        <v>2021</v>
      </c>
    </row>
    <row r="2646" spans="1:22" x14ac:dyDescent="0.25">
      <c r="A2646">
        <v>1682</v>
      </c>
      <c r="B2646" t="s">
        <v>6991</v>
      </c>
      <c r="C2646" t="s">
        <v>6992</v>
      </c>
      <c r="D2646" t="s">
        <v>6993</v>
      </c>
      <c r="E2646" t="s">
        <v>6994</v>
      </c>
      <c r="F2646" t="s">
        <v>6995</v>
      </c>
      <c r="G2646" t="s">
        <v>6139</v>
      </c>
      <c r="H2646" t="s">
        <v>530</v>
      </c>
      <c r="I2646">
        <v>29615</v>
      </c>
      <c r="J2646">
        <v>669</v>
      </c>
      <c r="K2646" s="1">
        <v>43972</v>
      </c>
      <c r="L2646" t="s">
        <v>464</v>
      </c>
      <c r="M2646">
        <v>5</v>
      </c>
      <c r="N2646" t="s">
        <v>465</v>
      </c>
      <c r="O2646">
        <v>5</v>
      </c>
      <c r="P2646">
        <v>189</v>
      </c>
      <c r="Q2646" t="s">
        <v>195</v>
      </c>
      <c r="R2646" t="s">
        <v>196</v>
      </c>
      <c r="S2646">
        <f t="shared" si="164"/>
        <v>945</v>
      </c>
      <c r="T2646">
        <f t="shared" si="165"/>
        <v>21</v>
      </c>
      <c r="U2646" t="str">
        <f t="shared" si="166"/>
        <v>May</v>
      </c>
      <c r="V2646">
        <f t="shared" si="167"/>
        <v>2020</v>
      </c>
    </row>
    <row r="2647" spans="1:22" x14ac:dyDescent="0.25">
      <c r="A2647">
        <v>1682</v>
      </c>
      <c r="B2647" t="s">
        <v>6991</v>
      </c>
      <c r="C2647" t="s">
        <v>6992</v>
      </c>
      <c r="D2647" t="s">
        <v>6993</v>
      </c>
      <c r="E2647" t="s">
        <v>6994</v>
      </c>
      <c r="F2647" t="s">
        <v>6995</v>
      </c>
      <c r="G2647" t="s">
        <v>6139</v>
      </c>
      <c r="H2647" t="s">
        <v>530</v>
      </c>
      <c r="I2647">
        <v>29615</v>
      </c>
      <c r="J2647">
        <v>1601</v>
      </c>
      <c r="K2647" s="1">
        <v>44175</v>
      </c>
      <c r="L2647" t="s">
        <v>151</v>
      </c>
      <c r="M2647">
        <v>2</v>
      </c>
      <c r="N2647" t="s">
        <v>152</v>
      </c>
      <c r="O2647">
        <v>3</v>
      </c>
      <c r="P2647">
        <v>250</v>
      </c>
      <c r="Q2647" t="s">
        <v>105</v>
      </c>
      <c r="R2647" t="s">
        <v>106</v>
      </c>
      <c r="S2647">
        <f t="shared" si="164"/>
        <v>500</v>
      </c>
      <c r="T2647">
        <f t="shared" si="165"/>
        <v>10</v>
      </c>
      <c r="U2647" t="str">
        <f t="shared" si="166"/>
        <v>Dec</v>
      </c>
      <c r="V2647">
        <f t="shared" si="167"/>
        <v>2020</v>
      </c>
    </row>
    <row r="2648" spans="1:22" x14ac:dyDescent="0.25">
      <c r="A2648">
        <v>1682</v>
      </c>
      <c r="B2648" t="s">
        <v>6991</v>
      </c>
      <c r="C2648" t="s">
        <v>6992</v>
      </c>
      <c r="D2648" t="s">
        <v>6993</v>
      </c>
      <c r="E2648" t="s">
        <v>6994</v>
      </c>
      <c r="F2648" t="s">
        <v>6995</v>
      </c>
      <c r="G2648" t="s">
        <v>6139</v>
      </c>
      <c r="H2648" t="s">
        <v>530</v>
      </c>
      <c r="I2648">
        <v>29615</v>
      </c>
      <c r="J2648">
        <v>1985</v>
      </c>
      <c r="K2648" s="1">
        <v>44256</v>
      </c>
      <c r="L2648" t="s">
        <v>166</v>
      </c>
      <c r="M2648">
        <v>3</v>
      </c>
      <c r="N2648" t="s">
        <v>167</v>
      </c>
      <c r="O2648">
        <v>2</v>
      </c>
      <c r="P2648">
        <v>167</v>
      </c>
      <c r="Q2648" t="s">
        <v>77</v>
      </c>
      <c r="R2648" t="s">
        <v>78</v>
      </c>
      <c r="S2648">
        <f t="shared" si="164"/>
        <v>501</v>
      </c>
      <c r="T2648">
        <f t="shared" si="165"/>
        <v>1</v>
      </c>
      <c r="U2648" t="str">
        <f t="shared" si="166"/>
        <v>Mar</v>
      </c>
      <c r="V2648">
        <f t="shared" si="167"/>
        <v>2021</v>
      </c>
    </row>
    <row r="2649" spans="1:22" x14ac:dyDescent="0.25">
      <c r="A2649">
        <v>1682</v>
      </c>
      <c r="B2649" t="s">
        <v>6991</v>
      </c>
      <c r="C2649" t="s">
        <v>6992</v>
      </c>
      <c r="D2649" t="s">
        <v>6993</v>
      </c>
      <c r="E2649" t="s">
        <v>6994</v>
      </c>
      <c r="F2649" t="s">
        <v>6995</v>
      </c>
      <c r="G2649" t="s">
        <v>6139</v>
      </c>
      <c r="H2649" t="s">
        <v>530</v>
      </c>
      <c r="I2649">
        <v>29615</v>
      </c>
      <c r="J2649">
        <v>2209</v>
      </c>
      <c r="K2649" s="1">
        <v>44305</v>
      </c>
      <c r="L2649" t="s">
        <v>404</v>
      </c>
      <c r="M2649">
        <v>5</v>
      </c>
      <c r="N2649" t="s">
        <v>405</v>
      </c>
      <c r="O2649">
        <v>7</v>
      </c>
      <c r="P2649">
        <v>28.99</v>
      </c>
      <c r="Q2649" t="s">
        <v>27</v>
      </c>
      <c r="R2649" t="s">
        <v>28</v>
      </c>
      <c r="S2649">
        <f t="shared" si="164"/>
        <v>144.94999999999999</v>
      </c>
      <c r="T2649">
        <f t="shared" si="165"/>
        <v>19</v>
      </c>
      <c r="U2649" t="str">
        <f t="shared" si="166"/>
        <v>Apr</v>
      </c>
      <c r="V2649">
        <f t="shared" si="167"/>
        <v>2021</v>
      </c>
    </row>
    <row r="2650" spans="1:22" x14ac:dyDescent="0.25">
      <c r="A2650">
        <v>1684</v>
      </c>
      <c r="B2650" t="s">
        <v>6996</v>
      </c>
      <c r="C2650" t="s">
        <v>6997</v>
      </c>
      <c r="D2650" t="s">
        <v>6998</v>
      </c>
      <c r="E2650" t="s">
        <v>6999</v>
      </c>
      <c r="F2650" t="s">
        <v>7000</v>
      </c>
      <c r="G2650" t="s">
        <v>1611</v>
      </c>
      <c r="H2650" t="s">
        <v>899</v>
      </c>
      <c r="I2650">
        <v>67260</v>
      </c>
      <c r="J2650">
        <v>491</v>
      </c>
      <c r="K2650" s="1">
        <v>43932</v>
      </c>
      <c r="L2650" t="s">
        <v>654</v>
      </c>
      <c r="M2650">
        <v>3</v>
      </c>
      <c r="N2650" t="s">
        <v>655</v>
      </c>
      <c r="O2650">
        <v>4</v>
      </c>
      <c r="P2650">
        <v>16.989999999999998</v>
      </c>
      <c r="Q2650" t="s">
        <v>64</v>
      </c>
      <c r="R2650" t="s">
        <v>65</v>
      </c>
      <c r="S2650">
        <f t="shared" si="164"/>
        <v>50.97</v>
      </c>
      <c r="T2650">
        <f t="shared" si="165"/>
        <v>11</v>
      </c>
      <c r="U2650" t="str">
        <f t="shared" si="166"/>
        <v>Apr</v>
      </c>
      <c r="V2650">
        <f t="shared" si="167"/>
        <v>2020</v>
      </c>
    </row>
    <row r="2651" spans="1:22" x14ac:dyDescent="0.25">
      <c r="A2651">
        <v>1685</v>
      </c>
      <c r="B2651" t="s">
        <v>1846</v>
      </c>
      <c r="C2651" t="s">
        <v>7001</v>
      </c>
      <c r="D2651" t="s">
        <v>7002</v>
      </c>
      <c r="E2651" t="s">
        <v>7003</v>
      </c>
      <c r="F2651" t="s">
        <v>7004</v>
      </c>
      <c r="G2651" t="s">
        <v>262</v>
      </c>
      <c r="H2651" t="s">
        <v>263</v>
      </c>
      <c r="I2651">
        <v>60641</v>
      </c>
      <c r="J2651">
        <v>614</v>
      </c>
      <c r="K2651" s="1">
        <v>43963</v>
      </c>
      <c r="L2651" t="s">
        <v>131</v>
      </c>
      <c r="M2651">
        <v>4</v>
      </c>
      <c r="N2651" t="s">
        <v>132</v>
      </c>
      <c r="O2651">
        <v>7</v>
      </c>
      <c r="P2651">
        <v>32.950000000000003</v>
      </c>
      <c r="Q2651" t="s">
        <v>27</v>
      </c>
      <c r="R2651" t="s">
        <v>28</v>
      </c>
      <c r="S2651">
        <f t="shared" si="164"/>
        <v>131.80000000000001</v>
      </c>
      <c r="T2651">
        <f t="shared" si="165"/>
        <v>12</v>
      </c>
      <c r="U2651" t="str">
        <f t="shared" si="166"/>
        <v>May</v>
      </c>
      <c r="V2651">
        <f t="shared" si="167"/>
        <v>2020</v>
      </c>
    </row>
    <row r="2652" spans="1:22" x14ac:dyDescent="0.25">
      <c r="A2652">
        <v>1687</v>
      </c>
      <c r="B2652" t="s">
        <v>7005</v>
      </c>
      <c r="C2652" t="s">
        <v>7006</v>
      </c>
      <c r="D2652" t="s">
        <v>7007</v>
      </c>
      <c r="E2652" t="s">
        <v>7008</v>
      </c>
      <c r="F2652" t="s">
        <v>7009</v>
      </c>
      <c r="G2652" t="s">
        <v>1304</v>
      </c>
      <c r="H2652" t="s">
        <v>1166</v>
      </c>
      <c r="I2652">
        <v>6120</v>
      </c>
      <c r="J2652">
        <v>641</v>
      </c>
      <c r="K2652" s="1">
        <v>43968</v>
      </c>
      <c r="L2652" t="s">
        <v>103</v>
      </c>
      <c r="M2652">
        <v>5</v>
      </c>
      <c r="N2652" t="s">
        <v>104</v>
      </c>
      <c r="O2652">
        <v>3</v>
      </c>
      <c r="P2652">
        <v>455</v>
      </c>
      <c r="Q2652" t="s">
        <v>105</v>
      </c>
      <c r="R2652" t="s">
        <v>106</v>
      </c>
      <c r="S2652">
        <f t="shared" si="164"/>
        <v>2275</v>
      </c>
      <c r="T2652">
        <f t="shared" si="165"/>
        <v>17</v>
      </c>
      <c r="U2652" t="str">
        <f t="shared" si="166"/>
        <v>May</v>
      </c>
      <c r="V2652">
        <f t="shared" si="167"/>
        <v>2020</v>
      </c>
    </row>
    <row r="2653" spans="1:22" x14ac:dyDescent="0.25">
      <c r="A2653">
        <v>1687</v>
      </c>
      <c r="B2653" t="s">
        <v>7005</v>
      </c>
      <c r="C2653" t="s">
        <v>7006</v>
      </c>
      <c r="D2653" t="s">
        <v>7007</v>
      </c>
      <c r="E2653" t="s">
        <v>7008</v>
      </c>
      <c r="F2653" t="s">
        <v>7009</v>
      </c>
      <c r="G2653" t="s">
        <v>1304</v>
      </c>
      <c r="H2653" t="s">
        <v>1166</v>
      </c>
      <c r="I2653">
        <v>6120</v>
      </c>
      <c r="J2653">
        <v>2779</v>
      </c>
      <c r="K2653" s="1">
        <v>44427</v>
      </c>
      <c r="L2653" t="s">
        <v>264</v>
      </c>
      <c r="M2653">
        <v>3</v>
      </c>
      <c r="N2653" t="s">
        <v>265</v>
      </c>
      <c r="O2653">
        <v>7</v>
      </c>
      <c r="P2653">
        <v>49.95</v>
      </c>
      <c r="Q2653" t="s">
        <v>27</v>
      </c>
      <c r="R2653" t="s">
        <v>28</v>
      </c>
      <c r="S2653">
        <f t="shared" si="164"/>
        <v>149.85000000000002</v>
      </c>
      <c r="T2653">
        <f t="shared" si="165"/>
        <v>19</v>
      </c>
      <c r="U2653" t="str">
        <f t="shared" si="166"/>
        <v>Aug</v>
      </c>
      <c r="V2653">
        <f t="shared" si="167"/>
        <v>2021</v>
      </c>
    </row>
    <row r="2654" spans="1:22" x14ac:dyDescent="0.25">
      <c r="A2654">
        <v>1688</v>
      </c>
      <c r="B2654" t="s">
        <v>7010</v>
      </c>
      <c r="C2654" t="s">
        <v>7011</v>
      </c>
      <c r="D2654" t="s">
        <v>7012</v>
      </c>
      <c r="E2654" t="s">
        <v>7013</v>
      </c>
      <c r="F2654" t="s">
        <v>7014</v>
      </c>
      <c r="G2654" t="s">
        <v>7015</v>
      </c>
      <c r="H2654" t="s">
        <v>72</v>
      </c>
      <c r="I2654">
        <v>93094</v>
      </c>
      <c r="J2654">
        <v>303</v>
      </c>
      <c r="K2654" s="1">
        <v>43892</v>
      </c>
      <c r="L2654" t="s">
        <v>60</v>
      </c>
      <c r="M2654">
        <v>2</v>
      </c>
      <c r="N2654" t="s">
        <v>61</v>
      </c>
      <c r="O2654">
        <v>7</v>
      </c>
      <c r="P2654">
        <v>37.99</v>
      </c>
      <c r="Q2654" t="s">
        <v>27</v>
      </c>
      <c r="R2654" t="s">
        <v>28</v>
      </c>
      <c r="S2654">
        <f t="shared" si="164"/>
        <v>75.98</v>
      </c>
      <c r="T2654">
        <f t="shared" si="165"/>
        <v>2</v>
      </c>
      <c r="U2654" t="str">
        <f t="shared" si="166"/>
        <v>Mar</v>
      </c>
      <c r="V2654">
        <f t="shared" si="167"/>
        <v>2020</v>
      </c>
    </row>
    <row r="2655" spans="1:22" x14ac:dyDescent="0.25">
      <c r="A2655">
        <v>1688</v>
      </c>
      <c r="B2655" t="s">
        <v>7010</v>
      </c>
      <c r="C2655" t="s">
        <v>7011</v>
      </c>
      <c r="D2655" t="s">
        <v>7012</v>
      </c>
      <c r="E2655" t="s">
        <v>7013</v>
      </c>
      <c r="F2655" t="s">
        <v>7014</v>
      </c>
      <c r="G2655" t="s">
        <v>7015</v>
      </c>
      <c r="H2655" t="s">
        <v>72</v>
      </c>
      <c r="I2655">
        <v>93094</v>
      </c>
      <c r="J2655">
        <v>740</v>
      </c>
      <c r="K2655" s="1">
        <v>43986</v>
      </c>
      <c r="L2655" t="s">
        <v>1105</v>
      </c>
      <c r="M2655">
        <v>5</v>
      </c>
      <c r="N2655" t="s">
        <v>1106</v>
      </c>
      <c r="O2655">
        <v>4</v>
      </c>
      <c r="P2655">
        <v>13.99</v>
      </c>
      <c r="Q2655" t="s">
        <v>64</v>
      </c>
      <c r="R2655" t="s">
        <v>65</v>
      </c>
      <c r="S2655">
        <f t="shared" si="164"/>
        <v>69.95</v>
      </c>
      <c r="T2655">
        <f t="shared" si="165"/>
        <v>4</v>
      </c>
      <c r="U2655" t="str">
        <f t="shared" si="166"/>
        <v>Jun</v>
      </c>
      <c r="V2655">
        <f t="shared" si="167"/>
        <v>2020</v>
      </c>
    </row>
    <row r="2656" spans="1:22" x14ac:dyDescent="0.25">
      <c r="A2656">
        <v>1690</v>
      </c>
      <c r="B2656" t="s">
        <v>7016</v>
      </c>
      <c r="C2656" t="s">
        <v>7017</v>
      </c>
      <c r="D2656" t="s">
        <v>7018</v>
      </c>
      <c r="E2656" t="s">
        <v>7019</v>
      </c>
      <c r="F2656" t="s">
        <v>7020</v>
      </c>
      <c r="G2656" t="s">
        <v>2453</v>
      </c>
      <c r="H2656" t="s">
        <v>280</v>
      </c>
      <c r="I2656">
        <v>46699</v>
      </c>
      <c r="J2656">
        <v>2395</v>
      </c>
      <c r="K2656" s="1">
        <v>44347</v>
      </c>
      <c r="L2656" t="s">
        <v>557</v>
      </c>
      <c r="M2656">
        <v>5</v>
      </c>
      <c r="N2656" t="s">
        <v>558</v>
      </c>
      <c r="O2656">
        <v>4</v>
      </c>
      <c r="P2656">
        <v>14.99</v>
      </c>
      <c r="Q2656" t="s">
        <v>64</v>
      </c>
      <c r="R2656" t="s">
        <v>65</v>
      </c>
      <c r="S2656">
        <f t="shared" si="164"/>
        <v>74.95</v>
      </c>
      <c r="T2656">
        <f t="shared" si="165"/>
        <v>31</v>
      </c>
      <c r="U2656" t="str">
        <f t="shared" si="166"/>
        <v>May</v>
      </c>
      <c r="V2656">
        <f t="shared" si="167"/>
        <v>2021</v>
      </c>
    </row>
    <row r="2657" spans="1:22" x14ac:dyDescent="0.25">
      <c r="A2657">
        <v>1691</v>
      </c>
      <c r="B2657" t="s">
        <v>2500</v>
      </c>
      <c r="C2657" t="s">
        <v>7021</v>
      </c>
      <c r="D2657" t="s">
        <v>7022</v>
      </c>
      <c r="E2657" t="s">
        <v>7023</v>
      </c>
      <c r="F2657" t="s">
        <v>7024</v>
      </c>
      <c r="G2657" t="s">
        <v>1649</v>
      </c>
      <c r="H2657" t="s">
        <v>72</v>
      </c>
      <c r="I2657">
        <v>93311</v>
      </c>
      <c r="J2657">
        <v>2390</v>
      </c>
      <c r="K2657" s="1">
        <v>44346</v>
      </c>
      <c r="L2657" t="s">
        <v>743</v>
      </c>
      <c r="M2657">
        <v>3</v>
      </c>
      <c r="N2657" t="s">
        <v>744</v>
      </c>
      <c r="O2657">
        <v>7</v>
      </c>
      <c r="P2657">
        <v>36.99</v>
      </c>
      <c r="Q2657" t="s">
        <v>27</v>
      </c>
      <c r="R2657" t="s">
        <v>28</v>
      </c>
      <c r="S2657">
        <f t="shared" si="164"/>
        <v>110.97</v>
      </c>
      <c r="T2657">
        <f t="shared" si="165"/>
        <v>30</v>
      </c>
      <c r="U2657" t="str">
        <f t="shared" si="166"/>
        <v>May</v>
      </c>
      <c r="V2657">
        <f t="shared" si="167"/>
        <v>2021</v>
      </c>
    </row>
    <row r="2658" spans="1:22" x14ac:dyDescent="0.25">
      <c r="A2658">
        <v>1692</v>
      </c>
      <c r="B2658" t="s">
        <v>7025</v>
      </c>
      <c r="C2658" t="s">
        <v>7026</v>
      </c>
      <c r="D2658" t="s">
        <v>7027</v>
      </c>
      <c r="E2658" t="s">
        <v>7028</v>
      </c>
      <c r="F2658" t="s">
        <v>7029</v>
      </c>
      <c r="G2658" t="s">
        <v>1515</v>
      </c>
      <c r="H2658" t="s">
        <v>39</v>
      </c>
      <c r="I2658">
        <v>10474</v>
      </c>
      <c r="J2658">
        <v>1637</v>
      </c>
      <c r="K2658" s="1">
        <v>44185</v>
      </c>
      <c r="L2658" t="s">
        <v>49</v>
      </c>
      <c r="M2658">
        <v>4</v>
      </c>
      <c r="N2658" t="s">
        <v>50</v>
      </c>
      <c r="O2658">
        <v>6</v>
      </c>
      <c r="P2658">
        <v>684</v>
      </c>
      <c r="Q2658" t="s">
        <v>51</v>
      </c>
      <c r="R2658" t="s">
        <v>52</v>
      </c>
      <c r="S2658">
        <f t="shared" si="164"/>
        <v>2736</v>
      </c>
      <c r="T2658">
        <f t="shared" si="165"/>
        <v>20</v>
      </c>
      <c r="U2658" t="str">
        <f t="shared" si="166"/>
        <v>Dec</v>
      </c>
      <c r="V2658">
        <f t="shared" si="167"/>
        <v>2020</v>
      </c>
    </row>
    <row r="2659" spans="1:22" x14ac:dyDescent="0.25">
      <c r="A2659">
        <v>1692</v>
      </c>
      <c r="B2659" t="s">
        <v>7025</v>
      </c>
      <c r="C2659" t="s">
        <v>7026</v>
      </c>
      <c r="D2659" t="s">
        <v>7027</v>
      </c>
      <c r="E2659" t="s">
        <v>7028</v>
      </c>
      <c r="F2659" t="s">
        <v>7029</v>
      </c>
      <c r="G2659" t="s">
        <v>1515</v>
      </c>
      <c r="H2659" t="s">
        <v>39</v>
      </c>
      <c r="I2659">
        <v>10474</v>
      </c>
      <c r="J2659">
        <v>2295</v>
      </c>
      <c r="K2659" s="1">
        <v>44323</v>
      </c>
      <c r="L2659" t="s">
        <v>73</v>
      </c>
      <c r="M2659">
        <v>3</v>
      </c>
      <c r="N2659" t="s">
        <v>74</v>
      </c>
      <c r="O2659">
        <v>1</v>
      </c>
      <c r="P2659">
        <v>12</v>
      </c>
      <c r="Q2659" t="s">
        <v>31</v>
      </c>
      <c r="R2659" t="s">
        <v>32</v>
      </c>
      <c r="S2659">
        <f t="shared" si="164"/>
        <v>36</v>
      </c>
      <c r="T2659">
        <f t="shared" si="165"/>
        <v>7</v>
      </c>
      <c r="U2659" t="str">
        <f t="shared" si="166"/>
        <v>May</v>
      </c>
      <c r="V2659">
        <f t="shared" si="167"/>
        <v>2021</v>
      </c>
    </row>
    <row r="2660" spans="1:22" x14ac:dyDescent="0.25">
      <c r="A2660">
        <v>1693</v>
      </c>
      <c r="B2660" t="s">
        <v>7030</v>
      </c>
      <c r="C2660" t="s">
        <v>7031</v>
      </c>
      <c r="D2660" t="s">
        <v>7032</v>
      </c>
      <c r="E2660" t="s">
        <v>7033</v>
      </c>
      <c r="F2660" t="s">
        <v>7034</v>
      </c>
      <c r="G2660" t="s">
        <v>831</v>
      </c>
      <c r="H2660" t="s">
        <v>59</v>
      </c>
      <c r="I2660">
        <v>77085</v>
      </c>
      <c r="J2660">
        <v>2647</v>
      </c>
      <c r="K2660" s="1">
        <v>44395</v>
      </c>
      <c r="L2660" t="s">
        <v>162</v>
      </c>
      <c r="M2660">
        <v>3</v>
      </c>
      <c r="N2660" t="s">
        <v>163</v>
      </c>
      <c r="O2660">
        <v>3</v>
      </c>
      <c r="P2660">
        <v>399</v>
      </c>
      <c r="Q2660" t="s">
        <v>105</v>
      </c>
      <c r="R2660" t="s">
        <v>106</v>
      </c>
      <c r="S2660">
        <f t="shared" si="164"/>
        <v>1197</v>
      </c>
      <c r="T2660">
        <f t="shared" si="165"/>
        <v>18</v>
      </c>
      <c r="U2660" t="str">
        <f t="shared" si="166"/>
        <v>Jul</v>
      </c>
      <c r="V2660">
        <f t="shared" si="167"/>
        <v>2021</v>
      </c>
    </row>
    <row r="2661" spans="1:22" x14ac:dyDescent="0.25">
      <c r="A2661">
        <v>1694</v>
      </c>
      <c r="B2661" t="s">
        <v>7035</v>
      </c>
      <c r="C2661" t="s">
        <v>7036</v>
      </c>
      <c r="D2661" t="s">
        <v>7037</v>
      </c>
      <c r="E2661" t="s">
        <v>7038</v>
      </c>
      <c r="F2661" t="s">
        <v>7039</v>
      </c>
      <c r="G2661" t="s">
        <v>865</v>
      </c>
      <c r="H2661" t="s">
        <v>565</v>
      </c>
      <c r="I2661">
        <v>35220</v>
      </c>
      <c r="J2661">
        <v>330</v>
      </c>
      <c r="K2661" s="1">
        <v>43898</v>
      </c>
      <c r="L2661" t="s">
        <v>213</v>
      </c>
      <c r="M2661">
        <v>2</v>
      </c>
      <c r="N2661" t="s">
        <v>214</v>
      </c>
      <c r="O2661">
        <v>5</v>
      </c>
      <c r="P2661">
        <v>189</v>
      </c>
      <c r="Q2661" t="s">
        <v>195</v>
      </c>
      <c r="R2661" t="s">
        <v>196</v>
      </c>
      <c r="S2661">
        <f t="shared" si="164"/>
        <v>378</v>
      </c>
      <c r="T2661">
        <f t="shared" si="165"/>
        <v>8</v>
      </c>
      <c r="U2661" t="str">
        <f t="shared" si="166"/>
        <v>Mar</v>
      </c>
      <c r="V2661">
        <f t="shared" si="167"/>
        <v>2020</v>
      </c>
    </row>
    <row r="2662" spans="1:22" x14ac:dyDescent="0.25">
      <c r="A2662">
        <v>1694</v>
      </c>
      <c r="B2662" t="s">
        <v>7035</v>
      </c>
      <c r="C2662" t="s">
        <v>7036</v>
      </c>
      <c r="D2662" t="s">
        <v>7037</v>
      </c>
      <c r="E2662" t="s">
        <v>7038</v>
      </c>
      <c r="F2662" t="s">
        <v>7039</v>
      </c>
      <c r="G2662" t="s">
        <v>865</v>
      </c>
      <c r="H2662" t="s">
        <v>565</v>
      </c>
      <c r="I2662">
        <v>35220</v>
      </c>
      <c r="J2662">
        <v>1216</v>
      </c>
      <c r="K2662" s="1">
        <v>44091</v>
      </c>
      <c r="L2662" t="s">
        <v>971</v>
      </c>
      <c r="M2662">
        <v>4</v>
      </c>
      <c r="N2662" t="s">
        <v>972</v>
      </c>
      <c r="O2662">
        <v>7</v>
      </c>
      <c r="P2662">
        <v>42.99</v>
      </c>
      <c r="Q2662" t="s">
        <v>27</v>
      </c>
      <c r="R2662" t="s">
        <v>28</v>
      </c>
      <c r="S2662">
        <f t="shared" si="164"/>
        <v>171.96</v>
      </c>
      <c r="T2662">
        <f t="shared" si="165"/>
        <v>17</v>
      </c>
      <c r="U2662" t="str">
        <f t="shared" si="166"/>
        <v>Sep</v>
      </c>
      <c r="V2662">
        <f t="shared" si="167"/>
        <v>2020</v>
      </c>
    </row>
    <row r="2663" spans="1:22" x14ac:dyDescent="0.25">
      <c r="A2663">
        <v>1695</v>
      </c>
      <c r="B2663" t="s">
        <v>7040</v>
      </c>
      <c r="C2663" t="s">
        <v>7041</v>
      </c>
      <c r="D2663" t="s">
        <v>7042</v>
      </c>
      <c r="E2663" t="s">
        <v>7043</v>
      </c>
      <c r="F2663" t="s">
        <v>7044</v>
      </c>
      <c r="G2663" t="s">
        <v>1863</v>
      </c>
      <c r="H2663" t="s">
        <v>1633</v>
      </c>
      <c r="I2663">
        <v>25362</v>
      </c>
      <c r="J2663">
        <v>399</v>
      </c>
      <c r="K2663" s="1">
        <v>43914</v>
      </c>
      <c r="L2663" t="s">
        <v>434</v>
      </c>
      <c r="M2663">
        <v>5</v>
      </c>
      <c r="N2663" t="s">
        <v>435</v>
      </c>
      <c r="O2663">
        <v>2</v>
      </c>
      <c r="P2663">
        <v>119</v>
      </c>
      <c r="Q2663" t="s">
        <v>77</v>
      </c>
      <c r="R2663" t="s">
        <v>78</v>
      </c>
      <c r="S2663">
        <f t="shared" si="164"/>
        <v>595</v>
      </c>
      <c r="T2663">
        <f t="shared" si="165"/>
        <v>24</v>
      </c>
      <c r="U2663" t="str">
        <f t="shared" si="166"/>
        <v>Mar</v>
      </c>
      <c r="V2663">
        <f t="shared" si="167"/>
        <v>2020</v>
      </c>
    </row>
    <row r="2664" spans="1:22" x14ac:dyDescent="0.25">
      <c r="A2664">
        <v>1695</v>
      </c>
      <c r="B2664" t="s">
        <v>7040</v>
      </c>
      <c r="C2664" t="s">
        <v>7041</v>
      </c>
      <c r="D2664" t="s">
        <v>7042</v>
      </c>
      <c r="E2664" t="s">
        <v>7043</v>
      </c>
      <c r="F2664" t="s">
        <v>7044</v>
      </c>
      <c r="G2664" t="s">
        <v>1863</v>
      </c>
      <c r="H2664" t="s">
        <v>1633</v>
      </c>
      <c r="I2664">
        <v>25362</v>
      </c>
      <c r="J2664">
        <v>1323</v>
      </c>
      <c r="K2664" s="1">
        <v>44114</v>
      </c>
      <c r="L2664" t="s">
        <v>320</v>
      </c>
      <c r="M2664">
        <v>6</v>
      </c>
      <c r="N2664" t="s">
        <v>321</v>
      </c>
      <c r="O2664">
        <v>5</v>
      </c>
      <c r="P2664">
        <v>214</v>
      </c>
      <c r="Q2664" t="s">
        <v>195</v>
      </c>
      <c r="R2664" t="s">
        <v>196</v>
      </c>
      <c r="S2664">
        <f t="shared" si="164"/>
        <v>1284</v>
      </c>
      <c r="T2664">
        <f t="shared" si="165"/>
        <v>10</v>
      </c>
      <c r="U2664" t="str">
        <f t="shared" si="166"/>
        <v>Oct</v>
      </c>
      <c r="V2664">
        <f t="shared" si="167"/>
        <v>2020</v>
      </c>
    </row>
    <row r="2665" spans="1:22" x14ac:dyDescent="0.25">
      <c r="A2665">
        <v>1696</v>
      </c>
      <c r="B2665" t="s">
        <v>7045</v>
      </c>
      <c r="C2665" t="s">
        <v>7046</v>
      </c>
      <c r="D2665" t="s">
        <v>7047</v>
      </c>
      <c r="E2665" t="s">
        <v>7048</v>
      </c>
      <c r="F2665" t="s">
        <v>7049</v>
      </c>
      <c r="G2665" t="s">
        <v>425</v>
      </c>
      <c r="H2665" t="s">
        <v>39</v>
      </c>
      <c r="I2665">
        <v>11215</v>
      </c>
      <c r="J2665">
        <v>146</v>
      </c>
      <c r="K2665" s="1">
        <v>43860</v>
      </c>
      <c r="L2665" t="s">
        <v>73</v>
      </c>
      <c r="M2665">
        <v>3</v>
      </c>
      <c r="N2665" t="s">
        <v>74</v>
      </c>
      <c r="O2665">
        <v>1</v>
      </c>
      <c r="P2665">
        <v>12</v>
      </c>
      <c r="Q2665" t="s">
        <v>31</v>
      </c>
      <c r="R2665" t="s">
        <v>32</v>
      </c>
      <c r="S2665">
        <f t="shared" si="164"/>
        <v>36</v>
      </c>
      <c r="T2665">
        <f t="shared" si="165"/>
        <v>30</v>
      </c>
      <c r="U2665" t="str">
        <f t="shared" si="166"/>
        <v>Jan</v>
      </c>
      <c r="V2665">
        <f t="shared" si="167"/>
        <v>2020</v>
      </c>
    </row>
    <row r="2666" spans="1:22" x14ac:dyDescent="0.25">
      <c r="A2666">
        <v>1696</v>
      </c>
      <c r="B2666" t="s">
        <v>7045</v>
      </c>
      <c r="C2666" t="s">
        <v>7046</v>
      </c>
      <c r="D2666" t="s">
        <v>7047</v>
      </c>
      <c r="E2666" t="s">
        <v>7048</v>
      </c>
      <c r="F2666" t="s">
        <v>7049</v>
      </c>
      <c r="G2666" t="s">
        <v>425</v>
      </c>
      <c r="H2666" t="s">
        <v>39</v>
      </c>
      <c r="I2666">
        <v>11215</v>
      </c>
      <c r="J2666">
        <v>1710</v>
      </c>
      <c r="K2666" s="1">
        <v>44200</v>
      </c>
      <c r="L2666" t="s">
        <v>338</v>
      </c>
      <c r="M2666">
        <v>5</v>
      </c>
      <c r="N2666" t="s">
        <v>339</v>
      </c>
      <c r="O2666">
        <v>4</v>
      </c>
      <c r="P2666">
        <v>24.95</v>
      </c>
      <c r="Q2666" t="s">
        <v>64</v>
      </c>
      <c r="R2666" t="s">
        <v>65</v>
      </c>
      <c r="S2666">
        <f t="shared" si="164"/>
        <v>124.75</v>
      </c>
      <c r="T2666">
        <f t="shared" si="165"/>
        <v>4</v>
      </c>
      <c r="U2666" t="str">
        <f t="shared" si="166"/>
        <v>Jan</v>
      </c>
      <c r="V2666">
        <f t="shared" si="167"/>
        <v>2021</v>
      </c>
    </row>
    <row r="2667" spans="1:22" x14ac:dyDescent="0.25">
      <c r="A2667">
        <v>1697</v>
      </c>
      <c r="B2667" t="s">
        <v>7050</v>
      </c>
      <c r="C2667" t="s">
        <v>7051</v>
      </c>
      <c r="D2667" t="s">
        <v>7052</v>
      </c>
      <c r="E2667" t="s">
        <v>7053</v>
      </c>
      <c r="F2667" t="s">
        <v>7054</v>
      </c>
      <c r="G2667" t="s">
        <v>1797</v>
      </c>
      <c r="H2667" t="s">
        <v>203</v>
      </c>
      <c r="I2667">
        <v>50347</v>
      </c>
      <c r="J2667">
        <v>1451</v>
      </c>
      <c r="K2667" s="1">
        <v>44140</v>
      </c>
      <c r="L2667" t="s">
        <v>591</v>
      </c>
      <c r="M2667">
        <v>5</v>
      </c>
      <c r="N2667" t="s">
        <v>592</v>
      </c>
      <c r="O2667">
        <v>4</v>
      </c>
      <c r="P2667">
        <v>16.989999999999998</v>
      </c>
      <c r="Q2667" t="s">
        <v>64</v>
      </c>
      <c r="R2667" t="s">
        <v>65</v>
      </c>
      <c r="S2667">
        <f t="shared" si="164"/>
        <v>84.949999999999989</v>
      </c>
      <c r="T2667">
        <f t="shared" si="165"/>
        <v>5</v>
      </c>
      <c r="U2667" t="str">
        <f t="shared" si="166"/>
        <v>Nov</v>
      </c>
      <c r="V2667">
        <f t="shared" si="167"/>
        <v>2020</v>
      </c>
    </row>
    <row r="2668" spans="1:22" x14ac:dyDescent="0.25">
      <c r="A2668">
        <v>1697</v>
      </c>
      <c r="B2668" t="s">
        <v>7050</v>
      </c>
      <c r="C2668" t="s">
        <v>7051</v>
      </c>
      <c r="D2668" t="s">
        <v>7052</v>
      </c>
      <c r="E2668" t="s">
        <v>7053</v>
      </c>
      <c r="F2668" t="s">
        <v>7054</v>
      </c>
      <c r="G2668" t="s">
        <v>1797</v>
      </c>
      <c r="H2668" t="s">
        <v>203</v>
      </c>
      <c r="I2668">
        <v>50347</v>
      </c>
      <c r="J2668">
        <v>1834</v>
      </c>
      <c r="K2668" s="1">
        <v>44225</v>
      </c>
      <c r="L2668" t="s">
        <v>116</v>
      </c>
      <c r="M2668">
        <v>6</v>
      </c>
      <c r="N2668" t="s">
        <v>117</v>
      </c>
      <c r="O2668">
        <v>2</v>
      </c>
      <c r="P2668">
        <v>179</v>
      </c>
      <c r="Q2668" t="s">
        <v>77</v>
      </c>
      <c r="R2668" t="s">
        <v>78</v>
      </c>
      <c r="S2668">
        <f t="shared" si="164"/>
        <v>1074</v>
      </c>
      <c r="T2668">
        <f t="shared" si="165"/>
        <v>29</v>
      </c>
      <c r="U2668" t="str">
        <f t="shared" si="166"/>
        <v>Jan</v>
      </c>
      <c r="V2668">
        <f t="shared" si="167"/>
        <v>2021</v>
      </c>
    </row>
    <row r="2669" spans="1:22" x14ac:dyDescent="0.25">
      <c r="A2669">
        <v>1698</v>
      </c>
      <c r="B2669" t="s">
        <v>7055</v>
      </c>
      <c r="C2669" t="s">
        <v>7056</v>
      </c>
      <c r="D2669" t="s">
        <v>7057</v>
      </c>
      <c r="E2669" t="s">
        <v>7058</v>
      </c>
      <c r="F2669" t="s">
        <v>7059</v>
      </c>
      <c r="G2669" t="s">
        <v>1851</v>
      </c>
      <c r="H2669" t="s">
        <v>786</v>
      </c>
      <c r="I2669">
        <v>40586</v>
      </c>
      <c r="J2669">
        <v>1881</v>
      </c>
      <c r="K2669" s="1">
        <v>44235</v>
      </c>
      <c r="L2669" t="s">
        <v>243</v>
      </c>
      <c r="M2669">
        <v>1</v>
      </c>
      <c r="N2669" t="s">
        <v>244</v>
      </c>
      <c r="O2669">
        <v>2</v>
      </c>
      <c r="P2669">
        <v>69</v>
      </c>
      <c r="Q2669" t="s">
        <v>77</v>
      </c>
      <c r="R2669" t="s">
        <v>78</v>
      </c>
      <c r="S2669">
        <f t="shared" si="164"/>
        <v>69</v>
      </c>
      <c r="T2669">
        <f t="shared" si="165"/>
        <v>8</v>
      </c>
      <c r="U2669" t="str">
        <f t="shared" si="166"/>
        <v>Feb</v>
      </c>
      <c r="V2669">
        <f t="shared" si="167"/>
        <v>2021</v>
      </c>
    </row>
    <row r="2670" spans="1:22" x14ac:dyDescent="0.25">
      <c r="A2670">
        <v>1698</v>
      </c>
      <c r="B2670" t="s">
        <v>7055</v>
      </c>
      <c r="C2670" t="s">
        <v>7056</v>
      </c>
      <c r="D2670" t="s">
        <v>7057</v>
      </c>
      <c r="E2670" t="s">
        <v>7058</v>
      </c>
      <c r="F2670" t="s">
        <v>7059</v>
      </c>
      <c r="G2670" t="s">
        <v>1851</v>
      </c>
      <c r="H2670" t="s">
        <v>786</v>
      </c>
      <c r="I2670">
        <v>40586</v>
      </c>
      <c r="J2670">
        <v>2272</v>
      </c>
      <c r="K2670" s="1">
        <v>44319</v>
      </c>
      <c r="L2670" t="s">
        <v>426</v>
      </c>
      <c r="M2670">
        <v>4</v>
      </c>
      <c r="N2670" t="s">
        <v>427</v>
      </c>
      <c r="O2670">
        <v>4</v>
      </c>
      <c r="P2670">
        <v>24.95</v>
      </c>
      <c r="Q2670" t="s">
        <v>64</v>
      </c>
      <c r="R2670" t="s">
        <v>65</v>
      </c>
      <c r="S2670">
        <f t="shared" si="164"/>
        <v>99.8</v>
      </c>
      <c r="T2670">
        <f t="shared" si="165"/>
        <v>3</v>
      </c>
      <c r="U2670" t="str">
        <f t="shared" si="166"/>
        <v>May</v>
      </c>
      <c r="V2670">
        <f t="shared" si="167"/>
        <v>2021</v>
      </c>
    </row>
    <row r="2671" spans="1:22" x14ac:dyDescent="0.25">
      <c r="A2671">
        <v>1698</v>
      </c>
      <c r="B2671" t="s">
        <v>7055</v>
      </c>
      <c r="C2671" t="s">
        <v>7056</v>
      </c>
      <c r="D2671" t="s">
        <v>7057</v>
      </c>
      <c r="E2671" t="s">
        <v>7058</v>
      </c>
      <c r="F2671" t="s">
        <v>7059</v>
      </c>
      <c r="G2671" t="s">
        <v>1851</v>
      </c>
      <c r="H2671" t="s">
        <v>786</v>
      </c>
      <c r="I2671">
        <v>40586</v>
      </c>
      <c r="J2671">
        <v>2649</v>
      </c>
      <c r="K2671" s="1">
        <v>44395</v>
      </c>
      <c r="L2671" t="s">
        <v>266</v>
      </c>
      <c r="M2671">
        <v>4</v>
      </c>
      <c r="N2671" t="s">
        <v>267</v>
      </c>
      <c r="O2671">
        <v>4</v>
      </c>
      <c r="P2671">
        <v>14.99</v>
      </c>
      <c r="Q2671" t="s">
        <v>64</v>
      </c>
      <c r="R2671" t="s">
        <v>65</v>
      </c>
      <c r="S2671">
        <f t="shared" si="164"/>
        <v>59.96</v>
      </c>
      <c r="T2671">
        <f t="shared" si="165"/>
        <v>18</v>
      </c>
      <c r="U2671" t="str">
        <f t="shared" si="166"/>
        <v>Jul</v>
      </c>
      <c r="V2671">
        <f t="shared" si="167"/>
        <v>2021</v>
      </c>
    </row>
    <row r="2672" spans="1:22" x14ac:dyDescent="0.25">
      <c r="A2672">
        <v>1699</v>
      </c>
      <c r="B2672" t="s">
        <v>7060</v>
      </c>
      <c r="C2672" t="s">
        <v>7061</v>
      </c>
      <c r="D2672" t="s">
        <v>7062</v>
      </c>
      <c r="E2672" t="s">
        <v>7063</v>
      </c>
      <c r="F2672" t="s">
        <v>7064</v>
      </c>
      <c r="G2672" t="s">
        <v>1015</v>
      </c>
      <c r="H2672" t="s">
        <v>303</v>
      </c>
      <c r="I2672">
        <v>43605</v>
      </c>
      <c r="J2672">
        <v>1987</v>
      </c>
      <c r="K2672" s="1">
        <v>44256</v>
      </c>
      <c r="L2672" t="s">
        <v>543</v>
      </c>
      <c r="M2672">
        <v>2</v>
      </c>
      <c r="N2672" t="s">
        <v>544</v>
      </c>
      <c r="O2672">
        <v>3</v>
      </c>
      <c r="P2672">
        <v>450</v>
      </c>
      <c r="Q2672" t="s">
        <v>105</v>
      </c>
      <c r="R2672" t="s">
        <v>106</v>
      </c>
      <c r="S2672">
        <f t="shared" si="164"/>
        <v>900</v>
      </c>
      <c r="T2672">
        <f t="shared" si="165"/>
        <v>1</v>
      </c>
      <c r="U2672" t="str">
        <f t="shared" si="166"/>
        <v>Mar</v>
      </c>
      <c r="V2672">
        <f t="shared" si="167"/>
        <v>2021</v>
      </c>
    </row>
    <row r="2673" spans="1:22" x14ac:dyDescent="0.25">
      <c r="A2673">
        <v>1699</v>
      </c>
      <c r="B2673" t="s">
        <v>7060</v>
      </c>
      <c r="C2673" t="s">
        <v>7061</v>
      </c>
      <c r="D2673" t="s">
        <v>7062</v>
      </c>
      <c r="E2673" t="s">
        <v>7063</v>
      </c>
      <c r="F2673" t="s">
        <v>7064</v>
      </c>
      <c r="G2673" t="s">
        <v>1015</v>
      </c>
      <c r="H2673" t="s">
        <v>303</v>
      </c>
      <c r="I2673">
        <v>43605</v>
      </c>
      <c r="J2673">
        <v>2135</v>
      </c>
      <c r="K2673" s="1">
        <v>44288</v>
      </c>
      <c r="L2673" t="s">
        <v>503</v>
      </c>
      <c r="M2673">
        <v>3</v>
      </c>
      <c r="N2673" t="s">
        <v>504</v>
      </c>
      <c r="O2673">
        <v>4</v>
      </c>
      <c r="P2673">
        <v>16.75</v>
      </c>
      <c r="Q2673" t="s">
        <v>64</v>
      </c>
      <c r="R2673" t="s">
        <v>65</v>
      </c>
      <c r="S2673">
        <f t="shared" si="164"/>
        <v>50.25</v>
      </c>
      <c r="T2673">
        <f t="shared" si="165"/>
        <v>2</v>
      </c>
      <c r="U2673" t="str">
        <f t="shared" si="166"/>
        <v>Apr</v>
      </c>
      <c r="V2673">
        <f t="shared" si="167"/>
        <v>2021</v>
      </c>
    </row>
    <row r="2674" spans="1:22" x14ac:dyDescent="0.25">
      <c r="A2674">
        <v>1699</v>
      </c>
      <c r="B2674" t="s">
        <v>7060</v>
      </c>
      <c r="C2674" t="s">
        <v>7061</v>
      </c>
      <c r="D2674" t="s">
        <v>7062</v>
      </c>
      <c r="E2674" t="s">
        <v>7063</v>
      </c>
      <c r="F2674" t="s">
        <v>7064</v>
      </c>
      <c r="G2674" t="s">
        <v>1015</v>
      </c>
      <c r="H2674" t="s">
        <v>303</v>
      </c>
      <c r="I2674">
        <v>43605</v>
      </c>
      <c r="J2674">
        <v>2995</v>
      </c>
      <c r="K2674" s="1">
        <v>44481</v>
      </c>
      <c r="L2674" t="s">
        <v>426</v>
      </c>
      <c r="M2674">
        <v>5</v>
      </c>
      <c r="N2674" t="s">
        <v>427</v>
      </c>
      <c r="O2674">
        <v>4</v>
      </c>
      <c r="P2674">
        <v>24.95</v>
      </c>
      <c r="Q2674" t="s">
        <v>64</v>
      </c>
      <c r="R2674" t="s">
        <v>65</v>
      </c>
      <c r="S2674">
        <f t="shared" si="164"/>
        <v>124.75</v>
      </c>
      <c r="T2674">
        <f t="shared" si="165"/>
        <v>12</v>
      </c>
      <c r="U2674" t="str">
        <f t="shared" si="166"/>
        <v>Oct</v>
      </c>
      <c r="V2674">
        <f t="shared" si="167"/>
        <v>2021</v>
      </c>
    </row>
    <row r="2675" spans="1:22" x14ac:dyDescent="0.25">
      <c r="A2675">
        <v>1702</v>
      </c>
      <c r="B2675" t="s">
        <v>7065</v>
      </c>
      <c r="C2675" t="s">
        <v>7066</v>
      </c>
      <c r="D2675" t="s">
        <v>7067</v>
      </c>
      <c r="E2675" t="s">
        <v>7068</v>
      </c>
      <c r="F2675" t="s">
        <v>7069</v>
      </c>
      <c r="G2675" t="s">
        <v>1039</v>
      </c>
      <c r="H2675" t="s">
        <v>59</v>
      </c>
      <c r="I2675">
        <v>76705</v>
      </c>
      <c r="J2675">
        <v>3180</v>
      </c>
      <c r="K2675" s="1">
        <v>44525</v>
      </c>
      <c r="L2675" t="s">
        <v>484</v>
      </c>
      <c r="M2675">
        <v>4</v>
      </c>
      <c r="N2675" t="s">
        <v>485</v>
      </c>
      <c r="O2675">
        <v>6</v>
      </c>
      <c r="P2675">
        <v>549</v>
      </c>
      <c r="Q2675" t="s">
        <v>51</v>
      </c>
      <c r="R2675" t="s">
        <v>52</v>
      </c>
      <c r="S2675">
        <f t="shared" si="164"/>
        <v>2196</v>
      </c>
      <c r="T2675">
        <f t="shared" si="165"/>
        <v>25</v>
      </c>
      <c r="U2675" t="str">
        <f t="shared" si="166"/>
        <v>Nov</v>
      </c>
      <c r="V2675">
        <f t="shared" si="167"/>
        <v>2021</v>
      </c>
    </row>
    <row r="2676" spans="1:22" x14ac:dyDescent="0.25">
      <c r="A2676">
        <v>1703</v>
      </c>
      <c r="B2676" t="s">
        <v>7070</v>
      </c>
      <c r="C2676" t="s">
        <v>7071</v>
      </c>
      <c r="D2676" t="s">
        <v>7072</v>
      </c>
      <c r="E2676" t="s">
        <v>7073</v>
      </c>
      <c r="F2676" t="s">
        <v>7074</v>
      </c>
      <c r="G2676" t="s">
        <v>1385</v>
      </c>
      <c r="H2676" t="s">
        <v>72</v>
      </c>
      <c r="I2676">
        <v>95823</v>
      </c>
      <c r="J2676">
        <v>1168</v>
      </c>
      <c r="K2676" s="1">
        <v>44083</v>
      </c>
      <c r="L2676" t="s">
        <v>576</v>
      </c>
      <c r="M2676">
        <v>5</v>
      </c>
      <c r="N2676" t="s">
        <v>577</v>
      </c>
      <c r="O2676">
        <v>4</v>
      </c>
      <c r="P2676">
        <v>14.99</v>
      </c>
      <c r="Q2676" t="s">
        <v>64</v>
      </c>
      <c r="R2676" t="s">
        <v>65</v>
      </c>
      <c r="S2676">
        <f t="shared" si="164"/>
        <v>74.95</v>
      </c>
      <c r="T2676">
        <f t="shared" si="165"/>
        <v>9</v>
      </c>
      <c r="U2676" t="str">
        <f t="shared" si="166"/>
        <v>Sep</v>
      </c>
      <c r="V2676">
        <f t="shared" si="167"/>
        <v>2020</v>
      </c>
    </row>
    <row r="2677" spans="1:22" x14ac:dyDescent="0.25">
      <c r="A2677">
        <v>1704</v>
      </c>
      <c r="B2677" t="s">
        <v>7075</v>
      </c>
      <c r="C2677" t="s">
        <v>7076</v>
      </c>
      <c r="D2677" t="s">
        <v>7077</v>
      </c>
      <c r="E2677" t="s">
        <v>7078</v>
      </c>
      <c r="F2677" t="s">
        <v>7079</v>
      </c>
      <c r="G2677" t="s">
        <v>138</v>
      </c>
      <c r="H2677" t="s">
        <v>139</v>
      </c>
      <c r="I2677">
        <v>23220</v>
      </c>
      <c r="J2677">
        <v>1296</v>
      </c>
      <c r="K2677" s="1">
        <v>44108</v>
      </c>
      <c r="L2677" t="s">
        <v>998</v>
      </c>
      <c r="M2677">
        <v>5</v>
      </c>
      <c r="N2677" t="s">
        <v>999</v>
      </c>
      <c r="O2677">
        <v>6</v>
      </c>
      <c r="P2677">
        <v>699</v>
      </c>
      <c r="Q2677" t="s">
        <v>51</v>
      </c>
      <c r="R2677" t="s">
        <v>52</v>
      </c>
      <c r="S2677">
        <f t="shared" si="164"/>
        <v>3495</v>
      </c>
      <c r="T2677">
        <f t="shared" si="165"/>
        <v>4</v>
      </c>
      <c r="U2677" t="str">
        <f t="shared" si="166"/>
        <v>Oct</v>
      </c>
      <c r="V2677">
        <f t="shared" si="167"/>
        <v>2020</v>
      </c>
    </row>
    <row r="2678" spans="1:22" x14ac:dyDescent="0.25">
      <c r="A2678">
        <v>1704</v>
      </c>
      <c r="B2678" t="s">
        <v>7075</v>
      </c>
      <c r="C2678" t="s">
        <v>7076</v>
      </c>
      <c r="D2678" t="s">
        <v>7077</v>
      </c>
      <c r="E2678" t="s">
        <v>7078</v>
      </c>
      <c r="F2678" t="s">
        <v>7079</v>
      </c>
      <c r="G2678" t="s">
        <v>138</v>
      </c>
      <c r="H2678" t="s">
        <v>139</v>
      </c>
      <c r="I2678">
        <v>23220</v>
      </c>
      <c r="J2678">
        <v>2165</v>
      </c>
      <c r="K2678" s="1">
        <v>44296</v>
      </c>
      <c r="L2678" t="s">
        <v>329</v>
      </c>
      <c r="M2678">
        <v>4</v>
      </c>
      <c r="N2678" t="s">
        <v>330</v>
      </c>
      <c r="O2678">
        <v>6</v>
      </c>
      <c r="P2678">
        <v>883</v>
      </c>
      <c r="Q2678" t="s">
        <v>51</v>
      </c>
      <c r="R2678" t="s">
        <v>52</v>
      </c>
      <c r="S2678">
        <f t="shared" si="164"/>
        <v>3532</v>
      </c>
      <c r="T2678">
        <f t="shared" si="165"/>
        <v>10</v>
      </c>
      <c r="U2678" t="str">
        <f t="shared" si="166"/>
        <v>Apr</v>
      </c>
      <c r="V2678">
        <f t="shared" si="167"/>
        <v>2021</v>
      </c>
    </row>
    <row r="2679" spans="1:22" x14ac:dyDescent="0.25">
      <c r="A2679">
        <v>1704</v>
      </c>
      <c r="B2679" t="s">
        <v>7075</v>
      </c>
      <c r="C2679" t="s">
        <v>7076</v>
      </c>
      <c r="D2679" t="s">
        <v>7077</v>
      </c>
      <c r="E2679" t="s">
        <v>7078</v>
      </c>
      <c r="F2679" t="s">
        <v>7079</v>
      </c>
      <c r="G2679" t="s">
        <v>138</v>
      </c>
      <c r="H2679" t="s">
        <v>139</v>
      </c>
      <c r="I2679">
        <v>23220</v>
      </c>
      <c r="J2679">
        <v>2459</v>
      </c>
      <c r="K2679" s="1">
        <v>44360</v>
      </c>
      <c r="L2679" t="s">
        <v>166</v>
      </c>
      <c r="M2679">
        <v>2</v>
      </c>
      <c r="N2679" t="s">
        <v>167</v>
      </c>
      <c r="O2679">
        <v>2</v>
      </c>
      <c r="P2679">
        <v>167</v>
      </c>
      <c r="Q2679" t="s">
        <v>77</v>
      </c>
      <c r="R2679" t="s">
        <v>78</v>
      </c>
      <c r="S2679">
        <f t="shared" si="164"/>
        <v>334</v>
      </c>
      <c r="T2679">
        <f t="shared" si="165"/>
        <v>13</v>
      </c>
      <c r="U2679" t="str">
        <f t="shared" si="166"/>
        <v>Jun</v>
      </c>
      <c r="V2679">
        <f t="shared" si="167"/>
        <v>2021</v>
      </c>
    </row>
    <row r="2680" spans="1:22" x14ac:dyDescent="0.25">
      <c r="A2680">
        <v>1705</v>
      </c>
      <c r="B2680" t="s">
        <v>1728</v>
      </c>
      <c r="C2680" t="s">
        <v>7080</v>
      </c>
      <c r="D2680" t="s">
        <v>7081</v>
      </c>
      <c r="E2680" t="s">
        <v>7082</v>
      </c>
      <c r="F2680" t="s">
        <v>7083</v>
      </c>
      <c r="G2680" t="s">
        <v>941</v>
      </c>
      <c r="H2680" t="s">
        <v>899</v>
      </c>
      <c r="I2680">
        <v>66617</v>
      </c>
      <c r="J2680">
        <v>3027</v>
      </c>
      <c r="K2680" s="1">
        <v>44488</v>
      </c>
      <c r="L2680" t="s">
        <v>583</v>
      </c>
      <c r="M2680">
        <v>3</v>
      </c>
      <c r="N2680" t="s">
        <v>584</v>
      </c>
      <c r="O2680">
        <v>2</v>
      </c>
      <c r="P2680">
        <v>58.95</v>
      </c>
      <c r="Q2680" t="s">
        <v>77</v>
      </c>
      <c r="R2680" t="s">
        <v>78</v>
      </c>
      <c r="S2680">
        <f t="shared" si="164"/>
        <v>176.85000000000002</v>
      </c>
      <c r="T2680">
        <f t="shared" si="165"/>
        <v>19</v>
      </c>
      <c r="U2680" t="str">
        <f t="shared" si="166"/>
        <v>Oct</v>
      </c>
      <c r="V2680">
        <f t="shared" si="167"/>
        <v>2021</v>
      </c>
    </row>
    <row r="2681" spans="1:22" x14ac:dyDescent="0.25">
      <c r="A2681">
        <v>1706</v>
      </c>
      <c r="B2681" t="s">
        <v>7084</v>
      </c>
      <c r="C2681" t="s">
        <v>7085</v>
      </c>
      <c r="D2681" t="s">
        <v>7086</v>
      </c>
      <c r="E2681" t="s">
        <v>7087</v>
      </c>
      <c r="F2681" t="s">
        <v>7088</v>
      </c>
      <c r="G2681" t="s">
        <v>1447</v>
      </c>
      <c r="H2681" t="s">
        <v>712</v>
      </c>
      <c r="I2681">
        <v>80262</v>
      </c>
      <c r="J2681">
        <v>1040</v>
      </c>
      <c r="K2681" s="1">
        <v>44054</v>
      </c>
      <c r="L2681" t="s">
        <v>193</v>
      </c>
      <c r="M2681">
        <v>3</v>
      </c>
      <c r="N2681" t="s">
        <v>194</v>
      </c>
      <c r="O2681">
        <v>5</v>
      </c>
      <c r="P2681">
        <v>245</v>
      </c>
      <c r="Q2681" t="s">
        <v>195</v>
      </c>
      <c r="R2681" t="s">
        <v>196</v>
      </c>
      <c r="S2681">
        <f t="shared" si="164"/>
        <v>735</v>
      </c>
      <c r="T2681">
        <f t="shared" si="165"/>
        <v>11</v>
      </c>
      <c r="U2681" t="str">
        <f t="shared" si="166"/>
        <v>Aug</v>
      </c>
      <c r="V2681">
        <f t="shared" si="167"/>
        <v>2020</v>
      </c>
    </row>
    <row r="2682" spans="1:22" x14ac:dyDescent="0.25">
      <c r="A2682">
        <v>1706</v>
      </c>
      <c r="B2682" t="s">
        <v>7084</v>
      </c>
      <c r="C2682" t="s">
        <v>7085</v>
      </c>
      <c r="D2682" t="s">
        <v>7086</v>
      </c>
      <c r="E2682" t="s">
        <v>7087</v>
      </c>
      <c r="F2682" t="s">
        <v>7088</v>
      </c>
      <c r="G2682" t="s">
        <v>1447</v>
      </c>
      <c r="H2682" t="s">
        <v>712</v>
      </c>
      <c r="I2682">
        <v>80262</v>
      </c>
      <c r="J2682">
        <v>2582</v>
      </c>
      <c r="K2682" s="1">
        <v>44382</v>
      </c>
      <c r="L2682" t="s">
        <v>320</v>
      </c>
      <c r="M2682">
        <v>2</v>
      </c>
      <c r="N2682" t="s">
        <v>321</v>
      </c>
      <c r="O2682">
        <v>5</v>
      </c>
      <c r="P2682">
        <v>214</v>
      </c>
      <c r="Q2682" t="s">
        <v>195</v>
      </c>
      <c r="R2682" t="s">
        <v>196</v>
      </c>
      <c r="S2682">
        <f t="shared" si="164"/>
        <v>428</v>
      </c>
      <c r="T2682">
        <f t="shared" si="165"/>
        <v>5</v>
      </c>
      <c r="U2682" t="str">
        <f t="shared" si="166"/>
        <v>Jul</v>
      </c>
      <c r="V2682">
        <f t="shared" si="167"/>
        <v>2021</v>
      </c>
    </row>
    <row r="2683" spans="1:22" x14ac:dyDescent="0.25">
      <c r="A2683">
        <v>1706</v>
      </c>
      <c r="B2683" t="s">
        <v>7084</v>
      </c>
      <c r="C2683" t="s">
        <v>7085</v>
      </c>
      <c r="D2683" t="s">
        <v>7086</v>
      </c>
      <c r="E2683" t="s">
        <v>7087</v>
      </c>
      <c r="F2683" t="s">
        <v>7088</v>
      </c>
      <c r="G2683" t="s">
        <v>1447</v>
      </c>
      <c r="H2683" t="s">
        <v>712</v>
      </c>
      <c r="I2683">
        <v>80262</v>
      </c>
      <c r="J2683">
        <v>2715</v>
      </c>
      <c r="K2683" s="1">
        <v>44412</v>
      </c>
      <c r="L2683" t="s">
        <v>557</v>
      </c>
      <c r="M2683">
        <v>4</v>
      </c>
      <c r="N2683" t="s">
        <v>558</v>
      </c>
      <c r="O2683">
        <v>4</v>
      </c>
      <c r="P2683">
        <v>14.99</v>
      </c>
      <c r="Q2683" t="s">
        <v>64</v>
      </c>
      <c r="R2683" t="s">
        <v>65</v>
      </c>
      <c r="S2683">
        <f t="shared" si="164"/>
        <v>59.96</v>
      </c>
      <c r="T2683">
        <f t="shared" si="165"/>
        <v>4</v>
      </c>
      <c r="U2683" t="str">
        <f t="shared" si="166"/>
        <v>Aug</v>
      </c>
      <c r="V2683">
        <f t="shared" si="167"/>
        <v>2021</v>
      </c>
    </row>
    <row r="2684" spans="1:22" x14ac:dyDescent="0.25">
      <c r="A2684">
        <v>1707</v>
      </c>
      <c r="B2684" t="s">
        <v>7089</v>
      </c>
      <c r="C2684" t="s">
        <v>7090</v>
      </c>
      <c r="D2684" t="s">
        <v>7091</v>
      </c>
      <c r="E2684" t="s">
        <v>7092</v>
      </c>
      <c r="F2684" t="s">
        <v>7093</v>
      </c>
      <c r="G2684" t="s">
        <v>729</v>
      </c>
      <c r="H2684" t="s">
        <v>730</v>
      </c>
      <c r="I2684">
        <v>63180</v>
      </c>
      <c r="J2684">
        <v>819</v>
      </c>
      <c r="K2684" s="1">
        <v>44006</v>
      </c>
      <c r="L2684" t="s">
        <v>73</v>
      </c>
      <c r="M2684">
        <v>3</v>
      </c>
      <c r="N2684" t="s">
        <v>74</v>
      </c>
      <c r="O2684">
        <v>1</v>
      </c>
      <c r="P2684">
        <v>12</v>
      </c>
      <c r="Q2684" t="s">
        <v>31</v>
      </c>
      <c r="R2684" t="s">
        <v>32</v>
      </c>
      <c r="S2684">
        <f t="shared" si="164"/>
        <v>36</v>
      </c>
      <c r="T2684">
        <f t="shared" si="165"/>
        <v>24</v>
      </c>
      <c r="U2684" t="str">
        <f t="shared" si="166"/>
        <v>Jun</v>
      </c>
      <c r="V2684">
        <f t="shared" si="167"/>
        <v>2020</v>
      </c>
    </row>
    <row r="2685" spans="1:22" x14ac:dyDescent="0.25">
      <c r="A2685">
        <v>1707</v>
      </c>
      <c r="B2685" t="s">
        <v>7089</v>
      </c>
      <c r="C2685" t="s">
        <v>7090</v>
      </c>
      <c r="D2685" t="s">
        <v>7091</v>
      </c>
      <c r="E2685" t="s">
        <v>7092</v>
      </c>
      <c r="F2685" t="s">
        <v>7093</v>
      </c>
      <c r="G2685" t="s">
        <v>729</v>
      </c>
      <c r="H2685" t="s">
        <v>730</v>
      </c>
      <c r="I2685">
        <v>63180</v>
      </c>
      <c r="J2685">
        <v>2485</v>
      </c>
      <c r="K2685" s="1">
        <v>44364</v>
      </c>
      <c r="L2685" t="s">
        <v>615</v>
      </c>
      <c r="M2685">
        <v>4</v>
      </c>
      <c r="N2685" t="s">
        <v>616</v>
      </c>
      <c r="O2685">
        <v>1</v>
      </c>
      <c r="P2685">
        <v>10.99</v>
      </c>
      <c r="Q2685" t="s">
        <v>31</v>
      </c>
      <c r="R2685" t="s">
        <v>32</v>
      </c>
      <c r="S2685">
        <f t="shared" si="164"/>
        <v>43.96</v>
      </c>
      <c r="T2685">
        <f t="shared" si="165"/>
        <v>17</v>
      </c>
      <c r="U2685" t="str">
        <f t="shared" si="166"/>
        <v>Jun</v>
      </c>
      <c r="V2685">
        <f t="shared" si="167"/>
        <v>2021</v>
      </c>
    </row>
    <row r="2686" spans="1:22" x14ac:dyDescent="0.25">
      <c r="A2686">
        <v>1708</v>
      </c>
      <c r="B2686" t="s">
        <v>7094</v>
      </c>
      <c r="C2686" t="s">
        <v>7095</v>
      </c>
      <c r="D2686" t="s">
        <v>7096</v>
      </c>
      <c r="E2686" t="s">
        <v>7097</v>
      </c>
      <c r="F2686" t="s">
        <v>7098</v>
      </c>
      <c r="G2686" t="s">
        <v>4110</v>
      </c>
      <c r="H2686" t="s">
        <v>641</v>
      </c>
      <c r="I2686">
        <v>68517</v>
      </c>
      <c r="J2686">
        <v>39</v>
      </c>
      <c r="K2686" s="1">
        <v>43837</v>
      </c>
      <c r="L2686" t="s">
        <v>140</v>
      </c>
      <c r="M2686">
        <v>1</v>
      </c>
      <c r="N2686" t="s">
        <v>141</v>
      </c>
      <c r="O2686">
        <v>4</v>
      </c>
      <c r="P2686">
        <v>23.99</v>
      </c>
      <c r="Q2686" t="s">
        <v>64</v>
      </c>
      <c r="R2686" t="s">
        <v>65</v>
      </c>
      <c r="S2686">
        <f t="shared" si="164"/>
        <v>23.99</v>
      </c>
      <c r="T2686">
        <f t="shared" si="165"/>
        <v>7</v>
      </c>
      <c r="U2686" t="str">
        <f t="shared" si="166"/>
        <v>Jan</v>
      </c>
      <c r="V2686">
        <f t="shared" si="167"/>
        <v>2020</v>
      </c>
    </row>
    <row r="2687" spans="1:22" x14ac:dyDescent="0.25">
      <c r="A2687">
        <v>1708</v>
      </c>
      <c r="B2687" t="s">
        <v>7094</v>
      </c>
      <c r="C2687" t="s">
        <v>7095</v>
      </c>
      <c r="D2687" t="s">
        <v>7096</v>
      </c>
      <c r="E2687" t="s">
        <v>7097</v>
      </c>
      <c r="F2687" t="s">
        <v>7098</v>
      </c>
      <c r="G2687" t="s">
        <v>4110</v>
      </c>
      <c r="H2687" t="s">
        <v>641</v>
      </c>
      <c r="I2687">
        <v>68517</v>
      </c>
      <c r="J2687">
        <v>2182</v>
      </c>
      <c r="K2687" s="1">
        <v>44300</v>
      </c>
      <c r="L2687" t="s">
        <v>464</v>
      </c>
      <c r="M2687">
        <v>3</v>
      </c>
      <c r="N2687" t="s">
        <v>465</v>
      </c>
      <c r="O2687">
        <v>5</v>
      </c>
      <c r="P2687">
        <v>189</v>
      </c>
      <c r="Q2687" t="s">
        <v>195</v>
      </c>
      <c r="R2687" t="s">
        <v>196</v>
      </c>
      <c r="S2687">
        <f t="shared" si="164"/>
        <v>567</v>
      </c>
      <c r="T2687">
        <f t="shared" si="165"/>
        <v>14</v>
      </c>
      <c r="U2687" t="str">
        <f t="shared" si="166"/>
        <v>Apr</v>
      </c>
      <c r="V2687">
        <f t="shared" si="167"/>
        <v>2021</v>
      </c>
    </row>
    <row r="2688" spans="1:22" x14ac:dyDescent="0.25">
      <c r="A2688">
        <v>1709</v>
      </c>
      <c r="B2688" t="s">
        <v>7099</v>
      </c>
      <c r="C2688" t="s">
        <v>7100</v>
      </c>
      <c r="D2688" t="s">
        <v>7101</v>
      </c>
      <c r="E2688" t="s">
        <v>7102</v>
      </c>
      <c r="F2688" t="s">
        <v>7103</v>
      </c>
      <c r="G2688" t="s">
        <v>255</v>
      </c>
      <c r="H2688" t="s">
        <v>256</v>
      </c>
      <c r="I2688">
        <v>70165</v>
      </c>
      <c r="J2688">
        <v>419</v>
      </c>
      <c r="K2688" s="1">
        <v>43919</v>
      </c>
      <c r="L2688" t="s">
        <v>164</v>
      </c>
      <c r="M2688">
        <v>3</v>
      </c>
      <c r="N2688" t="s">
        <v>165</v>
      </c>
      <c r="O2688">
        <v>6</v>
      </c>
      <c r="P2688">
        <v>599</v>
      </c>
      <c r="Q2688" t="s">
        <v>51</v>
      </c>
      <c r="R2688" t="s">
        <v>52</v>
      </c>
      <c r="S2688">
        <f t="shared" si="164"/>
        <v>1797</v>
      </c>
      <c r="T2688">
        <f t="shared" si="165"/>
        <v>29</v>
      </c>
      <c r="U2688" t="str">
        <f t="shared" si="166"/>
        <v>Mar</v>
      </c>
      <c r="V2688">
        <f t="shared" si="167"/>
        <v>2020</v>
      </c>
    </row>
    <row r="2689" spans="1:22" x14ac:dyDescent="0.25">
      <c r="A2689">
        <v>1711</v>
      </c>
      <c r="B2689" t="s">
        <v>7104</v>
      </c>
      <c r="C2689" t="s">
        <v>7105</v>
      </c>
      <c r="D2689" t="s">
        <v>7106</v>
      </c>
      <c r="E2689" t="s">
        <v>7107</v>
      </c>
      <c r="F2689" t="s">
        <v>7108</v>
      </c>
      <c r="G2689" t="s">
        <v>482</v>
      </c>
      <c r="H2689" t="s">
        <v>483</v>
      </c>
      <c r="I2689">
        <v>55172</v>
      </c>
      <c r="J2689">
        <v>307</v>
      </c>
      <c r="K2689" s="1">
        <v>43892</v>
      </c>
      <c r="L2689" t="s">
        <v>112</v>
      </c>
      <c r="M2689">
        <v>2</v>
      </c>
      <c r="N2689" t="s">
        <v>113</v>
      </c>
      <c r="O2689">
        <v>1</v>
      </c>
      <c r="P2689">
        <v>11.99</v>
      </c>
      <c r="Q2689" t="s">
        <v>31</v>
      </c>
      <c r="R2689" t="s">
        <v>32</v>
      </c>
      <c r="S2689">
        <f t="shared" si="164"/>
        <v>23.98</v>
      </c>
      <c r="T2689">
        <f t="shared" si="165"/>
        <v>2</v>
      </c>
      <c r="U2689" t="str">
        <f t="shared" si="166"/>
        <v>Mar</v>
      </c>
      <c r="V2689">
        <f t="shared" si="167"/>
        <v>2020</v>
      </c>
    </row>
    <row r="2690" spans="1:22" x14ac:dyDescent="0.25">
      <c r="A2690">
        <v>1712</v>
      </c>
      <c r="B2690" t="s">
        <v>7109</v>
      </c>
      <c r="C2690" t="s">
        <v>7110</v>
      </c>
      <c r="D2690" t="s">
        <v>7111</v>
      </c>
      <c r="E2690" t="s">
        <v>7112</v>
      </c>
      <c r="F2690" t="s">
        <v>7113</v>
      </c>
      <c r="G2690" t="s">
        <v>23</v>
      </c>
      <c r="H2690" t="s">
        <v>24</v>
      </c>
      <c r="I2690">
        <v>20016</v>
      </c>
      <c r="J2690">
        <v>305</v>
      </c>
      <c r="K2690" s="1">
        <v>43892</v>
      </c>
      <c r="L2690" t="s">
        <v>75</v>
      </c>
      <c r="M2690">
        <v>5</v>
      </c>
      <c r="N2690" t="s">
        <v>76</v>
      </c>
      <c r="O2690">
        <v>2</v>
      </c>
      <c r="P2690">
        <v>89.95</v>
      </c>
      <c r="Q2690" t="s">
        <v>77</v>
      </c>
      <c r="R2690" t="s">
        <v>78</v>
      </c>
      <c r="S2690">
        <f t="shared" si="164"/>
        <v>449.75</v>
      </c>
      <c r="T2690">
        <f t="shared" si="165"/>
        <v>2</v>
      </c>
      <c r="U2690" t="str">
        <f t="shared" si="166"/>
        <v>Mar</v>
      </c>
      <c r="V2690">
        <f t="shared" si="167"/>
        <v>2020</v>
      </c>
    </row>
    <row r="2691" spans="1:22" x14ac:dyDescent="0.25">
      <c r="A2691">
        <v>1712</v>
      </c>
      <c r="B2691" t="s">
        <v>7109</v>
      </c>
      <c r="C2691" t="s">
        <v>7110</v>
      </c>
      <c r="D2691" t="s">
        <v>7111</v>
      </c>
      <c r="E2691" t="s">
        <v>7112</v>
      </c>
      <c r="F2691" t="s">
        <v>7113</v>
      </c>
      <c r="G2691" t="s">
        <v>23</v>
      </c>
      <c r="H2691" t="s">
        <v>24</v>
      </c>
      <c r="I2691">
        <v>20016</v>
      </c>
      <c r="J2691">
        <v>2271</v>
      </c>
      <c r="K2691" s="1">
        <v>44318</v>
      </c>
      <c r="L2691" t="s">
        <v>162</v>
      </c>
      <c r="M2691">
        <v>3</v>
      </c>
      <c r="N2691" t="s">
        <v>163</v>
      </c>
      <c r="O2691">
        <v>3</v>
      </c>
      <c r="P2691">
        <v>399</v>
      </c>
      <c r="Q2691" t="s">
        <v>105</v>
      </c>
      <c r="R2691" t="s">
        <v>106</v>
      </c>
      <c r="S2691">
        <f t="shared" ref="S2691:S2754" si="168">P2691*M2691</f>
        <v>1197</v>
      </c>
      <c r="T2691">
        <f t="shared" ref="T2691:T2754" si="169">DAY(K2691)</f>
        <v>2</v>
      </c>
      <c r="U2691" t="str">
        <f t="shared" ref="U2691:U2754" si="170">TEXT(K2691,"mmm")</f>
        <v>May</v>
      </c>
      <c r="V2691">
        <f t="shared" ref="V2691:V2754" si="171">YEAR(K2691)</f>
        <v>2021</v>
      </c>
    </row>
    <row r="2692" spans="1:22" x14ac:dyDescent="0.25">
      <c r="A2692">
        <v>1713</v>
      </c>
      <c r="B2692" t="s">
        <v>7114</v>
      </c>
      <c r="C2692" t="s">
        <v>7115</v>
      </c>
      <c r="D2692" t="s">
        <v>7116</v>
      </c>
      <c r="E2692" t="s">
        <v>7117</v>
      </c>
      <c r="F2692" t="s">
        <v>7118</v>
      </c>
      <c r="G2692" t="s">
        <v>7119</v>
      </c>
      <c r="H2692" t="s">
        <v>263</v>
      </c>
      <c r="I2692">
        <v>61105</v>
      </c>
      <c r="J2692">
        <v>812</v>
      </c>
      <c r="K2692" s="1">
        <v>44004</v>
      </c>
      <c r="L2692" t="s">
        <v>153</v>
      </c>
      <c r="M2692">
        <v>5</v>
      </c>
      <c r="N2692" t="s">
        <v>154</v>
      </c>
      <c r="O2692">
        <v>2</v>
      </c>
      <c r="P2692">
        <v>54</v>
      </c>
      <c r="Q2692" t="s">
        <v>77</v>
      </c>
      <c r="R2692" t="s">
        <v>78</v>
      </c>
      <c r="S2692">
        <f t="shared" si="168"/>
        <v>270</v>
      </c>
      <c r="T2692">
        <f t="shared" si="169"/>
        <v>22</v>
      </c>
      <c r="U2692" t="str">
        <f t="shared" si="170"/>
        <v>Jun</v>
      </c>
      <c r="V2692">
        <f t="shared" si="171"/>
        <v>2020</v>
      </c>
    </row>
    <row r="2693" spans="1:22" x14ac:dyDescent="0.25">
      <c r="A2693">
        <v>1714</v>
      </c>
      <c r="B2693" t="s">
        <v>7120</v>
      </c>
      <c r="C2693" t="s">
        <v>7121</v>
      </c>
      <c r="D2693" t="s">
        <v>7122</v>
      </c>
      <c r="E2693" t="s">
        <v>7123</v>
      </c>
      <c r="F2693" t="s">
        <v>7124</v>
      </c>
      <c r="G2693" t="s">
        <v>7119</v>
      </c>
      <c r="H2693" t="s">
        <v>263</v>
      </c>
      <c r="I2693">
        <v>61105</v>
      </c>
      <c r="J2693">
        <v>372</v>
      </c>
      <c r="K2693" s="1">
        <v>43907</v>
      </c>
      <c r="L2693" t="s">
        <v>123</v>
      </c>
      <c r="M2693">
        <v>2</v>
      </c>
      <c r="N2693" t="s">
        <v>124</v>
      </c>
      <c r="O2693">
        <v>4</v>
      </c>
      <c r="P2693">
        <v>12.99</v>
      </c>
      <c r="Q2693" t="s">
        <v>64</v>
      </c>
      <c r="R2693" t="s">
        <v>65</v>
      </c>
      <c r="S2693">
        <f t="shared" si="168"/>
        <v>25.98</v>
      </c>
      <c r="T2693">
        <f t="shared" si="169"/>
        <v>17</v>
      </c>
      <c r="U2693" t="str">
        <f t="shared" si="170"/>
        <v>Mar</v>
      </c>
      <c r="V2693">
        <f t="shared" si="171"/>
        <v>2020</v>
      </c>
    </row>
    <row r="2694" spans="1:22" x14ac:dyDescent="0.25">
      <c r="A2694">
        <v>1714</v>
      </c>
      <c r="B2694" t="s">
        <v>7120</v>
      </c>
      <c r="C2694" t="s">
        <v>7121</v>
      </c>
      <c r="D2694" t="s">
        <v>7122</v>
      </c>
      <c r="E2694" t="s">
        <v>7123</v>
      </c>
      <c r="F2694" t="s">
        <v>7124</v>
      </c>
      <c r="G2694" t="s">
        <v>7119</v>
      </c>
      <c r="H2694" t="s">
        <v>263</v>
      </c>
      <c r="I2694">
        <v>61105</v>
      </c>
      <c r="J2694">
        <v>441</v>
      </c>
      <c r="K2694" s="1">
        <v>43924</v>
      </c>
      <c r="L2694" t="s">
        <v>295</v>
      </c>
      <c r="M2694">
        <v>5</v>
      </c>
      <c r="N2694" t="s">
        <v>296</v>
      </c>
      <c r="O2694">
        <v>1</v>
      </c>
      <c r="P2694">
        <v>9.99</v>
      </c>
      <c r="Q2694" t="s">
        <v>31</v>
      </c>
      <c r="R2694" t="s">
        <v>32</v>
      </c>
      <c r="S2694">
        <f t="shared" si="168"/>
        <v>49.95</v>
      </c>
      <c r="T2694">
        <f t="shared" si="169"/>
        <v>3</v>
      </c>
      <c r="U2694" t="str">
        <f t="shared" si="170"/>
        <v>Apr</v>
      </c>
      <c r="V2694">
        <f t="shared" si="171"/>
        <v>2020</v>
      </c>
    </row>
    <row r="2695" spans="1:22" x14ac:dyDescent="0.25">
      <c r="A2695">
        <v>1714</v>
      </c>
      <c r="B2695" t="s">
        <v>7120</v>
      </c>
      <c r="C2695" t="s">
        <v>7121</v>
      </c>
      <c r="D2695" t="s">
        <v>7122</v>
      </c>
      <c r="E2695" t="s">
        <v>7123</v>
      </c>
      <c r="F2695" t="s">
        <v>7124</v>
      </c>
      <c r="G2695" t="s">
        <v>7119</v>
      </c>
      <c r="H2695" t="s">
        <v>263</v>
      </c>
      <c r="I2695">
        <v>61105</v>
      </c>
      <c r="J2695">
        <v>1482</v>
      </c>
      <c r="K2695" s="1">
        <v>44150</v>
      </c>
      <c r="L2695" t="s">
        <v>142</v>
      </c>
      <c r="M2695">
        <v>3</v>
      </c>
      <c r="N2695" t="s">
        <v>143</v>
      </c>
      <c r="O2695">
        <v>3</v>
      </c>
      <c r="P2695">
        <v>250</v>
      </c>
      <c r="Q2695" t="s">
        <v>105</v>
      </c>
      <c r="R2695" t="s">
        <v>106</v>
      </c>
      <c r="S2695">
        <f t="shared" si="168"/>
        <v>750</v>
      </c>
      <c r="T2695">
        <f t="shared" si="169"/>
        <v>15</v>
      </c>
      <c r="U2695" t="str">
        <f t="shared" si="170"/>
        <v>Nov</v>
      </c>
      <c r="V2695">
        <f t="shared" si="171"/>
        <v>2020</v>
      </c>
    </row>
    <row r="2696" spans="1:22" x14ac:dyDescent="0.25">
      <c r="A2696">
        <v>1714</v>
      </c>
      <c r="B2696" t="s">
        <v>7120</v>
      </c>
      <c r="C2696" t="s">
        <v>7121</v>
      </c>
      <c r="D2696" t="s">
        <v>7122</v>
      </c>
      <c r="E2696" t="s">
        <v>7123</v>
      </c>
      <c r="F2696" t="s">
        <v>7124</v>
      </c>
      <c r="G2696" t="s">
        <v>7119</v>
      </c>
      <c r="H2696" t="s">
        <v>263</v>
      </c>
      <c r="I2696">
        <v>61105</v>
      </c>
      <c r="J2696">
        <v>3064</v>
      </c>
      <c r="K2696" s="1">
        <v>44498</v>
      </c>
      <c r="L2696" t="s">
        <v>151</v>
      </c>
      <c r="M2696">
        <v>2</v>
      </c>
      <c r="N2696" t="s">
        <v>152</v>
      </c>
      <c r="O2696">
        <v>3</v>
      </c>
      <c r="P2696">
        <v>250</v>
      </c>
      <c r="Q2696" t="s">
        <v>105</v>
      </c>
      <c r="R2696" t="s">
        <v>106</v>
      </c>
      <c r="S2696">
        <f t="shared" si="168"/>
        <v>500</v>
      </c>
      <c r="T2696">
        <f t="shared" si="169"/>
        <v>29</v>
      </c>
      <c r="U2696" t="str">
        <f t="shared" si="170"/>
        <v>Oct</v>
      </c>
      <c r="V2696">
        <f t="shared" si="171"/>
        <v>2021</v>
      </c>
    </row>
    <row r="2697" spans="1:22" x14ac:dyDescent="0.25">
      <c r="A2697">
        <v>1715</v>
      </c>
      <c r="B2697" t="s">
        <v>7125</v>
      </c>
      <c r="C2697" t="s">
        <v>2109</v>
      </c>
      <c r="D2697" t="s">
        <v>7126</v>
      </c>
      <c r="E2697" t="s">
        <v>7127</v>
      </c>
      <c r="F2697" t="s">
        <v>7128</v>
      </c>
      <c r="G2697" t="s">
        <v>1118</v>
      </c>
      <c r="H2697" t="s">
        <v>72</v>
      </c>
      <c r="I2697">
        <v>91131</v>
      </c>
      <c r="J2697">
        <v>1697</v>
      </c>
      <c r="K2697" s="1">
        <v>44198</v>
      </c>
      <c r="L2697" t="s">
        <v>979</v>
      </c>
      <c r="M2697">
        <v>2</v>
      </c>
      <c r="N2697" t="s">
        <v>980</v>
      </c>
      <c r="O2697">
        <v>4</v>
      </c>
      <c r="P2697">
        <v>19.989999999999998</v>
      </c>
      <c r="Q2697" t="s">
        <v>64</v>
      </c>
      <c r="R2697" t="s">
        <v>65</v>
      </c>
      <c r="S2697">
        <f t="shared" si="168"/>
        <v>39.979999999999997</v>
      </c>
      <c r="T2697">
        <f t="shared" si="169"/>
        <v>2</v>
      </c>
      <c r="U2697" t="str">
        <f t="shared" si="170"/>
        <v>Jan</v>
      </c>
      <c r="V2697">
        <f t="shared" si="171"/>
        <v>2021</v>
      </c>
    </row>
    <row r="2698" spans="1:22" x14ac:dyDescent="0.25">
      <c r="A2698">
        <v>1716</v>
      </c>
      <c r="B2698" t="s">
        <v>5980</v>
      </c>
      <c r="C2698" t="s">
        <v>7129</v>
      </c>
      <c r="D2698" t="s">
        <v>7130</v>
      </c>
      <c r="E2698" t="s">
        <v>7131</v>
      </c>
      <c r="F2698" t="s">
        <v>7132</v>
      </c>
      <c r="G2698" t="s">
        <v>403</v>
      </c>
      <c r="H2698" t="s">
        <v>328</v>
      </c>
      <c r="I2698">
        <v>19131</v>
      </c>
      <c r="J2698">
        <v>1095</v>
      </c>
      <c r="K2698" s="1">
        <v>44067</v>
      </c>
      <c r="L2698" t="s">
        <v>243</v>
      </c>
      <c r="M2698">
        <v>4</v>
      </c>
      <c r="N2698" t="s">
        <v>244</v>
      </c>
      <c r="O2698">
        <v>2</v>
      </c>
      <c r="P2698">
        <v>69</v>
      </c>
      <c r="Q2698" t="s">
        <v>77</v>
      </c>
      <c r="R2698" t="s">
        <v>78</v>
      </c>
      <c r="S2698">
        <f t="shared" si="168"/>
        <v>276</v>
      </c>
      <c r="T2698">
        <f t="shared" si="169"/>
        <v>24</v>
      </c>
      <c r="U2698" t="str">
        <f t="shared" si="170"/>
        <v>Aug</v>
      </c>
      <c r="V2698">
        <f t="shared" si="171"/>
        <v>2020</v>
      </c>
    </row>
    <row r="2699" spans="1:22" x14ac:dyDescent="0.25">
      <c r="A2699">
        <v>1716</v>
      </c>
      <c r="B2699" t="s">
        <v>5980</v>
      </c>
      <c r="C2699" t="s">
        <v>7129</v>
      </c>
      <c r="D2699" t="s">
        <v>7130</v>
      </c>
      <c r="E2699" t="s">
        <v>7131</v>
      </c>
      <c r="F2699" t="s">
        <v>7132</v>
      </c>
      <c r="G2699" t="s">
        <v>403</v>
      </c>
      <c r="H2699" t="s">
        <v>328</v>
      </c>
      <c r="I2699">
        <v>19131</v>
      </c>
      <c r="J2699">
        <v>1269</v>
      </c>
      <c r="K2699" s="1">
        <v>44102</v>
      </c>
      <c r="L2699" t="s">
        <v>576</v>
      </c>
      <c r="M2699">
        <v>1</v>
      </c>
      <c r="N2699" t="s">
        <v>577</v>
      </c>
      <c r="O2699">
        <v>4</v>
      </c>
      <c r="P2699">
        <v>14.99</v>
      </c>
      <c r="Q2699" t="s">
        <v>64</v>
      </c>
      <c r="R2699" t="s">
        <v>65</v>
      </c>
      <c r="S2699">
        <f t="shared" si="168"/>
        <v>14.99</v>
      </c>
      <c r="T2699">
        <f t="shared" si="169"/>
        <v>28</v>
      </c>
      <c r="U2699" t="str">
        <f t="shared" si="170"/>
        <v>Sep</v>
      </c>
      <c r="V2699">
        <f t="shared" si="171"/>
        <v>2020</v>
      </c>
    </row>
    <row r="2700" spans="1:22" x14ac:dyDescent="0.25">
      <c r="A2700">
        <v>1716</v>
      </c>
      <c r="B2700" t="s">
        <v>5980</v>
      </c>
      <c r="C2700" t="s">
        <v>7129</v>
      </c>
      <c r="D2700" t="s">
        <v>7130</v>
      </c>
      <c r="E2700" t="s">
        <v>7131</v>
      </c>
      <c r="F2700" t="s">
        <v>7132</v>
      </c>
      <c r="G2700" t="s">
        <v>403</v>
      </c>
      <c r="H2700" t="s">
        <v>328</v>
      </c>
      <c r="I2700">
        <v>19131</v>
      </c>
      <c r="J2700">
        <v>1784</v>
      </c>
      <c r="K2700" s="1">
        <v>44215</v>
      </c>
      <c r="L2700" t="s">
        <v>75</v>
      </c>
      <c r="M2700">
        <v>6</v>
      </c>
      <c r="N2700" t="s">
        <v>76</v>
      </c>
      <c r="O2700">
        <v>2</v>
      </c>
      <c r="P2700">
        <v>89.95</v>
      </c>
      <c r="Q2700" t="s">
        <v>77</v>
      </c>
      <c r="R2700" t="s">
        <v>78</v>
      </c>
      <c r="S2700">
        <f t="shared" si="168"/>
        <v>539.70000000000005</v>
      </c>
      <c r="T2700">
        <f t="shared" si="169"/>
        <v>19</v>
      </c>
      <c r="U2700" t="str">
        <f t="shared" si="170"/>
        <v>Jan</v>
      </c>
      <c r="V2700">
        <f t="shared" si="171"/>
        <v>2021</v>
      </c>
    </row>
    <row r="2701" spans="1:22" x14ac:dyDescent="0.25">
      <c r="A2701">
        <v>1717</v>
      </c>
      <c r="B2701" t="s">
        <v>7133</v>
      </c>
      <c r="C2701" t="s">
        <v>7134</v>
      </c>
      <c r="D2701" t="s">
        <v>7135</v>
      </c>
      <c r="E2701" t="s">
        <v>7136</v>
      </c>
      <c r="F2701" t="s">
        <v>7137</v>
      </c>
      <c r="G2701" t="s">
        <v>661</v>
      </c>
      <c r="H2701" t="s">
        <v>59</v>
      </c>
      <c r="I2701">
        <v>78265</v>
      </c>
      <c r="J2701">
        <v>1640</v>
      </c>
      <c r="K2701" s="1">
        <v>44185</v>
      </c>
      <c r="L2701" t="s">
        <v>164</v>
      </c>
      <c r="M2701">
        <v>2</v>
      </c>
      <c r="N2701" t="s">
        <v>165</v>
      </c>
      <c r="O2701">
        <v>6</v>
      </c>
      <c r="P2701">
        <v>599</v>
      </c>
      <c r="Q2701" t="s">
        <v>51</v>
      </c>
      <c r="R2701" t="s">
        <v>52</v>
      </c>
      <c r="S2701">
        <f t="shared" si="168"/>
        <v>1198</v>
      </c>
      <c r="T2701">
        <f t="shared" si="169"/>
        <v>20</v>
      </c>
      <c r="U2701" t="str">
        <f t="shared" si="170"/>
        <v>Dec</v>
      </c>
      <c r="V2701">
        <f t="shared" si="171"/>
        <v>2020</v>
      </c>
    </row>
    <row r="2702" spans="1:22" x14ac:dyDescent="0.25">
      <c r="A2702">
        <v>1719</v>
      </c>
      <c r="B2702" t="s">
        <v>7138</v>
      </c>
      <c r="C2702" t="s">
        <v>7139</v>
      </c>
      <c r="D2702" t="s">
        <v>7140</v>
      </c>
      <c r="E2702" t="s">
        <v>7141</v>
      </c>
      <c r="F2702" t="s">
        <v>7142</v>
      </c>
      <c r="G2702" t="s">
        <v>898</v>
      </c>
      <c r="H2702" t="s">
        <v>899</v>
      </c>
      <c r="I2702">
        <v>66225</v>
      </c>
      <c r="J2702">
        <v>1684</v>
      </c>
      <c r="K2702" s="1">
        <v>44195</v>
      </c>
      <c r="L2702" t="s">
        <v>25</v>
      </c>
      <c r="M2702">
        <v>1</v>
      </c>
      <c r="N2702" t="s">
        <v>26</v>
      </c>
      <c r="O2702">
        <v>7</v>
      </c>
      <c r="P2702">
        <v>29.99</v>
      </c>
      <c r="Q2702" t="s">
        <v>27</v>
      </c>
      <c r="R2702" t="s">
        <v>28</v>
      </c>
      <c r="S2702">
        <f t="shared" si="168"/>
        <v>29.99</v>
      </c>
      <c r="T2702">
        <f t="shared" si="169"/>
        <v>30</v>
      </c>
      <c r="U2702" t="str">
        <f t="shared" si="170"/>
        <v>Dec</v>
      </c>
      <c r="V2702">
        <f t="shared" si="171"/>
        <v>2020</v>
      </c>
    </row>
    <row r="2703" spans="1:22" x14ac:dyDescent="0.25">
      <c r="A2703">
        <v>1720</v>
      </c>
      <c r="B2703" t="s">
        <v>3212</v>
      </c>
      <c r="C2703" t="s">
        <v>7143</v>
      </c>
      <c r="D2703" t="s">
        <v>7144</v>
      </c>
      <c r="E2703" t="s">
        <v>7145</v>
      </c>
      <c r="F2703" t="s">
        <v>7146</v>
      </c>
      <c r="G2703" t="s">
        <v>542</v>
      </c>
      <c r="H2703" t="s">
        <v>23</v>
      </c>
      <c r="I2703">
        <v>98195</v>
      </c>
      <c r="J2703">
        <v>2051</v>
      </c>
      <c r="K2703" s="1">
        <v>44271</v>
      </c>
      <c r="L2703" t="s">
        <v>73</v>
      </c>
      <c r="M2703">
        <v>5</v>
      </c>
      <c r="N2703" t="s">
        <v>74</v>
      </c>
      <c r="O2703">
        <v>1</v>
      </c>
      <c r="P2703">
        <v>12</v>
      </c>
      <c r="Q2703" t="s">
        <v>31</v>
      </c>
      <c r="R2703" t="s">
        <v>32</v>
      </c>
      <c r="S2703">
        <f t="shared" si="168"/>
        <v>60</v>
      </c>
      <c r="T2703">
        <f t="shared" si="169"/>
        <v>16</v>
      </c>
      <c r="U2703" t="str">
        <f t="shared" si="170"/>
        <v>Mar</v>
      </c>
      <c r="V2703">
        <f t="shared" si="171"/>
        <v>2021</v>
      </c>
    </row>
    <row r="2704" spans="1:22" x14ac:dyDescent="0.25">
      <c r="A2704">
        <v>1720</v>
      </c>
      <c r="B2704" t="s">
        <v>3212</v>
      </c>
      <c r="C2704" t="s">
        <v>7143</v>
      </c>
      <c r="D2704" t="s">
        <v>7144</v>
      </c>
      <c r="E2704" t="s">
        <v>7145</v>
      </c>
      <c r="F2704" t="s">
        <v>7146</v>
      </c>
      <c r="G2704" t="s">
        <v>542</v>
      </c>
      <c r="H2704" t="s">
        <v>23</v>
      </c>
      <c r="I2704">
        <v>98195</v>
      </c>
      <c r="J2704">
        <v>2366</v>
      </c>
      <c r="K2704" s="1">
        <v>44338</v>
      </c>
      <c r="L2704" t="s">
        <v>142</v>
      </c>
      <c r="M2704">
        <v>2</v>
      </c>
      <c r="N2704" t="s">
        <v>143</v>
      </c>
      <c r="O2704">
        <v>3</v>
      </c>
      <c r="P2704">
        <v>250</v>
      </c>
      <c r="Q2704" t="s">
        <v>105</v>
      </c>
      <c r="R2704" t="s">
        <v>106</v>
      </c>
      <c r="S2704">
        <f t="shared" si="168"/>
        <v>500</v>
      </c>
      <c r="T2704">
        <f t="shared" si="169"/>
        <v>22</v>
      </c>
      <c r="U2704" t="str">
        <f t="shared" si="170"/>
        <v>May</v>
      </c>
      <c r="V2704">
        <f t="shared" si="171"/>
        <v>2021</v>
      </c>
    </row>
    <row r="2705" spans="1:22" x14ac:dyDescent="0.25">
      <c r="A2705">
        <v>1721</v>
      </c>
      <c r="B2705" t="s">
        <v>7147</v>
      </c>
      <c r="C2705" t="s">
        <v>7148</v>
      </c>
      <c r="D2705" t="s">
        <v>7149</v>
      </c>
      <c r="E2705" t="s">
        <v>7150</v>
      </c>
      <c r="F2705" t="s">
        <v>7151</v>
      </c>
      <c r="G2705" t="s">
        <v>515</v>
      </c>
      <c r="H2705" t="s">
        <v>280</v>
      </c>
      <c r="I2705">
        <v>47905</v>
      </c>
      <c r="J2705">
        <v>2714</v>
      </c>
      <c r="K2705" s="1">
        <v>44411</v>
      </c>
      <c r="L2705" t="s">
        <v>49</v>
      </c>
      <c r="M2705">
        <v>3</v>
      </c>
      <c r="N2705" t="s">
        <v>50</v>
      </c>
      <c r="O2705">
        <v>6</v>
      </c>
      <c r="P2705">
        <v>684</v>
      </c>
      <c r="Q2705" t="s">
        <v>51</v>
      </c>
      <c r="R2705" t="s">
        <v>52</v>
      </c>
      <c r="S2705">
        <f t="shared" si="168"/>
        <v>2052</v>
      </c>
      <c r="T2705">
        <f t="shared" si="169"/>
        <v>3</v>
      </c>
      <c r="U2705" t="str">
        <f t="shared" si="170"/>
        <v>Aug</v>
      </c>
      <c r="V2705">
        <f t="shared" si="171"/>
        <v>2021</v>
      </c>
    </row>
    <row r="2706" spans="1:22" x14ac:dyDescent="0.25">
      <c r="A2706">
        <v>1722</v>
      </c>
      <c r="B2706" t="s">
        <v>1980</v>
      </c>
      <c r="C2706" t="s">
        <v>7152</v>
      </c>
      <c r="D2706" t="s">
        <v>7153</v>
      </c>
      <c r="E2706" t="s">
        <v>7154</v>
      </c>
      <c r="F2706" t="s">
        <v>7155</v>
      </c>
      <c r="G2706" t="s">
        <v>550</v>
      </c>
      <c r="H2706" t="s">
        <v>380</v>
      </c>
      <c r="I2706">
        <v>48217</v>
      </c>
      <c r="J2706">
        <v>792</v>
      </c>
      <c r="K2706" s="1">
        <v>44000</v>
      </c>
      <c r="L2706" t="s">
        <v>320</v>
      </c>
      <c r="M2706">
        <v>5</v>
      </c>
      <c r="N2706" t="s">
        <v>321</v>
      </c>
      <c r="O2706">
        <v>5</v>
      </c>
      <c r="P2706">
        <v>214</v>
      </c>
      <c r="Q2706" t="s">
        <v>195</v>
      </c>
      <c r="R2706" t="s">
        <v>196</v>
      </c>
      <c r="S2706">
        <f t="shared" si="168"/>
        <v>1070</v>
      </c>
      <c r="T2706">
        <f t="shared" si="169"/>
        <v>18</v>
      </c>
      <c r="U2706" t="str">
        <f t="shared" si="170"/>
        <v>Jun</v>
      </c>
      <c r="V2706">
        <f t="shared" si="171"/>
        <v>2020</v>
      </c>
    </row>
    <row r="2707" spans="1:22" x14ac:dyDescent="0.25">
      <c r="A2707">
        <v>1723</v>
      </c>
      <c r="B2707" t="s">
        <v>6222</v>
      </c>
      <c r="C2707" t="s">
        <v>7156</v>
      </c>
      <c r="D2707" t="s">
        <v>7157</v>
      </c>
      <c r="E2707" t="s">
        <v>7158</v>
      </c>
      <c r="F2707" t="s">
        <v>7159</v>
      </c>
      <c r="G2707" t="s">
        <v>71</v>
      </c>
      <c r="H2707" t="s">
        <v>72</v>
      </c>
      <c r="I2707">
        <v>94154</v>
      </c>
      <c r="J2707">
        <v>1066</v>
      </c>
      <c r="K2707" s="1">
        <v>44060</v>
      </c>
      <c r="L2707" t="s">
        <v>264</v>
      </c>
      <c r="M2707">
        <v>3</v>
      </c>
      <c r="N2707" t="s">
        <v>265</v>
      </c>
      <c r="O2707">
        <v>7</v>
      </c>
      <c r="P2707">
        <v>49.95</v>
      </c>
      <c r="Q2707" t="s">
        <v>27</v>
      </c>
      <c r="R2707" t="s">
        <v>28</v>
      </c>
      <c r="S2707">
        <f t="shared" si="168"/>
        <v>149.85000000000002</v>
      </c>
      <c r="T2707">
        <f t="shared" si="169"/>
        <v>17</v>
      </c>
      <c r="U2707" t="str">
        <f t="shared" si="170"/>
        <v>Aug</v>
      </c>
      <c r="V2707">
        <f t="shared" si="171"/>
        <v>2020</v>
      </c>
    </row>
    <row r="2708" spans="1:22" x14ac:dyDescent="0.25">
      <c r="A2708">
        <v>1724</v>
      </c>
      <c r="B2708" t="s">
        <v>7160</v>
      </c>
      <c r="C2708" t="s">
        <v>7161</v>
      </c>
      <c r="D2708" t="s">
        <v>7162</v>
      </c>
      <c r="E2708" t="s">
        <v>7163</v>
      </c>
      <c r="F2708" t="s">
        <v>7164</v>
      </c>
      <c r="G2708" t="s">
        <v>7165</v>
      </c>
      <c r="H2708" t="s">
        <v>72</v>
      </c>
      <c r="I2708">
        <v>91499</v>
      </c>
      <c r="J2708">
        <v>2028</v>
      </c>
      <c r="K2708" s="1">
        <v>44266</v>
      </c>
      <c r="L2708" t="s">
        <v>843</v>
      </c>
      <c r="M2708">
        <v>5</v>
      </c>
      <c r="N2708" t="s">
        <v>844</v>
      </c>
      <c r="O2708">
        <v>7</v>
      </c>
      <c r="P2708">
        <v>49</v>
      </c>
      <c r="Q2708" t="s">
        <v>27</v>
      </c>
      <c r="R2708" t="s">
        <v>28</v>
      </c>
      <c r="S2708">
        <f t="shared" si="168"/>
        <v>245</v>
      </c>
      <c r="T2708">
        <f t="shared" si="169"/>
        <v>11</v>
      </c>
      <c r="U2708" t="str">
        <f t="shared" si="170"/>
        <v>Mar</v>
      </c>
      <c r="V2708">
        <f t="shared" si="171"/>
        <v>2021</v>
      </c>
    </row>
    <row r="2709" spans="1:22" x14ac:dyDescent="0.25">
      <c r="A2709">
        <v>1725</v>
      </c>
      <c r="B2709" t="s">
        <v>7166</v>
      </c>
      <c r="C2709" t="s">
        <v>7167</v>
      </c>
      <c r="D2709" t="s">
        <v>7168</v>
      </c>
      <c r="E2709" t="s">
        <v>7169</v>
      </c>
      <c r="F2709" t="s">
        <v>7170</v>
      </c>
      <c r="G2709" t="s">
        <v>865</v>
      </c>
      <c r="H2709" t="s">
        <v>565</v>
      </c>
      <c r="I2709">
        <v>35254</v>
      </c>
      <c r="J2709">
        <v>1026</v>
      </c>
      <c r="K2709" s="1">
        <v>44051</v>
      </c>
      <c r="L2709" t="s">
        <v>151</v>
      </c>
      <c r="M2709">
        <v>4</v>
      </c>
      <c r="N2709" t="s">
        <v>152</v>
      </c>
      <c r="O2709">
        <v>3</v>
      </c>
      <c r="P2709">
        <v>250</v>
      </c>
      <c r="Q2709" t="s">
        <v>105</v>
      </c>
      <c r="R2709" t="s">
        <v>106</v>
      </c>
      <c r="S2709">
        <f t="shared" si="168"/>
        <v>1000</v>
      </c>
      <c r="T2709">
        <f t="shared" si="169"/>
        <v>8</v>
      </c>
      <c r="U2709" t="str">
        <f t="shared" si="170"/>
        <v>Aug</v>
      </c>
      <c r="V2709">
        <f t="shared" si="171"/>
        <v>2020</v>
      </c>
    </row>
    <row r="2710" spans="1:22" x14ac:dyDescent="0.25">
      <c r="A2710">
        <v>1726</v>
      </c>
      <c r="B2710" t="s">
        <v>7171</v>
      </c>
      <c r="C2710" t="s">
        <v>1245</v>
      </c>
      <c r="D2710" t="s">
        <v>7172</v>
      </c>
      <c r="E2710" t="s">
        <v>7173</v>
      </c>
      <c r="F2710" t="s">
        <v>7174</v>
      </c>
      <c r="G2710" t="s">
        <v>262</v>
      </c>
      <c r="H2710" t="s">
        <v>263</v>
      </c>
      <c r="I2710">
        <v>60630</v>
      </c>
      <c r="J2710">
        <v>310</v>
      </c>
      <c r="K2710" s="1">
        <v>43893</v>
      </c>
      <c r="L2710" t="s">
        <v>320</v>
      </c>
      <c r="M2710">
        <v>3</v>
      </c>
      <c r="N2710" t="s">
        <v>321</v>
      </c>
      <c r="O2710">
        <v>5</v>
      </c>
      <c r="P2710">
        <v>214</v>
      </c>
      <c r="Q2710" t="s">
        <v>195</v>
      </c>
      <c r="R2710" t="s">
        <v>196</v>
      </c>
      <c r="S2710">
        <f t="shared" si="168"/>
        <v>642</v>
      </c>
      <c r="T2710">
        <f t="shared" si="169"/>
        <v>3</v>
      </c>
      <c r="U2710" t="str">
        <f t="shared" si="170"/>
        <v>Mar</v>
      </c>
      <c r="V2710">
        <f t="shared" si="171"/>
        <v>2020</v>
      </c>
    </row>
    <row r="2711" spans="1:22" x14ac:dyDescent="0.25">
      <c r="A2711">
        <v>1726</v>
      </c>
      <c r="B2711" t="s">
        <v>7171</v>
      </c>
      <c r="C2711" t="s">
        <v>1245</v>
      </c>
      <c r="D2711" t="s">
        <v>7172</v>
      </c>
      <c r="E2711" t="s">
        <v>7173</v>
      </c>
      <c r="F2711" t="s">
        <v>7174</v>
      </c>
      <c r="G2711" t="s">
        <v>262</v>
      </c>
      <c r="H2711" t="s">
        <v>263</v>
      </c>
      <c r="I2711">
        <v>60630</v>
      </c>
      <c r="J2711">
        <v>679</v>
      </c>
      <c r="K2711" s="1">
        <v>43974</v>
      </c>
      <c r="L2711" t="s">
        <v>204</v>
      </c>
      <c r="M2711">
        <v>3</v>
      </c>
      <c r="N2711" t="s">
        <v>205</v>
      </c>
      <c r="O2711">
        <v>7</v>
      </c>
      <c r="P2711">
        <v>34.99</v>
      </c>
      <c r="Q2711" t="s">
        <v>27</v>
      </c>
      <c r="R2711" t="s">
        <v>28</v>
      </c>
      <c r="S2711">
        <f t="shared" si="168"/>
        <v>104.97</v>
      </c>
      <c r="T2711">
        <f t="shared" si="169"/>
        <v>23</v>
      </c>
      <c r="U2711" t="str">
        <f t="shared" si="170"/>
        <v>May</v>
      </c>
      <c r="V2711">
        <f t="shared" si="171"/>
        <v>2020</v>
      </c>
    </row>
    <row r="2712" spans="1:22" x14ac:dyDescent="0.25">
      <c r="A2712">
        <v>1726</v>
      </c>
      <c r="B2712" t="s">
        <v>7171</v>
      </c>
      <c r="C2712" t="s">
        <v>1245</v>
      </c>
      <c r="D2712" t="s">
        <v>7172</v>
      </c>
      <c r="E2712" t="s">
        <v>7173</v>
      </c>
      <c r="F2712" t="s">
        <v>7174</v>
      </c>
      <c r="G2712" t="s">
        <v>262</v>
      </c>
      <c r="H2712" t="s">
        <v>263</v>
      </c>
      <c r="I2712">
        <v>60630</v>
      </c>
      <c r="J2712">
        <v>1357</v>
      </c>
      <c r="K2712" s="1">
        <v>44119</v>
      </c>
      <c r="L2712" t="s">
        <v>543</v>
      </c>
      <c r="M2712">
        <v>5</v>
      </c>
      <c r="N2712" t="s">
        <v>544</v>
      </c>
      <c r="O2712">
        <v>3</v>
      </c>
      <c r="P2712">
        <v>450</v>
      </c>
      <c r="Q2712" t="s">
        <v>105</v>
      </c>
      <c r="R2712" t="s">
        <v>106</v>
      </c>
      <c r="S2712">
        <f t="shared" si="168"/>
        <v>2250</v>
      </c>
      <c r="T2712">
        <f t="shared" si="169"/>
        <v>15</v>
      </c>
      <c r="U2712" t="str">
        <f t="shared" si="170"/>
        <v>Oct</v>
      </c>
      <c r="V2712">
        <f t="shared" si="171"/>
        <v>2020</v>
      </c>
    </row>
    <row r="2713" spans="1:22" x14ac:dyDescent="0.25">
      <c r="A2713">
        <v>1728</v>
      </c>
      <c r="B2713" t="s">
        <v>7175</v>
      </c>
      <c r="C2713" t="s">
        <v>7176</v>
      </c>
      <c r="D2713" t="s">
        <v>7177</v>
      </c>
      <c r="E2713" t="s">
        <v>7178</v>
      </c>
      <c r="F2713" t="s">
        <v>7179</v>
      </c>
      <c r="G2713" t="s">
        <v>653</v>
      </c>
      <c r="H2713" t="s">
        <v>263</v>
      </c>
      <c r="I2713">
        <v>61651</v>
      </c>
      <c r="J2713">
        <v>1843</v>
      </c>
      <c r="K2713" s="1">
        <v>44226</v>
      </c>
      <c r="L2713" t="s">
        <v>464</v>
      </c>
      <c r="M2713">
        <v>2</v>
      </c>
      <c r="N2713" t="s">
        <v>465</v>
      </c>
      <c r="O2713">
        <v>5</v>
      </c>
      <c r="P2713">
        <v>189</v>
      </c>
      <c r="Q2713" t="s">
        <v>195</v>
      </c>
      <c r="R2713" t="s">
        <v>196</v>
      </c>
      <c r="S2713">
        <f t="shared" si="168"/>
        <v>378</v>
      </c>
      <c r="T2713">
        <f t="shared" si="169"/>
        <v>30</v>
      </c>
      <c r="U2713" t="str">
        <f t="shared" si="170"/>
        <v>Jan</v>
      </c>
      <c r="V2713">
        <f t="shared" si="171"/>
        <v>2021</v>
      </c>
    </row>
    <row r="2714" spans="1:22" x14ac:dyDescent="0.25">
      <c r="A2714">
        <v>1728</v>
      </c>
      <c r="B2714" t="s">
        <v>7175</v>
      </c>
      <c r="C2714" t="s">
        <v>7176</v>
      </c>
      <c r="D2714" t="s">
        <v>7177</v>
      </c>
      <c r="E2714" t="s">
        <v>7178</v>
      </c>
      <c r="F2714" t="s">
        <v>7179</v>
      </c>
      <c r="G2714" t="s">
        <v>653</v>
      </c>
      <c r="H2714" t="s">
        <v>263</v>
      </c>
      <c r="I2714">
        <v>61651</v>
      </c>
      <c r="J2714">
        <v>2836</v>
      </c>
      <c r="K2714" s="1">
        <v>44439</v>
      </c>
      <c r="L2714" t="s">
        <v>153</v>
      </c>
      <c r="M2714">
        <v>2</v>
      </c>
      <c r="N2714" t="s">
        <v>154</v>
      </c>
      <c r="O2714">
        <v>2</v>
      </c>
      <c r="P2714">
        <v>54</v>
      </c>
      <c r="Q2714" t="s">
        <v>77</v>
      </c>
      <c r="R2714" t="s">
        <v>78</v>
      </c>
      <c r="S2714">
        <f t="shared" si="168"/>
        <v>108</v>
      </c>
      <c r="T2714">
        <f t="shared" si="169"/>
        <v>31</v>
      </c>
      <c r="U2714" t="str">
        <f t="shared" si="170"/>
        <v>Aug</v>
      </c>
      <c r="V2714">
        <f t="shared" si="171"/>
        <v>2021</v>
      </c>
    </row>
    <row r="2715" spans="1:22" x14ac:dyDescent="0.25">
      <c r="A2715">
        <v>1729</v>
      </c>
      <c r="B2715" t="s">
        <v>7180</v>
      </c>
      <c r="C2715" t="s">
        <v>7181</v>
      </c>
      <c r="D2715" t="s">
        <v>7182</v>
      </c>
      <c r="E2715" t="s">
        <v>7183</v>
      </c>
      <c r="F2715" t="s">
        <v>7184</v>
      </c>
      <c r="G2715" t="s">
        <v>1697</v>
      </c>
      <c r="H2715" t="s">
        <v>72</v>
      </c>
      <c r="I2715">
        <v>92110</v>
      </c>
      <c r="J2715">
        <v>2692</v>
      </c>
      <c r="K2715" s="1">
        <v>44407</v>
      </c>
      <c r="L2715" t="s">
        <v>522</v>
      </c>
      <c r="M2715">
        <v>4</v>
      </c>
      <c r="N2715" t="s">
        <v>523</v>
      </c>
      <c r="O2715">
        <v>1</v>
      </c>
      <c r="P2715">
        <v>8.99</v>
      </c>
      <c r="Q2715" t="s">
        <v>31</v>
      </c>
      <c r="R2715" t="s">
        <v>32</v>
      </c>
      <c r="S2715">
        <f t="shared" si="168"/>
        <v>35.96</v>
      </c>
      <c r="T2715">
        <f t="shared" si="169"/>
        <v>30</v>
      </c>
      <c r="U2715" t="str">
        <f t="shared" si="170"/>
        <v>Jul</v>
      </c>
      <c r="V2715">
        <f t="shared" si="171"/>
        <v>2021</v>
      </c>
    </row>
    <row r="2716" spans="1:22" x14ac:dyDescent="0.25">
      <c r="A2716">
        <v>1731</v>
      </c>
      <c r="B2716" t="s">
        <v>7185</v>
      </c>
      <c r="C2716" t="s">
        <v>7186</v>
      </c>
      <c r="D2716" t="s">
        <v>7187</v>
      </c>
      <c r="E2716" t="s">
        <v>7188</v>
      </c>
      <c r="F2716" t="s">
        <v>7189</v>
      </c>
      <c r="G2716" t="s">
        <v>279</v>
      </c>
      <c r="H2716" t="s">
        <v>280</v>
      </c>
      <c r="I2716">
        <v>46896</v>
      </c>
      <c r="J2716">
        <v>638</v>
      </c>
      <c r="K2716" s="1">
        <v>43967</v>
      </c>
      <c r="L2716" t="s">
        <v>182</v>
      </c>
      <c r="M2716">
        <v>4</v>
      </c>
      <c r="N2716" t="s">
        <v>183</v>
      </c>
      <c r="O2716">
        <v>3</v>
      </c>
      <c r="P2716">
        <v>395</v>
      </c>
      <c r="Q2716" t="s">
        <v>105</v>
      </c>
      <c r="R2716" t="s">
        <v>106</v>
      </c>
      <c r="S2716">
        <f t="shared" si="168"/>
        <v>1580</v>
      </c>
      <c r="T2716">
        <f t="shared" si="169"/>
        <v>16</v>
      </c>
      <c r="U2716" t="str">
        <f t="shared" si="170"/>
        <v>May</v>
      </c>
      <c r="V2716">
        <f t="shared" si="171"/>
        <v>2020</v>
      </c>
    </row>
    <row r="2717" spans="1:22" x14ac:dyDescent="0.25">
      <c r="A2717">
        <v>1731</v>
      </c>
      <c r="B2717" t="s">
        <v>7185</v>
      </c>
      <c r="C2717" t="s">
        <v>7186</v>
      </c>
      <c r="D2717" t="s">
        <v>7187</v>
      </c>
      <c r="E2717" t="s">
        <v>7188</v>
      </c>
      <c r="F2717" t="s">
        <v>7189</v>
      </c>
      <c r="G2717" t="s">
        <v>279</v>
      </c>
      <c r="H2717" t="s">
        <v>280</v>
      </c>
      <c r="I2717">
        <v>46896</v>
      </c>
      <c r="J2717">
        <v>2528</v>
      </c>
      <c r="K2717" s="1">
        <v>44371</v>
      </c>
      <c r="L2717" t="s">
        <v>114</v>
      </c>
      <c r="M2717">
        <v>3</v>
      </c>
      <c r="N2717" t="s">
        <v>115</v>
      </c>
      <c r="O2717">
        <v>3</v>
      </c>
      <c r="P2717">
        <v>499</v>
      </c>
      <c r="Q2717" t="s">
        <v>105</v>
      </c>
      <c r="R2717" t="s">
        <v>106</v>
      </c>
      <c r="S2717">
        <f t="shared" si="168"/>
        <v>1497</v>
      </c>
      <c r="T2717">
        <f t="shared" si="169"/>
        <v>24</v>
      </c>
      <c r="U2717" t="str">
        <f t="shared" si="170"/>
        <v>Jun</v>
      </c>
      <c r="V2717">
        <f t="shared" si="171"/>
        <v>2021</v>
      </c>
    </row>
    <row r="2718" spans="1:22" x14ac:dyDescent="0.25">
      <c r="A2718">
        <v>1731</v>
      </c>
      <c r="B2718" t="s">
        <v>7185</v>
      </c>
      <c r="C2718" t="s">
        <v>7186</v>
      </c>
      <c r="D2718" t="s">
        <v>7187</v>
      </c>
      <c r="E2718" t="s">
        <v>7188</v>
      </c>
      <c r="F2718" t="s">
        <v>7189</v>
      </c>
      <c r="G2718" t="s">
        <v>279</v>
      </c>
      <c r="H2718" t="s">
        <v>280</v>
      </c>
      <c r="I2718">
        <v>46896</v>
      </c>
      <c r="J2718">
        <v>2675</v>
      </c>
      <c r="K2718" s="1">
        <v>44402</v>
      </c>
      <c r="L2718" t="s">
        <v>40</v>
      </c>
      <c r="M2718">
        <v>4</v>
      </c>
      <c r="N2718" t="s">
        <v>41</v>
      </c>
      <c r="O2718">
        <v>7</v>
      </c>
      <c r="P2718">
        <v>27.5</v>
      </c>
      <c r="Q2718" t="s">
        <v>27</v>
      </c>
      <c r="R2718" t="s">
        <v>28</v>
      </c>
      <c r="S2718">
        <f t="shared" si="168"/>
        <v>110</v>
      </c>
      <c r="T2718">
        <f t="shared" si="169"/>
        <v>25</v>
      </c>
      <c r="U2718" t="str">
        <f t="shared" si="170"/>
        <v>Jul</v>
      </c>
      <c r="V2718">
        <f t="shared" si="171"/>
        <v>2021</v>
      </c>
    </row>
    <row r="2719" spans="1:22" x14ac:dyDescent="0.25">
      <c r="A2719">
        <v>1732</v>
      </c>
      <c r="B2719" t="s">
        <v>7190</v>
      </c>
      <c r="C2719" t="s">
        <v>7191</v>
      </c>
      <c r="D2719" t="s">
        <v>7192</v>
      </c>
      <c r="E2719" t="s">
        <v>7193</v>
      </c>
      <c r="F2719" t="s">
        <v>7194</v>
      </c>
      <c r="G2719" t="s">
        <v>336</v>
      </c>
      <c r="H2719" t="s">
        <v>730</v>
      </c>
      <c r="I2719">
        <v>65805</v>
      </c>
      <c r="J2719">
        <v>533</v>
      </c>
      <c r="K2719" s="1">
        <v>43945</v>
      </c>
      <c r="L2719" t="s">
        <v>591</v>
      </c>
      <c r="M2719">
        <v>5</v>
      </c>
      <c r="N2719" t="s">
        <v>592</v>
      </c>
      <c r="O2719">
        <v>4</v>
      </c>
      <c r="P2719">
        <v>16.989999999999998</v>
      </c>
      <c r="Q2719" t="s">
        <v>64</v>
      </c>
      <c r="R2719" t="s">
        <v>65</v>
      </c>
      <c r="S2719">
        <f t="shared" si="168"/>
        <v>84.949999999999989</v>
      </c>
      <c r="T2719">
        <f t="shared" si="169"/>
        <v>24</v>
      </c>
      <c r="U2719" t="str">
        <f t="shared" si="170"/>
        <v>Apr</v>
      </c>
      <c r="V2719">
        <f t="shared" si="171"/>
        <v>2020</v>
      </c>
    </row>
    <row r="2720" spans="1:22" x14ac:dyDescent="0.25">
      <c r="A2720">
        <v>1732</v>
      </c>
      <c r="B2720" t="s">
        <v>7190</v>
      </c>
      <c r="C2720" t="s">
        <v>7191</v>
      </c>
      <c r="D2720" t="s">
        <v>7192</v>
      </c>
      <c r="E2720" t="s">
        <v>7193</v>
      </c>
      <c r="F2720" t="s">
        <v>7194</v>
      </c>
      <c r="G2720" t="s">
        <v>336</v>
      </c>
      <c r="H2720" t="s">
        <v>730</v>
      </c>
      <c r="I2720">
        <v>65805</v>
      </c>
      <c r="J2720">
        <v>1099</v>
      </c>
      <c r="K2720" s="1">
        <v>44068</v>
      </c>
      <c r="L2720" t="s">
        <v>25</v>
      </c>
      <c r="M2720">
        <v>5</v>
      </c>
      <c r="N2720" t="s">
        <v>26</v>
      </c>
      <c r="O2720">
        <v>7</v>
      </c>
      <c r="P2720">
        <v>29.99</v>
      </c>
      <c r="Q2720" t="s">
        <v>27</v>
      </c>
      <c r="R2720" t="s">
        <v>28</v>
      </c>
      <c r="S2720">
        <f t="shared" si="168"/>
        <v>149.94999999999999</v>
      </c>
      <c r="T2720">
        <f t="shared" si="169"/>
        <v>25</v>
      </c>
      <c r="U2720" t="str">
        <f t="shared" si="170"/>
        <v>Aug</v>
      </c>
      <c r="V2720">
        <f t="shared" si="171"/>
        <v>2020</v>
      </c>
    </row>
    <row r="2721" spans="1:22" x14ac:dyDescent="0.25">
      <c r="A2721">
        <v>1732</v>
      </c>
      <c r="B2721" t="s">
        <v>7190</v>
      </c>
      <c r="C2721" t="s">
        <v>7191</v>
      </c>
      <c r="D2721" t="s">
        <v>7192</v>
      </c>
      <c r="E2721" t="s">
        <v>7193</v>
      </c>
      <c r="F2721" t="s">
        <v>7194</v>
      </c>
      <c r="G2721" t="s">
        <v>336</v>
      </c>
      <c r="H2721" t="s">
        <v>730</v>
      </c>
      <c r="I2721">
        <v>65805</v>
      </c>
      <c r="J2721">
        <v>1964</v>
      </c>
      <c r="K2721" s="1">
        <v>44251</v>
      </c>
      <c r="L2721" t="s">
        <v>503</v>
      </c>
      <c r="M2721">
        <v>3</v>
      </c>
      <c r="N2721" t="s">
        <v>504</v>
      </c>
      <c r="O2721">
        <v>4</v>
      </c>
      <c r="P2721">
        <v>16.75</v>
      </c>
      <c r="Q2721" t="s">
        <v>64</v>
      </c>
      <c r="R2721" t="s">
        <v>65</v>
      </c>
      <c r="S2721">
        <f t="shared" si="168"/>
        <v>50.25</v>
      </c>
      <c r="T2721">
        <f t="shared" si="169"/>
        <v>24</v>
      </c>
      <c r="U2721" t="str">
        <f t="shared" si="170"/>
        <v>Feb</v>
      </c>
      <c r="V2721">
        <f t="shared" si="171"/>
        <v>2021</v>
      </c>
    </row>
    <row r="2722" spans="1:22" x14ac:dyDescent="0.25">
      <c r="A2722">
        <v>1733</v>
      </c>
      <c r="B2722" t="s">
        <v>7195</v>
      </c>
      <c r="C2722" t="s">
        <v>7196</v>
      </c>
      <c r="D2722" t="s">
        <v>7197</v>
      </c>
      <c r="E2722" t="s">
        <v>7198</v>
      </c>
      <c r="F2722" t="s">
        <v>7199</v>
      </c>
      <c r="G2722" t="s">
        <v>23</v>
      </c>
      <c r="H2722" t="s">
        <v>24</v>
      </c>
      <c r="I2722">
        <v>20226</v>
      </c>
      <c r="J2722">
        <v>509</v>
      </c>
      <c r="K2722" s="1">
        <v>43938</v>
      </c>
      <c r="L2722" t="s">
        <v>346</v>
      </c>
      <c r="M2722">
        <v>2</v>
      </c>
      <c r="N2722" t="s">
        <v>347</v>
      </c>
      <c r="O2722">
        <v>1</v>
      </c>
      <c r="P2722">
        <v>7.99</v>
      </c>
      <c r="Q2722" t="s">
        <v>31</v>
      </c>
      <c r="R2722" t="s">
        <v>32</v>
      </c>
      <c r="S2722">
        <f t="shared" si="168"/>
        <v>15.98</v>
      </c>
      <c r="T2722">
        <f t="shared" si="169"/>
        <v>17</v>
      </c>
      <c r="U2722" t="str">
        <f t="shared" si="170"/>
        <v>Apr</v>
      </c>
      <c r="V2722">
        <f t="shared" si="171"/>
        <v>2020</v>
      </c>
    </row>
    <row r="2723" spans="1:22" x14ac:dyDescent="0.25">
      <c r="A2723">
        <v>1733</v>
      </c>
      <c r="B2723" t="s">
        <v>7195</v>
      </c>
      <c r="C2723" t="s">
        <v>7196</v>
      </c>
      <c r="D2723" t="s">
        <v>7197</v>
      </c>
      <c r="E2723" t="s">
        <v>7198</v>
      </c>
      <c r="F2723" t="s">
        <v>7199</v>
      </c>
      <c r="G2723" t="s">
        <v>23</v>
      </c>
      <c r="H2723" t="s">
        <v>24</v>
      </c>
      <c r="I2723">
        <v>20226</v>
      </c>
      <c r="J2723">
        <v>565</v>
      </c>
      <c r="K2723" s="1">
        <v>43955</v>
      </c>
      <c r="L2723" t="s">
        <v>348</v>
      </c>
      <c r="M2723">
        <v>4</v>
      </c>
      <c r="N2723" t="s">
        <v>349</v>
      </c>
      <c r="O2723">
        <v>2</v>
      </c>
      <c r="P2723">
        <v>129.94999999999999</v>
      </c>
      <c r="Q2723" t="s">
        <v>77</v>
      </c>
      <c r="R2723" t="s">
        <v>78</v>
      </c>
      <c r="S2723">
        <f t="shared" si="168"/>
        <v>519.79999999999995</v>
      </c>
      <c r="T2723">
        <f t="shared" si="169"/>
        <v>4</v>
      </c>
      <c r="U2723" t="str">
        <f t="shared" si="170"/>
        <v>May</v>
      </c>
      <c r="V2723">
        <f t="shared" si="171"/>
        <v>2020</v>
      </c>
    </row>
    <row r="2724" spans="1:22" x14ac:dyDescent="0.25">
      <c r="A2724">
        <v>1733</v>
      </c>
      <c r="B2724" t="s">
        <v>7195</v>
      </c>
      <c r="C2724" t="s">
        <v>7196</v>
      </c>
      <c r="D2724" t="s">
        <v>7197</v>
      </c>
      <c r="E2724" t="s">
        <v>7198</v>
      </c>
      <c r="F2724" t="s">
        <v>7199</v>
      </c>
      <c r="G2724" t="s">
        <v>23</v>
      </c>
      <c r="H2724" t="s">
        <v>24</v>
      </c>
      <c r="I2724">
        <v>20226</v>
      </c>
      <c r="J2724">
        <v>1030</v>
      </c>
      <c r="K2724" s="1">
        <v>44052</v>
      </c>
      <c r="L2724" t="s">
        <v>312</v>
      </c>
      <c r="M2724">
        <v>2</v>
      </c>
      <c r="N2724" t="s">
        <v>313</v>
      </c>
      <c r="O2724">
        <v>6</v>
      </c>
      <c r="P2724">
        <v>899</v>
      </c>
      <c r="Q2724" t="s">
        <v>51</v>
      </c>
      <c r="R2724" t="s">
        <v>52</v>
      </c>
      <c r="S2724">
        <f t="shared" si="168"/>
        <v>1798</v>
      </c>
      <c r="T2724">
        <f t="shared" si="169"/>
        <v>9</v>
      </c>
      <c r="U2724" t="str">
        <f t="shared" si="170"/>
        <v>Aug</v>
      </c>
      <c r="V2724">
        <f t="shared" si="171"/>
        <v>2020</v>
      </c>
    </row>
    <row r="2725" spans="1:22" x14ac:dyDescent="0.25">
      <c r="A2725">
        <v>1733</v>
      </c>
      <c r="B2725" t="s">
        <v>7195</v>
      </c>
      <c r="C2725" t="s">
        <v>7196</v>
      </c>
      <c r="D2725" t="s">
        <v>7197</v>
      </c>
      <c r="E2725" t="s">
        <v>7198</v>
      </c>
      <c r="F2725" t="s">
        <v>7199</v>
      </c>
      <c r="G2725" t="s">
        <v>23</v>
      </c>
      <c r="H2725" t="s">
        <v>24</v>
      </c>
      <c r="I2725">
        <v>20226</v>
      </c>
      <c r="J2725">
        <v>2722</v>
      </c>
      <c r="K2725" s="1">
        <v>44413</v>
      </c>
      <c r="L2725" t="s">
        <v>60</v>
      </c>
      <c r="M2725">
        <v>3</v>
      </c>
      <c r="N2725" t="s">
        <v>61</v>
      </c>
      <c r="O2725">
        <v>7</v>
      </c>
      <c r="P2725">
        <v>37.99</v>
      </c>
      <c r="Q2725" t="s">
        <v>27</v>
      </c>
      <c r="R2725" t="s">
        <v>28</v>
      </c>
      <c r="S2725">
        <f t="shared" si="168"/>
        <v>113.97</v>
      </c>
      <c r="T2725">
        <f t="shared" si="169"/>
        <v>5</v>
      </c>
      <c r="U2725" t="str">
        <f t="shared" si="170"/>
        <v>Aug</v>
      </c>
      <c r="V2725">
        <f t="shared" si="171"/>
        <v>2021</v>
      </c>
    </row>
    <row r="2726" spans="1:22" x14ac:dyDescent="0.25">
      <c r="A2726">
        <v>1734</v>
      </c>
      <c r="B2726" t="s">
        <v>7200</v>
      </c>
      <c r="C2726" t="s">
        <v>7201</v>
      </c>
      <c r="D2726" t="s">
        <v>7202</v>
      </c>
      <c r="E2726" t="s">
        <v>7203</v>
      </c>
      <c r="F2726" t="s">
        <v>7204</v>
      </c>
      <c r="G2726" t="s">
        <v>1118</v>
      </c>
      <c r="H2726" t="s">
        <v>72</v>
      </c>
      <c r="I2726">
        <v>91103</v>
      </c>
      <c r="J2726">
        <v>552</v>
      </c>
      <c r="K2726" s="1">
        <v>43950</v>
      </c>
      <c r="L2726" t="s">
        <v>73</v>
      </c>
      <c r="M2726">
        <v>6</v>
      </c>
      <c r="N2726" t="s">
        <v>74</v>
      </c>
      <c r="O2726">
        <v>1</v>
      </c>
      <c r="P2726">
        <v>12</v>
      </c>
      <c r="Q2726" t="s">
        <v>31</v>
      </c>
      <c r="R2726" t="s">
        <v>32</v>
      </c>
      <c r="S2726">
        <f t="shared" si="168"/>
        <v>72</v>
      </c>
      <c r="T2726">
        <f t="shared" si="169"/>
        <v>29</v>
      </c>
      <c r="U2726" t="str">
        <f t="shared" si="170"/>
        <v>Apr</v>
      </c>
      <c r="V2726">
        <f t="shared" si="171"/>
        <v>2020</v>
      </c>
    </row>
    <row r="2727" spans="1:22" x14ac:dyDescent="0.25">
      <c r="A2727">
        <v>1734</v>
      </c>
      <c r="B2727" t="s">
        <v>7200</v>
      </c>
      <c r="C2727" t="s">
        <v>7201</v>
      </c>
      <c r="D2727" t="s">
        <v>7202</v>
      </c>
      <c r="E2727" t="s">
        <v>7203</v>
      </c>
      <c r="F2727" t="s">
        <v>7204</v>
      </c>
      <c r="G2727" t="s">
        <v>1118</v>
      </c>
      <c r="H2727" t="s">
        <v>72</v>
      </c>
      <c r="I2727">
        <v>91103</v>
      </c>
      <c r="J2727">
        <v>1493</v>
      </c>
      <c r="K2727" s="1">
        <v>44152</v>
      </c>
      <c r="L2727" t="s">
        <v>164</v>
      </c>
      <c r="M2727">
        <v>2</v>
      </c>
      <c r="N2727" t="s">
        <v>165</v>
      </c>
      <c r="O2727">
        <v>6</v>
      </c>
      <c r="P2727">
        <v>599</v>
      </c>
      <c r="Q2727" t="s">
        <v>51</v>
      </c>
      <c r="R2727" t="s">
        <v>52</v>
      </c>
      <c r="S2727">
        <f t="shared" si="168"/>
        <v>1198</v>
      </c>
      <c r="T2727">
        <f t="shared" si="169"/>
        <v>17</v>
      </c>
      <c r="U2727" t="str">
        <f t="shared" si="170"/>
        <v>Nov</v>
      </c>
      <c r="V2727">
        <f t="shared" si="171"/>
        <v>2020</v>
      </c>
    </row>
    <row r="2728" spans="1:22" x14ac:dyDescent="0.25">
      <c r="A2728">
        <v>1735</v>
      </c>
      <c r="B2728" t="s">
        <v>7205</v>
      </c>
      <c r="C2728" t="s">
        <v>7206</v>
      </c>
      <c r="D2728" t="s">
        <v>7207</v>
      </c>
      <c r="E2728" t="s">
        <v>7208</v>
      </c>
      <c r="F2728" t="s">
        <v>7209</v>
      </c>
      <c r="G2728" t="s">
        <v>3411</v>
      </c>
      <c r="H2728" t="s">
        <v>328</v>
      </c>
      <c r="I2728">
        <v>17622</v>
      </c>
      <c r="J2728">
        <v>1913</v>
      </c>
      <c r="K2728" s="1">
        <v>44241</v>
      </c>
      <c r="L2728" t="s">
        <v>112</v>
      </c>
      <c r="M2728">
        <v>3</v>
      </c>
      <c r="N2728" t="s">
        <v>113</v>
      </c>
      <c r="O2728">
        <v>1</v>
      </c>
      <c r="P2728">
        <v>11.99</v>
      </c>
      <c r="Q2728" t="s">
        <v>31</v>
      </c>
      <c r="R2728" t="s">
        <v>32</v>
      </c>
      <c r="S2728">
        <f t="shared" si="168"/>
        <v>35.97</v>
      </c>
      <c r="T2728">
        <f t="shared" si="169"/>
        <v>14</v>
      </c>
      <c r="U2728" t="str">
        <f t="shared" si="170"/>
        <v>Feb</v>
      </c>
      <c r="V2728">
        <f t="shared" si="171"/>
        <v>2021</v>
      </c>
    </row>
    <row r="2729" spans="1:22" x14ac:dyDescent="0.25">
      <c r="A2729">
        <v>1737</v>
      </c>
      <c r="B2729" t="s">
        <v>7210</v>
      </c>
      <c r="C2729" t="s">
        <v>7211</v>
      </c>
      <c r="D2729" t="s">
        <v>7212</v>
      </c>
      <c r="E2729" t="s">
        <v>7213</v>
      </c>
      <c r="F2729" t="s">
        <v>7214</v>
      </c>
      <c r="G2729" t="s">
        <v>3222</v>
      </c>
      <c r="H2729" t="s">
        <v>303</v>
      </c>
      <c r="I2729">
        <v>45228</v>
      </c>
      <c r="J2729">
        <v>110</v>
      </c>
      <c r="K2729" s="1">
        <v>43853</v>
      </c>
      <c r="L2729" t="s">
        <v>484</v>
      </c>
      <c r="M2729">
        <v>5</v>
      </c>
      <c r="N2729" t="s">
        <v>485</v>
      </c>
      <c r="O2729">
        <v>6</v>
      </c>
      <c r="P2729">
        <v>549</v>
      </c>
      <c r="Q2729" t="s">
        <v>51</v>
      </c>
      <c r="R2729" t="s">
        <v>52</v>
      </c>
      <c r="S2729">
        <f t="shared" si="168"/>
        <v>2745</v>
      </c>
      <c r="T2729">
        <f t="shared" si="169"/>
        <v>23</v>
      </c>
      <c r="U2729" t="str">
        <f t="shared" si="170"/>
        <v>Jan</v>
      </c>
      <c r="V2729">
        <f t="shared" si="171"/>
        <v>2020</v>
      </c>
    </row>
    <row r="2730" spans="1:22" x14ac:dyDescent="0.25">
      <c r="A2730">
        <v>1737</v>
      </c>
      <c r="B2730" t="s">
        <v>7210</v>
      </c>
      <c r="C2730" t="s">
        <v>7211</v>
      </c>
      <c r="D2730" t="s">
        <v>7212</v>
      </c>
      <c r="E2730" t="s">
        <v>7213</v>
      </c>
      <c r="F2730" t="s">
        <v>7214</v>
      </c>
      <c r="G2730" t="s">
        <v>3222</v>
      </c>
      <c r="H2730" t="s">
        <v>303</v>
      </c>
      <c r="I2730">
        <v>45228</v>
      </c>
      <c r="J2730">
        <v>436</v>
      </c>
      <c r="K2730" s="1">
        <v>43922</v>
      </c>
      <c r="L2730" t="s">
        <v>576</v>
      </c>
      <c r="M2730">
        <v>5</v>
      </c>
      <c r="N2730" t="s">
        <v>577</v>
      </c>
      <c r="O2730">
        <v>4</v>
      </c>
      <c r="P2730">
        <v>14.99</v>
      </c>
      <c r="Q2730" t="s">
        <v>64</v>
      </c>
      <c r="R2730" t="s">
        <v>65</v>
      </c>
      <c r="S2730">
        <f t="shared" si="168"/>
        <v>74.95</v>
      </c>
      <c r="T2730">
        <f t="shared" si="169"/>
        <v>1</v>
      </c>
      <c r="U2730" t="str">
        <f t="shared" si="170"/>
        <v>Apr</v>
      </c>
      <c r="V2730">
        <f t="shared" si="171"/>
        <v>2020</v>
      </c>
    </row>
    <row r="2731" spans="1:22" x14ac:dyDescent="0.25">
      <c r="A2731">
        <v>1740</v>
      </c>
      <c r="B2731" t="s">
        <v>7215</v>
      </c>
      <c r="C2731" t="s">
        <v>4368</v>
      </c>
      <c r="D2731" t="s">
        <v>7216</v>
      </c>
      <c r="E2731" t="s">
        <v>7217</v>
      </c>
      <c r="F2731" t="s">
        <v>7218</v>
      </c>
      <c r="G2731" t="s">
        <v>1697</v>
      </c>
      <c r="H2731" t="s">
        <v>72</v>
      </c>
      <c r="I2731">
        <v>92137</v>
      </c>
      <c r="J2731">
        <v>8</v>
      </c>
      <c r="K2731" s="1">
        <v>43832</v>
      </c>
      <c r="L2731" t="s">
        <v>1215</v>
      </c>
      <c r="M2731">
        <v>1</v>
      </c>
      <c r="N2731" t="s">
        <v>1216</v>
      </c>
      <c r="O2731">
        <v>7</v>
      </c>
      <c r="P2731">
        <v>44.95</v>
      </c>
      <c r="Q2731" t="s">
        <v>27</v>
      </c>
      <c r="R2731" t="s">
        <v>28</v>
      </c>
      <c r="S2731">
        <f t="shared" si="168"/>
        <v>44.95</v>
      </c>
      <c r="T2731">
        <f t="shared" si="169"/>
        <v>2</v>
      </c>
      <c r="U2731" t="str">
        <f t="shared" si="170"/>
        <v>Jan</v>
      </c>
      <c r="V2731">
        <f t="shared" si="171"/>
        <v>2020</v>
      </c>
    </row>
    <row r="2732" spans="1:22" x14ac:dyDescent="0.25">
      <c r="A2732">
        <v>1740</v>
      </c>
      <c r="B2732" t="s">
        <v>7215</v>
      </c>
      <c r="C2732" t="s">
        <v>4368</v>
      </c>
      <c r="D2732" t="s">
        <v>7216</v>
      </c>
      <c r="E2732" t="s">
        <v>7217</v>
      </c>
      <c r="F2732" t="s">
        <v>7218</v>
      </c>
      <c r="G2732" t="s">
        <v>1697</v>
      </c>
      <c r="H2732" t="s">
        <v>72</v>
      </c>
      <c r="I2732">
        <v>92137</v>
      </c>
      <c r="J2732">
        <v>1878</v>
      </c>
      <c r="K2732" s="1">
        <v>44235</v>
      </c>
      <c r="L2732" t="s">
        <v>164</v>
      </c>
      <c r="M2732">
        <v>5</v>
      </c>
      <c r="N2732" t="s">
        <v>165</v>
      </c>
      <c r="O2732">
        <v>6</v>
      </c>
      <c r="P2732">
        <v>599</v>
      </c>
      <c r="Q2732" t="s">
        <v>51</v>
      </c>
      <c r="R2732" t="s">
        <v>52</v>
      </c>
      <c r="S2732">
        <f t="shared" si="168"/>
        <v>2995</v>
      </c>
      <c r="T2732">
        <f t="shared" si="169"/>
        <v>8</v>
      </c>
      <c r="U2732" t="str">
        <f t="shared" si="170"/>
        <v>Feb</v>
      </c>
      <c r="V2732">
        <f t="shared" si="171"/>
        <v>2021</v>
      </c>
    </row>
    <row r="2733" spans="1:22" x14ac:dyDescent="0.25">
      <c r="A2733">
        <v>1740</v>
      </c>
      <c r="B2733" t="s">
        <v>7215</v>
      </c>
      <c r="C2733" t="s">
        <v>4368</v>
      </c>
      <c r="D2733" t="s">
        <v>7216</v>
      </c>
      <c r="E2733" t="s">
        <v>7217</v>
      </c>
      <c r="F2733" t="s">
        <v>7218</v>
      </c>
      <c r="G2733" t="s">
        <v>1697</v>
      </c>
      <c r="H2733" t="s">
        <v>72</v>
      </c>
      <c r="I2733">
        <v>92137</v>
      </c>
      <c r="J2733">
        <v>3063</v>
      </c>
      <c r="K2733" s="1">
        <v>44498</v>
      </c>
      <c r="L2733" t="s">
        <v>73</v>
      </c>
      <c r="M2733">
        <v>5</v>
      </c>
      <c r="N2733" t="s">
        <v>74</v>
      </c>
      <c r="O2733">
        <v>1</v>
      </c>
      <c r="P2733">
        <v>12</v>
      </c>
      <c r="Q2733" t="s">
        <v>31</v>
      </c>
      <c r="R2733" t="s">
        <v>32</v>
      </c>
      <c r="S2733">
        <f t="shared" si="168"/>
        <v>60</v>
      </c>
      <c r="T2733">
        <f t="shared" si="169"/>
        <v>29</v>
      </c>
      <c r="U2733" t="str">
        <f t="shared" si="170"/>
        <v>Oct</v>
      </c>
      <c r="V2733">
        <f t="shared" si="171"/>
        <v>2021</v>
      </c>
    </row>
    <row r="2734" spans="1:22" x14ac:dyDescent="0.25">
      <c r="A2734">
        <v>1741</v>
      </c>
      <c r="B2734" t="s">
        <v>7219</v>
      </c>
      <c r="C2734" t="s">
        <v>7220</v>
      </c>
      <c r="D2734" t="s">
        <v>7221</v>
      </c>
      <c r="E2734" t="s">
        <v>7222</v>
      </c>
      <c r="F2734" t="s">
        <v>7223</v>
      </c>
      <c r="G2734" t="s">
        <v>7224</v>
      </c>
      <c r="H2734" t="s">
        <v>72</v>
      </c>
      <c r="I2734">
        <v>93034</v>
      </c>
      <c r="J2734">
        <v>147</v>
      </c>
      <c r="K2734" s="1">
        <v>43860</v>
      </c>
      <c r="L2734" t="s">
        <v>484</v>
      </c>
      <c r="M2734">
        <v>3</v>
      </c>
      <c r="N2734" t="s">
        <v>485</v>
      </c>
      <c r="O2734">
        <v>6</v>
      </c>
      <c r="P2734">
        <v>549</v>
      </c>
      <c r="Q2734" t="s">
        <v>51</v>
      </c>
      <c r="R2734" t="s">
        <v>52</v>
      </c>
      <c r="S2734">
        <f t="shared" si="168"/>
        <v>1647</v>
      </c>
      <c r="T2734">
        <f t="shared" si="169"/>
        <v>30</v>
      </c>
      <c r="U2734" t="str">
        <f t="shared" si="170"/>
        <v>Jan</v>
      </c>
      <c r="V2734">
        <f t="shared" si="171"/>
        <v>2020</v>
      </c>
    </row>
    <row r="2735" spans="1:22" x14ac:dyDescent="0.25">
      <c r="A2735">
        <v>1741</v>
      </c>
      <c r="B2735" t="s">
        <v>7219</v>
      </c>
      <c r="C2735" t="s">
        <v>7220</v>
      </c>
      <c r="D2735" t="s">
        <v>7221</v>
      </c>
      <c r="E2735" t="s">
        <v>7222</v>
      </c>
      <c r="F2735" t="s">
        <v>7223</v>
      </c>
      <c r="G2735" t="s">
        <v>7224</v>
      </c>
      <c r="H2735" t="s">
        <v>72</v>
      </c>
      <c r="I2735">
        <v>93034</v>
      </c>
      <c r="J2735">
        <v>544</v>
      </c>
      <c r="K2735" s="1">
        <v>43947</v>
      </c>
      <c r="L2735" t="s">
        <v>62</v>
      </c>
      <c r="M2735">
        <v>4</v>
      </c>
      <c r="N2735" t="s">
        <v>63</v>
      </c>
      <c r="O2735">
        <v>4</v>
      </c>
      <c r="P2735">
        <v>15.5</v>
      </c>
      <c r="Q2735" t="s">
        <v>64</v>
      </c>
      <c r="R2735" t="s">
        <v>65</v>
      </c>
      <c r="S2735">
        <f t="shared" si="168"/>
        <v>62</v>
      </c>
      <c r="T2735">
        <f t="shared" si="169"/>
        <v>26</v>
      </c>
      <c r="U2735" t="str">
        <f t="shared" si="170"/>
        <v>Apr</v>
      </c>
      <c r="V2735">
        <f t="shared" si="171"/>
        <v>2020</v>
      </c>
    </row>
    <row r="2736" spans="1:22" x14ac:dyDescent="0.25">
      <c r="A2736">
        <v>1741</v>
      </c>
      <c r="B2736" t="s">
        <v>7219</v>
      </c>
      <c r="C2736" t="s">
        <v>7220</v>
      </c>
      <c r="D2736" t="s">
        <v>7221</v>
      </c>
      <c r="E2736" t="s">
        <v>7222</v>
      </c>
      <c r="F2736" t="s">
        <v>7223</v>
      </c>
      <c r="G2736" t="s">
        <v>7224</v>
      </c>
      <c r="H2736" t="s">
        <v>72</v>
      </c>
      <c r="I2736">
        <v>93034</v>
      </c>
      <c r="J2736">
        <v>599</v>
      </c>
      <c r="K2736" s="1">
        <v>43960</v>
      </c>
      <c r="L2736" t="s">
        <v>543</v>
      </c>
      <c r="M2736">
        <v>3</v>
      </c>
      <c r="N2736" t="s">
        <v>544</v>
      </c>
      <c r="O2736">
        <v>3</v>
      </c>
      <c r="P2736">
        <v>450</v>
      </c>
      <c r="Q2736" t="s">
        <v>105</v>
      </c>
      <c r="R2736" t="s">
        <v>106</v>
      </c>
      <c r="S2736">
        <f t="shared" si="168"/>
        <v>1350</v>
      </c>
      <c r="T2736">
        <f t="shared" si="169"/>
        <v>9</v>
      </c>
      <c r="U2736" t="str">
        <f t="shared" si="170"/>
        <v>May</v>
      </c>
      <c r="V2736">
        <f t="shared" si="171"/>
        <v>2020</v>
      </c>
    </row>
    <row r="2737" spans="1:22" x14ac:dyDescent="0.25">
      <c r="A2737">
        <v>1742</v>
      </c>
      <c r="B2737" t="s">
        <v>7225</v>
      </c>
      <c r="C2737" t="s">
        <v>7226</v>
      </c>
      <c r="D2737" t="s">
        <v>7227</v>
      </c>
      <c r="E2737" t="s">
        <v>7228</v>
      </c>
      <c r="F2737" t="s">
        <v>7229</v>
      </c>
      <c r="G2737" t="s">
        <v>653</v>
      </c>
      <c r="H2737" t="s">
        <v>263</v>
      </c>
      <c r="I2737">
        <v>61651</v>
      </c>
      <c r="J2737">
        <v>279</v>
      </c>
      <c r="K2737" s="1">
        <v>43886</v>
      </c>
      <c r="L2737" t="s">
        <v>230</v>
      </c>
      <c r="M2737">
        <v>4</v>
      </c>
      <c r="N2737" t="s">
        <v>231</v>
      </c>
      <c r="O2737">
        <v>1</v>
      </c>
      <c r="P2737">
        <v>12</v>
      </c>
      <c r="Q2737" t="s">
        <v>31</v>
      </c>
      <c r="R2737" t="s">
        <v>32</v>
      </c>
      <c r="S2737">
        <f t="shared" si="168"/>
        <v>48</v>
      </c>
      <c r="T2737">
        <f t="shared" si="169"/>
        <v>25</v>
      </c>
      <c r="U2737" t="str">
        <f t="shared" si="170"/>
        <v>Feb</v>
      </c>
      <c r="V2737">
        <f t="shared" si="171"/>
        <v>2020</v>
      </c>
    </row>
    <row r="2738" spans="1:22" x14ac:dyDescent="0.25">
      <c r="A2738">
        <v>1743</v>
      </c>
      <c r="B2738" t="s">
        <v>7230</v>
      </c>
      <c r="C2738" t="s">
        <v>7231</v>
      </c>
      <c r="D2738" t="s">
        <v>7232</v>
      </c>
      <c r="E2738" t="s">
        <v>7233</v>
      </c>
      <c r="F2738" t="s">
        <v>7234</v>
      </c>
      <c r="G2738" t="s">
        <v>403</v>
      </c>
      <c r="H2738" t="s">
        <v>328</v>
      </c>
      <c r="I2738">
        <v>19136</v>
      </c>
      <c r="J2738">
        <v>568</v>
      </c>
      <c r="K2738" s="1">
        <v>43955</v>
      </c>
      <c r="L2738" t="s">
        <v>522</v>
      </c>
      <c r="M2738">
        <v>4</v>
      </c>
      <c r="N2738" t="s">
        <v>523</v>
      </c>
      <c r="O2738">
        <v>1</v>
      </c>
      <c r="P2738">
        <v>8.99</v>
      </c>
      <c r="Q2738" t="s">
        <v>31</v>
      </c>
      <c r="R2738" t="s">
        <v>32</v>
      </c>
      <c r="S2738">
        <f t="shared" si="168"/>
        <v>35.96</v>
      </c>
      <c r="T2738">
        <f t="shared" si="169"/>
        <v>4</v>
      </c>
      <c r="U2738" t="str">
        <f t="shared" si="170"/>
        <v>May</v>
      </c>
      <c r="V2738">
        <f t="shared" si="171"/>
        <v>2020</v>
      </c>
    </row>
    <row r="2739" spans="1:22" x14ac:dyDescent="0.25">
      <c r="A2739">
        <v>1743</v>
      </c>
      <c r="B2739" t="s">
        <v>7230</v>
      </c>
      <c r="C2739" t="s">
        <v>7231</v>
      </c>
      <c r="D2739" t="s">
        <v>7232</v>
      </c>
      <c r="E2739" t="s">
        <v>7233</v>
      </c>
      <c r="F2739" t="s">
        <v>7234</v>
      </c>
      <c r="G2739" t="s">
        <v>403</v>
      </c>
      <c r="H2739" t="s">
        <v>328</v>
      </c>
      <c r="I2739">
        <v>19136</v>
      </c>
      <c r="J2739">
        <v>2552</v>
      </c>
      <c r="K2739" s="1">
        <v>44376</v>
      </c>
      <c r="L2739" t="s">
        <v>62</v>
      </c>
      <c r="M2739">
        <v>3</v>
      </c>
      <c r="N2739" t="s">
        <v>63</v>
      </c>
      <c r="O2739">
        <v>4</v>
      </c>
      <c r="P2739">
        <v>15.5</v>
      </c>
      <c r="Q2739" t="s">
        <v>64</v>
      </c>
      <c r="R2739" t="s">
        <v>65</v>
      </c>
      <c r="S2739">
        <f t="shared" si="168"/>
        <v>46.5</v>
      </c>
      <c r="T2739">
        <f t="shared" si="169"/>
        <v>29</v>
      </c>
      <c r="U2739" t="str">
        <f t="shared" si="170"/>
        <v>Jun</v>
      </c>
      <c r="V2739">
        <f t="shared" si="171"/>
        <v>2021</v>
      </c>
    </row>
    <row r="2740" spans="1:22" x14ac:dyDescent="0.25">
      <c r="A2740">
        <v>1743</v>
      </c>
      <c r="B2740" t="s">
        <v>7230</v>
      </c>
      <c r="C2740" t="s">
        <v>7231</v>
      </c>
      <c r="D2740" t="s">
        <v>7232</v>
      </c>
      <c r="E2740" t="s">
        <v>7233</v>
      </c>
      <c r="F2740" t="s">
        <v>7234</v>
      </c>
      <c r="G2740" t="s">
        <v>403</v>
      </c>
      <c r="H2740" t="s">
        <v>328</v>
      </c>
      <c r="I2740">
        <v>19136</v>
      </c>
      <c r="J2740">
        <v>3202</v>
      </c>
      <c r="K2740" s="1">
        <v>44529</v>
      </c>
      <c r="L2740" t="s">
        <v>94</v>
      </c>
      <c r="M2740">
        <v>5</v>
      </c>
      <c r="N2740" t="s">
        <v>95</v>
      </c>
      <c r="O2740">
        <v>7</v>
      </c>
      <c r="P2740">
        <v>49</v>
      </c>
      <c r="Q2740" t="s">
        <v>27</v>
      </c>
      <c r="R2740" t="s">
        <v>28</v>
      </c>
      <c r="S2740">
        <f t="shared" si="168"/>
        <v>245</v>
      </c>
      <c r="T2740">
        <f t="shared" si="169"/>
        <v>29</v>
      </c>
      <c r="U2740" t="str">
        <f t="shared" si="170"/>
        <v>Nov</v>
      </c>
      <c r="V2740">
        <f t="shared" si="171"/>
        <v>2021</v>
      </c>
    </row>
    <row r="2741" spans="1:22" x14ac:dyDescent="0.25">
      <c r="A2741">
        <v>1744</v>
      </c>
      <c r="B2741" t="s">
        <v>7235</v>
      </c>
      <c r="C2741" t="s">
        <v>7236</v>
      </c>
      <c r="D2741" t="s">
        <v>7237</v>
      </c>
      <c r="E2741" t="s">
        <v>7238</v>
      </c>
      <c r="F2741" t="s">
        <v>7239</v>
      </c>
      <c r="G2741" t="s">
        <v>609</v>
      </c>
      <c r="H2741" t="s">
        <v>72</v>
      </c>
      <c r="I2741">
        <v>90071</v>
      </c>
      <c r="J2741">
        <v>2699</v>
      </c>
      <c r="K2741" s="1">
        <v>44408</v>
      </c>
      <c r="L2741" t="s">
        <v>312</v>
      </c>
      <c r="M2741">
        <v>4</v>
      </c>
      <c r="N2741" t="s">
        <v>313</v>
      </c>
      <c r="O2741">
        <v>6</v>
      </c>
      <c r="P2741">
        <v>899</v>
      </c>
      <c r="Q2741" t="s">
        <v>51</v>
      </c>
      <c r="R2741" t="s">
        <v>52</v>
      </c>
      <c r="S2741">
        <f t="shared" si="168"/>
        <v>3596</v>
      </c>
      <c r="T2741">
        <f t="shared" si="169"/>
        <v>31</v>
      </c>
      <c r="U2741" t="str">
        <f t="shared" si="170"/>
        <v>Jul</v>
      </c>
      <c r="V2741">
        <f t="shared" si="171"/>
        <v>2021</v>
      </c>
    </row>
    <row r="2742" spans="1:22" x14ac:dyDescent="0.25">
      <c r="A2742">
        <v>1746</v>
      </c>
      <c r="B2742" t="s">
        <v>7240</v>
      </c>
      <c r="C2742" t="s">
        <v>7241</v>
      </c>
      <c r="D2742" t="s">
        <v>7242</v>
      </c>
      <c r="E2742" t="s">
        <v>7243</v>
      </c>
      <c r="F2742" t="s">
        <v>7244</v>
      </c>
      <c r="G2742" t="s">
        <v>1118</v>
      </c>
      <c r="H2742" t="s">
        <v>72</v>
      </c>
      <c r="I2742">
        <v>91103</v>
      </c>
      <c r="J2742">
        <v>1005</v>
      </c>
      <c r="K2742" s="1">
        <v>44046</v>
      </c>
      <c r="L2742" t="s">
        <v>522</v>
      </c>
      <c r="M2742">
        <v>3</v>
      </c>
      <c r="N2742" t="s">
        <v>523</v>
      </c>
      <c r="O2742">
        <v>1</v>
      </c>
      <c r="P2742">
        <v>8.99</v>
      </c>
      <c r="Q2742" t="s">
        <v>31</v>
      </c>
      <c r="R2742" t="s">
        <v>32</v>
      </c>
      <c r="S2742">
        <f t="shared" si="168"/>
        <v>26.97</v>
      </c>
      <c r="T2742">
        <f t="shared" si="169"/>
        <v>3</v>
      </c>
      <c r="U2742" t="str">
        <f t="shared" si="170"/>
        <v>Aug</v>
      </c>
      <c r="V2742">
        <f t="shared" si="171"/>
        <v>2020</v>
      </c>
    </row>
    <row r="2743" spans="1:22" x14ac:dyDescent="0.25">
      <c r="A2743">
        <v>1746</v>
      </c>
      <c r="B2743" t="s">
        <v>7240</v>
      </c>
      <c r="C2743" t="s">
        <v>7241</v>
      </c>
      <c r="D2743" t="s">
        <v>7242</v>
      </c>
      <c r="E2743" t="s">
        <v>7243</v>
      </c>
      <c r="F2743" t="s">
        <v>7244</v>
      </c>
      <c r="G2743" t="s">
        <v>1118</v>
      </c>
      <c r="H2743" t="s">
        <v>72</v>
      </c>
      <c r="I2743">
        <v>91103</v>
      </c>
      <c r="J2743">
        <v>2763</v>
      </c>
      <c r="K2743" s="1">
        <v>44422</v>
      </c>
      <c r="L2743" t="s">
        <v>123</v>
      </c>
      <c r="M2743">
        <v>2</v>
      </c>
      <c r="N2743" t="s">
        <v>124</v>
      </c>
      <c r="O2743">
        <v>4</v>
      </c>
      <c r="P2743">
        <v>12.99</v>
      </c>
      <c r="Q2743" t="s">
        <v>64</v>
      </c>
      <c r="R2743" t="s">
        <v>65</v>
      </c>
      <c r="S2743">
        <f t="shared" si="168"/>
        <v>25.98</v>
      </c>
      <c r="T2743">
        <f t="shared" si="169"/>
        <v>14</v>
      </c>
      <c r="U2743" t="str">
        <f t="shared" si="170"/>
        <v>Aug</v>
      </c>
      <c r="V2743">
        <f t="shared" si="171"/>
        <v>2021</v>
      </c>
    </row>
    <row r="2744" spans="1:22" x14ac:dyDescent="0.25">
      <c r="A2744">
        <v>1747</v>
      </c>
      <c r="B2744" t="s">
        <v>7245</v>
      </c>
      <c r="C2744" t="s">
        <v>7246</v>
      </c>
      <c r="D2744" t="s">
        <v>7247</v>
      </c>
      <c r="E2744" t="s">
        <v>7248</v>
      </c>
      <c r="F2744" t="s">
        <v>7249</v>
      </c>
      <c r="G2744" t="s">
        <v>556</v>
      </c>
      <c r="H2744" t="s">
        <v>328</v>
      </c>
      <c r="I2744">
        <v>17121</v>
      </c>
      <c r="J2744">
        <v>1620</v>
      </c>
      <c r="K2744" s="1">
        <v>44179</v>
      </c>
      <c r="L2744" t="s">
        <v>434</v>
      </c>
      <c r="M2744">
        <v>3</v>
      </c>
      <c r="N2744" t="s">
        <v>435</v>
      </c>
      <c r="O2744">
        <v>2</v>
      </c>
      <c r="P2744">
        <v>119</v>
      </c>
      <c r="Q2744" t="s">
        <v>77</v>
      </c>
      <c r="R2744" t="s">
        <v>78</v>
      </c>
      <c r="S2744">
        <f t="shared" si="168"/>
        <v>357</v>
      </c>
      <c r="T2744">
        <f t="shared" si="169"/>
        <v>14</v>
      </c>
      <c r="U2744" t="str">
        <f t="shared" si="170"/>
        <v>Dec</v>
      </c>
      <c r="V2744">
        <f t="shared" si="171"/>
        <v>2020</v>
      </c>
    </row>
    <row r="2745" spans="1:22" x14ac:dyDescent="0.25">
      <c r="A2745">
        <v>1747</v>
      </c>
      <c r="B2745" t="s">
        <v>7245</v>
      </c>
      <c r="C2745" t="s">
        <v>7246</v>
      </c>
      <c r="D2745" t="s">
        <v>7247</v>
      </c>
      <c r="E2745" t="s">
        <v>7248</v>
      </c>
      <c r="F2745" t="s">
        <v>7249</v>
      </c>
      <c r="G2745" t="s">
        <v>556</v>
      </c>
      <c r="H2745" t="s">
        <v>328</v>
      </c>
      <c r="I2745">
        <v>17121</v>
      </c>
      <c r="J2745">
        <v>1644</v>
      </c>
      <c r="K2745" s="1">
        <v>44186</v>
      </c>
      <c r="L2745" t="s">
        <v>971</v>
      </c>
      <c r="M2745">
        <v>2</v>
      </c>
      <c r="N2745" t="s">
        <v>972</v>
      </c>
      <c r="O2745">
        <v>7</v>
      </c>
      <c r="P2745">
        <v>42.99</v>
      </c>
      <c r="Q2745" t="s">
        <v>27</v>
      </c>
      <c r="R2745" t="s">
        <v>28</v>
      </c>
      <c r="S2745">
        <f t="shared" si="168"/>
        <v>85.98</v>
      </c>
      <c r="T2745">
        <f t="shared" si="169"/>
        <v>21</v>
      </c>
      <c r="U2745" t="str">
        <f t="shared" si="170"/>
        <v>Dec</v>
      </c>
      <c r="V2745">
        <f t="shared" si="171"/>
        <v>2020</v>
      </c>
    </row>
    <row r="2746" spans="1:22" x14ac:dyDescent="0.25">
      <c r="A2746">
        <v>1747</v>
      </c>
      <c r="B2746" t="s">
        <v>7245</v>
      </c>
      <c r="C2746" t="s">
        <v>7246</v>
      </c>
      <c r="D2746" t="s">
        <v>7247</v>
      </c>
      <c r="E2746" t="s">
        <v>7248</v>
      </c>
      <c r="F2746" t="s">
        <v>7249</v>
      </c>
      <c r="G2746" t="s">
        <v>556</v>
      </c>
      <c r="H2746" t="s">
        <v>328</v>
      </c>
      <c r="I2746">
        <v>17121</v>
      </c>
      <c r="J2746">
        <v>1651</v>
      </c>
      <c r="K2746" s="1">
        <v>44187</v>
      </c>
      <c r="L2746" t="s">
        <v>1215</v>
      </c>
      <c r="M2746">
        <v>3</v>
      </c>
      <c r="N2746" t="s">
        <v>1216</v>
      </c>
      <c r="O2746">
        <v>7</v>
      </c>
      <c r="P2746">
        <v>44.95</v>
      </c>
      <c r="Q2746" t="s">
        <v>27</v>
      </c>
      <c r="R2746" t="s">
        <v>28</v>
      </c>
      <c r="S2746">
        <f t="shared" si="168"/>
        <v>134.85000000000002</v>
      </c>
      <c r="T2746">
        <f t="shared" si="169"/>
        <v>22</v>
      </c>
      <c r="U2746" t="str">
        <f t="shared" si="170"/>
        <v>Dec</v>
      </c>
      <c r="V2746">
        <f t="shared" si="171"/>
        <v>2020</v>
      </c>
    </row>
    <row r="2747" spans="1:22" x14ac:dyDescent="0.25">
      <c r="A2747">
        <v>1747</v>
      </c>
      <c r="B2747" t="s">
        <v>7245</v>
      </c>
      <c r="C2747" t="s">
        <v>7246</v>
      </c>
      <c r="D2747" t="s">
        <v>7247</v>
      </c>
      <c r="E2747" t="s">
        <v>7248</v>
      </c>
      <c r="F2747" t="s">
        <v>7249</v>
      </c>
      <c r="G2747" t="s">
        <v>556</v>
      </c>
      <c r="H2747" t="s">
        <v>328</v>
      </c>
      <c r="I2747">
        <v>17121</v>
      </c>
      <c r="J2747">
        <v>1852</v>
      </c>
      <c r="K2747" s="1">
        <v>44228</v>
      </c>
      <c r="L2747" t="s">
        <v>583</v>
      </c>
      <c r="M2747">
        <v>3</v>
      </c>
      <c r="N2747" t="s">
        <v>584</v>
      </c>
      <c r="O2747">
        <v>2</v>
      </c>
      <c r="P2747">
        <v>58.95</v>
      </c>
      <c r="Q2747" t="s">
        <v>77</v>
      </c>
      <c r="R2747" t="s">
        <v>78</v>
      </c>
      <c r="S2747">
        <f t="shared" si="168"/>
        <v>176.85000000000002</v>
      </c>
      <c r="T2747">
        <f t="shared" si="169"/>
        <v>1</v>
      </c>
      <c r="U2747" t="str">
        <f t="shared" si="170"/>
        <v>Feb</v>
      </c>
      <c r="V2747">
        <f t="shared" si="171"/>
        <v>2021</v>
      </c>
    </row>
    <row r="2748" spans="1:22" x14ac:dyDescent="0.25">
      <c r="A2748">
        <v>1747</v>
      </c>
      <c r="B2748" t="s">
        <v>7245</v>
      </c>
      <c r="C2748" t="s">
        <v>7246</v>
      </c>
      <c r="D2748" t="s">
        <v>7247</v>
      </c>
      <c r="E2748" t="s">
        <v>7248</v>
      </c>
      <c r="F2748" t="s">
        <v>7249</v>
      </c>
      <c r="G2748" t="s">
        <v>556</v>
      </c>
      <c r="H2748" t="s">
        <v>328</v>
      </c>
      <c r="I2748">
        <v>17121</v>
      </c>
      <c r="J2748">
        <v>3192</v>
      </c>
      <c r="K2748" s="1">
        <v>44527</v>
      </c>
      <c r="L2748" t="s">
        <v>464</v>
      </c>
      <c r="M2748">
        <v>3</v>
      </c>
      <c r="N2748" t="s">
        <v>465</v>
      </c>
      <c r="O2748">
        <v>5</v>
      </c>
      <c r="P2748">
        <v>189</v>
      </c>
      <c r="Q2748" t="s">
        <v>195</v>
      </c>
      <c r="R2748" t="s">
        <v>196</v>
      </c>
      <c r="S2748">
        <f t="shared" si="168"/>
        <v>567</v>
      </c>
      <c r="T2748">
        <f t="shared" si="169"/>
        <v>27</v>
      </c>
      <c r="U2748" t="str">
        <f t="shared" si="170"/>
        <v>Nov</v>
      </c>
      <c r="V2748">
        <f t="shared" si="171"/>
        <v>2021</v>
      </c>
    </row>
    <row r="2749" spans="1:22" x14ac:dyDescent="0.25">
      <c r="A2749">
        <v>1748</v>
      </c>
      <c r="B2749" t="s">
        <v>7250</v>
      </c>
      <c r="C2749" t="s">
        <v>7251</v>
      </c>
      <c r="D2749" t="s">
        <v>7252</v>
      </c>
      <c r="E2749" t="s">
        <v>7253</v>
      </c>
      <c r="F2749" t="s">
        <v>7254</v>
      </c>
      <c r="G2749" t="s">
        <v>7255</v>
      </c>
      <c r="H2749" t="s">
        <v>328</v>
      </c>
      <c r="I2749">
        <v>16107</v>
      </c>
      <c r="J2749">
        <v>3173</v>
      </c>
      <c r="K2749" s="1">
        <v>44523</v>
      </c>
      <c r="L2749" t="s">
        <v>312</v>
      </c>
      <c r="M2749">
        <v>2</v>
      </c>
      <c r="N2749" t="s">
        <v>313</v>
      </c>
      <c r="O2749">
        <v>6</v>
      </c>
      <c r="P2749">
        <v>899</v>
      </c>
      <c r="Q2749" t="s">
        <v>51</v>
      </c>
      <c r="R2749" t="s">
        <v>52</v>
      </c>
      <c r="S2749">
        <f t="shared" si="168"/>
        <v>1798</v>
      </c>
      <c r="T2749">
        <f t="shared" si="169"/>
        <v>23</v>
      </c>
      <c r="U2749" t="str">
        <f t="shared" si="170"/>
        <v>Nov</v>
      </c>
      <c r="V2749">
        <f t="shared" si="171"/>
        <v>2021</v>
      </c>
    </row>
    <row r="2750" spans="1:22" x14ac:dyDescent="0.25">
      <c r="A2750">
        <v>1749</v>
      </c>
      <c r="B2750" t="s">
        <v>3903</v>
      </c>
      <c r="C2750" t="s">
        <v>7256</v>
      </c>
      <c r="D2750" t="s">
        <v>7257</v>
      </c>
      <c r="E2750" t="s">
        <v>7258</v>
      </c>
      <c r="F2750" t="s">
        <v>7259</v>
      </c>
      <c r="G2750" t="s">
        <v>7260</v>
      </c>
      <c r="H2750" t="s">
        <v>1147</v>
      </c>
      <c r="I2750">
        <v>84605</v>
      </c>
      <c r="J2750">
        <v>427</v>
      </c>
      <c r="K2750" s="1">
        <v>43922</v>
      </c>
      <c r="L2750" t="s">
        <v>112</v>
      </c>
      <c r="M2750">
        <v>3</v>
      </c>
      <c r="N2750" t="s">
        <v>113</v>
      </c>
      <c r="O2750">
        <v>1</v>
      </c>
      <c r="P2750">
        <v>11.99</v>
      </c>
      <c r="Q2750" t="s">
        <v>31</v>
      </c>
      <c r="R2750" t="s">
        <v>32</v>
      </c>
      <c r="S2750">
        <f t="shared" si="168"/>
        <v>35.97</v>
      </c>
      <c r="T2750">
        <f t="shared" si="169"/>
        <v>1</v>
      </c>
      <c r="U2750" t="str">
        <f t="shared" si="170"/>
        <v>Apr</v>
      </c>
      <c r="V2750">
        <f t="shared" si="171"/>
        <v>2020</v>
      </c>
    </row>
    <row r="2751" spans="1:22" x14ac:dyDescent="0.25">
      <c r="A2751">
        <v>1749</v>
      </c>
      <c r="B2751" t="s">
        <v>3903</v>
      </c>
      <c r="C2751" t="s">
        <v>7256</v>
      </c>
      <c r="D2751" t="s">
        <v>7257</v>
      </c>
      <c r="E2751" t="s">
        <v>7258</v>
      </c>
      <c r="F2751" t="s">
        <v>7259</v>
      </c>
      <c r="G2751" t="s">
        <v>7260</v>
      </c>
      <c r="H2751" t="s">
        <v>1147</v>
      </c>
      <c r="I2751">
        <v>84605</v>
      </c>
      <c r="J2751">
        <v>2025</v>
      </c>
      <c r="K2751" s="1">
        <v>44264</v>
      </c>
      <c r="L2751" t="s">
        <v>576</v>
      </c>
      <c r="M2751">
        <v>4</v>
      </c>
      <c r="N2751" t="s">
        <v>577</v>
      </c>
      <c r="O2751">
        <v>4</v>
      </c>
      <c r="P2751">
        <v>14.99</v>
      </c>
      <c r="Q2751" t="s">
        <v>64</v>
      </c>
      <c r="R2751" t="s">
        <v>65</v>
      </c>
      <c r="S2751">
        <f t="shared" si="168"/>
        <v>59.96</v>
      </c>
      <c r="T2751">
        <f t="shared" si="169"/>
        <v>9</v>
      </c>
      <c r="U2751" t="str">
        <f t="shared" si="170"/>
        <v>Mar</v>
      </c>
      <c r="V2751">
        <f t="shared" si="171"/>
        <v>2021</v>
      </c>
    </row>
    <row r="2752" spans="1:22" x14ac:dyDescent="0.25">
      <c r="A2752">
        <v>1749</v>
      </c>
      <c r="B2752" t="s">
        <v>3903</v>
      </c>
      <c r="C2752" t="s">
        <v>7256</v>
      </c>
      <c r="D2752" t="s">
        <v>7257</v>
      </c>
      <c r="E2752" t="s">
        <v>7258</v>
      </c>
      <c r="F2752" t="s">
        <v>7259</v>
      </c>
      <c r="G2752" t="s">
        <v>7260</v>
      </c>
      <c r="H2752" t="s">
        <v>1147</v>
      </c>
      <c r="I2752">
        <v>84605</v>
      </c>
      <c r="J2752">
        <v>2368</v>
      </c>
      <c r="K2752" s="1">
        <v>44339</v>
      </c>
      <c r="L2752" t="s">
        <v>464</v>
      </c>
      <c r="M2752">
        <v>4</v>
      </c>
      <c r="N2752" t="s">
        <v>465</v>
      </c>
      <c r="O2752">
        <v>5</v>
      </c>
      <c r="P2752">
        <v>189</v>
      </c>
      <c r="Q2752" t="s">
        <v>195</v>
      </c>
      <c r="R2752" t="s">
        <v>196</v>
      </c>
      <c r="S2752">
        <f t="shared" si="168"/>
        <v>756</v>
      </c>
      <c r="T2752">
        <f t="shared" si="169"/>
        <v>23</v>
      </c>
      <c r="U2752" t="str">
        <f t="shared" si="170"/>
        <v>May</v>
      </c>
      <c r="V2752">
        <f t="shared" si="171"/>
        <v>2021</v>
      </c>
    </row>
    <row r="2753" spans="1:22" x14ac:dyDescent="0.25">
      <c r="A2753">
        <v>1750</v>
      </c>
      <c r="B2753" t="s">
        <v>7261</v>
      </c>
      <c r="C2753" t="s">
        <v>7262</v>
      </c>
      <c r="D2753" t="s">
        <v>7263</v>
      </c>
      <c r="E2753" t="s">
        <v>7264</v>
      </c>
      <c r="F2753" t="s">
        <v>7265</v>
      </c>
      <c r="G2753" t="s">
        <v>997</v>
      </c>
      <c r="H2753" t="s">
        <v>72</v>
      </c>
      <c r="I2753">
        <v>93786</v>
      </c>
      <c r="J2753">
        <v>2153</v>
      </c>
      <c r="K2753" s="1">
        <v>44294</v>
      </c>
      <c r="L2753" t="s">
        <v>112</v>
      </c>
      <c r="M2753">
        <v>6</v>
      </c>
      <c r="N2753" t="s">
        <v>113</v>
      </c>
      <c r="O2753">
        <v>1</v>
      </c>
      <c r="P2753">
        <v>11.99</v>
      </c>
      <c r="Q2753" t="s">
        <v>31</v>
      </c>
      <c r="R2753" t="s">
        <v>32</v>
      </c>
      <c r="S2753">
        <f t="shared" si="168"/>
        <v>71.94</v>
      </c>
      <c r="T2753">
        <f t="shared" si="169"/>
        <v>8</v>
      </c>
      <c r="U2753" t="str">
        <f t="shared" si="170"/>
        <v>Apr</v>
      </c>
      <c r="V2753">
        <f t="shared" si="171"/>
        <v>2021</v>
      </c>
    </row>
    <row r="2754" spans="1:22" x14ac:dyDescent="0.25">
      <c r="A2754">
        <v>1751</v>
      </c>
      <c r="B2754" t="s">
        <v>7120</v>
      </c>
      <c r="C2754" t="s">
        <v>7266</v>
      </c>
      <c r="D2754" t="s">
        <v>7267</v>
      </c>
      <c r="E2754" t="s">
        <v>7268</v>
      </c>
      <c r="F2754" t="s">
        <v>7269</v>
      </c>
      <c r="G2754" t="s">
        <v>661</v>
      </c>
      <c r="H2754" t="s">
        <v>59</v>
      </c>
      <c r="I2754">
        <v>78230</v>
      </c>
      <c r="J2754">
        <v>84</v>
      </c>
      <c r="K2754" s="1">
        <v>43849</v>
      </c>
      <c r="L2754" t="s">
        <v>75</v>
      </c>
      <c r="M2754">
        <v>3</v>
      </c>
      <c r="N2754" t="s">
        <v>76</v>
      </c>
      <c r="O2754">
        <v>2</v>
      </c>
      <c r="P2754">
        <v>89.95</v>
      </c>
      <c r="Q2754" t="s">
        <v>77</v>
      </c>
      <c r="R2754" t="s">
        <v>78</v>
      </c>
      <c r="S2754">
        <f t="shared" si="168"/>
        <v>269.85000000000002</v>
      </c>
      <c r="T2754">
        <f t="shared" si="169"/>
        <v>19</v>
      </c>
      <c r="U2754" t="str">
        <f t="shared" si="170"/>
        <v>Jan</v>
      </c>
      <c r="V2754">
        <f t="shared" si="171"/>
        <v>2020</v>
      </c>
    </row>
    <row r="2755" spans="1:22" x14ac:dyDescent="0.25">
      <c r="A2755">
        <v>1751</v>
      </c>
      <c r="B2755" t="s">
        <v>7120</v>
      </c>
      <c r="C2755" t="s">
        <v>7266</v>
      </c>
      <c r="D2755" t="s">
        <v>7267</v>
      </c>
      <c r="E2755" t="s">
        <v>7268</v>
      </c>
      <c r="F2755" t="s">
        <v>7269</v>
      </c>
      <c r="G2755" t="s">
        <v>661</v>
      </c>
      <c r="H2755" t="s">
        <v>59</v>
      </c>
      <c r="I2755">
        <v>78230</v>
      </c>
      <c r="J2755">
        <v>2067</v>
      </c>
      <c r="K2755" s="1">
        <v>44274</v>
      </c>
      <c r="L2755" t="s">
        <v>140</v>
      </c>
      <c r="M2755">
        <v>4</v>
      </c>
      <c r="N2755" t="s">
        <v>141</v>
      </c>
      <c r="O2755">
        <v>4</v>
      </c>
      <c r="P2755">
        <v>23.99</v>
      </c>
      <c r="Q2755" t="s">
        <v>64</v>
      </c>
      <c r="R2755" t="s">
        <v>65</v>
      </c>
      <c r="S2755">
        <f t="shared" ref="S2755:S2818" si="172">P2755*M2755</f>
        <v>95.96</v>
      </c>
      <c r="T2755">
        <f t="shared" ref="T2755:T2818" si="173">DAY(K2755)</f>
        <v>19</v>
      </c>
      <c r="U2755" t="str">
        <f t="shared" ref="U2755:U2818" si="174">TEXT(K2755,"mmm")</f>
        <v>Mar</v>
      </c>
      <c r="V2755">
        <f t="shared" ref="V2755:V2818" si="175">YEAR(K2755)</f>
        <v>2021</v>
      </c>
    </row>
    <row r="2756" spans="1:22" x14ac:dyDescent="0.25">
      <c r="A2756">
        <v>1752</v>
      </c>
      <c r="B2756" t="s">
        <v>7270</v>
      </c>
      <c r="C2756" t="s">
        <v>7271</v>
      </c>
      <c r="D2756" t="s">
        <v>7272</v>
      </c>
      <c r="E2756" t="s">
        <v>7273</v>
      </c>
      <c r="F2756" t="s">
        <v>7274</v>
      </c>
      <c r="G2756" t="s">
        <v>865</v>
      </c>
      <c r="H2756" t="s">
        <v>565</v>
      </c>
      <c r="I2756">
        <v>35295</v>
      </c>
      <c r="J2756">
        <v>1457</v>
      </c>
      <c r="K2756" s="1">
        <v>44142</v>
      </c>
      <c r="L2756" t="s">
        <v>310</v>
      </c>
      <c r="M2756">
        <v>3</v>
      </c>
      <c r="N2756" t="s">
        <v>311</v>
      </c>
      <c r="O2756">
        <v>5</v>
      </c>
      <c r="P2756">
        <v>189</v>
      </c>
      <c r="Q2756" t="s">
        <v>195</v>
      </c>
      <c r="R2756" t="s">
        <v>196</v>
      </c>
      <c r="S2756">
        <f t="shared" si="172"/>
        <v>567</v>
      </c>
      <c r="T2756">
        <f t="shared" si="173"/>
        <v>7</v>
      </c>
      <c r="U2756" t="str">
        <f t="shared" si="174"/>
        <v>Nov</v>
      </c>
      <c r="V2756">
        <f t="shared" si="175"/>
        <v>2020</v>
      </c>
    </row>
    <row r="2757" spans="1:22" x14ac:dyDescent="0.25">
      <c r="A2757">
        <v>1752</v>
      </c>
      <c r="B2757" t="s">
        <v>7270</v>
      </c>
      <c r="C2757" t="s">
        <v>7271</v>
      </c>
      <c r="D2757" t="s">
        <v>7272</v>
      </c>
      <c r="E2757" t="s">
        <v>7273</v>
      </c>
      <c r="F2757" t="s">
        <v>7274</v>
      </c>
      <c r="G2757" t="s">
        <v>865</v>
      </c>
      <c r="H2757" t="s">
        <v>565</v>
      </c>
      <c r="I2757">
        <v>35295</v>
      </c>
      <c r="J2757">
        <v>1718</v>
      </c>
      <c r="K2757" s="1">
        <v>44201</v>
      </c>
      <c r="L2757" t="s">
        <v>743</v>
      </c>
      <c r="M2757">
        <v>2</v>
      </c>
      <c r="N2757" t="s">
        <v>744</v>
      </c>
      <c r="O2757">
        <v>7</v>
      </c>
      <c r="P2757">
        <v>36.99</v>
      </c>
      <c r="Q2757" t="s">
        <v>27</v>
      </c>
      <c r="R2757" t="s">
        <v>28</v>
      </c>
      <c r="S2757">
        <f t="shared" si="172"/>
        <v>73.98</v>
      </c>
      <c r="T2757">
        <f t="shared" si="173"/>
        <v>5</v>
      </c>
      <c r="U2757" t="str">
        <f t="shared" si="174"/>
        <v>Jan</v>
      </c>
      <c r="V2757">
        <f t="shared" si="175"/>
        <v>2021</v>
      </c>
    </row>
    <row r="2758" spans="1:22" x14ac:dyDescent="0.25">
      <c r="A2758">
        <v>1752</v>
      </c>
      <c r="B2758" t="s">
        <v>7270</v>
      </c>
      <c r="C2758" t="s">
        <v>7271</v>
      </c>
      <c r="D2758" t="s">
        <v>7272</v>
      </c>
      <c r="E2758" t="s">
        <v>7273</v>
      </c>
      <c r="F2758" t="s">
        <v>7274</v>
      </c>
      <c r="G2758" t="s">
        <v>865</v>
      </c>
      <c r="H2758" t="s">
        <v>565</v>
      </c>
      <c r="I2758">
        <v>35295</v>
      </c>
      <c r="J2758">
        <v>2261</v>
      </c>
      <c r="K2758" s="1">
        <v>44317</v>
      </c>
      <c r="L2758" t="s">
        <v>843</v>
      </c>
      <c r="M2758">
        <v>4</v>
      </c>
      <c r="N2758" t="s">
        <v>844</v>
      </c>
      <c r="O2758">
        <v>7</v>
      </c>
      <c r="P2758">
        <v>49</v>
      </c>
      <c r="Q2758" t="s">
        <v>27</v>
      </c>
      <c r="R2758" t="s">
        <v>28</v>
      </c>
      <c r="S2758">
        <f t="shared" si="172"/>
        <v>196</v>
      </c>
      <c r="T2758">
        <f t="shared" si="173"/>
        <v>1</v>
      </c>
      <c r="U2758" t="str">
        <f t="shared" si="174"/>
        <v>May</v>
      </c>
      <c r="V2758">
        <f t="shared" si="175"/>
        <v>2021</v>
      </c>
    </row>
    <row r="2759" spans="1:22" x14ac:dyDescent="0.25">
      <c r="A2759">
        <v>1753</v>
      </c>
      <c r="B2759" t="s">
        <v>6576</v>
      </c>
      <c r="C2759" t="s">
        <v>7275</v>
      </c>
      <c r="D2759" t="s">
        <v>7276</v>
      </c>
      <c r="E2759" t="s">
        <v>7277</v>
      </c>
      <c r="F2759" t="s">
        <v>7278</v>
      </c>
      <c r="G2759" t="s">
        <v>355</v>
      </c>
      <c r="H2759" t="s">
        <v>356</v>
      </c>
      <c r="I2759">
        <v>57188</v>
      </c>
      <c r="J2759">
        <v>2712</v>
      </c>
      <c r="K2759" s="1">
        <v>44411</v>
      </c>
      <c r="L2759" t="s">
        <v>362</v>
      </c>
      <c r="M2759">
        <v>5</v>
      </c>
      <c r="N2759" t="s">
        <v>363</v>
      </c>
      <c r="O2759">
        <v>4</v>
      </c>
      <c r="P2759">
        <v>20.95</v>
      </c>
      <c r="Q2759" t="s">
        <v>64</v>
      </c>
      <c r="R2759" t="s">
        <v>65</v>
      </c>
      <c r="S2759">
        <f t="shared" si="172"/>
        <v>104.75</v>
      </c>
      <c r="T2759">
        <f t="shared" si="173"/>
        <v>3</v>
      </c>
      <c r="U2759" t="str">
        <f t="shared" si="174"/>
        <v>Aug</v>
      </c>
      <c r="V2759">
        <f t="shared" si="175"/>
        <v>2021</v>
      </c>
    </row>
    <row r="2760" spans="1:22" x14ac:dyDescent="0.25">
      <c r="A2760">
        <v>1754</v>
      </c>
      <c r="B2760" t="s">
        <v>7279</v>
      </c>
      <c r="C2760" t="s">
        <v>7280</v>
      </c>
      <c r="D2760" t="s">
        <v>7281</v>
      </c>
      <c r="E2760" t="s">
        <v>7282</v>
      </c>
      <c r="F2760" t="s">
        <v>7283</v>
      </c>
      <c r="G2760" t="s">
        <v>309</v>
      </c>
      <c r="H2760" t="s">
        <v>102</v>
      </c>
      <c r="I2760">
        <v>85020</v>
      </c>
      <c r="J2760">
        <v>1494</v>
      </c>
      <c r="K2760" s="1">
        <v>44152</v>
      </c>
      <c r="L2760" t="s">
        <v>204</v>
      </c>
      <c r="M2760">
        <v>4</v>
      </c>
      <c r="N2760" t="s">
        <v>205</v>
      </c>
      <c r="O2760">
        <v>7</v>
      </c>
      <c r="P2760">
        <v>34.99</v>
      </c>
      <c r="Q2760" t="s">
        <v>27</v>
      </c>
      <c r="R2760" t="s">
        <v>28</v>
      </c>
      <c r="S2760">
        <f t="shared" si="172"/>
        <v>139.96</v>
      </c>
      <c r="T2760">
        <f t="shared" si="173"/>
        <v>17</v>
      </c>
      <c r="U2760" t="str">
        <f t="shared" si="174"/>
        <v>Nov</v>
      </c>
      <c r="V2760">
        <f t="shared" si="175"/>
        <v>2020</v>
      </c>
    </row>
    <row r="2761" spans="1:22" x14ac:dyDescent="0.25">
      <c r="A2761">
        <v>1755</v>
      </c>
      <c r="B2761" t="s">
        <v>7284</v>
      </c>
      <c r="C2761" t="s">
        <v>7285</v>
      </c>
      <c r="D2761" t="s">
        <v>7286</v>
      </c>
      <c r="E2761" t="s">
        <v>7287</v>
      </c>
      <c r="F2761" t="s">
        <v>7288</v>
      </c>
      <c r="G2761" t="s">
        <v>935</v>
      </c>
      <c r="H2761" t="s">
        <v>150</v>
      </c>
      <c r="I2761">
        <v>34474</v>
      </c>
      <c r="J2761">
        <v>2773</v>
      </c>
      <c r="K2761" s="1">
        <v>44426</v>
      </c>
      <c r="L2761" t="s">
        <v>266</v>
      </c>
      <c r="M2761">
        <v>5</v>
      </c>
      <c r="N2761" t="s">
        <v>267</v>
      </c>
      <c r="O2761">
        <v>4</v>
      </c>
      <c r="P2761">
        <v>14.99</v>
      </c>
      <c r="Q2761" t="s">
        <v>64</v>
      </c>
      <c r="R2761" t="s">
        <v>65</v>
      </c>
      <c r="S2761">
        <f t="shared" si="172"/>
        <v>74.95</v>
      </c>
      <c r="T2761">
        <f t="shared" si="173"/>
        <v>18</v>
      </c>
      <c r="U2761" t="str">
        <f t="shared" si="174"/>
        <v>Aug</v>
      </c>
      <c r="V2761">
        <f t="shared" si="175"/>
        <v>2021</v>
      </c>
    </row>
    <row r="2762" spans="1:22" x14ac:dyDescent="0.25">
      <c r="A2762">
        <v>1756</v>
      </c>
      <c r="B2762" t="s">
        <v>7289</v>
      </c>
      <c r="C2762" t="s">
        <v>7290</v>
      </c>
      <c r="D2762" t="s">
        <v>7291</v>
      </c>
      <c r="E2762" t="s">
        <v>7292</v>
      </c>
      <c r="F2762" t="s">
        <v>7293</v>
      </c>
      <c r="G2762" t="s">
        <v>1797</v>
      </c>
      <c r="H2762" t="s">
        <v>203</v>
      </c>
      <c r="I2762">
        <v>50335</v>
      </c>
      <c r="J2762">
        <v>908</v>
      </c>
      <c r="K2762" s="1">
        <v>44024</v>
      </c>
      <c r="L2762" t="s">
        <v>329</v>
      </c>
      <c r="M2762">
        <v>1</v>
      </c>
      <c r="N2762" t="s">
        <v>330</v>
      </c>
      <c r="O2762">
        <v>6</v>
      </c>
      <c r="P2762">
        <v>883</v>
      </c>
      <c r="Q2762" t="s">
        <v>51</v>
      </c>
      <c r="R2762" t="s">
        <v>52</v>
      </c>
      <c r="S2762">
        <f t="shared" si="172"/>
        <v>883</v>
      </c>
      <c r="T2762">
        <f t="shared" si="173"/>
        <v>12</v>
      </c>
      <c r="U2762" t="str">
        <f t="shared" si="174"/>
        <v>Jul</v>
      </c>
      <c r="V2762">
        <f t="shared" si="175"/>
        <v>2020</v>
      </c>
    </row>
    <row r="2763" spans="1:22" x14ac:dyDescent="0.25">
      <c r="A2763">
        <v>1756</v>
      </c>
      <c r="B2763" t="s">
        <v>7289</v>
      </c>
      <c r="C2763" t="s">
        <v>7290</v>
      </c>
      <c r="D2763" t="s">
        <v>7291</v>
      </c>
      <c r="E2763" t="s">
        <v>7292</v>
      </c>
      <c r="F2763" t="s">
        <v>7293</v>
      </c>
      <c r="G2763" t="s">
        <v>1797</v>
      </c>
      <c r="H2763" t="s">
        <v>203</v>
      </c>
      <c r="I2763">
        <v>50335</v>
      </c>
      <c r="J2763">
        <v>921</v>
      </c>
      <c r="K2763" s="1">
        <v>44026</v>
      </c>
      <c r="L2763" t="s">
        <v>204</v>
      </c>
      <c r="M2763">
        <v>5</v>
      </c>
      <c r="N2763" t="s">
        <v>205</v>
      </c>
      <c r="O2763">
        <v>7</v>
      </c>
      <c r="P2763">
        <v>34.99</v>
      </c>
      <c r="Q2763" t="s">
        <v>27</v>
      </c>
      <c r="R2763" t="s">
        <v>28</v>
      </c>
      <c r="S2763">
        <f t="shared" si="172"/>
        <v>174.95000000000002</v>
      </c>
      <c r="T2763">
        <f t="shared" si="173"/>
        <v>14</v>
      </c>
      <c r="U2763" t="str">
        <f t="shared" si="174"/>
        <v>Jul</v>
      </c>
      <c r="V2763">
        <f t="shared" si="175"/>
        <v>2020</v>
      </c>
    </row>
    <row r="2764" spans="1:22" x14ac:dyDescent="0.25">
      <c r="A2764">
        <v>1756</v>
      </c>
      <c r="B2764" t="s">
        <v>7289</v>
      </c>
      <c r="C2764" t="s">
        <v>7290</v>
      </c>
      <c r="D2764" t="s">
        <v>7291</v>
      </c>
      <c r="E2764" t="s">
        <v>7292</v>
      </c>
      <c r="F2764" t="s">
        <v>7293</v>
      </c>
      <c r="G2764" t="s">
        <v>1797</v>
      </c>
      <c r="H2764" t="s">
        <v>203</v>
      </c>
      <c r="I2764">
        <v>50335</v>
      </c>
      <c r="J2764">
        <v>2507</v>
      </c>
      <c r="K2764" s="1">
        <v>44368</v>
      </c>
      <c r="L2764" t="s">
        <v>162</v>
      </c>
      <c r="M2764">
        <v>2</v>
      </c>
      <c r="N2764" t="s">
        <v>163</v>
      </c>
      <c r="O2764">
        <v>3</v>
      </c>
      <c r="P2764">
        <v>399</v>
      </c>
      <c r="Q2764" t="s">
        <v>105</v>
      </c>
      <c r="R2764" t="s">
        <v>106</v>
      </c>
      <c r="S2764">
        <f t="shared" si="172"/>
        <v>798</v>
      </c>
      <c r="T2764">
        <f t="shared" si="173"/>
        <v>21</v>
      </c>
      <c r="U2764" t="str">
        <f t="shared" si="174"/>
        <v>Jun</v>
      </c>
      <c r="V2764">
        <f t="shared" si="175"/>
        <v>2021</v>
      </c>
    </row>
    <row r="2765" spans="1:22" x14ac:dyDescent="0.25">
      <c r="A2765">
        <v>1758</v>
      </c>
      <c r="B2765" t="s">
        <v>7294</v>
      </c>
      <c r="C2765" t="s">
        <v>7295</v>
      </c>
      <c r="D2765" t="s">
        <v>7296</v>
      </c>
      <c r="E2765" t="s">
        <v>7297</v>
      </c>
      <c r="F2765" t="s">
        <v>7298</v>
      </c>
      <c r="G2765" t="s">
        <v>4715</v>
      </c>
      <c r="H2765" t="s">
        <v>565</v>
      </c>
      <c r="I2765">
        <v>35810</v>
      </c>
      <c r="J2765">
        <v>1405</v>
      </c>
      <c r="K2765" s="1">
        <v>44129</v>
      </c>
      <c r="L2765" t="s">
        <v>116</v>
      </c>
      <c r="M2765">
        <v>2</v>
      </c>
      <c r="N2765" t="s">
        <v>117</v>
      </c>
      <c r="O2765">
        <v>2</v>
      </c>
      <c r="P2765">
        <v>179</v>
      </c>
      <c r="Q2765" t="s">
        <v>77</v>
      </c>
      <c r="R2765" t="s">
        <v>78</v>
      </c>
      <c r="S2765">
        <f t="shared" si="172"/>
        <v>358</v>
      </c>
      <c r="T2765">
        <f t="shared" si="173"/>
        <v>25</v>
      </c>
      <c r="U2765" t="str">
        <f t="shared" si="174"/>
        <v>Oct</v>
      </c>
      <c r="V2765">
        <f t="shared" si="175"/>
        <v>2020</v>
      </c>
    </row>
    <row r="2766" spans="1:22" x14ac:dyDescent="0.25">
      <c r="A2766">
        <v>1758</v>
      </c>
      <c r="B2766" t="s">
        <v>7294</v>
      </c>
      <c r="C2766" t="s">
        <v>7295</v>
      </c>
      <c r="D2766" t="s">
        <v>7296</v>
      </c>
      <c r="E2766" t="s">
        <v>7297</v>
      </c>
      <c r="F2766" t="s">
        <v>7298</v>
      </c>
      <c r="G2766" t="s">
        <v>4715</v>
      </c>
      <c r="H2766" t="s">
        <v>565</v>
      </c>
      <c r="I2766">
        <v>35810</v>
      </c>
      <c r="J2766">
        <v>1472</v>
      </c>
      <c r="K2766" s="1">
        <v>44146</v>
      </c>
      <c r="L2766" t="s">
        <v>25</v>
      </c>
      <c r="M2766">
        <v>2</v>
      </c>
      <c r="N2766" t="s">
        <v>26</v>
      </c>
      <c r="O2766">
        <v>7</v>
      </c>
      <c r="P2766">
        <v>29.99</v>
      </c>
      <c r="Q2766" t="s">
        <v>27</v>
      </c>
      <c r="R2766" t="s">
        <v>28</v>
      </c>
      <c r="S2766">
        <f t="shared" si="172"/>
        <v>59.98</v>
      </c>
      <c r="T2766">
        <f t="shared" si="173"/>
        <v>11</v>
      </c>
      <c r="U2766" t="str">
        <f t="shared" si="174"/>
        <v>Nov</v>
      </c>
      <c r="V2766">
        <f t="shared" si="175"/>
        <v>2020</v>
      </c>
    </row>
    <row r="2767" spans="1:22" x14ac:dyDescent="0.25">
      <c r="A2767">
        <v>1758</v>
      </c>
      <c r="B2767" t="s">
        <v>7294</v>
      </c>
      <c r="C2767" t="s">
        <v>7295</v>
      </c>
      <c r="D2767" t="s">
        <v>7296</v>
      </c>
      <c r="E2767" t="s">
        <v>7297</v>
      </c>
      <c r="F2767" t="s">
        <v>7298</v>
      </c>
      <c r="G2767" t="s">
        <v>4715</v>
      </c>
      <c r="H2767" t="s">
        <v>565</v>
      </c>
      <c r="I2767">
        <v>35810</v>
      </c>
      <c r="J2767">
        <v>2134</v>
      </c>
      <c r="K2767" s="1">
        <v>44288</v>
      </c>
      <c r="L2767" t="s">
        <v>184</v>
      </c>
      <c r="M2767">
        <v>5</v>
      </c>
      <c r="N2767" t="s">
        <v>185</v>
      </c>
      <c r="O2767">
        <v>4</v>
      </c>
      <c r="P2767">
        <v>24.99</v>
      </c>
      <c r="Q2767" t="s">
        <v>64</v>
      </c>
      <c r="R2767" t="s">
        <v>65</v>
      </c>
      <c r="S2767">
        <f t="shared" si="172"/>
        <v>124.94999999999999</v>
      </c>
      <c r="T2767">
        <f t="shared" si="173"/>
        <v>2</v>
      </c>
      <c r="U2767" t="str">
        <f t="shared" si="174"/>
        <v>Apr</v>
      </c>
      <c r="V2767">
        <f t="shared" si="175"/>
        <v>2021</v>
      </c>
    </row>
    <row r="2768" spans="1:22" x14ac:dyDescent="0.25">
      <c r="A2768">
        <v>1759</v>
      </c>
      <c r="B2768" t="s">
        <v>7299</v>
      </c>
      <c r="C2768" t="s">
        <v>7300</v>
      </c>
      <c r="D2768" t="s">
        <v>7301</v>
      </c>
      <c r="E2768" t="s">
        <v>7302</v>
      </c>
      <c r="F2768" t="s">
        <v>7303</v>
      </c>
      <c r="G2768" t="s">
        <v>661</v>
      </c>
      <c r="H2768" t="s">
        <v>59</v>
      </c>
      <c r="I2768">
        <v>78265</v>
      </c>
      <c r="J2768">
        <v>2008</v>
      </c>
      <c r="K2768" s="1">
        <v>44261</v>
      </c>
      <c r="L2768" t="s">
        <v>264</v>
      </c>
      <c r="M2768">
        <v>4</v>
      </c>
      <c r="N2768" t="s">
        <v>265</v>
      </c>
      <c r="O2768">
        <v>7</v>
      </c>
      <c r="P2768">
        <v>49.95</v>
      </c>
      <c r="Q2768" t="s">
        <v>27</v>
      </c>
      <c r="R2768" t="s">
        <v>28</v>
      </c>
      <c r="S2768">
        <f t="shared" si="172"/>
        <v>199.8</v>
      </c>
      <c r="T2768">
        <f t="shared" si="173"/>
        <v>6</v>
      </c>
      <c r="U2768" t="str">
        <f t="shared" si="174"/>
        <v>Mar</v>
      </c>
      <c r="V2768">
        <f t="shared" si="175"/>
        <v>2021</v>
      </c>
    </row>
    <row r="2769" spans="1:22" x14ac:dyDescent="0.25">
      <c r="A2769">
        <v>1759</v>
      </c>
      <c r="B2769" t="s">
        <v>7299</v>
      </c>
      <c r="C2769" t="s">
        <v>7300</v>
      </c>
      <c r="D2769" t="s">
        <v>7301</v>
      </c>
      <c r="E2769" t="s">
        <v>7302</v>
      </c>
      <c r="F2769" t="s">
        <v>7303</v>
      </c>
      <c r="G2769" t="s">
        <v>661</v>
      </c>
      <c r="H2769" t="s">
        <v>59</v>
      </c>
      <c r="I2769">
        <v>78265</v>
      </c>
      <c r="J2769">
        <v>2086</v>
      </c>
      <c r="K2769" s="1">
        <v>44279</v>
      </c>
      <c r="L2769" t="s">
        <v>243</v>
      </c>
      <c r="M2769">
        <v>3</v>
      </c>
      <c r="N2769" t="s">
        <v>244</v>
      </c>
      <c r="O2769">
        <v>2</v>
      </c>
      <c r="P2769">
        <v>69</v>
      </c>
      <c r="Q2769" t="s">
        <v>77</v>
      </c>
      <c r="R2769" t="s">
        <v>78</v>
      </c>
      <c r="S2769">
        <f t="shared" si="172"/>
        <v>207</v>
      </c>
      <c r="T2769">
        <f t="shared" si="173"/>
        <v>24</v>
      </c>
      <c r="U2769" t="str">
        <f t="shared" si="174"/>
        <v>Mar</v>
      </c>
      <c r="V2769">
        <f t="shared" si="175"/>
        <v>2021</v>
      </c>
    </row>
    <row r="2770" spans="1:22" x14ac:dyDescent="0.25">
      <c r="A2770">
        <v>1759</v>
      </c>
      <c r="B2770" t="s">
        <v>7299</v>
      </c>
      <c r="C2770" t="s">
        <v>7300</v>
      </c>
      <c r="D2770" t="s">
        <v>7301</v>
      </c>
      <c r="E2770" t="s">
        <v>7302</v>
      </c>
      <c r="F2770" t="s">
        <v>7303</v>
      </c>
      <c r="G2770" t="s">
        <v>661</v>
      </c>
      <c r="H2770" t="s">
        <v>59</v>
      </c>
      <c r="I2770">
        <v>78265</v>
      </c>
      <c r="J2770">
        <v>2378</v>
      </c>
      <c r="K2770" s="1">
        <v>44341</v>
      </c>
      <c r="L2770" t="s">
        <v>543</v>
      </c>
      <c r="M2770">
        <v>2</v>
      </c>
      <c r="N2770" t="s">
        <v>544</v>
      </c>
      <c r="O2770">
        <v>3</v>
      </c>
      <c r="P2770">
        <v>450</v>
      </c>
      <c r="Q2770" t="s">
        <v>105</v>
      </c>
      <c r="R2770" t="s">
        <v>106</v>
      </c>
      <c r="S2770">
        <f t="shared" si="172"/>
        <v>900</v>
      </c>
      <c r="T2770">
        <f t="shared" si="173"/>
        <v>25</v>
      </c>
      <c r="U2770" t="str">
        <f t="shared" si="174"/>
        <v>May</v>
      </c>
      <c r="V2770">
        <f t="shared" si="175"/>
        <v>2021</v>
      </c>
    </row>
    <row r="2771" spans="1:22" x14ac:dyDescent="0.25">
      <c r="A2771">
        <v>1760</v>
      </c>
      <c r="B2771" t="s">
        <v>2816</v>
      </c>
      <c r="C2771" t="s">
        <v>7304</v>
      </c>
      <c r="D2771" t="s">
        <v>7305</v>
      </c>
      <c r="E2771" t="s">
        <v>7306</v>
      </c>
      <c r="F2771" t="s">
        <v>7307</v>
      </c>
      <c r="G2771" t="s">
        <v>1440</v>
      </c>
      <c r="H2771" t="s">
        <v>1441</v>
      </c>
      <c r="I2771">
        <v>96835</v>
      </c>
      <c r="J2771">
        <v>1813</v>
      </c>
      <c r="K2771" s="1">
        <v>44220</v>
      </c>
      <c r="L2771" t="s">
        <v>346</v>
      </c>
      <c r="M2771">
        <v>2</v>
      </c>
      <c r="N2771" t="s">
        <v>347</v>
      </c>
      <c r="O2771">
        <v>1</v>
      </c>
      <c r="P2771">
        <v>7.99</v>
      </c>
      <c r="Q2771" t="s">
        <v>31</v>
      </c>
      <c r="R2771" t="s">
        <v>32</v>
      </c>
      <c r="S2771">
        <f t="shared" si="172"/>
        <v>15.98</v>
      </c>
      <c r="T2771">
        <f t="shared" si="173"/>
        <v>24</v>
      </c>
      <c r="U2771" t="str">
        <f t="shared" si="174"/>
        <v>Jan</v>
      </c>
      <c r="V2771">
        <f t="shared" si="175"/>
        <v>2021</v>
      </c>
    </row>
    <row r="2772" spans="1:22" x14ac:dyDescent="0.25">
      <c r="A2772">
        <v>1760</v>
      </c>
      <c r="B2772" t="s">
        <v>2816</v>
      </c>
      <c r="C2772" t="s">
        <v>7304</v>
      </c>
      <c r="D2772" t="s">
        <v>7305</v>
      </c>
      <c r="E2772" t="s">
        <v>7306</v>
      </c>
      <c r="F2772" t="s">
        <v>7307</v>
      </c>
      <c r="G2772" t="s">
        <v>1440</v>
      </c>
      <c r="H2772" t="s">
        <v>1441</v>
      </c>
      <c r="I2772">
        <v>96835</v>
      </c>
      <c r="J2772">
        <v>2741</v>
      </c>
      <c r="K2772" s="1">
        <v>44416</v>
      </c>
      <c r="L2772" t="s">
        <v>522</v>
      </c>
      <c r="M2772">
        <v>4</v>
      </c>
      <c r="N2772" t="s">
        <v>523</v>
      </c>
      <c r="O2772">
        <v>1</v>
      </c>
      <c r="P2772">
        <v>8.99</v>
      </c>
      <c r="Q2772" t="s">
        <v>31</v>
      </c>
      <c r="R2772" t="s">
        <v>32</v>
      </c>
      <c r="S2772">
        <f t="shared" si="172"/>
        <v>35.96</v>
      </c>
      <c r="T2772">
        <f t="shared" si="173"/>
        <v>8</v>
      </c>
      <c r="U2772" t="str">
        <f t="shared" si="174"/>
        <v>Aug</v>
      </c>
      <c r="V2772">
        <f t="shared" si="175"/>
        <v>2021</v>
      </c>
    </row>
    <row r="2773" spans="1:22" x14ac:dyDescent="0.25">
      <c r="A2773">
        <v>1761</v>
      </c>
      <c r="B2773" t="s">
        <v>7308</v>
      </c>
      <c r="C2773" t="s">
        <v>7309</v>
      </c>
      <c r="D2773" t="s">
        <v>7310</v>
      </c>
      <c r="E2773" t="s">
        <v>7311</v>
      </c>
      <c r="F2773" t="s">
        <v>7312</v>
      </c>
      <c r="G2773" t="s">
        <v>1118</v>
      </c>
      <c r="H2773" t="s">
        <v>72</v>
      </c>
      <c r="I2773">
        <v>91186</v>
      </c>
      <c r="J2773">
        <v>196</v>
      </c>
      <c r="K2773" s="1">
        <v>43870</v>
      </c>
      <c r="L2773" t="s">
        <v>230</v>
      </c>
      <c r="M2773">
        <v>3</v>
      </c>
      <c r="N2773" t="s">
        <v>231</v>
      </c>
      <c r="O2773">
        <v>1</v>
      </c>
      <c r="P2773">
        <v>12</v>
      </c>
      <c r="Q2773" t="s">
        <v>31</v>
      </c>
      <c r="R2773" t="s">
        <v>32</v>
      </c>
      <c r="S2773">
        <f t="shared" si="172"/>
        <v>36</v>
      </c>
      <c r="T2773">
        <f t="shared" si="173"/>
        <v>9</v>
      </c>
      <c r="U2773" t="str">
        <f t="shared" si="174"/>
        <v>Feb</v>
      </c>
      <c r="V2773">
        <f t="shared" si="175"/>
        <v>2020</v>
      </c>
    </row>
    <row r="2774" spans="1:22" x14ac:dyDescent="0.25">
      <c r="A2774">
        <v>1761</v>
      </c>
      <c r="B2774" t="s">
        <v>7308</v>
      </c>
      <c r="C2774" t="s">
        <v>7309</v>
      </c>
      <c r="D2774" t="s">
        <v>7310</v>
      </c>
      <c r="E2774" t="s">
        <v>7311</v>
      </c>
      <c r="F2774" t="s">
        <v>7312</v>
      </c>
      <c r="G2774" t="s">
        <v>1118</v>
      </c>
      <c r="H2774" t="s">
        <v>72</v>
      </c>
      <c r="I2774">
        <v>91186</v>
      </c>
      <c r="J2774">
        <v>862</v>
      </c>
      <c r="K2774" s="1">
        <v>44016</v>
      </c>
      <c r="L2774" t="s">
        <v>338</v>
      </c>
      <c r="M2774">
        <v>3</v>
      </c>
      <c r="N2774" t="s">
        <v>339</v>
      </c>
      <c r="O2774">
        <v>4</v>
      </c>
      <c r="P2774">
        <v>24.95</v>
      </c>
      <c r="Q2774" t="s">
        <v>64</v>
      </c>
      <c r="R2774" t="s">
        <v>65</v>
      </c>
      <c r="S2774">
        <f t="shared" si="172"/>
        <v>74.849999999999994</v>
      </c>
      <c r="T2774">
        <f t="shared" si="173"/>
        <v>4</v>
      </c>
      <c r="U2774" t="str">
        <f t="shared" si="174"/>
        <v>Jul</v>
      </c>
      <c r="V2774">
        <f t="shared" si="175"/>
        <v>2020</v>
      </c>
    </row>
    <row r="2775" spans="1:22" x14ac:dyDescent="0.25">
      <c r="A2775">
        <v>1761</v>
      </c>
      <c r="B2775" t="s">
        <v>7308</v>
      </c>
      <c r="C2775" t="s">
        <v>7309</v>
      </c>
      <c r="D2775" t="s">
        <v>7310</v>
      </c>
      <c r="E2775" t="s">
        <v>7311</v>
      </c>
      <c r="F2775" t="s">
        <v>7312</v>
      </c>
      <c r="G2775" t="s">
        <v>1118</v>
      </c>
      <c r="H2775" t="s">
        <v>72</v>
      </c>
      <c r="I2775">
        <v>91186</v>
      </c>
      <c r="J2775">
        <v>2017</v>
      </c>
      <c r="K2775" s="1">
        <v>44262</v>
      </c>
      <c r="L2775" t="s">
        <v>162</v>
      </c>
      <c r="M2775">
        <v>2</v>
      </c>
      <c r="N2775" t="s">
        <v>163</v>
      </c>
      <c r="O2775">
        <v>3</v>
      </c>
      <c r="P2775">
        <v>399</v>
      </c>
      <c r="Q2775" t="s">
        <v>105</v>
      </c>
      <c r="R2775" t="s">
        <v>106</v>
      </c>
      <c r="S2775">
        <f t="shared" si="172"/>
        <v>798</v>
      </c>
      <c r="T2775">
        <f t="shared" si="173"/>
        <v>7</v>
      </c>
      <c r="U2775" t="str">
        <f t="shared" si="174"/>
        <v>Mar</v>
      </c>
      <c r="V2775">
        <f t="shared" si="175"/>
        <v>2021</v>
      </c>
    </row>
    <row r="2776" spans="1:22" x14ac:dyDescent="0.25">
      <c r="A2776">
        <v>1762</v>
      </c>
      <c r="B2776" t="s">
        <v>7313</v>
      </c>
      <c r="C2776" t="s">
        <v>7314</v>
      </c>
      <c r="D2776" t="s">
        <v>7315</v>
      </c>
      <c r="E2776" t="s">
        <v>7316</v>
      </c>
      <c r="F2776" t="s">
        <v>7317</v>
      </c>
      <c r="G2776" t="s">
        <v>255</v>
      </c>
      <c r="H2776" t="s">
        <v>256</v>
      </c>
      <c r="I2776">
        <v>70124</v>
      </c>
      <c r="J2776">
        <v>1412</v>
      </c>
      <c r="K2776" s="1">
        <v>44131</v>
      </c>
      <c r="L2776" t="s">
        <v>153</v>
      </c>
      <c r="M2776">
        <v>3</v>
      </c>
      <c r="N2776" t="s">
        <v>154</v>
      </c>
      <c r="O2776">
        <v>2</v>
      </c>
      <c r="P2776">
        <v>54</v>
      </c>
      <c r="Q2776" t="s">
        <v>77</v>
      </c>
      <c r="R2776" t="s">
        <v>78</v>
      </c>
      <c r="S2776">
        <f t="shared" si="172"/>
        <v>162</v>
      </c>
      <c r="T2776">
        <f t="shared" si="173"/>
        <v>27</v>
      </c>
      <c r="U2776" t="str">
        <f t="shared" si="174"/>
        <v>Oct</v>
      </c>
      <c r="V2776">
        <f t="shared" si="175"/>
        <v>2020</v>
      </c>
    </row>
    <row r="2777" spans="1:22" x14ac:dyDescent="0.25">
      <c r="A2777">
        <v>1762</v>
      </c>
      <c r="B2777" t="s">
        <v>7313</v>
      </c>
      <c r="C2777" t="s">
        <v>7314</v>
      </c>
      <c r="D2777" t="s">
        <v>7315</v>
      </c>
      <c r="E2777" t="s">
        <v>7316</v>
      </c>
      <c r="F2777" t="s">
        <v>7317</v>
      </c>
      <c r="G2777" t="s">
        <v>255</v>
      </c>
      <c r="H2777" t="s">
        <v>256</v>
      </c>
      <c r="I2777">
        <v>70124</v>
      </c>
      <c r="J2777">
        <v>2616</v>
      </c>
      <c r="K2777" s="1">
        <v>44388</v>
      </c>
      <c r="L2777" t="s">
        <v>60</v>
      </c>
      <c r="M2777">
        <v>2</v>
      </c>
      <c r="N2777" t="s">
        <v>61</v>
      </c>
      <c r="O2777">
        <v>7</v>
      </c>
      <c r="P2777">
        <v>37.99</v>
      </c>
      <c r="Q2777" t="s">
        <v>27</v>
      </c>
      <c r="R2777" t="s">
        <v>28</v>
      </c>
      <c r="S2777">
        <f t="shared" si="172"/>
        <v>75.98</v>
      </c>
      <c r="T2777">
        <f t="shared" si="173"/>
        <v>11</v>
      </c>
      <c r="U2777" t="str">
        <f t="shared" si="174"/>
        <v>Jul</v>
      </c>
      <c r="V2777">
        <f t="shared" si="175"/>
        <v>2021</v>
      </c>
    </row>
    <row r="2778" spans="1:22" x14ac:dyDescent="0.25">
      <c r="A2778">
        <v>1762</v>
      </c>
      <c r="B2778" t="s">
        <v>7313</v>
      </c>
      <c r="C2778" t="s">
        <v>7314</v>
      </c>
      <c r="D2778" t="s">
        <v>7315</v>
      </c>
      <c r="E2778" t="s">
        <v>7316</v>
      </c>
      <c r="F2778" t="s">
        <v>7317</v>
      </c>
      <c r="G2778" t="s">
        <v>255</v>
      </c>
      <c r="H2778" t="s">
        <v>256</v>
      </c>
      <c r="I2778">
        <v>70124</v>
      </c>
      <c r="J2778">
        <v>3126</v>
      </c>
      <c r="K2778" s="1">
        <v>44511</v>
      </c>
      <c r="L2778" t="s">
        <v>182</v>
      </c>
      <c r="M2778">
        <v>5</v>
      </c>
      <c r="N2778" t="s">
        <v>183</v>
      </c>
      <c r="O2778">
        <v>3</v>
      </c>
      <c r="P2778">
        <v>395</v>
      </c>
      <c r="Q2778" t="s">
        <v>105</v>
      </c>
      <c r="R2778" t="s">
        <v>106</v>
      </c>
      <c r="S2778">
        <f t="shared" si="172"/>
        <v>1975</v>
      </c>
      <c r="T2778">
        <f t="shared" si="173"/>
        <v>11</v>
      </c>
      <c r="U2778" t="str">
        <f t="shared" si="174"/>
        <v>Nov</v>
      </c>
      <c r="V2778">
        <f t="shared" si="175"/>
        <v>2021</v>
      </c>
    </row>
    <row r="2779" spans="1:22" x14ac:dyDescent="0.25">
      <c r="A2779">
        <v>1763</v>
      </c>
      <c r="B2779" t="s">
        <v>7318</v>
      </c>
      <c r="C2779" t="s">
        <v>7319</v>
      </c>
      <c r="D2779" t="s">
        <v>7320</v>
      </c>
      <c r="E2779" t="s">
        <v>7321</v>
      </c>
      <c r="F2779" t="s">
        <v>7322</v>
      </c>
      <c r="G2779" t="s">
        <v>319</v>
      </c>
      <c r="H2779" t="s">
        <v>85</v>
      </c>
      <c r="I2779">
        <v>74116</v>
      </c>
      <c r="J2779">
        <v>804</v>
      </c>
      <c r="K2779" s="1">
        <v>44002</v>
      </c>
      <c r="L2779" t="s">
        <v>557</v>
      </c>
      <c r="M2779">
        <v>5</v>
      </c>
      <c r="N2779" t="s">
        <v>558</v>
      </c>
      <c r="O2779">
        <v>4</v>
      </c>
      <c r="P2779">
        <v>14.99</v>
      </c>
      <c r="Q2779" t="s">
        <v>64</v>
      </c>
      <c r="R2779" t="s">
        <v>65</v>
      </c>
      <c r="S2779">
        <f t="shared" si="172"/>
        <v>74.95</v>
      </c>
      <c r="T2779">
        <f t="shared" si="173"/>
        <v>20</v>
      </c>
      <c r="U2779" t="str">
        <f t="shared" si="174"/>
        <v>Jun</v>
      </c>
      <c r="V2779">
        <f t="shared" si="175"/>
        <v>2020</v>
      </c>
    </row>
    <row r="2780" spans="1:22" x14ac:dyDescent="0.25">
      <c r="A2780">
        <v>1763</v>
      </c>
      <c r="B2780" t="s">
        <v>7318</v>
      </c>
      <c r="C2780" t="s">
        <v>7319</v>
      </c>
      <c r="D2780" t="s">
        <v>7320</v>
      </c>
      <c r="E2780" t="s">
        <v>7321</v>
      </c>
      <c r="F2780" t="s">
        <v>7322</v>
      </c>
      <c r="G2780" t="s">
        <v>319</v>
      </c>
      <c r="H2780" t="s">
        <v>85</v>
      </c>
      <c r="I2780">
        <v>74116</v>
      </c>
      <c r="J2780">
        <v>1699</v>
      </c>
      <c r="K2780" s="1">
        <v>44198</v>
      </c>
      <c r="L2780" t="s">
        <v>213</v>
      </c>
      <c r="M2780">
        <v>1</v>
      </c>
      <c r="N2780" t="s">
        <v>214</v>
      </c>
      <c r="O2780">
        <v>5</v>
      </c>
      <c r="P2780">
        <v>189</v>
      </c>
      <c r="Q2780" t="s">
        <v>195</v>
      </c>
      <c r="R2780" t="s">
        <v>196</v>
      </c>
      <c r="S2780">
        <f t="shared" si="172"/>
        <v>189</v>
      </c>
      <c r="T2780">
        <f t="shared" si="173"/>
        <v>2</v>
      </c>
      <c r="U2780" t="str">
        <f t="shared" si="174"/>
        <v>Jan</v>
      </c>
      <c r="V2780">
        <f t="shared" si="175"/>
        <v>2021</v>
      </c>
    </row>
    <row r="2781" spans="1:22" x14ac:dyDescent="0.25">
      <c r="A2781">
        <v>1765</v>
      </c>
      <c r="B2781" t="s">
        <v>7323</v>
      </c>
      <c r="C2781" t="s">
        <v>7324</v>
      </c>
      <c r="D2781" t="s">
        <v>7325</v>
      </c>
      <c r="E2781" t="s">
        <v>7326</v>
      </c>
      <c r="F2781" t="s">
        <v>7327</v>
      </c>
      <c r="G2781" t="s">
        <v>1140</v>
      </c>
      <c r="H2781" t="s">
        <v>150</v>
      </c>
      <c r="I2781">
        <v>32808</v>
      </c>
      <c r="J2781">
        <v>1535</v>
      </c>
      <c r="K2781" s="1">
        <v>44161</v>
      </c>
      <c r="L2781" t="s">
        <v>338</v>
      </c>
      <c r="M2781">
        <v>3</v>
      </c>
      <c r="N2781" t="s">
        <v>339</v>
      </c>
      <c r="O2781">
        <v>4</v>
      </c>
      <c r="P2781">
        <v>24.95</v>
      </c>
      <c r="Q2781" t="s">
        <v>64</v>
      </c>
      <c r="R2781" t="s">
        <v>65</v>
      </c>
      <c r="S2781">
        <f t="shared" si="172"/>
        <v>74.849999999999994</v>
      </c>
      <c r="T2781">
        <f t="shared" si="173"/>
        <v>26</v>
      </c>
      <c r="U2781" t="str">
        <f t="shared" si="174"/>
        <v>Nov</v>
      </c>
      <c r="V2781">
        <f t="shared" si="175"/>
        <v>2020</v>
      </c>
    </row>
    <row r="2782" spans="1:22" x14ac:dyDescent="0.25">
      <c r="A2782">
        <v>1765</v>
      </c>
      <c r="B2782" t="s">
        <v>7323</v>
      </c>
      <c r="C2782" t="s">
        <v>7324</v>
      </c>
      <c r="D2782" t="s">
        <v>7325</v>
      </c>
      <c r="E2782" t="s">
        <v>7326</v>
      </c>
      <c r="F2782" t="s">
        <v>7327</v>
      </c>
      <c r="G2782" t="s">
        <v>1140</v>
      </c>
      <c r="H2782" t="s">
        <v>150</v>
      </c>
      <c r="I2782">
        <v>32808</v>
      </c>
      <c r="J2782">
        <v>3136</v>
      </c>
      <c r="K2782" s="1">
        <v>44513</v>
      </c>
      <c r="L2782" t="s">
        <v>871</v>
      </c>
      <c r="M2782">
        <v>2</v>
      </c>
      <c r="N2782" t="s">
        <v>872</v>
      </c>
      <c r="O2782">
        <v>4</v>
      </c>
      <c r="P2782">
        <v>19.5</v>
      </c>
      <c r="Q2782" t="s">
        <v>64</v>
      </c>
      <c r="R2782" t="s">
        <v>65</v>
      </c>
      <c r="S2782">
        <f t="shared" si="172"/>
        <v>39</v>
      </c>
      <c r="T2782">
        <f t="shared" si="173"/>
        <v>13</v>
      </c>
      <c r="U2782" t="str">
        <f t="shared" si="174"/>
        <v>Nov</v>
      </c>
      <c r="V2782">
        <f t="shared" si="175"/>
        <v>2021</v>
      </c>
    </row>
    <row r="2783" spans="1:22" x14ac:dyDescent="0.25">
      <c r="A2783">
        <v>1766</v>
      </c>
      <c r="B2783" t="s">
        <v>7328</v>
      </c>
      <c r="C2783" t="s">
        <v>7329</v>
      </c>
      <c r="D2783" t="s">
        <v>7330</v>
      </c>
      <c r="E2783" t="s">
        <v>7331</v>
      </c>
      <c r="F2783" t="s">
        <v>7332</v>
      </c>
      <c r="G2783" t="s">
        <v>23</v>
      </c>
      <c r="H2783" t="s">
        <v>24</v>
      </c>
      <c r="I2783">
        <v>20380</v>
      </c>
      <c r="J2783">
        <v>27</v>
      </c>
      <c r="K2783" s="1">
        <v>43835</v>
      </c>
      <c r="L2783" t="s">
        <v>503</v>
      </c>
      <c r="M2783">
        <v>5</v>
      </c>
      <c r="N2783" t="s">
        <v>504</v>
      </c>
      <c r="O2783">
        <v>4</v>
      </c>
      <c r="P2783">
        <v>16.75</v>
      </c>
      <c r="Q2783" t="s">
        <v>64</v>
      </c>
      <c r="R2783" t="s">
        <v>65</v>
      </c>
      <c r="S2783">
        <f t="shared" si="172"/>
        <v>83.75</v>
      </c>
      <c r="T2783">
        <f t="shared" si="173"/>
        <v>5</v>
      </c>
      <c r="U2783" t="str">
        <f t="shared" si="174"/>
        <v>Jan</v>
      </c>
      <c r="V2783">
        <f t="shared" si="175"/>
        <v>2020</v>
      </c>
    </row>
    <row r="2784" spans="1:22" x14ac:dyDescent="0.25">
      <c r="A2784">
        <v>1766</v>
      </c>
      <c r="B2784" t="s">
        <v>7328</v>
      </c>
      <c r="C2784" t="s">
        <v>7329</v>
      </c>
      <c r="D2784" t="s">
        <v>7330</v>
      </c>
      <c r="E2784" t="s">
        <v>7331</v>
      </c>
      <c r="F2784" t="s">
        <v>7332</v>
      </c>
      <c r="G2784" t="s">
        <v>23</v>
      </c>
      <c r="H2784" t="s">
        <v>24</v>
      </c>
      <c r="I2784">
        <v>20380</v>
      </c>
      <c r="J2784">
        <v>1340</v>
      </c>
      <c r="K2784" s="1">
        <v>44117</v>
      </c>
      <c r="L2784" t="s">
        <v>49</v>
      </c>
      <c r="M2784">
        <v>4</v>
      </c>
      <c r="N2784" t="s">
        <v>50</v>
      </c>
      <c r="O2784">
        <v>6</v>
      </c>
      <c r="P2784">
        <v>684</v>
      </c>
      <c r="Q2784" t="s">
        <v>51</v>
      </c>
      <c r="R2784" t="s">
        <v>52</v>
      </c>
      <c r="S2784">
        <f t="shared" si="172"/>
        <v>2736</v>
      </c>
      <c r="T2784">
        <f t="shared" si="173"/>
        <v>13</v>
      </c>
      <c r="U2784" t="str">
        <f t="shared" si="174"/>
        <v>Oct</v>
      </c>
      <c r="V2784">
        <f t="shared" si="175"/>
        <v>2020</v>
      </c>
    </row>
    <row r="2785" spans="1:22" x14ac:dyDescent="0.25">
      <c r="A2785">
        <v>1767</v>
      </c>
      <c r="B2785" t="s">
        <v>7333</v>
      </c>
      <c r="C2785" t="s">
        <v>7334</v>
      </c>
      <c r="D2785" t="s">
        <v>7335</v>
      </c>
      <c r="E2785" t="s">
        <v>7336</v>
      </c>
      <c r="F2785" t="s">
        <v>7337</v>
      </c>
      <c r="G2785" t="s">
        <v>958</v>
      </c>
      <c r="H2785" t="s">
        <v>256</v>
      </c>
      <c r="I2785">
        <v>70815</v>
      </c>
      <c r="J2785">
        <v>1793</v>
      </c>
      <c r="K2785" s="1">
        <v>44218</v>
      </c>
      <c r="L2785" t="s">
        <v>412</v>
      </c>
      <c r="M2785">
        <v>6</v>
      </c>
      <c r="N2785" t="s">
        <v>413</v>
      </c>
      <c r="O2785">
        <v>4</v>
      </c>
      <c r="P2785">
        <v>19.5</v>
      </c>
      <c r="Q2785" t="s">
        <v>64</v>
      </c>
      <c r="R2785" t="s">
        <v>65</v>
      </c>
      <c r="S2785">
        <f t="shared" si="172"/>
        <v>117</v>
      </c>
      <c r="T2785">
        <f t="shared" si="173"/>
        <v>22</v>
      </c>
      <c r="U2785" t="str">
        <f t="shared" si="174"/>
        <v>Jan</v>
      </c>
      <c r="V2785">
        <f t="shared" si="175"/>
        <v>2021</v>
      </c>
    </row>
    <row r="2786" spans="1:22" x14ac:dyDescent="0.25">
      <c r="A2786">
        <v>1767</v>
      </c>
      <c r="B2786" t="s">
        <v>7333</v>
      </c>
      <c r="C2786" t="s">
        <v>7334</v>
      </c>
      <c r="D2786" t="s">
        <v>7335</v>
      </c>
      <c r="E2786" t="s">
        <v>7336</v>
      </c>
      <c r="F2786" t="s">
        <v>7337</v>
      </c>
      <c r="G2786" t="s">
        <v>958</v>
      </c>
      <c r="H2786" t="s">
        <v>256</v>
      </c>
      <c r="I2786">
        <v>70815</v>
      </c>
      <c r="J2786">
        <v>3211</v>
      </c>
      <c r="K2786" s="1">
        <v>44532</v>
      </c>
      <c r="L2786" t="s">
        <v>103</v>
      </c>
      <c r="M2786">
        <v>3</v>
      </c>
      <c r="N2786" t="s">
        <v>104</v>
      </c>
      <c r="O2786">
        <v>3</v>
      </c>
      <c r="P2786">
        <v>455</v>
      </c>
      <c r="Q2786" t="s">
        <v>105</v>
      </c>
      <c r="R2786" t="s">
        <v>106</v>
      </c>
      <c r="S2786">
        <f t="shared" si="172"/>
        <v>1365</v>
      </c>
      <c r="T2786">
        <f t="shared" si="173"/>
        <v>2</v>
      </c>
      <c r="U2786" t="str">
        <f t="shared" si="174"/>
        <v>Dec</v>
      </c>
      <c r="V2786">
        <f t="shared" si="175"/>
        <v>2021</v>
      </c>
    </row>
    <row r="2787" spans="1:22" x14ac:dyDescent="0.25">
      <c r="A2787">
        <v>1768</v>
      </c>
      <c r="B2787" t="s">
        <v>7338</v>
      </c>
      <c r="C2787" t="s">
        <v>7339</v>
      </c>
      <c r="D2787" t="s">
        <v>7340</v>
      </c>
      <c r="E2787" t="s">
        <v>7341</v>
      </c>
      <c r="F2787" t="s">
        <v>7342</v>
      </c>
      <c r="G2787" t="s">
        <v>1563</v>
      </c>
      <c r="H2787" t="s">
        <v>150</v>
      </c>
      <c r="I2787">
        <v>32128</v>
      </c>
      <c r="J2787">
        <v>1142</v>
      </c>
      <c r="K2787" s="1">
        <v>44077</v>
      </c>
      <c r="L2787" t="s">
        <v>288</v>
      </c>
      <c r="M2787">
        <v>2</v>
      </c>
      <c r="N2787" t="s">
        <v>289</v>
      </c>
      <c r="O2787">
        <v>7</v>
      </c>
      <c r="P2787">
        <v>29.99</v>
      </c>
      <c r="Q2787" t="s">
        <v>27</v>
      </c>
      <c r="R2787" t="s">
        <v>28</v>
      </c>
      <c r="S2787">
        <f t="shared" si="172"/>
        <v>59.98</v>
      </c>
      <c r="T2787">
        <f t="shared" si="173"/>
        <v>3</v>
      </c>
      <c r="U2787" t="str">
        <f t="shared" si="174"/>
        <v>Sep</v>
      </c>
      <c r="V2787">
        <f t="shared" si="175"/>
        <v>2020</v>
      </c>
    </row>
    <row r="2788" spans="1:22" x14ac:dyDescent="0.25">
      <c r="A2788">
        <v>1769</v>
      </c>
      <c r="B2788" t="s">
        <v>7343</v>
      </c>
      <c r="C2788" t="s">
        <v>7344</v>
      </c>
      <c r="D2788" t="s">
        <v>7345</v>
      </c>
      <c r="E2788" t="s">
        <v>7346</v>
      </c>
      <c r="F2788" t="s">
        <v>7347</v>
      </c>
      <c r="G2788" t="s">
        <v>286</v>
      </c>
      <c r="H2788" t="s">
        <v>287</v>
      </c>
      <c r="I2788">
        <v>3804</v>
      </c>
      <c r="J2788">
        <v>1520</v>
      </c>
      <c r="K2788" s="1">
        <v>44157</v>
      </c>
      <c r="L2788" t="s">
        <v>204</v>
      </c>
      <c r="M2788">
        <v>5</v>
      </c>
      <c r="N2788" t="s">
        <v>205</v>
      </c>
      <c r="O2788">
        <v>7</v>
      </c>
      <c r="P2788">
        <v>34.99</v>
      </c>
      <c r="Q2788" t="s">
        <v>27</v>
      </c>
      <c r="R2788" t="s">
        <v>28</v>
      </c>
      <c r="S2788">
        <f t="shared" si="172"/>
        <v>174.95000000000002</v>
      </c>
      <c r="T2788">
        <f t="shared" si="173"/>
        <v>22</v>
      </c>
      <c r="U2788" t="str">
        <f t="shared" si="174"/>
        <v>Nov</v>
      </c>
      <c r="V2788">
        <f t="shared" si="175"/>
        <v>2020</v>
      </c>
    </row>
    <row r="2789" spans="1:22" x14ac:dyDescent="0.25">
      <c r="A2789">
        <v>1770</v>
      </c>
      <c r="B2789" t="s">
        <v>7348</v>
      </c>
      <c r="C2789" t="s">
        <v>7349</v>
      </c>
      <c r="D2789" t="s">
        <v>7350</v>
      </c>
      <c r="E2789" t="s">
        <v>7351</v>
      </c>
      <c r="F2789" t="s">
        <v>7352</v>
      </c>
      <c r="G2789" t="s">
        <v>7353</v>
      </c>
      <c r="H2789" t="s">
        <v>263</v>
      </c>
      <c r="I2789">
        <v>61709</v>
      </c>
      <c r="J2789">
        <v>1025</v>
      </c>
      <c r="K2789" s="1">
        <v>44051</v>
      </c>
      <c r="L2789" t="s">
        <v>266</v>
      </c>
      <c r="M2789">
        <v>6</v>
      </c>
      <c r="N2789" t="s">
        <v>267</v>
      </c>
      <c r="O2789">
        <v>4</v>
      </c>
      <c r="P2789">
        <v>14.99</v>
      </c>
      <c r="Q2789" t="s">
        <v>64</v>
      </c>
      <c r="R2789" t="s">
        <v>65</v>
      </c>
      <c r="S2789">
        <f t="shared" si="172"/>
        <v>89.94</v>
      </c>
      <c r="T2789">
        <f t="shared" si="173"/>
        <v>8</v>
      </c>
      <c r="U2789" t="str">
        <f t="shared" si="174"/>
        <v>Aug</v>
      </c>
      <c r="V2789">
        <f t="shared" si="175"/>
        <v>2020</v>
      </c>
    </row>
    <row r="2790" spans="1:22" x14ac:dyDescent="0.25">
      <c r="A2790">
        <v>1773</v>
      </c>
      <c r="B2790" t="s">
        <v>7354</v>
      </c>
      <c r="C2790" t="s">
        <v>7355</v>
      </c>
      <c r="D2790" t="s">
        <v>7356</v>
      </c>
      <c r="E2790" t="s">
        <v>7357</v>
      </c>
      <c r="F2790" t="s">
        <v>7358</v>
      </c>
      <c r="G2790" t="s">
        <v>878</v>
      </c>
      <c r="H2790" t="s">
        <v>39</v>
      </c>
      <c r="I2790">
        <v>13217</v>
      </c>
      <c r="J2790">
        <v>74</v>
      </c>
      <c r="K2790" s="1">
        <v>43846</v>
      </c>
      <c r="L2790" t="s">
        <v>583</v>
      </c>
      <c r="M2790">
        <v>2</v>
      </c>
      <c r="N2790" t="s">
        <v>584</v>
      </c>
      <c r="O2790">
        <v>2</v>
      </c>
      <c r="P2790">
        <v>58.95</v>
      </c>
      <c r="Q2790" t="s">
        <v>77</v>
      </c>
      <c r="R2790" t="s">
        <v>78</v>
      </c>
      <c r="S2790">
        <f t="shared" si="172"/>
        <v>117.9</v>
      </c>
      <c r="T2790">
        <f t="shared" si="173"/>
        <v>16</v>
      </c>
      <c r="U2790" t="str">
        <f t="shared" si="174"/>
        <v>Jan</v>
      </c>
      <c r="V2790">
        <f t="shared" si="175"/>
        <v>2020</v>
      </c>
    </row>
    <row r="2791" spans="1:22" x14ac:dyDescent="0.25">
      <c r="A2791">
        <v>1774</v>
      </c>
      <c r="B2791" t="s">
        <v>7359</v>
      </c>
      <c r="C2791" t="s">
        <v>7360</v>
      </c>
      <c r="D2791" t="s">
        <v>7361</v>
      </c>
      <c r="E2791" t="s">
        <v>7362</v>
      </c>
      <c r="F2791" t="s">
        <v>7363</v>
      </c>
      <c r="G2791" t="s">
        <v>7364</v>
      </c>
      <c r="H2791" t="s">
        <v>150</v>
      </c>
      <c r="I2791">
        <v>32405</v>
      </c>
      <c r="J2791">
        <v>2561</v>
      </c>
      <c r="K2791" s="1">
        <v>44377</v>
      </c>
      <c r="L2791" t="s">
        <v>412</v>
      </c>
      <c r="M2791">
        <v>5</v>
      </c>
      <c r="N2791" t="s">
        <v>413</v>
      </c>
      <c r="O2791">
        <v>4</v>
      </c>
      <c r="P2791">
        <v>19.5</v>
      </c>
      <c r="Q2791" t="s">
        <v>64</v>
      </c>
      <c r="R2791" t="s">
        <v>65</v>
      </c>
      <c r="S2791">
        <f t="shared" si="172"/>
        <v>97.5</v>
      </c>
      <c r="T2791">
        <f t="shared" si="173"/>
        <v>30</v>
      </c>
      <c r="U2791" t="str">
        <f t="shared" si="174"/>
        <v>Jun</v>
      </c>
      <c r="V2791">
        <f t="shared" si="175"/>
        <v>2021</v>
      </c>
    </row>
    <row r="2792" spans="1:22" x14ac:dyDescent="0.25">
      <c r="A2792">
        <v>1775</v>
      </c>
      <c r="B2792" t="s">
        <v>7365</v>
      </c>
      <c r="C2792" t="s">
        <v>7366</v>
      </c>
      <c r="D2792" t="s">
        <v>7367</v>
      </c>
      <c r="E2792" t="s">
        <v>7368</v>
      </c>
      <c r="F2792" t="s">
        <v>7369</v>
      </c>
      <c r="G2792" t="s">
        <v>5777</v>
      </c>
      <c r="H2792" t="s">
        <v>59</v>
      </c>
      <c r="I2792">
        <v>77844</v>
      </c>
      <c r="J2792">
        <v>813</v>
      </c>
      <c r="K2792" s="1">
        <v>44004</v>
      </c>
      <c r="L2792" t="s">
        <v>557</v>
      </c>
      <c r="M2792">
        <v>1</v>
      </c>
      <c r="N2792" t="s">
        <v>558</v>
      </c>
      <c r="O2792">
        <v>4</v>
      </c>
      <c r="P2792">
        <v>14.99</v>
      </c>
      <c r="Q2792" t="s">
        <v>64</v>
      </c>
      <c r="R2792" t="s">
        <v>65</v>
      </c>
      <c r="S2792">
        <f t="shared" si="172"/>
        <v>14.99</v>
      </c>
      <c r="T2792">
        <f t="shared" si="173"/>
        <v>22</v>
      </c>
      <c r="U2792" t="str">
        <f t="shared" si="174"/>
        <v>Jun</v>
      </c>
      <c r="V2792">
        <f t="shared" si="175"/>
        <v>2020</v>
      </c>
    </row>
    <row r="2793" spans="1:22" x14ac:dyDescent="0.25">
      <c r="A2793">
        <v>1776</v>
      </c>
      <c r="B2793" t="s">
        <v>7370</v>
      </c>
      <c r="C2793" t="s">
        <v>7371</v>
      </c>
      <c r="D2793" t="s">
        <v>7372</v>
      </c>
      <c r="E2793" t="s">
        <v>7373</v>
      </c>
      <c r="F2793" t="s">
        <v>7374</v>
      </c>
      <c r="G2793" t="s">
        <v>1797</v>
      </c>
      <c r="H2793" t="s">
        <v>203</v>
      </c>
      <c r="I2793">
        <v>50305</v>
      </c>
      <c r="J2793">
        <v>2458</v>
      </c>
      <c r="K2793" s="1">
        <v>44360</v>
      </c>
      <c r="L2793" t="s">
        <v>114</v>
      </c>
      <c r="M2793">
        <v>1</v>
      </c>
      <c r="N2793" t="s">
        <v>115</v>
      </c>
      <c r="O2793">
        <v>3</v>
      </c>
      <c r="P2793">
        <v>499</v>
      </c>
      <c r="Q2793" t="s">
        <v>105</v>
      </c>
      <c r="R2793" t="s">
        <v>106</v>
      </c>
      <c r="S2793">
        <f t="shared" si="172"/>
        <v>499</v>
      </c>
      <c r="T2793">
        <f t="shared" si="173"/>
        <v>13</v>
      </c>
      <c r="U2793" t="str">
        <f t="shared" si="174"/>
        <v>Jun</v>
      </c>
      <c r="V2793">
        <f t="shared" si="175"/>
        <v>2021</v>
      </c>
    </row>
    <row r="2794" spans="1:22" x14ac:dyDescent="0.25">
      <c r="A2794">
        <v>1777</v>
      </c>
      <c r="B2794" t="s">
        <v>7375</v>
      </c>
      <c r="C2794" t="s">
        <v>7376</v>
      </c>
      <c r="D2794" t="s">
        <v>7377</v>
      </c>
      <c r="E2794" t="s">
        <v>7378</v>
      </c>
      <c r="F2794" t="s">
        <v>7379</v>
      </c>
      <c r="G2794" t="s">
        <v>4104</v>
      </c>
      <c r="H2794" t="s">
        <v>892</v>
      </c>
      <c r="I2794">
        <v>97211</v>
      </c>
      <c r="J2794">
        <v>747</v>
      </c>
      <c r="K2794" s="1">
        <v>43987</v>
      </c>
      <c r="L2794" t="s">
        <v>116</v>
      </c>
      <c r="M2794">
        <v>6</v>
      </c>
      <c r="N2794" t="s">
        <v>117</v>
      </c>
      <c r="O2794">
        <v>2</v>
      </c>
      <c r="P2794">
        <v>179</v>
      </c>
      <c r="Q2794" t="s">
        <v>77</v>
      </c>
      <c r="R2794" t="s">
        <v>78</v>
      </c>
      <c r="S2794">
        <f t="shared" si="172"/>
        <v>1074</v>
      </c>
      <c r="T2794">
        <f t="shared" si="173"/>
        <v>5</v>
      </c>
      <c r="U2794" t="str">
        <f t="shared" si="174"/>
        <v>Jun</v>
      </c>
      <c r="V2794">
        <f t="shared" si="175"/>
        <v>2020</v>
      </c>
    </row>
    <row r="2795" spans="1:22" x14ac:dyDescent="0.25">
      <c r="A2795">
        <v>1777</v>
      </c>
      <c r="B2795" t="s">
        <v>7375</v>
      </c>
      <c r="C2795" t="s">
        <v>7376</v>
      </c>
      <c r="D2795" t="s">
        <v>7377</v>
      </c>
      <c r="E2795" t="s">
        <v>7378</v>
      </c>
      <c r="F2795" t="s">
        <v>7379</v>
      </c>
      <c r="G2795" t="s">
        <v>4104</v>
      </c>
      <c r="H2795" t="s">
        <v>892</v>
      </c>
      <c r="I2795">
        <v>97211</v>
      </c>
      <c r="J2795">
        <v>1891</v>
      </c>
      <c r="K2795" s="1">
        <v>44237</v>
      </c>
      <c r="L2795" t="s">
        <v>86</v>
      </c>
      <c r="M2795">
        <v>5</v>
      </c>
      <c r="N2795" t="s">
        <v>87</v>
      </c>
      <c r="O2795">
        <v>4</v>
      </c>
      <c r="P2795">
        <v>23.99</v>
      </c>
      <c r="Q2795" t="s">
        <v>64</v>
      </c>
      <c r="R2795" t="s">
        <v>65</v>
      </c>
      <c r="S2795">
        <f t="shared" si="172"/>
        <v>119.94999999999999</v>
      </c>
      <c r="T2795">
        <f t="shared" si="173"/>
        <v>10</v>
      </c>
      <c r="U2795" t="str">
        <f t="shared" si="174"/>
        <v>Feb</v>
      </c>
      <c r="V2795">
        <f t="shared" si="175"/>
        <v>2021</v>
      </c>
    </row>
    <row r="2796" spans="1:22" x14ac:dyDescent="0.25">
      <c r="A2796">
        <v>1777</v>
      </c>
      <c r="B2796" t="s">
        <v>7375</v>
      </c>
      <c r="C2796" t="s">
        <v>7376</v>
      </c>
      <c r="D2796" t="s">
        <v>7377</v>
      </c>
      <c r="E2796" t="s">
        <v>7378</v>
      </c>
      <c r="F2796" t="s">
        <v>7379</v>
      </c>
      <c r="G2796" t="s">
        <v>4104</v>
      </c>
      <c r="H2796" t="s">
        <v>892</v>
      </c>
      <c r="I2796">
        <v>97211</v>
      </c>
      <c r="J2796">
        <v>1959</v>
      </c>
      <c r="K2796" s="1">
        <v>44250</v>
      </c>
      <c r="L2796" t="s">
        <v>73</v>
      </c>
      <c r="M2796">
        <v>4</v>
      </c>
      <c r="N2796" t="s">
        <v>74</v>
      </c>
      <c r="O2796">
        <v>1</v>
      </c>
      <c r="P2796">
        <v>12</v>
      </c>
      <c r="Q2796" t="s">
        <v>31</v>
      </c>
      <c r="R2796" t="s">
        <v>32</v>
      </c>
      <c r="S2796">
        <f t="shared" si="172"/>
        <v>48</v>
      </c>
      <c r="T2796">
        <f t="shared" si="173"/>
        <v>23</v>
      </c>
      <c r="U2796" t="str">
        <f t="shared" si="174"/>
        <v>Feb</v>
      </c>
      <c r="V2796">
        <f t="shared" si="175"/>
        <v>2021</v>
      </c>
    </row>
    <row r="2797" spans="1:22" x14ac:dyDescent="0.25">
      <c r="A2797">
        <v>1778</v>
      </c>
      <c r="B2797" t="s">
        <v>7380</v>
      </c>
      <c r="C2797" t="s">
        <v>7381</v>
      </c>
      <c r="D2797" t="s">
        <v>7382</v>
      </c>
      <c r="E2797" t="s">
        <v>7383</v>
      </c>
      <c r="F2797" t="s">
        <v>7384</v>
      </c>
      <c r="G2797" t="s">
        <v>391</v>
      </c>
      <c r="H2797" t="s">
        <v>392</v>
      </c>
      <c r="I2797">
        <v>72209</v>
      </c>
      <c r="J2797">
        <v>376</v>
      </c>
      <c r="K2797" s="1">
        <v>43908</v>
      </c>
      <c r="L2797" t="s">
        <v>871</v>
      </c>
      <c r="M2797">
        <v>3</v>
      </c>
      <c r="N2797" t="s">
        <v>872</v>
      </c>
      <c r="O2797">
        <v>4</v>
      </c>
      <c r="P2797">
        <v>19.5</v>
      </c>
      <c r="Q2797" t="s">
        <v>64</v>
      </c>
      <c r="R2797" t="s">
        <v>65</v>
      </c>
      <c r="S2797">
        <f t="shared" si="172"/>
        <v>58.5</v>
      </c>
      <c r="T2797">
        <f t="shared" si="173"/>
        <v>18</v>
      </c>
      <c r="U2797" t="str">
        <f t="shared" si="174"/>
        <v>Mar</v>
      </c>
      <c r="V2797">
        <f t="shared" si="175"/>
        <v>2020</v>
      </c>
    </row>
    <row r="2798" spans="1:22" x14ac:dyDescent="0.25">
      <c r="A2798">
        <v>1778</v>
      </c>
      <c r="B2798" t="s">
        <v>7380</v>
      </c>
      <c r="C2798" t="s">
        <v>7381</v>
      </c>
      <c r="D2798" t="s">
        <v>7382</v>
      </c>
      <c r="E2798" t="s">
        <v>7383</v>
      </c>
      <c r="F2798" t="s">
        <v>7384</v>
      </c>
      <c r="G2798" t="s">
        <v>391</v>
      </c>
      <c r="H2798" t="s">
        <v>392</v>
      </c>
      <c r="I2798">
        <v>72209</v>
      </c>
      <c r="J2798">
        <v>867</v>
      </c>
      <c r="K2798" s="1">
        <v>44017</v>
      </c>
      <c r="L2798" t="s">
        <v>871</v>
      </c>
      <c r="M2798">
        <v>4</v>
      </c>
      <c r="N2798" t="s">
        <v>872</v>
      </c>
      <c r="O2798">
        <v>4</v>
      </c>
      <c r="P2798">
        <v>19.5</v>
      </c>
      <c r="Q2798" t="s">
        <v>64</v>
      </c>
      <c r="R2798" t="s">
        <v>65</v>
      </c>
      <c r="S2798">
        <f t="shared" si="172"/>
        <v>78</v>
      </c>
      <c r="T2798">
        <f t="shared" si="173"/>
        <v>5</v>
      </c>
      <c r="U2798" t="str">
        <f t="shared" si="174"/>
        <v>Jul</v>
      </c>
      <c r="V2798">
        <f t="shared" si="175"/>
        <v>2020</v>
      </c>
    </row>
    <row r="2799" spans="1:22" x14ac:dyDescent="0.25">
      <c r="A2799">
        <v>1778</v>
      </c>
      <c r="B2799" t="s">
        <v>7380</v>
      </c>
      <c r="C2799" t="s">
        <v>7381</v>
      </c>
      <c r="D2799" t="s">
        <v>7382</v>
      </c>
      <c r="E2799" t="s">
        <v>7383</v>
      </c>
      <c r="F2799" t="s">
        <v>7384</v>
      </c>
      <c r="G2799" t="s">
        <v>391</v>
      </c>
      <c r="H2799" t="s">
        <v>392</v>
      </c>
      <c r="I2799">
        <v>72209</v>
      </c>
      <c r="J2799">
        <v>2324</v>
      </c>
      <c r="K2799" s="1">
        <v>44330</v>
      </c>
      <c r="L2799" t="s">
        <v>62</v>
      </c>
      <c r="M2799">
        <v>4</v>
      </c>
      <c r="N2799" t="s">
        <v>63</v>
      </c>
      <c r="O2799">
        <v>4</v>
      </c>
      <c r="P2799">
        <v>15.5</v>
      </c>
      <c r="Q2799" t="s">
        <v>64</v>
      </c>
      <c r="R2799" t="s">
        <v>65</v>
      </c>
      <c r="S2799">
        <f t="shared" si="172"/>
        <v>62</v>
      </c>
      <c r="T2799">
        <f t="shared" si="173"/>
        <v>14</v>
      </c>
      <c r="U2799" t="str">
        <f t="shared" si="174"/>
        <v>May</v>
      </c>
      <c r="V2799">
        <f t="shared" si="175"/>
        <v>2021</v>
      </c>
    </row>
    <row r="2800" spans="1:22" x14ac:dyDescent="0.25">
      <c r="A2800">
        <v>1778</v>
      </c>
      <c r="B2800" t="s">
        <v>7380</v>
      </c>
      <c r="C2800" t="s">
        <v>7381</v>
      </c>
      <c r="D2800" t="s">
        <v>7382</v>
      </c>
      <c r="E2800" t="s">
        <v>7383</v>
      </c>
      <c r="F2800" t="s">
        <v>7384</v>
      </c>
      <c r="G2800" t="s">
        <v>391</v>
      </c>
      <c r="H2800" t="s">
        <v>392</v>
      </c>
      <c r="I2800">
        <v>72209</v>
      </c>
      <c r="J2800">
        <v>2457</v>
      </c>
      <c r="K2800" s="1">
        <v>44359</v>
      </c>
      <c r="L2800" t="s">
        <v>29</v>
      </c>
      <c r="M2800">
        <v>3</v>
      </c>
      <c r="N2800" t="s">
        <v>30</v>
      </c>
      <c r="O2800">
        <v>1</v>
      </c>
      <c r="P2800">
        <v>8.99</v>
      </c>
      <c r="Q2800" t="s">
        <v>31</v>
      </c>
      <c r="R2800" t="s">
        <v>32</v>
      </c>
      <c r="S2800">
        <f t="shared" si="172"/>
        <v>26.97</v>
      </c>
      <c r="T2800">
        <f t="shared" si="173"/>
        <v>12</v>
      </c>
      <c r="U2800" t="str">
        <f t="shared" si="174"/>
        <v>Jun</v>
      </c>
      <c r="V2800">
        <f t="shared" si="175"/>
        <v>2021</v>
      </c>
    </row>
    <row r="2801" spans="1:22" x14ac:dyDescent="0.25">
      <c r="A2801">
        <v>1780</v>
      </c>
      <c r="B2801" t="s">
        <v>7385</v>
      </c>
      <c r="C2801" t="s">
        <v>7386</v>
      </c>
      <c r="D2801" t="s">
        <v>7387</v>
      </c>
      <c r="E2801" t="s">
        <v>7388</v>
      </c>
      <c r="F2801" t="s">
        <v>7389</v>
      </c>
      <c r="G2801" t="s">
        <v>767</v>
      </c>
      <c r="H2801" t="s">
        <v>280</v>
      </c>
      <c r="I2801">
        <v>46239</v>
      </c>
      <c r="J2801">
        <v>713</v>
      </c>
      <c r="K2801" s="1">
        <v>43981</v>
      </c>
      <c r="L2801" t="s">
        <v>103</v>
      </c>
      <c r="M2801">
        <v>4</v>
      </c>
      <c r="N2801" t="s">
        <v>104</v>
      </c>
      <c r="O2801">
        <v>3</v>
      </c>
      <c r="P2801">
        <v>455</v>
      </c>
      <c r="Q2801" t="s">
        <v>105</v>
      </c>
      <c r="R2801" t="s">
        <v>106</v>
      </c>
      <c r="S2801">
        <f t="shared" si="172"/>
        <v>1820</v>
      </c>
      <c r="T2801">
        <f t="shared" si="173"/>
        <v>30</v>
      </c>
      <c r="U2801" t="str">
        <f t="shared" si="174"/>
        <v>May</v>
      </c>
      <c r="V2801">
        <f t="shared" si="175"/>
        <v>2020</v>
      </c>
    </row>
    <row r="2802" spans="1:22" x14ac:dyDescent="0.25">
      <c r="A2802">
        <v>1780</v>
      </c>
      <c r="B2802" t="s">
        <v>7385</v>
      </c>
      <c r="C2802" t="s">
        <v>7386</v>
      </c>
      <c r="D2802" t="s">
        <v>7387</v>
      </c>
      <c r="E2802" t="s">
        <v>7388</v>
      </c>
      <c r="F2802" t="s">
        <v>7389</v>
      </c>
      <c r="G2802" t="s">
        <v>767</v>
      </c>
      <c r="H2802" t="s">
        <v>280</v>
      </c>
      <c r="I2802">
        <v>46239</v>
      </c>
      <c r="J2802">
        <v>1031</v>
      </c>
      <c r="K2802" s="1">
        <v>44052</v>
      </c>
      <c r="L2802" t="s">
        <v>329</v>
      </c>
      <c r="M2802">
        <v>3</v>
      </c>
      <c r="N2802" t="s">
        <v>330</v>
      </c>
      <c r="O2802">
        <v>6</v>
      </c>
      <c r="P2802">
        <v>883</v>
      </c>
      <c r="Q2802" t="s">
        <v>51</v>
      </c>
      <c r="R2802" t="s">
        <v>52</v>
      </c>
      <c r="S2802">
        <f t="shared" si="172"/>
        <v>2649</v>
      </c>
      <c r="T2802">
        <f t="shared" si="173"/>
        <v>9</v>
      </c>
      <c r="U2802" t="str">
        <f t="shared" si="174"/>
        <v>Aug</v>
      </c>
      <c r="V2802">
        <f t="shared" si="175"/>
        <v>2020</v>
      </c>
    </row>
    <row r="2803" spans="1:22" x14ac:dyDescent="0.25">
      <c r="A2803">
        <v>1781</v>
      </c>
      <c r="B2803" t="s">
        <v>7390</v>
      </c>
      <c r="C2803" t="s">
        <v>7391</v>
      </c>
      <c r="D2803" t="s">
        <v>7392</v>
      </c>
      <c r="E2803" t="s">
        <v>7393</v>
      </c>
      <c r="F2803" t="s">
        <v>7394</v>
      </c>
      <c r="G2803" t="s">
        <v>4092</v>
      </c>
      <c r="H2803" t="s">
        <v>392</v>
      </c>
      <c r="I2803">
        <v>72199</v>
      </c>
      <c r="J2803">
        <v>2671</v>
      </c>
      <c r="K2803" s="1">
        <v>44401</v>
      </c>
      <c r="L2803" t="s">
        <v>412</v>
      </c>
      <c r="M2803">
        <v>2</v>
      </c>
      <c r="N2803" t="s">
        <v>413</v>
      </c>
      <c r="O2803">
        <v>4</v>
      </c>
      <c r="P2803">
        <v>19.5</v>
      </c>
      <c r="Q2803" t="s">
        <v>64</v>
      </c>
      <c r="R2803" t="s">
        <v>65</v>
      </c>
      <c r="S2803">
        <f t="shared" si="172"/>
        <v>39</v>
      </c>
      <c r="T2803">
        <f t="shared" si="173"/>
        <v>24</v>
      </c>
      <c r="U2803" t="str">
        <f t="shared" si="174"/>
        <v>Jul</v>
      </c>
      <c r="V2803">
        <f t="shared" si="175"/>
        <v>2021</v>
      </c>
    </row>
    <row r="2804" spans="1:22" x14ac:dyDescent="0.25">
      <c r="A2804">
        <v>1782</v>
      </c>
      <c r="B2804" t="s">
        <v>7395</v>
      </c>
      <c r="C2804" t="s">
        <v>7396</v>
      </c>
      <c r="D2804" t="s">
        <v>7397</v>
      </c>
      <c r="E2804" t="s">
        <v>7398</v>
      </c>
      <c r="F2804" t="s">
        <v>7399</v>
      </c>
      <c r="G2804" t="s">
        <v>3222</v>
      </c>
      <c r="H2804" t="s">
        <v>303</v>
      </c>
      <c r="I2804">
        <v>45208</v>
      </c>
      <c r="J2804">
        <v>748</v>
      </c>
      <c r="K2804" s="1">
        <v>43988</v>
      </c>
      <c r="L2804" t="s">
        <v>142</v>
      </c>
      <c r="M2804">
        <v>2</v>
      </c>
      <c r="N2804" t="s">
        <v>143</v>
      </c>
      <c r="O2804">
        <v>3</v>
      </c>
      <c r="P2804">
        <v>250</v>
      </c>
      <c r="Q2804" t="s">
        <v>105</v>
      </c>
      <c r="R2804" t="s">
        <v>106</v>
      </c>
      <c r="S2804">
        <f t="shared" si="172"/>
        <v>500</v>
      </c>
      <c r="T2804">
        <f t="shared" si="173"/>
        <v>6</v>
      </c>
      <c r="U2804" t="str">
        <f t="shared" si="174"/>
        <v>Jun</v>
      </c>
      <c r="V2804">
        <f t="shared" si="175"/>
        <v>2020</v>
      </c>
    </row>
    <row r="2805" spans="1:22" x14ac:dyDescent="0.25">
      <c r="A2805">
        <v>1783</v>
      </c>
      <c r="B2805" t="s">
        <v>7400</v>
      </c>
      <c r="C2805" t="s">
        <v>7401</v>
      </c>
      <c r="D2805" t="s">
        <v>7402</v>
      </c>
      <c r="E2805" t="s">
        <v>7403</v>
      </c>
      <c r="F2805" t="s">
        <v>7404</v>
      </c>
      <c r="G2805" t="s">
        <v>2131</v>
      </c>
      <c r="H2805" t="s">
        <v>530</v>
      </c>
      <c r="I2805">
        <v>29220</v>
      </c>
      <c r="J2805">
        <v>333</v>
      </c>
      <c r="K2805" s="1">
        <v>43898</v>
      </c>
      <c r="L2805" t="s">
        <v>654</v>
      </c>
      <c r="M2805">
        <v>5</v>
      </c>
      <c r="N2805" t="s">
        <v>655</v>
      </c>
      <c r="O2805">
        <v>4</v>
      </c>
      <c r="P2805">
        <v>16.989999999999998</v>
      </c>
      <c r="Q2805" t="s">
        <v>64</v>
      </c>
      <c r="R2805" t="s">
        <v>65</v>
      </c>
      <c r="S2805">
        <f t="shared" si="172"/>
        <v>84.949999999999989</v>
      </c>
      <c r="T2805">
        <f t="shared" si="173"/>
        <v>8</v>
      </c>
      <c r="U2805" t="str">
        <f t="shared" si="174"/>
        <v>Mar</v>
      </c>
      <c r="V2805">
        <f t="shared" si="175"/>
        <v>2020</v>
      </c>
    </row>
    <row r="2806" spans="1:22" x14ac:dyDescent="0.25">
      <c r="A2806">
        <v>1786</v>
      </c>
      <c r="B2806" t="s">
        <v>7405</v>
      </c>
      <c r="C2806" t="s">
        <v>7406</v>
      </c>
      <c r="D2806" t="s">
        <v>7407</v>
      </c>
      <c r="E2806" t="s">
        <v>7408</v>
      </c>
      <c r="F2806" t="s">
        <v>7409</v>
      </c>
      <c r="G2806" t="s">
        <v>101</v>
      </c>
      <c r="H2806" t="s">
        <v>102</v>
      </c>
      <c r="I2806">
        <v>85732</v>
      </c>
      <c r="J2806">
        <v>1017</v>
      </c>
      <c r="K2806" s="1">
        <v>44049</v>
      </c>
      <c r="L2806" t="s">
        <v>164</v>
      </c>
      <c r="M2806">
        <v>1</v>
      </c>
      <c r="N2806" t="s">
        <v>165</v>
      </c>
      <c r="O2806">
        <v>6</v>
      </c>
      <c r="P2806">
        <v>599</v>
      </c>
      <c r="Q2806" t="s">
        <v>51</v>
      </c>
      <c r="R2806" t="s">
        <v>52</v>
      </c>
      <c r="S2806">
        <f t="shared" si="172"/>
        <v>599</v>
      </c>
      <c r="T2806">
        <f t="shared" si="173"/>
        <v>6</v>
      </c>
      <c r="U2806" t="str">
        <f t="shared" si="174"/>
        <v>Aug</v>
      </c>
      <c r="V2806">
        <f t="shared" si="175"/>
        <v>2020</v>
      </c>
    </row>
    <row r="2807" spans="1:22" x14ac:dyDescent="0.25">
      <c r="A2807">
        <v>1787</v>
      </c>
      <c r="B2807" t="s">
        <v>7410</v>
      </c>
      <c r="C2807" t="s">
        <v>7411</v>
      </c>
      <c r="D2807" t="s">
        <v>7412</v>
      </c>
      <c r="E2807" t="s">
        <v>7413</v>
      </c>
      <c r="F2807" t="s">
        <v>7414</v>
      </c>
      <c r="G2807" t="s">
        <v>2537</v>
      </c>
      <c r="H2807" t="s">
        <v>712</v>
      </c>
      <c r="I2807">
        <v>80161</v>
      </c>
      <c r="J2807">
        <v>1133</v>
      </c>
      <c r="K2807" s="1">
        <v>44075</v>
      </c>
      <c r="L2807" t="s">
        <v>484</v>
      </c>
      <c r="M2807">
        <v>3</v>
      </c>
      <c r="N2807" t="s">
        <v>485</v>
      </c>
      <c r="O2807">
        <v>6</v>
      </c>
      <c r="P2807">
        <v>549</v>
      </c>
      <c r="Q2807" t="s">
        <v>51</v>
      </c>
      <c r="R2807" t="s">
        <v>52</v>
      </c>
      <c r="S2807">
        <f t="shared" si="172"/>
        <v>1647</v>
      </c>
      <c r="T2807">
        <f t="shared" si="173"/>
        <v>1</v>
      </c>
      <c r="U2807" t="str">
        <f t="shared" si="174"/>
        <v>Sep</v>
      </c>
      <c r="V2807">
        <f t="shared" si="175"/>
        <v>2020</v>
      </c>
    </row>
    <row r="2808" spans="1:22" x14ac:dyDescent="0.25">
      <c r="A2808">
        <v>1790</v>
      </c>
      <c r="B2808" t="s">
        <v>7415</v>
      </c>
      <c r="C2808" t="s">
        <v>7416</v>
      </c>
      <c r="D2808" t="s">
        <v>7417</v>
      </c>
      <c r="E2808" t="s">
        <v>7418</v>
      </c>
      <c r="F2808" t="s">
        <v>7419</v>
      </c>
      <c r="G2808" t="s">
        <v>411</v>
      </c>
      <c r="H2808" t="s">
        <v>72</v>
      </c>
      <c r="I2808">
        <v>95108</v>
      </c>
      <c r="J2808">
        <v>2651</v>
      </c>
      <c r="K2808" s="1">
        <v>44395</v>
      </c>
      <c r="L2808" t="s">
        <v>230</v>
      </c>
      <c r="M2808">
        <v>3</v>
      </c>
      <c r="N2808" t="s">
        <v>231</v>
      </c>
      <c r="O2808">
        <v>1</v>
      </c>
      <c r="P2808">
        <v>12</v>
      </c>
      <c r="Q2808" t="s">
        <v>31</v>
      </c>
      <c r="R2808" t="s">
        <v>32</v>
      </c>
      <c r="S2808">
        <f t="shared" si="172"/>
        <v>36</v>
      </c>
      <c r="T2808">
        <f t="shared" si="173"/>
        <v>18</v>
      </c>
      <c r="U2808" t="str">
        <f t="shared" si="174"/>
        <v>Jul</v>
      </c>
      <c r="V2808">
        <f t="shared" si="175"/>
        <v>2021</v>
      </c>
    </row>
    <row r="2809" spans="1:22" x14ac:dyDescent="0.25">
      <c r="A2809">
        <v>1791</v>
      </c>
      <c r="B2809" t="s">
        <v>7420</v>
      </c>
      <c r="C2809" t="s">
        <v>7421</v>
      </c>
      <c r="D2809" t="s">
        <v>7422</v>
      </c>
      <c r="E2809" t="s">
        <v>7423</v>
      </c>
      <c r="F2809" t="s">
        <v>7424</v>
      </c>
      <c r="G2809" t="s">
        <v>7425</v>
      </c>
      <c r="H2809" t="s">
        <v>72</v>
      </c>
      <c r="I2809">
        <v>90410</v>
      </c>
      <c r="J2809">
        <v>1835</v>
      </c>
      <c r="K2809" s="1">
        <v>44225</v>
      </c>
      <c r="L2809" t="s">
        <v>182</v>
      </c>
      <c r="M2809">
        <v>4</v>
      </c>
      <c r="N2809" t="s">
        <v>183</v>
      </c>
      <c r="O2809">
        <v>3</v>
      </c>
      <c r="P2809">
        <v>395</v>
      </c>
      <c r="Q2809" t="s">
        <v>105</v>
      </c>
      <c r="R2809" t="s">
        <v>106</v>
      </c>
      <c r="S2809">
        <f t="shared" si="172"/>
        <v>1580</v>
      </c>
      <c r="T2809">
        <f t="shared" si="173"/>
        <v>29</v>
      </c>
      <c r="U2809" t="str">
        <f t="shared" si="174"/>
        <v>Jan</v>
      </c>
      <c r="V2809">
        <f t="shared" si="175"/>
        <v>2021</v>
      </c>
    </row>
    <row r="2810" spans="1:22" x14ac:dyDescent="0.25">
      <c r="A2810">
        <v>1791</v>
      </c>
      <c r="B2810" t="s">
        <v>7420</v>
      </c>
      <c r="C2810" t="s">
        <v>7421</v>
      </c>
      <c r="D2810" t="s">
        <v>7422</v>
      </c>
      <c r="E2810" t="s">
        <v>7423</v>
      </c>
      <c r="F2810" t="s">
        <v>7424</v>
      </c>
      <c r="G2810" t="s">
        <v>7425</v>
      </c>
      <c r="H2810" t="s">
        <v>72</v>
      </c>
      <c r="I2810">
        <v>90410</v>
      </c>
      <c r="J2810">
        <v>1849</v>
      </c>
      <c r="K2810" s="1">
        <v>44227</v>
      </c>
      <c r="L2810" t="s">
        <v>94</v>
      </c>
      <c r="M2810">
        <v>5</v>
      </c>
      <c r="N2810" t="s">
        <v>95</v>
      </c>
      <c r="O2810">
        <v>7</v>
      </c>
      <c r="P2810">
        <v>49</v>
      </c>
      <c r="Q2810" t="s">
        <v>27</v>
      </c>
      <c r="R2810" t="s">
        <v>28</v>
      </c>
      <c r="S2810">
        <f t="shared" si="172"/>
        <v>245</v>
      </c>
      <c r="T2810">
        <f t="shared" si="173"/>
        <v>31</v>
      </c>
      <c r="U2810" t="str">
        <f t="shared" si="174"/>
        <v>Jan</v>
      </c>
      <c r="V2810">
        <f t="shared" si="175"/>
        <v>2021</v>
      </c>
    </row>
    <row r="2811" spans="1:22" x14ac:dyDescent="0.25">
      <c r="A2811">
        <v>1792</v>
      </c>
      <c r="B2811" t="s">
        <v>7426</v>
      </c>
      <c r="C2811" t="s">
        <v>7427</v>
      </c>
      <c r="D2811" t="s">
        <v>7428</v>
      </c>
      <c r="E2811" t="s">
        <v>7429</v>
      </c>
      <c r="F2811" t="s">
        <v>7430</v>
      </c>
      <c r="G2811" t="s">
        <v>2174</v>
      </c>
      <c r="H2811" t="s">
        <v>280</v>
      </c>
      <c r="I2811">
        <v>47747</v>
      </c>
      <c r="J2811">
        <v>94</v>
      </c>
      <c r="K2811" s="1">
        <v>43851</v>
      </c>
      <c r="L2811" t="s">
        <v>871</v>
      </c>
      <c r="M2811">
        <v>2</v>
      </c>
      <c r="N2811" t="s">
        <v>872</v>
      </c>
      <c r="O2811">
        <v>4</v>
      </c>
      <c r="P2811">
        <v>19.5</v>
      </c>
      <c r="Q2811" t="s">
        <v>64</v>
      </c>
      <c r="R2811" t="s">
        <v>65</v>
      </c>
      <c r="S2811">
        <f t="shared" si="172"/>
        <v>39</v>
      </c>
      <c r="T2811">
        <f t="shared" si="173"/>
        <v>21</v>
      </c>
      <c r="U2811" t="str">
        <f t="shared" si="174"/>
        <v>Jan</v>
      </c>
      <c r="V2811">
        <f t="shared" si="175"/>
        <v>2020</v>
      </c>
    </row>
    <row r="2812" spans="1:22" x14ac:dyDescent="0.25">
      <c r="A2812">
        <v>1792</v>
      </c>
      <c r="B2812" t="s">
        <v>7426</v>
      </c>
      <c r="C2812" t="s">
        <v>7427</v>
      </c>
      <c r="D2812" t="s">
        <v>7428</v>
      </c>
      <c r="E2812" t="s">
        <v>7429</v>
      </c>
      <c r="F2812" t="s">
        <v>7430</v>
      </c>
      <c r="G2812" t="s">
        <v>2174</v>
      </c>
      <c r="H2812" t="s">
        <v>280</v>
      </c>
      <c r="I2812">
        <v>47747</v>
      </c>
      <c r="J2812">
        <v>2909</v>
      </c>
      <c r="K2812" s="1">
        <v>44457</v>
      </c>
      <c r="L2812" t="s">
        <v>75</v>
      </c>
      <c r="M2812">
        <v>3</v>
      </c>
      <c r="N2812" t="s">
        <v>76</v>
      </c>
      <c r="O2812">
        <v>2</v>
      </c>
      <c r="P2812">
        <v>89.95</v>
      </c>
      <c r="Q2812" t="s">
        <v>77</v>
      </c>
      <c r="R2812" t="s">
        <v>78</v>
      </c>
      <c r="S2812">
        <f t="shared" si="172"/>
        <v>269.85000000000002</v>
      </c>
      <c r="T2812">
        <f t="shared" si="173"/>
        <v>18</v>
      </c>
      <c r="U2812" t="str">
        <f t="shared" si="174"/>
        <v>Sep</v>
      </c>
      <c r="V2812">
        <f t="shared" si="175"/>
        <v>2021</v>
      </c>
    </row>
    <row r="2813" spans="1:22" x14ac:dyDescent="0.25">
      <c r="A2813">
        <v>1793</v>
      </c>
      <c r="B2813" t="s">
        <v>7431</v>
      </c>
      <c r="C2813" t="s">
        <v>7432</v>
      </c>
      <c r="D2813" t="s">
        <v>7433</v>
      </c>
      <c r="E2813" t="s">
        <v>7434</v>
      </c>
      <c r="F2813" t="s">
        <v>7435</v>
      </c>
      <c r="G2813" t="s">
        <v>2363</v>
      </c>
      <c r="H2813" t="s">
        <v>212</v>
      </c>
      <c r="I2813">
        <v>38126</v>
      </c>
      <c r="J2813">
        <v>775</v>
      </c>
      <c r="K2813" s="1">
        <v>43995</v>
      </c>
      <c r="L2813" t="s">
        <v>743</v>
      </c>
      <c r="M2813">
        <v>5</v>
      </c>
      <c r="N2813" t="s">
        <v>744</v>
      </c>
      <c r="O2813">
        <v>7</v>
      </c>
      <c r="P2813">
        <v>36.99</v>
      </c>
      <c r="Q2813" t="s">
        <v>27</v>
      </c>
      <c r="R2813" t="s">
        <v>28</v>
      </c>
      <c r="S2813">
        <f t="shared" si="172"/>
        <v>184.95000000000002</v>
      </c>
      <c r="T2813">
        <f t="shared" si="173"/>
        <v>13</v>
      </c>
      <c r="U2813" t="str">
        <f t="shared" si="174"/>
        <v>Jun</v>
      </c>
      <c r="V2813">
        <f t="shared" si="175"/>
        <v>2020</v>
      </c>
    </row>
    <row r="2814" spans="1:22" x14ac:dyDescent="0.25">
      <c r="A2814">
        <v>1794</v>
      </c>
      <c r="B2814" t="s">
        <v>7436</v>
      </c>
      <c r="C2814" t="s">
        <v>1852</v>
      </c>
      <c r="D2814" t="s">
        <v>7437</v>
      </c>
      <c r="E2814" t="s">
        <v>7438</v>
      </c>
      <c r="F2814" t="s">
        <v>7439</v>
      </c>
      <c r="G2814" t="s">
        <v>609</v>
      </c>
      <c r="H2814" t="s">
        <v>72</v>
      </c>
      <c r="I2814">
        <v>90040</v>
      </c>
      <c r="J2814">
        <v>934</v>
      </c>
      <c r="K2814" s="1">
        <v>44030</v>
      </c>
      <c r="L2814" t="s">
        <v>871</v>
      </c>
      <c r="M2814">
        <v>3</v>
      </c>
      <c r="N2814" t="s">
        <v>872</v>
      </c>
      <c r="O2814">
        <v>4</v>
      </c>
      <c r="P2814">
        <v>19.5</v>
      </c>
      <c r="Q2814" t="s">
        <v>64</v>
      </c>
      <c r="R2814" t="s">
        <v>65</v>
      </c>
      <c r="S2814">
        <f t="shared" si="172"/>
        <v>58.5</v>
      </c>
      <c r="T2814">
        <f t="shared" si="173"/>
        <v>18</v>
      </c>
      <c r="U2814" t="str">
        <f t="shared" si="174"/>
        <v>Jul</v>
      </c>
      <c r="V2814">
        <f t="shared" si="175"/>
        <v>2020</v>
      </c>
    </row>
    <row r="2815" spans="1:22" x14ac:dyDescent="0.25">
      <c r="A2815">
        <v>1794</v>
      </c>
      <c r="B2815" t="s">
        <v>7436</v>
      </c>
      <c r="C2815" t="s">
        <v>1852</v>
      </c>
      <c r="D2815" t="s">
        <v>7437</v>
      </c>
      <c r="E2815" t="s">
        <v>7438</v>
      </c>
      <c r="F2815" t="s">
        <v>7439</v>
      </c>
      <c r="G2815" t="s">
        <v>609</v>
      </c>
      <c r="H2815" t="s">
        <v>72</v>
      </c>
      <c r="I2815">
        <v>90040</v>
      </c>
      <c r="J2815">
        <v>1512</v>
      </c>
      <c r="K2815" s="1">
        <v>44155</v>
      </c>
      <c r="L2815" t="s">
        <v>86</v>
      </c>
      <c r="M2815">
        <v>3</v>
      </c>
      <c r="N2815" t="s">
        <v>87</v>
      </c>
      <c r="O2815">
        <v>4</v>
      </c>
      <c r="P2815">
        <v>23.99</v>
      </c>
      <c r="Q2815" t="s">
        <v>64</v>
      </c>
      <c r="R2815" t="s">
        <v>65</v>
      </c>
      <c r="S2815">
        <f t="shared" si="172"/>
        <v>71.97</v>
      </c>
      <c r="T2815">
        <f t="shared" si="173"/>
        <v>20</v>
      </c>
      <c r="U2815" t="str">
        <f t="shared" si="174"/>
        <v>Nov</v>
      </c>
      <c r="V2815">
        <f t="shared" si="175"/>
        <v>2020</v>
      </c>
    </row>
    <row r="2816" spans="1:22" x14ac:dyDescent="0.25">
      <c r="A2816">
        <v>1795</v>
      </c>
      <c r="B2816" t="s">
        <v>7440</v>
      </c>
      <c r="C2816" t="s">
        <v>7441</v>
      </c>
      <c r="D2816" t="s">
        <v>7442</v>
      </c>
      <c r="E2816" t="s">
        <v>7443</v>
      </c>
      <c r="F2816" t="s">
        <v>7444</v>
      </c>
      <c r="G2816" t="s">
        <v>180</v>
      </c>
      <c r="H2816" t="s">
        <v>181</v>
      </c>
      <c r="I2816">
        <v>8650</v>
      </c>
      <c r="J2816">
        <v>2950</v>
      </c>
      <c r="K2816" s="1">
        <v>44469</v>
      </c>
      <c r="L2816" t="s">
        <v>103</v>
      </c>
      <c r="M2816">
        <v>3</v>
      </c>
      <c r="N2816" t="s">
        <v>104</v>
      </c>
      <c r="O2816">
        <v>3</v>
      </c>
      <c r="P2816">
        <v>455</v>
      </c>
      <c r="Q2816" t="s">
        <v>105</v>
      </c>
      <c r="R2816" t="s">
        <v>106</v>
      </c>
      <c r="S2816">
        <f t="shared" si="172"/>
        <v>1365</v>
      </c>
      <c r="T2816">
        <f t="shared" si="173"/>
        <v>30</v>
      </c>
      <c r="U2816" t="str">
        <f t="shared" si="174"/>
        <v>Sep</v>
      </c>
      <c r="V2816">
        <f t="shared" si="175"/>
        <v>2021</v>
      </c>
    </row>
    <row r="2817" spans="1:22" x14ac:dyDescent="0.25">
      <c r="A2817">
        <v>1796</v>
      </c>
      <c r="B2817" t="s">
        <v>7445</v>
      </c>
      <c r="C2817" t="s">
        <v>7446</v>
      </c>
      <c r="D2817" t="s">
        <v>7447</v>
      </c>
      <c r="E2817" t="s">
        <v>7448</v>
      </c>
      <c r="F2817" t="s">
        <v>7449</v>
      </c>
      <c r="G2817" t="s">
        <v>2131</v>
      </c>
      <c r="H2817" t="s">
        <v>730</v>
      </c>
      <c r="I2817">
        <v>65218</v>
      </c>
      <c r="J2817">
        <v>1743</v>
      </c>
      <c r="K2817" s="1">
        <v>44208</v>
      </c>
      <c r="L2817" t="s">
        <v>164</v>
      </c>
      <c r="M2817">
        <v>3</v>
      </c>
      <c r="N2817" t="s">
        <v>165</v>
      </c>
      <c r="O2817">
        <v>6</v>
      </c>
      <c r="P2817">
        <v>599</v>
      </c>
      <c r="Q2817" t="s">
        <v>51</v>
      </c>
      <c r="R2817" t="s">
        <v>52</v>
      </c>
      <c r="S2817">
        <f t="shared" si="172"/>
        <v>1797</v>
      </c>
      <c r="T2817">
        <f t="shared" si="173"/>
        <v>12</v>
      </c>
      <c r="U2817" t="str">
        <f t="shared" si="174"/>
        <v>Jan</v>
      </c>
      <c r="V2817">
        <f t="shared" si="175"/>
        <v>2021</v>
      </c>
    </row>
    <row r="2818" spans="1:22" x14ac:dyDescent="0.25">
      <c r="A2818">
        <v>1796</v>
      </c>
      <c r="B2818" t="s">
        <v>7445</v>
      </c>
      <c r="C2818" t="s">
        <v>7446</v>
      </c>
      <c r="D2818" t="s">
        <v>7447</v>
      </c>
      <c r="E2818" t="s">
        <v>7448</v>
      </c>
      <c r="F2818" t="s">
        <v>7449</v>
      </c>
      <c r="G2818" t="s">
        <v>2131</v>
      </c>
      <c r="H2818" t="s">
        <v>730</v>
      </c>
      <c r="I2818">
        <v>65218</v>
      </c>
      <c r="J2818">
        <v>2629</v>
      </c>
      <c r="K2818" s="1">
        <v>44391</v>
      </c>
      <c r="L2818" t="s">
        <v>312</v>
      </c>
      <c r="M2818">
        <v>2</v>
      </c>
      <c r="N2818" t="s">
        <v>313</v>
      </c>
      <c r="O2818">
        <v>6</v>
      </c>
      <c r="P2818">
        <v>899</v>
      </c>
      <c r="Q2818" t="s">
        <v>51</v>
      </c>
      <c r="R2818" t="s">
        <v>52</v>
      </c>
      <c r="S2818">
        <f t="shared" si="172"/>
        <v>1798</v>
      </c>
      <c r="T2818">
        <f t="shared" si="173"/>
        <v>14</v>
      </c>
      <c r="U2818" t="str">
        <f t="shared" si="174"/>
        <v>Jul</v>
      </c>
      <c r="V2818">
        <f t="shared" si="175"/>
        <v>2021</v>
      </c>
    </row>
    <row r="2819" spans="1:22" x14ac:dyDescent="0.25">
      <c r="A2819">
        <v>1796</v>
      </c>
      <c r="B2819" t="s">
        <v>7445</v>
      </c>
      <c r="C2819" t="s">
        <v>7446</v>
      </c>
      <c r="D2819" t="s">
        <v>7447</v>
      </c>
      <c r="E2819" t="s">
        <v>7448</v>
      </c>
      <c r="F2819" t="s">
        <v>7449</v>
      </c>
      <c r="G2819" t="s">
        <v>2131</v>
      </c>
      <c r="H2819" t="s">
        <v>730</v>
      </c>
      <c r="I2819">
        <v>65218</v>
      </c>
      <c r="J2819">
        <v>3117</v>
      </c>
      <c r="K2819" s="1">
        <v>44509</v>
      </c>
      <c r="L2819" t="s">
        <v>312</v>
      </c>
      <c r="M2819">
        <v>1</v>
      </c>
      <c r="N2819" t="s">
        <v>313</v>
      </c>
      <c r="O2819">
        <v>6</v>
      </c>
      <c r="P2819">
        <v>899</v>
      </c>
      <c r="Q2819" t="s">
        <v>51</v>
      </c>
      <c r="R2819" t="s">
        <v>52</v>
      </c>
      <c r="S2819">
        <f t="shared" ref="S2819:S2882" si="176">P2819*M2819</f>
        <v>899</v>
      </c>
      <c r="T2819">
        <f t="shared" ref="T2819:T2882" si="177">DAY(K2819)</f>
        <v>9</v>
      </c>
      <c r="U2819" t="str">
        <f t="shared" ref="U2819:U2882" si="178">TEXT(K2819,"mmm")</f>
        <v>Nov</v>
      </c>
      <c r="V2819">
        <f t="shared" ref="V2819:V2882" si="179">YEAR(K2819)</f>
        <v>2021</v>
      </c>
    </row>
    <row r="2820" spans="1:22" x14ac:dyDescent="0.25">
      <c r="A2820">
        <v>1797</v>
      </c>
      <c r="B2820" t="s">
        <v>7450</v>
      </c>
      <c r="C2820" t="s">
        <v>7451</v>
      </c>
      <c r="D2820" t="s">
        <v>7452</v>
      </c>
      <c r="E2820" t="s">
        <v>7453</v>
      </c>
      <c r="F2820" t="s">
        <v>7454</v>
      </c>
      <c r="G2820" t="s">
        <v>1447</v>
      </c>
      <c r="H2820" t="s">
        <v>712</v>
      </c>
      <c r="I2820">
        <v>80241</v>
      </c>
      <c r="J2820">
        <v>217</v>
      </c>
      <c r="K2820" s="1">
        <v>43873</v>
      </c>
      <c r="L2820" t="s">
        <v>971</v>
      </c>
      <c r="M2820">
        <v>5</v>
      </c>
      <c r="N2820" t="s">
        <v>972</v>
      </c>
      <c r="O2820">
        <v>7</v>
      </c>
      <c r="P2820">
        <v>42.99</v>
      </c>
      <c r="Q2820" t="s">
        <v>27</v>
      </c>
      <c r="R2820" t="s">
        <v>28</v>
      </c>
      <c r="S2820">
        <f t="shared" si="176"/>
        <v>214.95000000000002</v>
      </c>
      <c r="T2820">
        <f t="shared" si="177"/>
        <v>12</v>
      </c>
      <c r="U2820" t="str">
        <f t="shared" si="178"/>
        <v>Feb</v>
      </c>
      <c r="V2820">
        <f t="shared" si="179"/>
        <v>2020</v>
      </c>
    </row>
    <row r="2821" spans="1:22" x14ac:dyDescent="0.25">
      <c r="A2821">
        <v>1797</v>
      </c>
      <c r="B2821" t="s">
        <v>7450</v>
      </c>
      <c r="C2821" t="s">
        <v>7451</v>
      </c>
      <c r="D2821" t="s">
        <v>7452</v>
      </c>
      <c r="E2821" t="s">
        <v>7453</v>
      </c>
      <c r="F2821" t="s">
        <v>7454</v>
      </c>
      <c r="G2821" t="s">
        <v>1447</v>
      </c>
      <c r="H2821" t="s">
        <v>712</v>
      </c>
      <c r="I2821">
        <v>80241</v>
      </c>
      <c r="J2821">
        <v>650</v>
      </c>
      <c r="K2821" s="1">
        <v>43969</v>
      </c>
      <c r="L2821" t="s">
        <v>591</v>
      </c>
      <c r="M2821">
        <v>3</v>
      </c>
      <c r="N2821" t="s">
        <v>592</v>
      </c>
      <c r="O2821">
        <v>4</v>
      </c>
      <c r="P2821">
        <v>16.989999999999998</v>
      </c>
      <c r="Q2821" t="s">
        <v>64</v>
      </c>
      <c r="R2821" t="s">
        <v>65</v>
      </c>
      <c r="S2821">
        <f t="shared" si="176"/>
        <v>50.97</v>
      </c>
      <c r="T2821">
        <f t="shared" si="177"/>
        <v>18</v>
      </c>
      <c r="U2821" t="str">
        <f t="shared" si="178"/>
        <v>May</v>
      </c>
      <c r="V2821">
        <f t="shared" si="179"/>
        <v>2020</v>
      </c>
    </row>
    <row r="2822" spans="1:22" x14ac:dyDescent="0.25">
      <c r="A2822">
        <v>1797</v>
      </c>
      <c r="B2822" t="s">
        <v>7450</v>
      </c>
      <c r="C2822" t="s">
        <v>7451</v>
      </c>
      <c r="D2822" t="s">
        <v>7452</v>
      </c>
      <c r="E2822" t="s">
        <v>7453</v>
      </c>
      <c r="F2822" t="s">
        <v>7454</v>
      </c>
      <c r="G2822" t="s">
        <v>1447</v>
      </c>
      <c r="H2822" t="s">
        <v>712</v>
      </c>
      <c r="I2822">
        <v>80241</v>
      </c>
      <c r="J2822">
        <v>1498</v>
      </c>
      <c r="K2822" s="1">
        <v>44152</v>
      </c>
      <c r="L2822" t="s">
        <v>213</v>
      </c>
      <c r="M2822">
        <v>6</v>
      </c>
      <c r="N2822" t="s">
        <v>214</v>
      </c>
      <c r="O2822">
        <v>5</v>
      </c>
      <c r="P2822">
        <v>189</v>
      </c>
      <c r="Q2822" t="s">
        <v>195</v>
      </c>
      <c r="R2822" t="s">
        <v>196</v>
      </c>
      <c r="S2822">
        <f t="shared" si="176"/>
        <v>1134</v>
      </c>
      <c r="T2822">
        <f t="shared" si="177"/>
        <v>17</v>
      </c>
      <c r="U2822" t="str">
        <f t="shared" si="178"/>
        <v>Nov</v>
      </c>
      <c r="V2822">
        <f t="shared" si="179"/>
        <v>2020</v>
      </c>
    </row>
    <row r="2823" spans="1:22" x14ac:dyDescent="0.25">
      <c r="A2823">
        <v>1798</v>
      </c>
      <c r="B2823" t="s">
        <v>1846</v>
      </c>
      <c r="C2823" t="s">
        <v>7455</v>
      </c>
      <c r="D2823" t="s">
        <v>7456</v>
      </c>
      <c r="E2823" t="s">
        <v>7457</v>
      </c>
      <c r="F2823" t="s">
        <v>7458</v>
      </c>
      <c r="G2823" t="s">
        <v>262</v>
      </c>
      <c r="H2823" t="s">
        <v>263</v>
      </c>
      <c r="I2823">
        <v>60636</v>
      </c>
      <c r="J2823">
        <v>61</v>
      </c>
      <c r="K2823" s="1">
        <v>43843</v>
      </c>
      <c r="L2823" t="s">
        <v>576</v>
      </c>
      <c r="M2823">
        <v>4</v>
      </c>
      <c r="N2823" t="s">
        <v>577</v>
      </c>
      <c r="O2823">
        <v>4</v>
      </c>
      <c r="P2823">
        <v>14.99</v>
      </c>
      <c r="Q2823" t="s">
        <v>64</v>
      </c>
      <c r="R2823" t="s">
        <v>65</v>
      </c>
      <c r="S2823">
        <f t="shared" si="176"/>
        <v>59.96</v>
      </c>
      <c r="T2823">
        <f t="shared" si="177"/>
        <v>13</v>
      </c>
      <c r="U2823" t="str">
        <f t="shared" si="178"/>
        <v>Jan</v>
      </c>
      <c r="V2823">
        <f t="shared" si="179"/>
        <v>2020</v>
      </c>
    </row>
    <row r="2824" spans="1:22" x14ac:dyDescent="0.25">
      <c r="A2824">
        <v>1799</v>
      </c>
      <c r="B2824" t="s">
        <v>7459</v>
      </c>
      <c r="C2824" t="s">
        <v>7460</v>
      </c>
      <c r="D2824" t="s">
        <v>7461</v>
      </c>
      <c r="E2824" t="s">
        <v>7462</v>
      </c>
      <c r="F2824" t="s">
        <v>7463</v>
      </c>
      <c r="G2824" t="s">
        <v>84</v>
      </c>
      <c r="H2824" t="s">
        <v>85</v>
      </c>
      <c r="I2824">
        <v>73173</v>
      </c>
      <c r="J2824">
        <v>1536</v>
      </c>
      <c r="K2824" s="1">
        <v>44161</v>
      </c>
      <c r="L2824" t="s">
        <v>112</v>
      </c>
      <c r="M2824">
        <v>2</v>
      </c>
      <c r="N2824" t="s">
        <v>113</v>
      </c>
      <c r="O2824">
        <v>1</v>
      </c>
      <c r="P2824">
        <v>11.99</v>
      </c>
      <c r="Q2824" t="s">
        <v>31</v>
      </c>
      <c r="R2824" t="s">
        <v>32</v>
      </c>
      <c r="S2824">
        <f t="shared" si="176"/>
        <v>23.98</v>
      </c>
      <c r="T2824">
        <f t="shared" si="177"/>
        <v>26</v>
      </c>
      <c r="U2824" t="str">
        <f t="shared" si="178"/>
        <v>Nov</v>
      </c>
      <c r="V2824">
        <f t="shared" si="179"/>
        <v>2020</v>
      </c>
    </row>
    <row r="2825" spans="1:22" x14ac:dyDescent="0.25">
      <c r="A2825">
        <v>1800</v>
      </c>
      <c r="B2825" t="s">
        <v>7464</v>
      </c>
      <c r="C2825" t="s">
        <v>7465</v>
      </c>
      <c r="D2825" t="s">
        <v>7466</v>
      </c>
      <c r="E2825" t="s">
        <v>7467</v>
      </c>
      <c r="F2825" t="s">
        <v>7468</v>
      </c>
      <c r="G2825" t="s">
        <v>729</v>
      </c>
      <c r="H2825" t="s">
        <v>730</v>
      </c>
      <c r="I2825">
        <v>63196</v>
      </c>
      <c r="J2825">
        <v>1970</v>
      </c>
      <c r="K2825" s="1">
        <v>44252</v>
      </c>
      <c r="L2825" t="s">
        <v>346</v>
      </c>
      <c r="M2825">
        <v>5</v>
      </c>
      <c r="N2825" t="s">
        <v>347</v>
      </c>
      <c r="O2825">
        <v>1</v>
      </c>
      <c r="P2825">
        <v>7.99</v>
      </c>
      <c r="Q2825" t="s">
        <v>31</v>
      </c>
      <c r="R2825" t="s">
        <v>32</v>
      </c>
      <c r="S2825">
        <f t="shared" si="176"/>
        <v>39.950000000000003</v>
      </c>
      <c r="T2825">
        <f t="shared" si="177"/>
        <v>25</v>
      </c>
      <c r="U2825" t="str">
        <f t="shared" si="178"/>
        <v>Feb</v>
      </c>
      <c r="V2825">
        <f t="shared" si="179"/>
        <v>2021</v>
      </c>
    </row>
    <row r="2826" spans="1:22" x14ac:dyDescent="0.25">
      <c r="A2826">
        <v>1801</v>
      </c>
      <c r="B2826" t="s">
        <v>7469</v>
      </c>
      <c r="C2826" t="s">
        <v>7470</v>
      </c>
      <c r="D2826" t="s">
        <v>7471</v>
      </c>
      <c r="E2826" t="s">
        <v>7472</v>
      </c>
      <c r="F2826" t="s">
        <v>7473</v>
      </c>
      <c r="G2826" t="s">
        <v>609</v>
      </c>
      <c r="H2826" t="s">
        <v>72</v>
      </c>
      <c r="I2826">
        <v>90189</v>
      </c>
      <c r="J2826">
        <v>592</v>
      </c>
      <c r="K2826" s="1">
        <v>43959</v>
      </c>
      <c r="L2826" t="s">
        <v>142</v>
      </c>
      <c r="M2826">
        <v>1</v>
      </c>
      <c r="N2826" t="s">
        <v>143</v>
      </c>
      <c r="O2826">
        <v>3</v>
      </c>
      <c r="P2826">
        <v>250</v>
      </c>
      <c r="Q2826" t="s">
        <v>105</v>
      </c>
      <c r="R2826" t="s">
        <v>106</v>
      </c>
      <c r="S2826">
        <f t="shared" si="176"/>
        <v>250</v>
      </c>
      <c r="T2826">
        <f t="shared" si="177"/>
        <v>8</v>
      </c>
      <c r="U2826" t="str">
        <f t="shared" si="178"/>
        <v>May</v>
      </c>
      <c r="V2826">
        <f t="shared" si="179"/>
        <v>2020</v>
      </c>
    </row>
    <row r="2827" spans="1:22" x14ac:dyDescent="0.25">
      <c r="A2827">
        <v>1801</v>
      </c>
      <c r="B2827" t="s">
        <v>7469</v>
      </c>
      <c r="C2827" t="s">
        <v>7470</v>
      </c>
      <c r="D2827" t="s">
        <v>7471</v>
      </c>
      <c r="E2827" t="s">
        <v>7472</v>
      </c>
      <c r="F2827" t="s">
        <v>7473</v>
      </c>
      <c r="G2827" t="s">
        <v>609</v>
      </c>
      <c r="H2827" t="s">
        <v>72</v>
      </c>
      <c r="I2827">
        <v>90189</v>
      </c>
      <c r="J2827">
        <v>3102</v>
      </c>
      <c r="K2827" s="1">
        <v>44507</v>
      </c>
      <c r="L2827" t="s">
        <v>264</v>
      </c>
      <c r="M2827">
        <v>4</v>
      </c>
      <c r="N2827" t="s">
        <v>265</v>
      </c>
      <c r="O2827">
        <v>7</v>
      </c>
      <c r="P2827">
        <v>49.95</v>
      </c>
      <c r="Q2827" t="s">
        <v>27</v>
      </c>
      <c r="R2827" t="s">
        <v>28</v>
      </c>
      <c r="S2827">
        <f t="shared" si="176"/>
        <v>199.8</v>
      </c>
      <c r="T2827">
        <f t="shared" si="177"/>
        <v>7</v>
      </c>
      <c r="U2827" t="str">
        <f t="shared" si="178"/>
        <v>Nov</v>
      </c>
      <c r="V2827">
        <f t="shared" si="179"/>
        <v>2021</v>
      </c>
    </row>
    <row r="2828" spans="1:22" x14ac:dyDescent="0.25">
      <c r="A2828">
        <v>1802</v>
      </c>
      <c r="B2828" t="s">
        <v>7474</v>
      </c>
      <c r="C2828" t="s">
        <v>7475</v>
      </c>
      <c r="D2828" t="s">
        <v>7476</v>
      </c>
      <c r="E2828" t="s">
        <v>7477</v>
      </c>
      <c r="F2828" t="s">
        <v>7478</v>
      </c>
      <c r="G2828" t="s">
        <v>403</v>
      </c>
      <c r="H2828" t="s">
        <v>328</v>
      </c>
      <c r="I2828">
        <v>19104</v>
      </c>
      <c r="J2828">
        <v>137</v>
      </c>
      <c r="K2828" s="1">
        <v>43858</v>
      </c>
      <c r="L2828" t="s">
        <v>94</v>
      </c>
      <c r="M2828">
        <v>3</v>
      </c>
      <c r="N2828" t="s">
        <v>95</v>
      </c>
      <c r="O2828">
        <v>7</v>
      </c>
      <c r="P2828">
        <v>49</v>
      </c>
      <c r="Q2828" t="s">
        <v>27</v>
      </c>
      <c r="R2828" t="s">
        <v>28</v>
      </c>
      <c r="S2828">
        <f t="shared" si="176"/>
        <v>147</v>
      </c>
      <c r="T2828">
        <f t="shared" si="177"/>
        <v>28</v>
      </c>
      <c r="U2828" t="str">
        <f t="shared" si="178"/>
        <v>Jan</v>
      </c>
      <c r="V2828">
        <f t="shared" si="179"/>
        <v>2020</v>
      </c>
    </row>
    <row r="2829" spans="1:22" x14ac:dyDescent="0.25">
      <c r="A2829">
        <v>1802</v>
      </c>
      <c r="B2829" t="s">
        <v>7474</v>
      </c>
      <c r="C2829" t="s">
        <v>7475</v>
      </c>
      <c r="D2829" t="s">
        <v>7476</v>
      </c>
      <c r="E2829" t="s">
        <v>7477</v>
      </c>
      <c r="F2829" t="s">
        <v>7478</v>
      </c>
      <c r="G2829" t="s">
        <v>403</v>
      </c>
      <c r="H2829" t="s">
        <v>328</v>
      </c>
      <c r="I2829">
        <v>19104</v>
      </c>
      <c r="J2829">
        <v>282</v>
      </c>
      <c r="K2829" s="1">
        <v>43887</v>
      </c>
      <c r="L2829" t="s">
        <v>434</v>
      </c>
      <c r="M2829">
        <v>3</v>
      </c>
      <c r="N2829" t="s">
        <v>435</v>
      </c>
      <c r="O2829">
        <v>2</v>
      </c>
      <c r="P2829">
        <v>119</v>
      </c>
      <c r="Q2829" t="s">
        <v>77</v>
      </c>
      <c r="R2829" t="s">
        <v>78</v>
      </c>
      <c r="S2829">
        <f t="shared" si="176"/>
        <v>357</v>
      </c>
      <c r="T2829">
        <f t="shared" si="177"/>
        <v>26</v>
      </c>
      <c r="U2829" t="str">
        <f t="shared" si="178"/>
        <v>Feb</v>
      </c>
      <c r="V2829">
        <f t="shared" si="179"/>
        <v>2020</v>
      </c>
    </row>
    <row r="2830" spans="1:22" x14ac:dyDescent="0.25">
      <c r="A2830">
        <v>1803</v>
      </c>
      <c r="B2830" t="s">
        <v>7479</v>
      </c>
      <c r="C2830" t="s">
        <v>7480</v>
      </c>
      <c r="D2830" t="s">
        <v>7481</v>
      </c>
      <c r="E2830" t="s">
        <v>7482</v>
      </c>
      <c r="F2830" t="s">
        <v>7483</v>
      </c>
      <c r="G2830" t="s">
        <v>7120</v>
      </c>
      <c r="H2830" t="s">
        <v>23</v>
      </c>
      <c r="I2830">
        <v>98206</v>
      </c>
      <c r="J2830">
        <v>891</v>
      </c>
      <c r="K2830" s="1">
        <v>44021</v>
      </c>
      <c r="L2830" t="s">
        <v>338</v>
      </c>
      <c r="M2830">
        <v>2</v>
      </c>
      <c r="N2830" t="s">
        <v>339</v>
      </c>
      <c r="O2830">
        <v>4</v>
      </c>
      <c r="P2830">
        <v>24.95</v>
      </c>
      <c r="Q2830" t="s">
        <v>64</v>
      </c>
      <c r="R2830" t="s">
        <v>65</v>
      </c>
      <c r="S2830">
        <f t="shared" si="176"/>
        <v>49.9</v>
      </c>
      <c r="T2830">
        <f t="shared" si="177"/>
        <v>9</v>
      </c>
      <c r="U2830" t="str">
        <f t="shared" si="178"/>
        <v>Jul</v>
      </c>
      <c r="V2830">
        <f t="shared" si="179"/>
        <v>2020</v>
      </c>
    </row>
    <row r="2831" spans="1:22" x14ac:dyDescent="0.25">
      <c r="A2831">
        <v>1803</v>
      </c>
      <c r="B2831" t="s">
        <v>7479</v>
      </c>
      <c r="C2831" t="s">
        <v>7480</v>
      </c>
      <c r="D2831" t="s">
        <v>7481</v>
      </c>
      <c r="E2831" t="s">
        <v>7482</v>
      </c>
      <c r="F2831" t="s">
        <v>7483</v>
      </c>
      <c r="G2831" t="s">
        <v>7120</v>
      </c>
      <c r="H2831" t="s">
        <v>23</v>
      </c>
      <c r="I2831">
        <v>98206</v>
      </c>
      <c r="J2831">
        <v>1533</v>
      </c>
      <c r="K2831" s="1">
        <v>44160</v>
      </c>
      <c r="L2831" t="s">
        <v>266</v>
      </c>
      <c r="M2831">
        <v>3</v>
      </c>
      <c r="N2831" t="s">
        <v>267</v>
      </c>
      <c r="O2831">
        <v>4</v>
      </c>
      <c r="P2831">
        <v>14.99</v>
      </c>
      <c r="Q2831" t="s">
        <v>64</v>
      </c>
      <c r="R2831" t="s">
        <v>65</v>
      </c>
      <c r="S2831">
        <f t="shared" si="176"/>
        <v>44.97</v>
      </c>
      <c r="T2831">
        <f t="shared" si="177"/>
        <v>25</v>
      </c>
      <c r="U2831" t="str">
        <f t="shared" si="178"/>
        <v>Nov</v>
      </c>
      <c r="V2831">
        <f t="shared" si="179"/>
        <v>2020</v>
      </c>
    </row>
    <row r="2832" spans="1:22" x14ac:dyDescent="0.25">
      <c r="A2832">
        <v>1804</v>
      </c>
      <c r="B2832" t="s">
        <v>7484</v>
      </c>
      <c r="C2832" t="s">
        <v>7485</v>
      </c>
      <c r="D2832" t="s">
        <v>7486</v>
      </c>
      <c r="E2832" t="s">
        <v>7487</v>
      </c>
      <c r="F2832" t="s">
        <v>7488</v>
      </c>
      <c r="G2832" t="s">
        <v>542</v>
      </c>
      <c r="H2832" t="s">
        <v>23</v>
      </c>
      <c r="I2832">
        <v>98115</v>
      </c>
      <c r="J2832">
        <v>2171</v>
      </c>
      <c r="K2832" s="1">
        <v>44298</v>
      </c>
      <c r="L2832" t="s">
        <v>123</v>
      </c>
      <c r="M2832">
        <v>3</v>
      </c>
      <c r="N2832" t="s">
        <v>124</v>
      </c>
      <c r="O2832">
        <v>4</v>
      </c>
      <c r="P2832">
        <v>12.99</v>
      </c>
      <c r="Q2832" t="s">
        <v>64</v>
      </c>
      <c r="R2832" t="s">
        <v>65</v>
      </c>
      <c r="S2832">
        <f t="shared" si="176"/>
        <v>38.97</v>
      </c>
      <c r="T2832">
        <f t="shared" si="177"/>
        <v>12</v>
      </c>
      <c r="U2832" t="str">
        <f t="shared" si="178"/>
        <v>Apr</v>
      </c>
      <c r="V2832">
        <f t="shared" si="179"/>
        <v>2021</v>
      </c>
    </row>
    <row r="2833" spans="1:22" x14ac:dyDescent="0.25">
      <c r="A2833">
        <v>1804</v>
      </c>
      <c r="B2833" t="s">
        <v>7484</v>
      </c>
      <c r="C2833" t="s">
        <v>7485</v>
      </c>
      <c r="D2833" t="s">
        <v>7486</v>
      </c>
      <c r="E2833" t="s">
        <v>7487</v>
      </c>
      <c r="F2833" t="s">
        <v>7488</v>
      </c>
      <c r="G2833" t="s">
        <v>542</v>
      </c>
      <c r="H2833" t="s">
        <v>23</v>
      </c>
      <c r="I2833">
        <v>98115</v>
      </c>
      <c r="J2833">
        <v>2581</v>
      </c>
      <c r="K2833" s="1">
        <v>44381</v>
      </c>
      <c r="L2833" t="s">
        <v>184</v>
      </c>
      <c r="M2833">
        <v>3</v>
      </c>
      <c r="N2833" t="s">
        <v>185</v>
      </c>
      <c r="O2833">
        <v>4</v>
      </c>
      <c r="P2833">
        <v>24.99</v>
      </c>
      <c r="Q2833" t="s">
        <v>64</v>
      </c>
      <c r="R2833" t="s">
        <v>65</v>
      </c>
      <c r="S2833">
        <f t="shared" si="176"/>
        <v>74.97</v>
      </c>
      <c r="T2833">
        <f t="shared" si="177"/>
        <v>4</v>
      </c>
      <c r="U2833" t="str">
        <f t="shared" si="178"/>
        <v>Jul</v>
      </c>
      <c r="V2833">
        <f t="shared" si="179"/>
        <v>2021</v>
      </c>
    </row>
    <row r="2834" spans="1:22" x14ac:dyDescent="0.25">
      <c r="A2834">
        <v>1804</v>
      </c>
      <c r="B2834" t="s">
        <v>7484</v>
      </c>
      <c r="C2834" t="s">
        <v>7485</v>
      </c>
      <c r="D2834" t="s">
        <v>7486</v>
      </c>
      <c r="E2834" t="s">
        <v>7487</v>
      </c>
      <c r="F2834" t="s">
        <v>7488</v>
      </c>
      <c r="G2834" t="s">
        <v>542</v>
      </c>
      <c r="H2834" t="s">
        <v>23</v>
      </c>
      <c r="I2834">
        <v>98115</v>
      </c>
      <c r="J2834">
        <v>3049</v>
      </c>
      <c r="K2834" s="1">
        <v>44495</v>
      </c>
      <c r="L2834" t="s">
        <v>503</v>
      </c>
      <c r="M2834">
        <v>3</v>
      </c>
      <c r="N2834" t="s">
        <v>504</v>
      </c>
      <c r="O2834">
        <v>4</v>
      </c>
      <c r="P2834">
        <v>16.75</v>
      </c>
      <c r="Q2834" t="s">
        <v>64</v>
      </c>
      <c r="R2834" t="s">
        <v>65</v>
      </c>
      <c r="S2834">
        <f t="shared" si="176"/>
        <v>50.25</v>
      </c>
      <c r="T2834">
        <f t="shared" si="177"/>
        <v>26</v>
      </c>
      <c r="U2834" t="str">
        <f t="shared" si="178"/>
        <v>Oct</v>
      </c>
      <c r="V2834">
        <f t="shared" si="179"/>
        <v>2021</v>
      </c>
    </row>
    <row r="2835" spans="1:22" x14ac:dyDescent="0.25">
      <c r="A2835">
        <v>1806</v>
      </c>
      <c r="B2835" t="s">
        <v>7489</v>
      </c>
      <c r="C2835" t="s">
        <v>7490</v>
      </c>
      <c r="D2835" t="s">
        <v>7491</v>
      </c>
      <c r="E2835" t="s">
        <v>7492</v>
      </c>
      <c r="F2835" t="s">
        <v>7493</v>
      </c>
      <c r="G2835" t="s">
        <v>237</v>
      </c>
      <c r="H2835" t="s">
        <v>59</v>
      </c>
      <c r="I2835">
        <v>78410</v>
      </c>
      <c r="J2835">
        <v>584</v>
      </c>
      <c r="K2835" s="1">
        <v>43959</v>
      </c>
      <c r="L2835" t="s">
        <v>522</v>
      </c>
      <c r="M2835">
        <v>2</v>
      </c>
      <c r="N2835" t="s">
        <v>523</v>
      </c>
      <c r="O2835">
        <v>1</v>
      </c>
      <c r="P2835">
        <v>8.99</v>
      </c>
      <c r="Q2835" t="s">
        <v>31</v>
      </c>
      <c r="R2835" t="s">
        <v>32</v>
      </c>
      <c r="S2835">
        <f t="shared" si="176"/>
        <v>17.98</v>
      </c>
      <c r="T2835">
        <f t="shared" si="177"/>
        <v>8</v>
      </c>
      <c r="U2835" t="str">
        <f t="shared" si="178"/>
        <v>May</v>
      </c>
      <c r="V2835">
        <f t="shared" si="179"/>
        <v>2020</v>
      </c>
    </row>
    <row r="2836" spans="1:22" x14ac:dyDescent="0.25">
      <c r="A2836">
        <v>1806</v>
      </c>
      <c r="B2836" t="s">
        <v>7489</v>
      </c>
      <c r="C2836" t="s">
        <v>7490</v>
      </c>
      <c r="D2836" t="s">
        <v>7491</v>
      </c>
      <c r="E2836" t="s">
        <v>7492</v>
      </c>
      <c r="F2836" t="s">
        <v>7493</v>
      </c>
      <c r="G2836" t="s">
        <v>237</v>
      </c>
      <c r="H2836" t="s">
        <v>59</v>
      </c>
      <c r="I2836">
        <v>78410</v>
      </c>
      <c r="J2836">
        <v>954</v>
      </c>
      <c r="K2836" s="1">
        <v>44034</v>
      </c>
      <c r="L2836" t="s">
        <v>543</v>
      </c>
      <c r="M2836">
        <v>3</v>
      </c>
      <c r="N2836" t="s">
        <v>544</v>
      </c>
      <c r="O2836">
        <v>3</v>
      </c>
      <c r="P2836">
        <v>450</v>
      </c>
      <c r="Q2836" t="s">
        <v>105</v>
      </c>
      <c r="R2836" t="s">
        <v>106</v>
      </c>
      <c r="S2836">
        <f t="shared" si="176"/>
        <v>1350</v>
      </c>
      <c r="T2836">
        <f t="shared" si="177"/>
        <v>22</v>
      </c>
      <c r="U2836" t="str">
        <f t="shared" si="178"/>
        <v>Jul</v>
      </c>
      <c r="V2836">
        <f t="shared" si="179"/>
        <v>2020</v>
      </c>
    </row>
    <row r="2837" spans="1:22" x14ac:dyDescent="0.25">
      <c r="A2837">
        <v>1806</v>
      </c>
      <c r="B2837" t="s">
        <v>7489</v>
      </c>
      <c r="C2837" t="s">
        <v>7490</v>
      </c>
      <c r="D2837" t="s">
        <v>7491</v>
      </c>
      <c r="E2837" t="s">
        <v>7492</v>
      </c>
      <c r="F2837" t="s">
        <v>7493</v>
      </c>
      <c r="G2837" t="s">
        <v>237</v>
      </c>
      <c r="H2837" t="s">
        <v>59</v>
      </c>
      <c r="I2837">
        <v>78410</v>
      </c>
      <c r="J2837">
        <v>1950</v>
      </c>
      <c r="K2837" s="1">
        <v>44249</v>
      </c>
      <c r="L2837" t="s">
        <v>503</v>
      </c>
      <c r="M2837">
        <v>1</v>
      </c>
      <c r="N2837" t="s">
        <v>504</v>
      </c>
      <c r="O2837">
        <v>4</v>
      </c>
      <c r="P2837">
        <v>16.75</v>
      </c>
      <c r="Q2837" t="s">
        <v>64</v>
      </c>
      <c r="R2837" t="s">
        <v>65</v>
      </c>
      <c r="S2837">
        <f t="shared" si="176"/>
        <v>16.75</v>
      </c>
      <c r="T2837">
        <f t="shared" si="177"/>
        <v>22</v>
      </c>
      <c r="U2837" t="str">
        <f t="shared" si="178"/>
        <v>Feb</v>
      </c>
      <c r="V2837">
        <f t="shared" si="179"/>
        <v>2021</v>
      </c>
    </row>
    <row r="2838" spans="1:22" x14ac:dyDescent="0.25">
      <c r="A2838">
        <v>1806</v>
      </c>
      <c r="B2838" t="s">
        <v>7489</v>
      </c>
      <c r="C2838" t="s">
        <v>7490</v>
      </c>
      <c r="D2838" t="s">
        <v>7491</v>
      </c>
      <c r="E2838" t="s">
        <v>7492</v>
      </c>
      <c r="F2838" t="s">
        <v>7493</v>
      </c>
      <c r="G2838" t="s">
        <v>237</v>
      </c>
      <c r="H2838" t="s">
        <v>59</v>
      </c>
      <c r="I2838">
        <v>78410</v>
      </c>
      <c r="J2838">
        <v>2418</v>
      </c>
      <c r="K2838" s="1">
        <v>44352</v>
      </c>
      <c r="L2838" t="s">
        <v>230</v>
      </c>
      <c r="M2838">
        <v>3</v>
      </c>
      <c r="N2838" t="s">
        <v>231</v>
      </c>
      <c r="O2838">
        <v>1</v>
      </c>
      <c r="P2838">
        <v>12</v>
      </c>
      <c r="Q2838" t="s">
        <v>31</v>
      </c>
      <c r="R2838" t="s">
        <v>32</v>
      </c>
      <c r="S2838">
        <f t="shared" si="176"/>
        <v>36</v>
      </c>
      <c r="T2838">
        <f t="shared" si="177"/>
        <v>5</v>
      </c>
      <c r="U2838" t="str">
        <f t="shared" si="178"/>
        <v>Jun</v>
      </c>
      <c r="V2838">
        <f t="shared" si="179"/>
        <v>2021</v>
      </c>
    </row>
    <row r="2839" spans="1:22" x14ac:dyDescent="0.25">
      <c r="A2839">
        <v>1808</v>
      </c>
      <c r="B2839" t="s">
        <v>7494</v>
      </c>
      <c r="C2839" t="s">
        <v>7495</v>
      </c>
      <c r="D2839" t="s">
        <v>7496</v>
      </c>
      <c r="E2839" t="s">
        <v>7497</v>
      </c>
      <c r="F2839" t="s">
        <v>7498</v>
      </c>
      <c r="G2839" t="s">
        <v>1458</v>
      </c>
      <c r="H2839" t="s">
        <v>139</v>
      </c>
      <c r="I2839">
        <v>23551</v>
      </c>
      <c r="J2839">
        <v>1709</v>
      </c>
      <c r="K2839" s="1">
        <v>44200</v>
      </c>
      <c r="L2839" t="s">
        <v>142</v>
      </c>
      <c r="M2839">
        <v>2</v>
      </c>
      <c r="N2839" t="s">
        <v>143</v>
      </c>
      <c r="O2839">
        <v>3</v>
      </c>
      <c r="P2839">
        <v>250</v>
      </c>
      <c r="Q2839" t="s">
        <v>105</v>
      </c>
      <c r="R2839" t="s">
        <v>106</v>
      </c>
      <c r="S2839">
        <f t="shared" si="176"/>
        <v>500</v>
      </c>
      <c r="T2839">
        <f t="shared" si="177"/>
        <v>4</v>
      </c>
      <c r="U2839" t="str">
        <f t="shared" si="178"/>
        <v>Jan</v>
      </c>
      <c r="V2839">
        <f t="shared" si="179"/>
        <v>2021</v>
      </c>
    </row>
    <row r="2840" spans="1:22" x14ac:dyDescent="0.25">
      <c r="A2840">
        <v>1808</v>
      </c>
      <c r="B2840" t="s">
        <v>7494</v>
      </c>
      <c r="C2840" t="s">
        <v>7495</v>
      </c>
      <c r="D2840" t="s">
        <v>7496</v>
      </c>
      <c r="E2840" t="s">
        <v>7497</v>
      </c>
      <c r="F2840" t="s">
        <v>7498</v>
      </c>
      <c r="G2840" t="s">
        <v>1458</v>
      </c>
      <c r="H2840" t="s">
        <v>139</v>
      </c>
      <c r="I2840">
        <v>23551</v>
      </c>
      <c r="J2840">
        <v>3159</v>
      </c>
      <c r="K2840" s="1">
        <v>44521</v>
      </c>
      <c r="L2840" t="s">
        <v>182</v>
      </c>
      <c r="M2840">
        <v>2</v>
      </c>
      <c r="N2840" t="s">
        <v>183</v>
      </c>
      <c r="O2840">
        <v>3</v>
      </c>
      <c r="P2840">
        <v>395</v>
      </c>
      <c r="Q2840" t="s">
        <v>105</v>
      </c>
      <c r="R2840" t="s">
        <v>106</v>
      </c>
      <c r="S2840">
        <f t="shared" si="176"/>
        <v>790</v>
      </c>
      <c r="T2840">
        <f t="shared" si="177"/>
        <v>21</v>
      </c>
      <c r="U2840" t="str">
        <f t="shared" si="178"/>
        <v>Nov</v>
      </c>
      <c r="V2840">
        <f t="shared" si="179"/>
        <v>2021</v>
      </c>
    </row>
    <row r="2841" spans="1:22" x14ac:dyDescent="0.25">
      <c r="A2841">
        <v>1809</v>
      </c>
      <c r="B2841" t="s">
        <v>4388</v>
      </c>
      <c r="C2841" t="s">
        <v>7499</v>
      </c>
      <c r="D2841" t="s">
        <v>7500</v>
      </c>
      <c r="E2841" t="s">
        <v>7501</v>
      </c>
      <c r="F2841" t="s">
        <v>7502</v>
      </c>
      <c r="G2841" t="s">
        <v>1395</v>
      </c>
      <c r="H2841" t="s">
        <v>328</v>
      </c>
      <c r="I2841">
        <v>15220</v>
      </c>
      <c r="J2841">
        <v>560</v>
      </c>
      <c r="K2841" s="1">
        <v>43953</v>
      </c>
      <c r="L2841" t="s">
        <v>103</v>
      </c>
      <c r="M2841">
        <v>2</v>
      </c>
      <c r="N2841" t="s">
        <v>104</v>
      </c>
      <c r="O2841">
        <v>3</v>
      </c>
      <c r="P2841">
        <v>455</v>
      </c>
      <c r="Q2841" t="s">
        <v>105</v>
      </c>
      <c r="R2841" t="s">
        <v>106</v>
      </c>
      <c r="S2841">
        <f t="shared" si="176"/>
        <v>910</v>
      </c>
      <c r="T2841">
        <f t="shared" si="177"/>
        <v>2</v>
      </c>
      <c r="U2841" t="str">
        <f t="shared" si="178"/>
        <v>May</v>
      </c>
      <c r="V2841">
        <f t="shared" si="179"/>
        <v>2020</v>
      </c>
    </row>
    <row r="2842" spans="1:22" x14ac:dyDescent="0.25">
      <c r="A2842">
        <v>1809</v>
      </c>
      <c r="B2842" t="s">
        <v>4388</v>
      </c>
      <c r="C2842" t="s">
        <v>7499</v>
      </c>
      <c r="D2842" t="s">
        <v>7500</v>
      </c>
      <c r="E2842" t="s">
        <v>7501</v>
      </c>
      <c r="F2842" t="s">
        <v>7502</v>
      </c>
      <c r="G2842" t="s">
        <v>1395</v>
      </c>
      <c r="H2842" t="s">
        <v>328</v>
      </c>
      <c r="I2842">
        <v>15220</v>
      </c>
      <c r="J2842">
        <v>938</v>
      </c>
      <c r="K2842" s="1">
        <v>44031</v>
      </c>
      <c r="L2842" t="s">
        <v>312</v>
      </c>
      <c r="M2842">
        <v>3</v>
      </c>
      <c r="N2842" t="s">
        <v>313</v>
      </c>
      <c r="O2842">
        <v>6</v>
      </c>
      <c r="P2842">
        <v>899</v>
      </c>
      <c r="Q2842" t="s">
        <v>51</v>
      </c>
      <c r="R2842" t="s">
        <v>52</v>
      </c>
      <c r="S2842">
        <f t="shared" si="176"/>
        <v>2697</v>
      </c>
      <c r="T2842">
        <f t="shared" si="177"/>
        <v>19</v>
      </c>
      <c r="U2842" t="str">
        <f t="shared" si="178"/>
        <v>Jul</v>
      </c>
      <c r="V2842">
        <f t="shared" si="179"/>
        <v>2020</v>
      </c>
    </row>
    <row r="2843" spans="1:22" x14ac:dyDescent="0.25">
      <c r="A2843">
        <v>1809</v>
      </c>
      <c r="B2843" t="s">
        <v>4388</v>
      </c>
      <c r="C2843" t="s">
        <v>7499</v>
      </c>
      <c r="D2843" t="s">
        <v>7500</v>
      </c>
      <c r="E2843" t="s">
        <v>7501</v>
      </c>
      <c r="F2843" t="s">
        <v>7502</v>
      </c>
      <c r="G2843" t="s">
        <v>1395</v>
      </c>
      <c r="H2843" t="s">
        <v>328</v>
      </c>
      <c r="I2843">
        <v>15220</v>
      </c>
      <c r="J2843">
        <v>1796</v>
      </c>
      <c r="K2843" s="1">
        <v>44218</v>
      </c>
      <c r="L2843" t="s">
        <v>49</v>
      </c>
      <c r="M2843">
        <v>2</v>
      </c>
      <c r="N2843" t="s">
        <v>50</v>
      </c>
      <c r="O2843">
        <v>6</v>
      </c>
      <c r="P2843">
        <v>684</v>
      </c>
      <c r="Q2843" t="s">
        <v>51</v>
      </c>
      <c r="R2843" t="s">
        <v>52</v>
      </c>
      <c r="S2843">
        <f t="shared" si="176"/>
        <v>1368</v>
      </c>
      <c r="T2843">
        <f t="shared" si="177"/>
        <v>22</v>
      </c>
      <c r="U2843" t="str">
        <f t="shared" si="178"/>
        <v>Jan</v>
      </c>
      <c r="V2843">
        <f t="shared" si="179"/>
        <v>2021</v>
      </c>
    </row>
    <row r="2844" spans="1:22" x14ac:dyDescent="0.25">
      <c r="A2844">
        <v>1809</v>
      </c>
      <c r="B2844" t="s">
        <v>4388</v>
      </c>
      <c r="C2844" t="s">
        <v>7499</v>
      </c>
      <c r="D2844" t="s">
        <v>7500</v>
      </c>
      <c r="E2844" t="s">
        <v>7501</v>
      </c>
      <c r="F2844" t="s">
        <v>7502</v>
      </c>
      <c r="G2844" t="s">
        <v>1395</v>
      </c>
      <c r="H2844" t="s">
        <v>328</v>
      </c>
      <c r="I2844">
        <v>15220</v>
      </c>
      <c r="J2844">
        <v>2258</v>
      </c>
      <c r="K2844" s="1">
        <v>44317</v>
      </c>
      <c r="L2844" t="s">
        <v>288</v>
      </c>
      <c r="M2844">
        <v>3</v>
      </c>
      <c r="N2844" t="s">
        <v>289</v>
      </c>
      <c r="O2844">
        <v>7</v>
      </c>
      <c r="P2844">
        <v>29.99</v>
      </c>
      <c r="Q2844" t="s">
        <v>27</v>
      </c>
      <c r="R2844" t="s">
        <v>28</v>
      </c>
      <c r="S2844">
        <f t="shared" si="176"/>
        <v>89.97</v>
      </c>
      <c r="T2844">
        <f t="shared" si="177"/>
        <v>1</v>
      </c>
      <c r="U2844" t="str">
        <f t="shared" si="178"/>
        <v>May</v>
      </c>
      <c r="V2844">
        <f t="shared" si="179"/>
        <v>2021</v>
      </c>
    </row>
    <row r="2845" spans="1:22" x14ac:dyDescent="0.25">
      <c r="A2845">
        <v>1811</v>
      </c>
      <c r="B2845" t="s">
        <v>7503</v>
      </c>
      <c r="C2845" t="s">
        <v>7504</v>
      </c>
      <c r="D2845" t="s">
        <v>7505</v>
      </c>
      <c r="E2845" t="s">
        <v>7506</v>
      </c>
      <c r="F2845" t="s">
        <v>7507</v>
      </c>
      <c r="G2845" t="s">
        <v>336</v>
      </c>
      <c r="H2845" t="s">
        <v>263</v>
      </c>
      <c r="I2845">
        <v>62764</v>
      </c>
      <c r="J2845">
        <v>2725</v>
      </c>
      <c r="K2845" s="1">
        <v>44413</v>
      </c>
      <c r="L2845" t="s">
        <v>230</v>
      </c>
      <c r="M2845">
        <v>3</v>
      </c>
      <c r="N2845" t="s">
        <v>231</v>
      </c>
      <c r="O2845">
        <v>1</v>
      </c>
      <c r="P2845">
        <v>12</v>
      </c>
      <c r="Q2845" t="s">
        <v>31</v>
      </c>
      <c r="R2845" t="s">
        <v>32</v>
      </c>
      <c r="S2845">
        <f t="shared" si="176"/>
        <v>36</v>
      </c>
      <c r="T2845">
        <f t="shared" si="177"/>
        <v>5</v>
      </c>
      <c r="U2845" t="str">
        <f t="shared" si="178"/>
        <v>Aug</v>
      </c>
      <c r="V2845">
        <f t="shared" si="179"/>
        <v>2021</v>
      </c>
    </row>
    <row r="2846" spans="1:22" x14ac:dyDescent="0.25">
      <c r="A2846">
        <v>1812</v>
      </c>
      <c r="B2846" t="s">
        <v>7508</v>
      </c>
      <c r="C2846" t="s">
        <v>7509</v>
      </c>
      <c r="D2846" t="s">
        <v>7510</v>
      </c>
      <c r="E2846" t="s">
        <v>7511</v>
      </c>
      <c r="F2846" t="s">
        <v>7512</v>
      </c>
      <c r="G2846" t="s">
        <v>3345</v>
      </c>
      <c r="H2846" t="s">
        <v>483</v>
      </c>
      <c r="I2846">
        <v>55551</v>
      </c>
      <c r="J2846">
        <v>655</v>
      </c>
      <c r="K2846" s="1">
        <v>43970</v>
      </c>
      <c r="L2846" t="s">
        <v>25</v>
      </c>
      <c r="M2846">
        <v>2</v>
      </c>
      <c r="N2846" t="s">
        <v>26</v>
      </c>
      <c r="O2846">
        <v>7</v>
      </c>
      <c r="P2846">
        <v>29.99</v>
      </c>
      <c r="Q2846" t="s">
        <v>27</v>
      </c>
      <c r="R2846" t="s">
        <v>28</v>
      </c>
      <c r="S2846">
        <f t="shared" si="176"/>
        <v>59.98</v>
      </c>
      <c r="T2846">
        <f t="shared" si="177"/>
        <v>19</v>
      </c>
      <c r="U2846" t="str">
        <f t="shared" si="178"/>
        <v>May</v>
      </c>
      <c r="V2846">
        <f t="shared" si="179"/>
        <v>2020</v>
      </c>
    </row>
    <row r="2847" spans="1:22" x14ac:dyDescent="0.25">
      <c r="A2847">
        <v>1812</v>
      </c>
      <c r="B2847" t="s">
        <v>7508</v>
      </c>
      <c r="C2847" t="s">
        <v>7509</v>
      </c>
      <c r="D2847" t="s">
        <v>7510</v>
      </c>
      <c r="E2847" t="s">
        <v>7511</v>
      </c>
      <c r="F2847" t="s">
        <v>7512</v>
      </c>
      <c r="G2847" t="s">
        <v>3345</v>
      </c>
      <c r="H2847" t="s">
        <v>483</v>
      </c>
      <c r="I2847">
        <v>55551</v>
      </c>
      <c r="J2847">
        <v>1645</v>
      </c>
      <c r="K2847" s="1">
        <v>44186</v>
      </c>
      <c r="L2847" t="s">
        <v>871</v>
      </c>
      <c r="M2847">
        <v>4</v>
      </c>
      <c r="N2847" t="s">
        <v>872</v>
      </c>
      <c r="O2847">
        <v>4</v>
      </c>
      <c r="P2847">
        <v>19.5</v>
      </c>
      <c r="Q2847" t="s">
        <v>64</v>
      </c>
      <c r="R2847" t="s">
        <v>65</v>
      </c>
      <c r="S2847">
        <f t="shared" si="176"/>
        <v>78</v>
      </c>
      <c r="T2847">
        <f t="shared" si="177"/>
        <v>21</v>
      </c>
      <c r="U2847" t="str">
        <f t="shared" si="178"/>
        <v>Dec</v>
      </c>
      <c r="V2847">
        <f t="shared" si="179"/>
        <v>2020</v>
      </c>
    </row>
    <row r="2848" spans="1:22" x14ac:dyDescent="0.25">
      <c r="A2848">
        <v>1812</v>
      </c>
      <c r="B2848" t="s">
        <v>7508</v>
      </c>
      <c r="C2848" t="s">
        <v>7509</v>
      </c>
      <c r="D2848" t="s">
        <v>7510</v>
      </c>
      <c r="E2848" t="s">
        <v>7511</v>
      </c>
      <c r="F2848" t="s">
        <v>7512</v>
      </c>
      <c r="G2848" t="s">
        <v>3345</v>
      </c>
      <c r="H2848" t="s">
        <v>483</v>
      </c>
      <c r="I2848">
        <v>55551</v>
      </c>
      <c r="J2848">
        <v>2759</v>
      </c>
      <c r="K2848" s="1">
        <v>44421</v>
      </c>
      <c r="L2848" t="s">
        <v>184</v>
      </c>
      <c r="M2848">
        <v>5</v>
      </c>
      <c r="N2848" t="s">
        <v>185</v>
      </c>
      <c r="O2848">
        <v>4</v>
      </c>
      <c r="P2848">
        <v>24.99</v>
      </c>
      <c r="Q2848" t="s">
        <v>64</v>
      </c>
      <c r="R2848" t="s">
        <v>65</v>
      </c>
      <c r="S2848">
        <f t="shared" si="176"/>
        <v>124.94999999999999</v>
      </c>
      <c r="T2848">
        <f t="shared" si="177"/>
        <v>13</v>
      </c>
      <c r="U2848" t="str">
        <f t="shared" si="178"/>
        <v>Aug</v>
      </c>
      <c r="V2848">
        <f t="shared" si="179"/>
        <v>2021</v>
      </c>
    </row>
    <row r="2849" spans="1:22" x14ac:dyDescent="0.25">
      <c r="A2849">
        <v>1813</v>
      </c>
      <c r="B2849" t="s">
        <v>7513</v>
      </c>
      <c r="C2849" t="s">
        <v>7514</v>
      </c>
      <c r="D2849" t="s">
        <v>7515</v>
      </c>
      <c r="E2849" t="s">
        <v>7516</v>
      </c>
      <c r="F2849" t="s">
        <v>7517</v>
      </c>
      <c r="G2849" t="s">
        <v>2374</v>
      </c>
      <c r="H2849" t="s">
        <v>72</v>
      </c>
      <c r="I2849">
        <v>94712</v>
      </c>
      <c r="J2849">
        <v>850</v>
      </c>
      <c r="K2849" s="1">
        <v>44014</v>
      </c>
      <c r="L2849" t="s">
        <v>522</v>
      </c>
      <c r="M2849">
        <v>5</v>
      </c>
      <c r="N2849" t="s">
        <v>523</v>
      </c>
      <c r="O2849">
        <v>1</v>
      </c>
      <c r="P2849">
        <v>8.99</v>
      </c>
      <c r="Q2849" t="s">
        <v>31</v>
      </c>
      <c r="R2849" t="s">
        <v>32</v>
      </c>
      <c r="S2849">
        <f t="shared" si="176"/>
        <v>44.95</v>
      </c>
      <c r="T2849">
        <f t="shared" si="177"/>
        <v>2</v>
      </c>
      <c r="U2849" t="str">
        <f t="shared" si="178"/>
        <v>Jul</v>
      </c>
      <c r="V2849">
        <f t="shared" si="179"/>
        <v>2020</v>
      </c>
    </row>
    <row r="2850" spans="1:22" x14ac:dyDescent="0.25">
      <c r="A2850">
        <v>1813</v>
      </c>
      <c r="B2850" t="s">
        <v>7513</v>
      </c>
      <c r="C2850" t="s">
        <v>7514</v>
      </c>
      <c r="D2850" t="s">
        <v>7515</v>
      </c>
      <c r="E2850" t="s">
        <v>7516</v>
      </c>
      <c r="F2850" t="s">
        <v>7517</v>
      </c>
      <c r="G2850" t="s">
        <v>2374</v>
      </c>
      <c r="H2850" t="s">
        <v>72</v>
      </c>
      <c r="I2850">
        <v>94712</v>
      </c>
      <c r="J2850">
        <v>2785</v>
      </c>
      <c r="K2850" s="1">
        <v>44429</v>
      </c>
      <c r="L2850" t="s">
        <v>743</v>
      </c>
      <c r="M2850">
        <v>5</v>
      </c>
      <c r="N2850" t="s">
        <v>744</v>
      </c>
      <c r="O2850">
        <v>7</v>
      </c>
      <c r="P2850">
        <v>36.99</v>
      </c>
      <c r="Q2850" t="s">
        <v>27</v>
      </c>
      <c r="R2850" t="s">
        <v>28</v>
      </c>
      <c r="S2850">
        <f t="shared" si="176"/>
        <v>184.95000000000002</v>
      </c>
      <c r="T2850">
        <f t="shared" si="177"/>
        <v>21</v>
      </c>
      <c r="U2850" t="str">
        <f t="shared" si="178"/>
        <v>Aug</v>
      </c>
      <c r="V2850">
        <f t="shared" si="179"/>
        <v>2021</v>
      </c>
    </row>
    <row r="2851" spans="1:22" x14ac:dyDescent="0.25">
      <c r="A2851">
        <v>1813</v>
      </c>
      <c r="B2851" t="s">
        <v>7513</v>
      </c>
      <c r="C2851" t="s">
        <v>7514</v>
      </c>
      <c r="D2851" t="s">
        <v>7515</v>
      </c>
      <c r="E2851" t="s">
        <v>7516</v>
      </c>
      <c r="F2851" t="s">
        <v>7517</v>
      </c>
      <c r="G2851" t="s">
        <v>2374</v>
      </c>
      <c r="H2851" t="s">
        <v>72</v>
      </c>
      <c r="I2851">
        <v>94712</v>
      </c>
      <c r="J2851">
        <v>3151</v>
      </c>
      <c r="K2851" s="1">
        <v>44519</v>
      </c>
      <c r="L2851" t="s">
        <v>142</v>
      </c>
      <c r="M2851">
        <v>6</v>
      </c>
      <c r="N2851" t="s">
        <v>143</v>
      </c>
      <c r="O2851">
        <v>3</v>
      </c>
      <c r="P2851">
        <v>250</v>
      </c>
      <c r="Q2851" t="s">
        <v>105</v>
      </c>
      <c r="R2851" t="s">
        <v>106</v>
      </c>
      <c r="S2851">
        <f t="shared" si="176"/>
        <v>1500</v>
      </c>
      <c r="T2851">
        <f t="shared" si="177"/>
        <v>19</v>
      </c>
      <c r="U2851" t="str">
        <f t="shared" si="178"/>
        <v>Nov</v>
      </c>
      <c r="V2851">
        <f t="shared" si="179"/>
        <v>2021</v>
      </c>
    </row>
    <row r="2852" spans="1:22" x14ac:dyDescent="0.25">
      <c r="A2852">
        <v>1814</v>
      </c>
      <c r="B2852" t="s">
        <v>7518</v>
      </c>
      <c r="C2852" t="s">
        <v>7519</v>
      </c>
      <c r="D2852" t="s">
        <v>7520</v>
      </c>
      <c r="E2852" t="s">
        <v>7521</v>
      </c>
      <c r="F2852" t="s">
        <v>7522</v>
      </c>
      <c r="G2852" t="s">
        <v>1632</v>
      </c>
      <c r="H2852" t="s">
        <v>1633</v>
      </c>
      <c r="I2852">
        <v>25726</v>
      </c>
      <c r="J2852">
        <v>917</v>
      </c>
      <c r="K2852" s="1">
        <v>44026</v>
      </c>
      <c r="L2852" t="s">
        <v>346</v>
      </c>
      <c r="M2852">
        <v>5</v>
      </c>
      <c r="N2852" t="s">
        <v>347</v>
      </c>
      <c r="O2852">
        <v>1</v>
      </c>
      <c r="P2852">
        <v>7.99</v>
      </c>
      <c r="Q2852" t="s">
        <v>31</v>
      </c>
      <c r="R2852" t="s">
        <v>32</v>
      </c>
      <c r="S2852">
        <f t="shared" si="176"/>
        <v>39.950000000000003</v>
      </c>
      <c r="T2852">
        <f t="shared" si="177"/>
        <v>14</v>
      </c>
      <c r="U2852" t="str">
        <f t="shared" si="178"/>
        <v>Jul</v>
      </c>
      <c r="V2852">
        <f t="shared" si="179"/>
        <v>2020</v>
      </c>
    </row>
    <row r="2853" spans="1:22" x14ac:dyDescent="0.25">
      <c r="A2853">
        <v>1815</v>
      </c>
      <c r="B2853" t="s">
        <v>7523</v>
      </c>
      <c r="C2853" t="s">
        <v>7524</v>
      </c>
      <c r="D2853" t="s">
        <v>7525</v>
      </c>
      <c r="E2853" t="s">
        <v>7526</v>
      </c>
      <c r="F2853" t="s">
        <v>7527</v>
      </c>
      <c r="G2853" t="s">
        <v>941</v>
      </c>
      <c r="H2853" t="s">
        <v>899</v>
      </c>
      <c r="I2853">
        <v>66629</v>
      </c>
      <c r="J2853">
        <v>454</v>
      </c>
      <c r="K2853" s="1">
        <v>43925</v>
      </c>
      <c r="L2853" t="s">
        <v>266</v>
      </c>
      <c r="M2853">
        <v>3</v>
      </c>
      <c r="N2853" t="s">
        <v>267</v>
      </c>
      <c r="O2853">
        <v>4</v>
      </c>
      <c r="P2853">
        <v>14.99</v>
      </c>
      <c r="Q2853" t="s">
        <v>64</v>
      </c>
      <c r="R2853" t="s">
        <v>65</v>
      </c>
      <c r="S2853">
        <f t="shared" si="176"/>
        <v>44.97</v>
      </c>
      <c r="T2853">
        <f t="shared" si="177"/>
        <v>4</v>
      </c>
      <c r="U2853" t="str">
        <f t="shared" si="178"/>
        <v>Apr</v>
      </c>
      <c r="V2853">
        <f t="shared" si="179"/>
        <v>2020</v>
      </c>
    </row>
    <row r="2854" spans="1:22" x14ac:dyDescent="0.25">
      <c r="A2854">
        <v>1815</v>
      </c>
      <c r="B2854" t="s">
        <v>7523</v>
      </c>
      <c r="C2854" t="s">
        <v>7524</v>
      </c>
      <c r="D2854" t="s">
        <v>7525</v>
      </c>
      <c r="E2854" t="s">
        <v>7526</v>
      </c>
      <c r="F2854" t="s">
        <v>7527</v>
      </c>
      <c r="G2854" t="s">
        <v>941</v>
      </c>
      <c r="H2854" t="s">
        <v>899</v>
      </c>
      <c r="I2854">
        <v>66629</v>
      </c>
      <c r="J2854">
        <v>2881</v>
      </c>
      <c r="K2854" s="1">
        <v>44449</v>
      </c>
      <c r="L2854" t="s">
        <v>243</v>
      </c>
      <c r="M2854">
        <v>5</v>
      </c>
      <c r="N2854" t="s">
        <v>244</v>
      </c>
      <c r="O2854">
        <v>2</v>
      </c>
      <c r="P2854">
        <v>69</v>
      </c>
      <c r="Q2854" t="s">
        <v>77</v>
      </c>
      <c r="R2854" t="s">
        <v>78</v>
      </c>
      <c r="S2854">
        <f t="shared" si="176"/>
        <v>345</v>
      </c>
      <c r="T2854">
        <f t="shared" si="177"/>
        <v>10</v>
      </c>
      <c r="U2854" t="str">
        <f t="shared" si="178"/>
        <v>Sep</v>
      </c>
      <c r="V2854">
        <f t="shared" si="179"/>
        <v>2021</v>
      </c>
    </row>
    <row r="2855" spans="1:22" x14ac:dyDescent="0.25">
      <c r="A2855">
        <v>1815</v>
      </c>
      <c r="B2855" t="s">
        <v>7523</v>
      </c>
      <c r="C2855" t="s">
        <v>7524</v>
      </c>
      <c r="D2855" t="s">
        <v>7525</v>
      </c>
      <c r="E2855" t="s">
        <v>7526</v>
      </c>
      <c r="F2855" t="s">
        <v>7527</v>
      </c>
      <c r="G2855" t="s">
        <v>941</v>
      </c>
      <c r="H2855" t="s">
        <v>899</v>
      </c>
      <c r="I2855">
        <v>66629</v>
      </c>
      <c r="J2855">
        <v>3289</v>
      </c>
      <c r="K2855" s="1">
        <v>44549</v>
      </c>
      <c r="L2855" t="s">
        <v>971</v>
      </c>
      <c r="M2855">
        <v>1</v>
      </c>
      <c r="N2855" t="s">
        <v>972</v>
      </c>
      <c r="O2855">
        <v>7</v>
      </c>
      <c r="P2855">
        <v>42.99</v>
      </c>
      <c r="Q2855" t="s">
        <v>27</v>
      </c>
      <c r="R2855" t="s">
        <v>28</v>
      </c>
      <c r="S2855">
        <f t="shared" si="176"/>
        <v>42.99</v>
      </c>
      <c r="T2855">
        <f t="shared" si="177"/>
        <v>19</v>
      </c>
      <c r="U2855" t="str">
        <f t="shared" si="178"/>
        <v>Dec</v>
      </c>
      <c r="V2855">
        <f t="shared" si="179"/>
        <v>2021</v>
      </c>
    </row>
    <row r="2856" spans="1:22" x14ac:dyDescent="0.25">
      <c r="A2856">
        <v>1816</v>
      </c>
      <c r="B2856" t="s">
        <v>7528</v>
      </c>
      <c r="C2856" t="s">
        <v>7529</v>
      </c>
      <c r="D2856" t="s">
        <v>7530</v>
      </c>
      <c r="E2856" t="s">
        <v>7531</v>
      </c>
      <c r="F2856" t="s">
        <v>7532</v>
      </c>
      <c r="G2856" t="s">
        <v>5550</v>
      </c>
      <c r="H2856" t="s">
        <v>150</v>
      </c>
      <c r="I2856">
        <v>33325</v>
      </c>
      <c r="J2856">
        <v>3099</v>
      </c>
      <c r="K2856" s="1">
        <v>44506</v>
      </c>
      <c r="L2856" t="s">
        <v>73</v>
      </c>
      <c r="M2856">
        <v>5</v>
      </c>
      <c r="N2856" t="s">
        <v>74</v>
      </c>
      <c r="O2856">
        <v>1</v>
      </c>
      <c r="P2856">
        <v>12</v>
      </c>
      <c r="Q2856" t="s">
        <v>31</v>
      </c>
      <c r="R2856" t="s">
        <v>32</v>
      </c>
      <c r="S2856">
        <f t="shared" si="176"/>
        <v>60</v>
      </c>
      <c r="T2856">
        <f t="shared" si="177"/>
        <v>6</v>
      </c>
      <c r="U2856" t="str">
        <f t="shared" si="178"/>
        <v>Nov</v>
      </c>
      <c r="V2856">
        <f t="shared" si="179"/>
        <v>2021</v>
      </c>
    </row>
    <row r="2857" spans="1:22" x14ac:dyDescent="0.25">
      <c r="A2857">
        <v>1818</v>
      </c>
      <c r="B2857" t="s">
        <v>7533</v>
      </c>
      <c r="C2857" t="s">
        <v>7534</v>
      </c>
      <c r="D2857" t="s">
        <v>7535</v>
      </c>
      <c r="E2857" t="s">
        <v>7536</v>
      </c>
      <c r="F2857" t="s">
        <v>7537</v>
      </c>
      <c r="G2857" t="s">
        <v>403</v>
      </c>
      <c r="H2857" t="s">
        <v>328</v>
      </c>
      <c r="I2857">
        <v>19115</v>
      </c>
      <c r="J2857">
        <v>529</v>
      </c>
      <c r="K2857" s="1">
        <v>43944</v>
      </c>
      <c r="L2857" t="s">
        <v>312</v>
      </c>
      <c r="M2857">
        <v>2</v>
      </c>
      <c r="N2857" t="s">
        <v>313</v>
      </c>
      <c r="O2857">
        <v>6</v>
      </c>
      <c r="P2857">
        <v>899</v>
      </c>
      <c r="Q2857" t="s">
        <v>51</v>
      </c>
      <c r="R2857" t="s">
        <v>52</v>
      </c>
      <c r="S2857">
        <f t="shared" si="176"/>
        <v>1798</v>
      </c>
      <c r="T2857">
        <f t="shared" si="177"/>
        <v>23</v>
      </c>
      <c r="U2857" t="str">
        <f t="shared" si="178"/>
        <v>Apr</v>
      </c>
      <c r="V2857">
        <f t="shared" si="179"/>
        <v>2020</v>
      </c>
    </row>
    <row r="2858" spans="1:22" x14ac:dyDescent="0.25">
      <c r="A2858">
        <v>1818</v>
      </c>
      <c r="B2858" t="s">
        <v>7533</v>
      </c>
      <c r="C2858" t="s">
        <v>7534</v>
      </c>
      <c r="D2858" t="s">
        <v>7535</v>
      </c>
      <c r="E2858" t="s">
        <v>7536</v>
      </c>
      <c r="F2858" t="s">
        <v>7537</v>
      </c>
      <c r="G2858" t="s">
        <v>403</v>
      </c>
      <c r="H2858" t="s">
        <v>328</v>
      </c>
      <c r="I2858">
        <v>19115</v>
      </c>
      <c r="J2858">
        <v>2386</v>
      </c>
      <c r="K2858" s="1">
        <v>44344</v>
      </c>
      <c r="L2858" t="s">
        <v>49</v>
      </c>
      <c r="M2858">
        <v>5</v>
      </c>
      <c r="N2858" t="s">
        <v>50</v>
      </c>
      <c r="O2858">
        <v>6</v>
      </c>
      <c r="P2858">
        <v>684</v>
      </c>
      <c r="Q2858" t="s">
        <v>51</v>
      </c>
      <c r="R2858" t="s">
        <v>52</v>
      </c>
      <c r="S2858">
        <f t="shared" si="176"/>
        <v>3420</v>
      </c>
      <c r="T2858">
        <f t="shared" si="177"/>
        <v>28</v>
      </c>
      <c r="U2858" t="str">
        <f t="shared" si="178"/>
        <v>May</v>
      </c>
      <c r="V2858">
        <f t="shared" si="179"/>
        <v>2021</v>
      </c>
    </row>
    <row r="2859" spans="1:22" x14ac:dyDescent="0.25">
      <c r="A2859">
        <v>1819</v>
      </c>
      <c r="B2859" t="s">
        <v>7538</v>
      </c>
      <c r="C2859" t="s">
        <v>7539</v>
      </c>
      <c r="D2859" t="s">
        <v>7540</v>
      </c>
      <c r="E2859" t="s">
        <v>7541</v>
      </c>
      <c r="F2859" t="s">
        <v>7542</v>
      </c>
      <c r="G2859" t="s">
        <v>706</v>
      </c>
      <c r="H2859" t="s">
        <v>48</v>
      </c>
      <c r="I2859">
        <v>31704</v>
      </c>
      <c r="J2859">
        <v>2840</v>
      </c>
      <c r="K2859" s="1">
        <v>44440</v>
      </c>
      <c r="L2859" t="s">
        <v>312</v>
      </c>
      <c r="M2859">
        <v>4</v>
      </c>
      <c r="N2859" t="s">
        <v>313</v>
      </c>
      <c r="O2859">
        <v>6</v>
      </c>
      <c r="P2859">
        <v>899</v>
      </c>
      <c r="Q2859" t="s">
        <v>51</v>
      </c>
      <c r="R2859" t="s">
        <v>52</v>
      </c>
      <c r="S2859">
        <f t="shared" si="176"/>
        <v>3596</v>
      </c>
      <c r="T2859">
        <f t="shared" si="177"/>
        <v>1</v>
      </c>
      <c r="U2859" t="str">
        <f t="shared" si="178"/>
        <v>Sep</v>
      </c>
      <c r="V2859">
        <f t="shared" si="179"/>
        <v>2021</v>
      </c>
    </row>
    <row r="2860" spans="1:22" x14ac:dyDescent="0.25">
      <c r="A2860">
        <v>1819</v>
      </c>
      <c r="B2860" t="s">
        <v>7538</v>
      </c>
      <c r="C2860" t="s">
        <v>7539</v>
      </c>
      <c r="D2860" t="s">
        <v>7540</v>
      </c>
      <c r="E2860" t="s">
        <v>7541</v>
      </c>
      <c r="F2860" t="s">
        <v>7542</v>
      </c>
      <c r="G2860" t="s">
        <v>706</v>
      </c>
      <c r="H2860" t="s">
        <v>48</v>
      </c>
      <c r="I2860">
        <v>31704</v>
      </c>
      <c r="J2860">
        <v>3028</v>
      </c>
      <c r="K2860" s="1">
        <v>44488</v>
      </c>
      <c r="L2860" t="s">
        <v>743</v>
      </c>
      <c r="M2860">
        <v>4</v>
      </c>
      <c r="N2860" t="s">
        <v>744</v>
      </c>
      <c r="O2860">
        <v>7</v>
      </c>
      <c r="P2860">
        <v>36.99</v>
      </c>
      <c r="Q2860" t="s">
        <v>27</v>
      </c>
      <c r="R2860" t="s">
        <v>28</v>
      </c>
      <c r="S2860">
        <f t="shared" si="176"/>
        <v>147.96</v>
      </c>
      <c r="T2860">
        <f t="shared" si="177"/>
        <v>19</v>
      </c>
      <c r="U2860" t="str">
        <f t="shared" si="178"/>
        <v>Oct</v>
      </c>
      <c r="V2860">
        <f t="shared" si="179"/>
        <v>2021</v>
      </c>
    </row>
    <row r="2861" spans="1:22" x14ac:dyDescent="0.25">
      <c r="A2861">
        <v>1821</v>
      </c>
      <c r="B2861" t="s">
        <v>7543</v>
      </c>
      <c r="C2861" t="s">
        <v>7544</v>
      </c>
      <c r="D2861" t="s">
        <v>7545</v>
      </c>
      <c r="E2861" t="s">
        <v>7546</v>
      </c>
      <c r="F2861" t="s">
        <v>7547</v>
      </c>
      <c r="G2861" t="s">
        <v>6336</v>
      </c>
      <c r="H2861" t="s">
        <v>287</v>
      </c>
      <c r="I2861">
        <v>3105</v>
      </c>
      <c r="J2861">
        <v>1790</v>
      </c>
      <c r="K2861" s="1">
        <v>44218</v>
      </c>
      <c r="L2861" t="s">
        <v>1105</v>
      </c>
      <c r="M2861">
        <v>4</v>
      </c>
      <c r="N2861" t="s">
        <v>1106</v>
      </c>
      <c r="O2861">
        <v>4</v>
      </c>
      <c r="P2861">
        <v>13.99</v>
      </c>
      <c r="Q2861" t="s">
        <v>64</v>
      </c>
      <c r="R2861" t="s">
        <v>65</v>
      </c>
      <c r="S2861">
        <f t="shared" si="176"/>
        <v>55.96</v>
      </c>
      <c r="T2861">
        <f t="shared" si="177"/>
        <v>22</v>
      </c>
      <c r="U2861" t="str">
        <f t="shared" si="178"/>
        <v>Jan</v>
      </c>
      <c r="V2861">
        <f t="shared" si="179"/>
        <v>2021</v>
      </c>
    </row>
    <row r="2862" spans="1:22" x14ac:dyDescent="0.25">
      <c r="A2862">
        <v>1821</v>
      </c>
      <c r="B2862" t="s">
        <v>7543</v>
      </c>
      <c r="C2862" t="s">
        <v>7544</v>
      </c>
      <c r="D2862" t="s">
        <v>7545</v>
      </c>
      <c r="E2862" t="s">
        <v>7546</v>
      </c>
      <c r="F2862" t="s">
        <v>7547</v>
      </c>
      <c r="G2862" t="s">
        <v>6336</v>
      </c>
      <c r="H2862" t="s">
        <v>287</v>
      </c>
      <c r="I2862">
        <v>3105</v>
      </c>
      <c r="J2862">
        <v>2149</v>
      </c>
      <c r="K2862" s="1">
        <v>44294</v>
      </c>
      <c r="L2862" t="s">
        <v>442</v>
      </c>
      <c r="M2862">
        <v>2</v>
      </c>
      <c r="N2862" t="s">
        <v>443</v>
      </c>
      <c r="O2862">
        <v>5</v>
      </c>
      <c r="P2862">
        <v>225</v>
      </c>
      <c r="Q2862" t="s">
        <v>195</v>
      </c>
      <c r="R2862" t="s">
        <v>196</v>
      </c>
      <c r="S2862">
        <f t="shared" si="176"/>
        <v>450</v>
      </c>
      <c r="T2862">
        <f t="shared" si="177"/>
        <v>8</v>
      </c>
      <c r="U2862" t="str">
        <f t="shared" si="178"/>
        <v>Apr</v>
      </c>
      <c r="V2862">
        <f t="shared" si="179"/>
        <v>2021</v>
      </c>
    </row>
    <row r="2863" spans="1:22" x14ac:dyDescent="0.25">
      <c r="A2863">
        <v>1822</v>
      </c>
      <c r="B2863" t="s">
        <v>7548</v>
      </c>
      <c r="C2863" t="s">
        <v>7549</v>
      </c>
      <c r="D2863" t="s">
        <v>7550</v>
      </c>
      <c r="E2863" t="s">
        <v>7551</v>
      </c>
      <c r="F2863" t="s">
        <v>7552</v>
      </c>
      <c r="G2863" t="s">
        <v>309</v>
      </c>
      <c r="H2863" t="s">
        <v>102</v>
      </c>
      <c r="I2863">
        <v>85045</v>
      </c>
      <c r="J2863">
        <v>2491</v>
      </c>
      <c r="K2863" s="1">
        <v>44364</v>
      </c>
      <c r="L2863" t="s">
        <v>1215</v>
      </c>
      <c r="M2863">
        <v>4</v>
      </c>
      <c r="N2863" t="s">
        <v>1216</v>
      </c>
      <c r="O2863">
        <v>7</v>
      </c>
      <c r="P2863">
        <v>44.95</v>
      </c>
      <c r="Q2863" t="s">
        <v>27</v>
      </c>
      <c r="R2863" t="s">
        <v>28</v>
      </c>
      <c r="S2863">
        <f t="shared" si="176"/>
        <v>179.8</v>
      </c>
      <c r="T2863">
        <f t="shared" si="177"/>
        <v>17</v>
      </c>
      <c r="U2863" t="str">
        <f t="shared" si="178"/>
        <v>Jun</v>
      </c>
      <c r="V2863">
        <f t="shared" si="179"/>
        <v>2021</v>
      </c>
    </row>
    <row r="2864" spans="1:22" x14ac:dyDescent="0.25">
      <c r="A2864">
        <v>1822</v>
      </c>
      <c r="B2864" t="s">
        <v>7548</v>
      </c>
      <c r="C2864" t="s">
        <v>7549</v>
      </c>
      <c r="D2864" t="s">
        <v>7550</v>
      </c>
      <c r="E2864" t="s">
        <v>7551</v>
      </c>
      <c r="F2864" t="s">
        <v>7552</v>
      </c>
      <c r="G2864" t="s">
        <v>309</v>
      </c>
      <c r="H2864" t="s">
        <v>102</v>
      </c>
      <c r="I2864">
        <v>85045</v>
      </c>
      <c r="J2864">
        <v>3319</v>
      </c>
      <c r="K2864" s="1">
        <v>44557</v>
      </c>
      <c r="L2864" t="s">
        <v>49</v>
      </c>
      <c r="M2864">
        <v>3</v>
      </c>
      <c r="N2864" t="s">
        <v>50</v>
      </c>
      <c r="O2864">
        <v>6</v>
      </c>
      <c r="P2864">
        <v>684</v>
      </c>
      <c r="Q2864" t="s">
        <v>51</v>
      </c>
      <c r="R2864" t="s">
        <v>52</v>
      </c>
      <c r="S2864">
        <f t="shared" si="176"/>
        <v>2052</v>
      </c>
      <c r="T2864">
        <f t="shared" si="177"/>
        <v>27</v>
      </c>
      <c r="U2864" t="str">
        <f t="shared" si="178"/>
        <v>Dec</v>
      </c>
      <c r="V2864">
        <f t="shared" si="179"/>
        <v>2021</v>
      </c>
    </row>
    <row r="2865" spans="1:22" x14ac:dyDescent="0.25">
      <c r="A2865">
        <v>1823</v>
      </c>
      <c r="B2865" t="s">
        <v>7553</v>
      </c>
      <c r="C2865" t="s">
        <v>7554</v>
      </c>
      <c r="D2865" t="s">
        <v>7555</v>
      </c>
      <c r="E2865" t="s">
        <v>7556</v>
      </c>
      <c r="F2865" t="s">
        <v>7557</v>
      </c>
      <c r="G2865" t="s">
        <v>1118</v>
      </c>
      <c r="H2865" t="s">
        <v>72</v>
      </c>
      <c r="I2865">
        <v>91125</v>
      </c>
      <c r="J2865">
        <v>2220</v>
      </c>
      <c r="K2865" s="1">
        <v>44308</v>
      </c>
      <c r="L2865" t="s">
        <v>86</v>
      </c>
      <c r="M2865">
        <v>6</v>
      </c>
      <c r="N2865" t="s">
        <v>87</v>
      </c>
      <c r="O2865">
        <v>4</v>
      </c>
      <c r="P2865">
        <v>23.99</v>
      </c>
      <c r="Q2865" t="s">
        <v>64</v>
      </c>
      <c r="R2865" t="s">
        <v>65</v>
      </c>
      <c r="S2865">
        <f t="shared" si="176"/>
        <v>143.94</v>
      </c>
      <c r="T2865">
        <f t="shared" si="177"/>
        <v>22</v>
      </c>
      <c r="U2865" t="str">
        <f t="shared" si="178"/>
        <v>Apr</v>
      </c>
      <c r="V2865">
        <f t="shared" si="179"/>
        <v>2021</v>
      </c>
    </row>
    <row r="2866" spans="1:22" x14ac:dyDescent="0.25">
      <c r="A2866">
        <v>1824</v>
      </c>
      <c r="B2866" t="s">
        <v>7558</v>
      </c>
      <c r="C2866" t="s">
        <v>7559</v>
      </c>
      <c r="D2866" t="s">
        <v>7560</v>
      </c>
      <c r="E2866" t="s">
        <v>7561</v>
      </c>
      <c r="F2866" t="s">
        <v>7562</v>
      </c>
      <c r="G2866" t="s">
        <v>5327</v>
      </c>
      <c r="H2866" t="s">
        <v>181</v>
      </c>
      <c r="I2866">
        <v>7310</v>
      </c>
      <c r="J2866">
        <v>109</v>
      </c>
      <c r="K2866" s="1">
        <v>43853</v>
      </c>
      <c r="L2866" t="s">
        <v>426</v>
      </c>
      <c r="M2866">
        <v>3</v>
      </c>
      <c r="N2866" t="s">
        <v>427</v>
      </c>
      <c r="O2866">
        <v>4</v>
      </c>
      <c r="P2866">
        <v>24.95</v>
      </c>
      <c r="Q2866" t="s">
        <v>64</v>
      </c>
      <c r="R2866" t="s">
        <v>65</v>
      </c>
      <c r="S2866">
        <f t="shared" si="176"/>
        <v>74.849999999999994</v>
      </c>
      <c r="T2866">
        <f t="shared" si="177"/>
        <v>23</v>
      </c>
      <c r="U2866" t="str">
        <f t="shared" si="178"/>
        <v>Jan</v>
      </c>
      <c r="V2866">
        <f t="shared" si="179"/>
        <v>2020</v>
      </c>
    </row>
    <row r="2867" spans="1:22" x14ac:dyDescent="0.25">
      <c r="A2867">
        <v>1825</v>
      </c>
      <c r="B2867" t="s">
        <v>7563</v>
      </c>
      <c r="C2867" t="s">
        <v>7564</v>
      </c>
      <c r="D2867" t="s">
        <v>7565</v>
      </c>
      <c r="E2867" t="s">
        <v>7566</v>
      </c>
      <c r="F2867" t="s">
        <v>7567</v>
      </c>
      <c r="G2867" t="s">
        <v>7353</v>
      </c>
      <c r="H2867" t="s">
        <v>263</v>
      </c>
      <c r="I2867">
        <v>61709</v>
      </c>
      <c r="J2867">
        <v>168</v>
      </c>
      <c r="K2867" s="1">
        <v>43865</v>
      </c>
      <c r="L2867" t="s">
        <v>484</v>
      </c>
      <c r="M2867">
        <v>4</v>
      </c>
      <c r="N2867" t="s">
        <v>485</v>
      </c>
      <c r="O2867">
        <v>6</v>
      </c>
      <c r="P2867">
        <v>549</v>
      </c>
      <c r="Q2867" t="s">
        <v>51</v>
      </c>
      <c r="R2867" t="s">
        <v>52</v>
      </c>
      <c r="S2867">
        <f t="shared" si="176"/>
        <v>2196</v>
      </c>
      <c r="T2867">
        <f t="shared" si="177"/>
        <v>4</v>
      </c>
      <c r="U2867" t="str">
        <f t="shared" si="178"/>
        <v>Feb</v>
      </c>
      <c r="V2867">
        <f t="shared" si="179"/>
        <v>2020</v>
      </c>
    </row>
    <row r="2868" spans="1:22" x14ac:dyDescent="0.25">
      <c r="A2868">
        <v>1829</v>
      </c>
      <c r="B2868" t="s">
        <v>7568</v>
      </c>
      <c r="C2868" t="s">
        <v>7569</v>
      </c>
      <c r="D2868" t="s">
        <v>7570</v>
      </c>
      <c r="E2868" t="s">
        <v>7571</v>
      </c>
      <c r="F2868" t="s">
        <v>7572</v>
      </c>
      <c r="G2868" t="s">
        <v>273</v>
      </c>
      <c r="H2868" t="s">
        <v>39</v>
      </c>
      <c r="I2868">
        <v>10203</v>
      </c>
      <c r="J2868">
        <v>2146</v>
      </c>
      <c r="K2868" s="1">
        <v>44293</v>
      </c>
      <c r="L2868" t="s">
        <v>843</v>
      </c>
      <c r="M2868">
        <v>3</v>
      </c>
      <c r="N2868" t="s">
        <v>844</v>
      </c>
      <c r="O2868">
        <v>7</v>
      </c>
      <c r="P2868">
        <v>49</v>
      </c>
      <c r="Q2868" t="s">
        <v>27</v>
      </c>
      <c r="R2868" t="s">
        <v>28</v>
      </c>
      <c r="S2868">
        <f t="shared" si="176"/>
        <v>147</v>
      </c>
      <c r="T2868">
        <f t="shared" si="177"/>
        <v>7</v>
      </c>
      <c r="U2868" t="str">
        <f t="shared" si="178"/>
        <v>Apr</v>
      </c>
      <c r="V2868">
        <f t="shared" si="179"/>
        <v>2021</v>
      </c>
    </row>
    <row r="2869" spans="1:22" x14ac:dyDescent="0.25">
      <c r="A2869">
        <v>1830</v>
      </c>
      <c r="B2869" t="s">
        <v>7573</v>
      </c>
      <c r="C2869" t="s">
        <v>7574</v>
      </c>
      <c r="D2869" t="s">
        <v>7575</v>
      </c>
      <c r="E2869" t="s">
        <v>7576</v>
      </c>
      <c r="F2869" t="s">
        <v>7577</v>
      </c>
      <c r="G2869" t="s">
        <v>71</v>
      </c>
      <c r="H2869" t="s">
        <v>72</v>
      </c>
      <c r="I2869">
        <v>94159</v>
      </c>
      <c r="J2869">
        <v>98</v>
      </c>
      <c r="K2869" s="1">
        <v>43851</v>
      </c>
      <c r="L2869" t="s">
        <v>543</v>
      </c>
      <c r="M2869">
        <v>5</v>
      </c>
      <c r="N2869" t="s">
        <v>544</v>
      </c>
      <c r="O2869">
        <v>3</v>
      </c>
      <c r="P2869">
        <v>450</v>
      </c>
      <c r="Q2869" t="s">
        <v>105</v>
      </c>
      <c r="R2869" t="s">
        <v>106</v>
      </c>
      <c r="S2869">
        <f t="shared" si="176"/>
        <v>2250</v>
      </c>
      <c r="T2869">
        <f t="shared" si="177"/>
        <v>21</v>
      </c>
      <c r="U2869" t="str">
        <f t="shared" si="178"/>
        <v>Jan</v>
      </c>
      <c r="V2869">
        <f t="shared" si="179"/>
        <v>2020</v>
      </c>
    </row>
    <row r="2870" spans="1:22" x14ac:dyDescent="0.25">
      <c r="A2870">
        <v>1830</v>
      </c>
      <c r="B2870" t="s">
        <v>7573</v>
      </c>
      <c r="C2870" t="s">
        <v>7574</v>
      </c>
      <c r="D2870" t="s">
        <v>7575</v>
      </c>
      <c r="E2870" t="s">
        <v>7576</v>
      </c>
      <c r="F2870" t="s">
        <v>7577</v>
      </c>
      <c r="G2870" t="s">
        <v>71</v>
      </c>
      <c r="H2870" t="s">
        <v>72</v>
      </c>
      <c r="I2870">
        <v>94159</v>
      </c>
      <c r="J2870">
        <v>106</v>
      </c>
      <c r="K2870" s="1">
        <v>43852</v>
      </c>
      <c r="L2870" t="s">
        <v>103</v>
      </c>
      <c r="M2870">
        <v>4</v>
      </c>
      <c r="N2870" t="s">
        <v>104</v>
      </c>
      <c r="O2870">
        <v>3</v>
      </c>
      <c r="P2870">
        <v>455</v>
      </c>
      <c r="Q2870" t="s">
        <v>105</v>
      </c>
      <c r="R2870" t="s">
        <v>106</v>
      </c>
      <c r="S2870">
        <f t="shared" si="176"/>
        <v>1820</v>
      </c>
      <c r="T2870">
        <f t="shared" si="177"/>
        <v>22</v>
      </c>
      <c r="U2870" t="str">
        <f t="shared" si="178"/>
        <v>Jan</v>
      </c>
      <c r="V2870">
        <f t="shared" si="179"/>
        <v>2020</v>
      </c>
    </row>
    <row r="2871" spans="1:22" x14ac:dyDescent="0.25">
      <c r="A2871">
        <v>1830</v>
      </c>
      <c r="B2871" t="s">
        <v>7573</v>
      </c>
      <c r="C2871" t="s">
        <v>7574</v>
      </c>
      <c r="D2871" t="s">
        <v>7575</v>
      </c>
      <c r="E2871" t="s">
        <v>7576</v>
      </c>
      <c r="F2871" t="s">
        <v>7577</v>
      </c>
      <c r="G2871" t="s">
        <v>71</v>
      </c>
      <c r="H2871" t="s">
        <v>72</v>
      </c>
      <c r="I2871">
        <v>94159</v>
      </c>
      <c r="J2871">
        <v>1904</v>
      </c>
      <c r="K2871" s="1">
        <v>44240</v>
      </c>
      <c r="L2871" t="s">
        <v>412</v>
      </c>
      <c r="M2871">
        <v>4</v>
      </c>
      <c r="N2871" t="s">
        <v>413</v>
      </c>
      <c r="O2871">
        <v>4</v>
      </c>
      <c r="P2871">
        <v>19.5</v>
      </c>
      <c r="Q2871" t="s">
        <v>64</v>
      </c>
      <c r="R2871" t="s">
        <v>65</v>
      </c>
      <c r="S2871">
        <f t="shared" si="176"/>
        <v>78</v>
      </c>
      <c r="T2871">
        <f t="shared" si="177"/>
        <v>13</v>
      </c>
      <c r="U2871" t="str">
        <f t="shared" si="178"/>
        <v>Feb</v>
      </c>
      <c r="V2871">
        <f t="shared" si="179"/>
        <v>2021</v>
      </c>
    </row>
    <row r="2872" spans="1:22" x14ac:dyDescent="0.25">
      <c r="A2872">
        <v>1831</v>
      </c>
      <c r="B2872" t="s">
        <v>7578</v>
      </c>
      <c r="C2872" t="s">
        <v>7579</v>
      </c>
      <c r="D2872" t="s">
        <v>7580</v>
      </c>
      <c r="E2872" t="s">
        <v>7581</v>
      </c>
      <c r="F2872" t="s">
        <v>7582</v>
      </c>
      <c r="G2872" t="s">
        <v>309</v>
      </c>
      <c r="H2872" t="s">
        <v>102</v>
      </c>
      <c r="I2872">
        <v>85072</v>
      </c>
      <c r="J2872">
        <v>2815</v>
      </c>
      <c r="K2872" s="1">
        <v>44436</v>
      </c>
      <c r="L2872" t="s">
        <v>404</v>
      </c>
      <c r="M2872">
        <v>1</v>
      </c>
      <c r="N2872" t="s">
        <v>405</v>
      </c>
      <c r="O2872">
        <v>7</v>
      </c>
      <c r="P2872">
        <v>28.99</v>
      </c>
      <c r="Q2872" t="s">
        <v>27</v>
      </c>
      <c r="R2872" t="s">
        <v>28</v>
      </c>
      <c r="S2872">
        <f t="shared" si="176"/>
        <v>28.99</v>
      </c>
      <c r="T2872">
        <f t="shared" si="177"/>
        <v>28</v>
      </c>
      <c r="U2872" t="str">
        <f t="shared" si="178"/>
        <v>Aug</v>
      </c>
      <c r="V2872">
        <f t="shared" si="179"/>
        <v>2021</v>
      </c>
    </row>
    <row r="2873" spans="1:22" x14ac:dyDescent="0.25">
      <c r="A2873">
        <v>1832</v>
      </c>
      <c r="B2873" t="s">
        <v>7583</v>
      </c>
      <c r="C2873" t="s">
        <v>7584</v>
      </c>
      <c r="D2873" t="s">
        <v>7585</v>
      </c>
      <c r="E2873" t="s">
        <v>7586</v>
      </c>
      <c r="F2873" t="s">
        <v>7587</v>
      </c>
      <c r="G2873" t="s">
        <v>237</v>
      </c>
      <c r="H2873" t="s">
        <v>59</v>
      </c>
      <c r="I2873">
        <v>78470</v>
      </c>
      <c r="J2873">
        <v>1379</v>
      </c>
      <c r="K2873" s="1">
        <v>44125</v>
      </c>
      <c r="L2873" t="s">
        <v>743</v>
      </c>
      <c r="M2873">
        <v>6</v>
      </c>
      <c r="N2873" t="s">
        <v>744</v>
      </c>
      <c r="O2873">
        <v>7</v>
      </c>
      <c r="P2873">
        <v>36.99</v>
      </c>
      <c r="Q2873" t="s">
        <v>27</v>
      </c>
      <c r="R2873" t="s">
        <v>28</v>
      </c>
      <c r="S2873">
        <f t="shared" si="176"/>
        <v>221.94</v>
      </c>
      <c r="T2873">
        <f t="shared" si="177"/>
        <v>21</v>
      </c>
      <c r="U2873" t="str">
        <f t="shared" si="178"/>
        <v>Oct</v>
      </c>
      <c r="V2873">
        <f t="shared" si="179"/>
        <v>2020</v>
      </c>
    </row>
    <row r="2874" spans="1:22" x14ac:dyDescent="0.25">
      <c r="A2874">
        <v>1832</v>
      </c>
      <c r="B2874" t="s">
        <v>7583</v>
      </c>
      <c r="C2874" t="s">
        <v>7584</v>
      </c>
      <c r="D2874" t="s">
        <v>7585</v>
      </c>
      <c r="E2874" t="s">
        <v>7586</v>
      </c>
      <c r="F2874" t="s">
        <v>7587</v>
      </c>
      <c r="G2874" t="s">
        <v>237</v>
      </c>
      <c r="H2874" t="s">
        <v>59</v>
      </c>
      <c r="I2874">
        <v>78470</v>
      </c>
      <c r="J2874">
        <v>2915</v>
      </c>
      <c r="K2874" s="1">
        <v>44459</v>
      </c>
      <c r="L2874" t="s">
        <v>591</v>
      </c>
      <c r="M2874">
        <v>4</v>
      </c>
      <c r="N2874" t="s">
        <v>592</v>
      </c>
      <c r="O2874">
        <v>4</v>
      </c>
      <c r="P2874">
        <v>16.989999999999998</v>
      </c>
      <c r="Q2874" t="s">
        <v>64</v>
      </c>
      <c r="R2874" t="s">
        <v>65</v>
      </c>
      <c r="S2874">
        <f t="shared" si="176"/>
        <v>67.959999999999994</v>
      </c>
      <c r="T2874">
        <f t="shared" si="177"/>
        <v>20</v>
      </c>
      <c r="U2874" t="str">
        <f t="shared" si="178"/>
        <v>Sep</v>
      </c>
      <c r="V2874">
        <f t="shared" si="179"/>
        <v>2021</v>
      </c>
    </row>
    <row r="2875" spans="1:22" x14ac:dyDescent="0.25">
      <c r="A2875">
        <v>1833</v>
      </c>
      <c r="B2875" t="s">
        <v>7588</v>
      </c>
      <c r="C2875" t="s">
        <v>7589</v>
      </c>
      <c r="D2875" t="s">
        <v>7590</v>
      </c>
      <c r="E2875" t="s">
        <v>7591</v>
      </c>
      <c r="F2875" t="s">
        <v>7592</v>
      </c>
      <c r="G2875" t="s">
        <v>1515</v>
      </c>
      <c r="H2875" t="s">
        <v>39</v>
      </c>
      <c r="I2875">
        <v>10454</v>
      </c>
      <c r="J2875">
        <v>103</v>
      </c>
      <c r="K2875" s="1">
        <v>43852</v>
      </c>
      <c r="L2875" t="s">
        <v>583</v>
      </c>
      <c r="M2875">
        <v>5</v>
      </c>
      <c r="N2875" t="s">
        <v>584</v>
      </c>
      <c r="O2875">
        <v>2</v>
      </c>
      <c r="P2875">
        <v>58.95</v>
      </c>
      <c r="Q2875" t="s">
        <v>77</v>
      </c>
      <c r="R2875" t="s">
        <v>78</v>
      </c>
      <c r="S2875">
        <f t="shared" si="176"/>
        <v>294.75</v>
      </c>
      <c r="T2875">
        <f t="shared" si="177"/>
        <v>22</v>
      </c>
      <c r="U2875" t="str">
        <f t="shared" si="178"/>
        <v>Jan</v>
      </c>
      <c r="V2875">
        <f t="shared" si="179"/>
        <v>2020</v>
      </c>
    </row>
    <row r="2876" spans="1:22" x14ac:dyDescent="0.25">
      <c r="A2876">
        <v>1834</v>
      </c>
      <c r="B2876" t="s">
        <v>7593</v>
      </c>
      <c r="C2876" t="s">
        <v>7594</v>
      </c>
      <c r="D2876" t="s">
        <v>7595</v>
      </c>
      <c r="E2876" t="s">
        <v>7596</v>
      </c>
      <c r="F2876" t="s">
        <v>7597</v>
      </c>
      <c r="G2876" t="s">
        <v>1563</v>
      </c>
      <c r="H2876" t="s">
        <v>150</v>
      </c>
      <c r="I2876">
        <v>32123</v>
      </c>
      <c r="J2876">
        <v>985</v>
      </c>
      <c r="K2876" s="1">
        <v>44041</v>
      </c>
      <c r="L2876" t="s">
        <v>193</v>
      </c>
      <c r="M2876">
        <v>3</v>
      </c>
      <c r="N2876" t="s">
        <v>194</v>
      </c>
      <c r="O2876">
        <v>5</v>
      </c>
      <c r="P2876">
        <v>245</v>
      </c>
      <c r="Q2876" t="s">
        <v>195</v>
      </c>
      <c r="R2876" t="s">
        <v>196</v>
      </c>
      <c r="S2876">
        <f t="shared" si="176"/>
        <v>735</v>
      </c>
      <c r="T2876">
        <f t="shared" si="177"/>
        <v>29</v>
      </c>
      <c r="U2876" t="str">
        <f t="shared" si="178"/>
        <v>Jul</v>
      </c>
      <c r="V2876">
        <f t="shared" si="179"/>
        <v>2020</v>
      </c>
    </row>
    <row r="2877" spans="1:22" x14ac:dyDescent="0.25">
      <c r="A2877">
        <v>1834</v>
      </c>
      <c r="B2877" t="s">
        <v>7593</v>
      </c>
      <c r="C2877" t="s">
        <v>7594</v>
      </c>
      <c r="D2877" t="s">
        <v>7595</v>
      </c>
      <c r="E2877" t="s">
        <v>7596</v>
      </c>
      <c r="F2877" t="s">
        <v>7597</v>
      </c>
      <c r="G2877" t="s">
        <v>1563</v>
      </c>
      <c r="H2877" t="s">
        <v>150</v>
      </c>
      <c r="I2877">
        <v>32123</v>
      </c>
      <c r="J2877">
        <v>1355</v>
      </c>
      <c r="K2877" s="1">
        <v>44119</v>
      </c>
      <c r="L2877" t="s">
        <v>103</v>
      </c>
      <c r="M2877">
        <v>3</v>
      </c>
      <c r="N2877" t="s">
        <v>104</v>
      </c>
      <c r="O2877">
        <v>3</v>
      </c>
      <c r="P2877">
        <v>455</v>
      </c>
      <c r="Q2877" t="s">
        <v>105</v>
      </c>
      <c r="R2877" t="s">
        <v>106</v>
      </c>
      <c r="S2877">
        <f t="shared" si="176"/>
        <v>1365</v>
      </c>
      <c r="T2877">
        <f t="shared" si="177"/>
        <v>15</v>
      </c>
      <c r="U2877" t="str">
        <f t="shared" si="178"/>
        <v>Oct</v>
      </c>
      <c r="V2877">
        <f t="shared" si="179"/>
        <v>2020</v>
      </c>
    </row>
    <row r="2878" spans="1:22" x14ac:dyDescent="0.25">
      <c r="A2878">
        <v>1834</v>
      </c>
      <c r="B2878" t="s">
        <v>7593</v>
      </c>
      <c r="C2878" t="s">
        <v>7594</v>
      </c>
      <c r="D2878" t="s">
        <v>7595</v>
      </c>
      <c r="E2878" t="s">
        <v>7596</v>
      </c>
      <c r="F2878" t="s">
        <v>7597</v>
      </c>
      <c r="G2878" t="s">
        <v>1563</v>
      </c>
      <c r="H2878" t="s">
        <v>150</v>
      </c>
      <c r="I2878">
        <v>32123</v>
      </c>
      <c r="J2878">
        <v>2593</v>
      </c>
      <c r="K2878" s="1">
        <v>44384</v>
      </c>
      <c r="L2878" t="s">
        <v>230</v>
      </c>
      <c r="M2878">
        <v>3</v>
      </c>
      <c r="N2878" t="s">
        <v>231</v>
      </c>
      <c r="O2878">
        <v>1</v>
      </c>
      <c r="P2878">
        <v>12</v>
      </c>
      <c r="Q2878" t="s">
        <v>31</v>
      </c>
      <c r="R2878" t="s">
        <v>32</v>
      </c>
      <c r="S2878">
        <f t="shared" si="176"/>
        <v>36</v>
      </c>
      <c r="T2878">
        <f t="shared" si="177"/>
        <v>7</v>
      </c>
      <c r="U2878" t="str">
        <f t="shared" si="178"/>
        <v>Jul</v>
      </c>
      <c r="V2878">
        <f t="shared" si="179"/>
        <v>2021</v>
      </c>
    </row>
    <row r="2879" spans="1:22" x14ac:dyDescent="0.25">
      <c r="A2879">
        <v>1835</v>
      </c>
      <c r="B2879" t="s">
        <v>7598</v>
      </c>
      <c r="C2879" t="s">
        <v>7599</v>
      </c>
      <c r="D2879" t="s">
        <v>7600</v>
      </c>
      <c r="E2879" t="s">
        <v>7601</v>
      </c>
      <c r="F2879" t="s">
        <v>7602</v>
      </c>
      <c r="G2879" t="s">
        <v>457</v>
      </c>
      <c r="H2879" t="s">
        <v>380</v>
      </c>
      <c r="I2879">
        <v>48098</v>
      </c>
      <c r="J2879">
        <v>3191</v>
      </c>
      <c r="K2879" s="1">
        <v>44527</v>
      </c>
      <c r="L2879" t="s">
        <v>75</v>
      </c>
      <c r="M2879">
        <v>5</v>
      </c>
      <c r="N2879" t="s">
        <v>76</v>
      </c>
      <c r="O2879">
        <v>2</v>
      </c>
      <c r="P2879">
        <v>89.95</v>
      </c>
      <c r="Q2879" t="s">
        <v>77</v>
      </c>
      <c r="R2879" t="s">
        <v>78</v>
      </c>
      <c r="S2879">
        <f t="shared" si="176"/>
        <v>449.75</v>
      </c>
      <c r="T2879">
        <f t="shared" si="177"/>
        <v>27</v>
      </c>
      <c r="U2879" t="str">
        <f t="shared" si="178"/>
        <v>Nov</v>
      </c>
      <c r="V2879">
        <f t="shared" si="179"/>
        <v>2021</v>
      </c>
    </row>
    <row r="2880" spans="1:22" x14ac:dyDescent="0.25">
      <c r="A2880">
        <v>1836</v>
      </c>
      <c r="B2880" t="s">
        <v>7603</v>
      </c>
      <c r="C2880" t="s">
        <v>7604</v>
      </c>
      <c r="D2880" t="s">
        <v>7605</v>
      </c>
      <c r="E2880" t="s">
        <v>7606</v>
      </c>
      <c r="F2880" t="s">
        <v>7607</v>
      </c>
      <c r="G2880" t="s">
        <v>1990</v>
      </c>
      <c r="H2880" t="s">
        <v>59</v>
      </c>
      <c r="I2880">
        <v>75226</v>
      </c>
      <c r="J2880">
        <v>2397</v>
      </c>
      <c r="K2880" s="1">
        <v>44348</v>
      </c>
      <c r="L2880" t="s">
        <v>543</v>
      </c>
      <c r="M2880">
        <v>1</v>
      </c>
      <c r="N2880" t="s">
        <v>544</v>
      </c>
      <c r="O2880">
        <v>3</v>
      </c>
      <c r="P2880">
        <v>450</v>
      </c>
      <c r="Q2880" t="s">
        <v>105</v>
      </c>
      <c r="R2880" t="s">
        <v>106</v>
      </c>
      <c r="S2880">
        <f t="shared" si="176"/>
        <v>450</v>
      </c>
      <c r="T2880">
        <f t="shared" si="177"/>
        <v>1</v>
      </c>
      <c r="U2880" t="str">
        <f t="shared" si="178"/>
        <v>Jun</v>
      </c>
      <c r="V2880">
        <f t="shared" si="179"/>
        <v>2021</v>
      </c>
    </row>
    <row r="2881" spans="1:22" x14ac:dyDescent="0.25">
      <c r="A2881">
        <v>1836</v>
      </c>
      <c r="B2881" t="s">
        <v>7603</v>
      </c>
      <c r="C2881" t="s">
        <v>7604</v>
      </c>
      <c r="D2881" t="s">
        <v>7605</v>
      </c>
      <c r="E2881" t="s">
        <v>7606</v>
      </c>
      <c r="F2881" t="s">
        <v>7607</v>
      </c>
      <c r="G2881" t="s">
        <v>1990</v>
      </c>
      <c r="H2881" t="s">
        <v>59</v>
      </c>
      <c r="I2881">
        <v>75226</v>
      </c>
      <c r="J2881">
        <v>3328</v>
      </c>
      <c r="K2881" s="1">
        <v>44559</v>
      </c>
      <c r="L2881" t="s">
        <v>312</v>
      </c>
      <c r="M2881">
        <v>4</v>
      </c>
      <c r="N2881" t="s">
        <v>313</v>
      </c>
      <c r="O2881">
        <v>6</v>
      </c>
      <c r="P2881">
        <v>899</v>
      </c>
      <c r="Q2881" t="s">
        <v>51</v>
      </c>
      <c r="R2881" t="s">
        <v>52</v>
      </c>
      <c r="S2881">
        <f t="shared" si="176"/>
        <v>3596</v>
      </c>
      <c r="T2881">
        <f t="shared" si="177"/>
        <v>29</v>
      </c>
      <c r="U2881" t="str">
        <f t="shared" si="178"/>
        <v>Dec</v>
      </c>
      <c r="V2881">
        <f t="shared" si="179"/>
        <v>2021</v>
      </c>
    </row>
    <row r="2882" spans="1:22" x14ac:dyDescent="0.25">
      <c r="A2882">
        <v>1837</v>
      </c>
      <c r="B2882" t="s">
        <v>7608</v>
      </c>
      <c r="C2882" t="s">
        <v>7609</v>
      </c>
      <c r="D2882" t="s">
        <v>7610</v>
      </c>
      <c r="E2882" t="s">
        <v>7611</v>
      </c>
      <c r="F2882" t="s">
        <v>7612</v>
      </c>
      <c r="G2882" t="s">
        <v>7613</v>
      </c>
      <c r="H2882" t="s">
        <v>263</v>
      </c>
      <c r="I2882">
        <v>60193</v>
      </c>
      <c r="J2882">
        <v>555</v>
      </c>
      <c r="K2882" s="1">
        <v>43951</v>
      </c>
      <c r="L2882" t="s">
        <v>215</v>
      </c>
      <c r="M2882">
        <v>5</v>
      </c>
      <c r="N2882" t="s">
        <v>216</v>
      </c>
      <c r="O2882">
        <v>1</v>
      </c>
      <c r="P2882">
        <v>4.99</v>
      </c>
      <c r="Q2882" t="s">
        <v>31</v>
      </c>
      <c r="R2882" t="s">
        <v>32</v>
      </c>
      <c r="S2882">
        <f t="shared" si="176"/>
        <v>24.950000000000003</v>
      </c>
      <c r="T2882">
        <f t="shared" si="177"/>
        <v>30</v>
      </c>
      <c r="U2882" t="str">
        <f t="shared" si="178"/>
        <v>Apr</v>
      </c>
      <c r="V2882">
        <f t="shared" si="179"/>
        <v>2020</v>
      </c>
    </row>
    <row r="2883" spans="1:22" x14ac:dyDescent="0.25">
      <c r="A2883">
        <v>1837</v>
      </c>
      <c r="B2883" t="s">
        <v>7608</v>
      </c>
      <c r="C2883" t="s">
        <v>7609</v>
      </c>
      <c r="D2883" t="s">
        <v>7610</v>
      </c>
      <c r="E2883" t="s">
        <v>7611</v>
      </c>
      <c r="F2883" t="s">
        <v>7612</v>
      </c>
      <c r="G2883" t="s">
        <v>7613</v>
      </c>
      <c r="H2883" t="s">
        <v>263</v>
      </c>
      <c r="I2883">
        <v>60193</v>
      </c>
      <c r="J2883">
        <v>717</v>
      </c>
      <c r="K2883" s="1">
        <v>43982</v>
      </c>
      <c r="L2883" t="s">
        <v>288</v>
      </c>
      <c r="M2883">
        <v>4</v>
      </c>
      <c r="N2883" t="s">
        <v>289</v>
      </c>
      <c r="O2883">
        <v>7</v>
      </c>
      <c r="P2883">
        <v>29.99</v>
      </c>
      <c r="Q2883" t="s">
        <v>27</v>
      </c>
      <c r="R2883" t="s">
        <v>28</v>
      </c>
      <c r="S2883">
        <f t="shared" ref="S2883:S2946" si="180">P2883*M2883</f>
        <v>119.96</v>
      </c>
      <c r="T2883">
        <f t="shared" ref="T2883:T2946" si="181">DAY(K2883)</f>
        <v>31</v>
      </c>
      <c r="U2883" t="str">
        <f t="shared" ref="U2883:U2946" si="182">TEXT(K2883,"mmm")</f>
        <v>May</v>
      </c>
      <c r="V2883">
        <f t="shared" ref="V2883:V2946" si="183">YEAR(K2883)</f>
        <v>2020</v>
      </c>
    </row>
    <row r="2884" spans="1:22" x14ac:dyDescent="0.25">
      <c r="A2884">
        <v>1837</v>
      </c>
      <c r="B2884" t="s">
        <v>7608</v>
      </c>
      <c r="C2884" t="s">
        <v>7609</v>
      </c>
      <c r="D2884" t="s">
        <v>7610</v>
      </c>
      <c r="E2884" t="s">
        <v>7611</v>
      </c>
      <c r="F2884" t="s">
        <v>7612</v>
      </c>
      <c r="G2884" t="s">
        <v>7613</v>
      </c>
      <c r="H2884" t="s">
        <v>263</v>
      </c>
      <c r="I2884">
        <v>60193</v>
      </c>
      <c r="J2884">
        <v>1085</v>
      </c>
      <c r="K2884" s="1">
        <v>44065</v>
      </c>
      <c r="L2884" t="s">
        <v>557</v>
      </c>
      <c r="M2884">
        <v>2</v>
      </c>
      <c r="N2884" t="s">
        <v>558</v>
      </c>
      <c r="O2884">
        <v>4</v>
      </c>
      <c r="P2884">
        <v>14.99</v>
      </c>
      <c r="Q2884" t="s">
        <v>64</v>
      </c>
      <c r="R2884" t="s">
        <v>65</v>
      </c>
      <c r="S2884">
        <f t="shared" si="180"/>
        <v>29.98</v>
      </c>
      <c r="T2884">
        <f t="shared" si="181"/>
        <v>22</v>
      </c>
      <c r="U2884" t="str">
        <f t="shared" si="182"/>
        <v>Aug</v>
      </c>
      <c r="V2884">
        <f t="shared" si="183"/>
        <v>2020</v>
      </c>
    </row>
    <row r="2885" spans="1:22" x14ac:dyDescent="0.25">
      <c r="A2885">
        <v>1837</v>
      </c>
      <c r="B2885" t="s">
        <v>7608</v>
      </c>
      <c r="C2885" t="s">
        <v>7609</v>
      </c>
      <c r="D2885" t="s">
        <v>7610</v>
      </c>
      <c r="E2885" t="s">
        <v>7611</v>
      </c>
      <c r="F2885" t="s">
        <v>7612</v>
      </c>
      <c r="G2885" t="s">
        <v>7613</v>
      </c>
      <c r="H2885" t="s">
        <v>263</v>
      </c>
      <c r="I2885">
        <v>60193</v>
      </c>
      <c r="J2885">
        <v>1532</v>
      </c>
      <c r="K2885" s="1">
        <v>44160</v>
      </c>
      <c r="L2885" t="s">
        <v>60</v>
      </c>
      <c r="M2885">
        <v>5</v>
      </c>
      <c r="N2885" t="s">
        <v>61</v>
      </c>
      <c r="O2885">
        <v>7</v>
      </c>
      <c r="P2885">
        <v>37.99</v>
      </c>
      <c r="Q2885" t="s">
        <v>27</v>
      </c>
      <c r="R2885" t="s">
        <v>28</v>
      </c>
      <c r="S2885">
        <f t="shared" si="180"/>
        <v>189.95000000000002</v>
      </c>
      <c r="T2885">
        <f t="shared" si="181"/>
        <v>25</v>
      </c>
      <c r="U2885" t="str">
        <f t="shared" si="182"/>
        <v>Nov</v>
      </c>
      <c r="V2885">
        <f t="shared" si="183"/>
        <v>2020</v>
      </c>
    </row>
    <row r="2886" spans="1:22" x14ac:dyDescent="0.25">
      <c r="A2886">
        <v>1838</v>
      </c>
      <c r="B2886" t="s">
        <v>7614</v>
      </c>
      <c r="C2886" t="s">
        <v>7615</v>
      </c>
      <c r="D2886" t="s">
        <v>7616</v>
      </c>
      <c r="E2886" t="s">
        <v>7617</v>
      </c>
      <c r="F2886" t="s">
        <v>7618</v>
      </c>
      <c r="G2886" t="s">
        <v>5550</v>
      </c>
      <c r="H2886" t="s">
        <v>150</v>
      </c>
      <c r="I2886">
        <v>33330</v>
      </c>
      <c r="J2886">
        <v>1029</v>
      </c>
      <c r="K2886" s="1">
        <v>44051</v>
      </c>
      <c r="L2886" t="s">
        <v>503</v>
      </c>
      <c r="M2886">
        <v>2</v>
      </c>
      <c r="N2886" t="s">
        <v>504</v>
      </c>
      <c r="O2886">
        <v>4</v>
      </c>
      <c r="P2886">
        <v>16.75</v>
      </c>
      <c r="Q2886" t="s">
        <v>64</v>
      </c>
      <c r="R2886" t="s">
        <v>65</v>
      </c>
      <c r="S2886">
        <f t="shared" si="180"/>
        <v>33.5</v>
      </c>
      <c r="T2886">
        <f t="shared" si="181"/>
        <v>8</v>
      </c>
      <c r="U2886" t="str">
        <f t="shared" si="182"/>
        <v>Aug</v>
      </c>
      <c r="V2886">
        <f t="shared" si="183"/>
        <v>2020</v>
      </c>
    </row>
    <row r="2887" spans="1:22" x14ac:dyDescent="0.25">
      <c r="A2887">
        <v>1838</v>
      </c>
      <c r="B2887" t="s">
        <v>7614</v>
      </c>
      <c r="C2887" t="s">
        <v>7615</v>
      </c>
      <c r="D2887" t="s">
        <v>7616</v>
      </c>
      <c r="E2887" t="s">
        <v>7617</v>
      </c>
      <c r="F2887" t="s">
        <v>7618</v>
      </c>
      <c r="G2887" t="s">
        <v>5550</v>
      </c>
      <c r="H2887" t="s">
        <v>150</v>
      </c>
      <c r="I2887">
        <v>33330</v>
      </c>
      <c r="J2887">
        <v>2817</v>
      </c>
      <c r="K2887" s="1">
        <v>44436</v>
      </c>
      <c r="L2887" t="s">
        <v>142</v>
      </c>
      <c r="M2887">
        <v>2</v>
      </c>
      <c r="N2887" t="s">
        <v>143</v>
      </c>
      <c r="O2887">
        <v>3</v>
      </c>
      <c r="P2887">
        <v>250</v>
      </c>
      <c r="Q2887" t="s">
        <v>105</v>
      </c>
      <c r="R2887" t="s">
        <v>106</v>
      </c>
      <c r="S2887">
        <f t="shared" si="180"/>
        <v>500</v>
      </c>
      <c r="T2887">
        <f t="shared" si="181"/>
        <v>28</v>
      </c>
      <c r="U2887" t="str">
        <f t="shared" si="182"/>
        <v>Aug</v>
      </c>
      <c r="V2887">
        <f t="shared" si="183"/>
        <v>2021</v>
      </c>
    </row>
    <row r="2888" spans="1:22" x14ac:dyDescent="0.25">
      <c r="A2888">
        <v>1839</v>
      </c>
      <c r="B2888" t="s">
        <v>7619</v>
      </c>
      <c r="C2888" t="s">
        <v>7620</v>
      </c>
      <c r="D2888" t="s">
        <v>7621</v>
      </c>
      <c r="E2888" t="s">
        <v>7622</v>
      </c>
      <c r="F2888" t="s">
        <v>7623</v>
      </c>
      <c r="G2888" t="s">
        <v>1407</v>
      </c>
      <c r="H2888" t="s">
        <v>150</v>
      </c>
      <c r="I2888">
        <v>33436</v>
      </c>
      <c r="J2888">
        <v>136</v>
      </c>
      <c r="K2888" s="1">
        <v>43857</v>
      </c>
      <c r="L2888" t="s">
        <v>444</v>
      </c>
      <c r="M2888">
        <v>5</v>
      </c>
      <c r="N2888" t="s">
        <v>445</v>
      </c>
      <c r="O2888">
        <v>4</v>
      </c>
      <c r="P2888">
        <v>17.5</v>
      </c>
      <c r="Q2888" t="s">
        <v>64</v>
      </c>
      <c r="R2888" t="s">
        <v>65</v>
      </c>
      <c r="S2888">
        <f t="shared" si="180"/>
        <v>87.5</v>
      </c>
      <c r="T2888">
        <f t="shared" si="181"/>
        <v>27</v>
      </c>
      <c r="U2888" t="str">
        <f t="shared" si="182"/>
        <v>Jan</v>
      </c>
      <c r="V2888">
        <f t="shared" si="183"/>
        <v>2020</v>
      </c>
    </row>
    <row r="2889" spans="1:22" x14ac:dyDescent="0.25">
      <c r="A2889">
        <v>1839</v>
      </c>
      <c r="B2889" t="s">
        <v>7619</v>
      </c>
      <c r="C2889" t="s">
        <v>7620</v>
      </c>
      <c r="D2889" t="s">
        <v>7621</v>
      </c>
      <c r="E2889" t="s">
        <v>7622</v>
      </c>
      <c r="F2889" t="s">
        <v>7623</v>
      </c>
      <c r="G2889" t="s">
        <v>1407</v>
      </c>
      <c r="H2889" t="s">
        <v>150</v>
      </c>
      <c r="I2889">
        <v>33436</v>
      </c>
      <c r="J2889">
        <v>873</v>
      </c>
      <c r="K2889" s="1">
        <v>44018</v>
      </c>
      <c r="L2889" t="s">
        <v>1105</v>
      </c>
      <c r="M2889">
        <v>4</v>
      </c>
      <c r="N2889" t="s">
        <v>1106</v>
      </c>
      <c r="O2889">
        <v>4</v>
      </c>
      <c r="P2889">
        <v>13.99</v>
      </c>
      <c r="Q2889" t="s">
        <v>64</v>
      </c>
      <c r="R2889" t="s">
        <v>65</v>
      </c>
      <c r="S2889">
        <f t="shared" si="180"/>
        <v>55.96</v>
      </c>
      <c r="T2889">
        <f t="shared" si="181"/>
        <v>6</v>
      </c>
      <c r="U2889" t="str">
        <f t="shared" si="182"/>
        <v>Jul</v>
      </c>
      <c r="V2889">
        <f t="shared" si="183"/>
        <v>2020</v>
      </c>
    </row>
    <row r="2890" spans="1:22" x14ac:dyDescent="0.25">
      <c r="A2890">
        <v>1840</v>
      </c>
      <c r="B2890" t="s">
        <v>7624</v>
      </c>
      <c r="C2890" t="s">
        <v>7625</v>
      </c>
      <c r="D2890" t="s">
        <v>7626</v>
      </c>
      <c r="E2890" t="s">
        <v>7627</v>
      </c>
      <c r="F2890" t="s">
        <v>7628</v>
      </c>
      <c r="G2890" t="s">
        <v>1755</v>
      </c>
      <c r="H2890" t="s">
        <v>150</v>
      </c>
      <c r="I2890">
        <v>33064</v>
      </c>
      <c r="J2890">
        <v>506</v>
      </c>
      <c r="K2890" s="1">
        <v>43937</v>
      </c>
      <c r="L2890" t="s">
        <v>484</v>
      </c>
      <c r="M2890">
        <v>4</v>
      </c>
      <c r="N2890" t="s">
        <v>485</v>
      </c>
      <c r="O2890">
        <v>6</v>
      </c>
      <c r="P2890">
        <v>549</v>
      </c>
      <c r="Q2890" t="s">
        <v>51</v>
      </c>
      <c r="R2890" t="s">
        <v>52</v>
      </c>
      <c r="S2890">
        <f t="shared" si="180"/>
        <v>2196</v>
      </c>
      <c r="T2890">
        <f t="shared" si="181"/>
        <v>16</v>
      </c>
      <c r="U2890" t="str">
        <f t="shared" si="182"/>
        <v>Apr</v>
      </c>
      <c r="V2890">
        <f t="shared" si="183"/>
        <v>2020</v>
      </c>
    </row>
    <row r="2891" spans="1:22" x14ac:dyDescent="0.25">
      <c r="A2891">
        <v>1840</v>
      </c>
      <c r="B2891" t="s">
        <v>7624</v>
      </c>
      <c r="C2891" t="s">
        <v>7625</v>
      </c>
      <c r="D2891" t="s">
        <v>7626</v>
      </c>
      <c r="E2891" t="s">
        <v>7627</v>
      </c>
      <c r="F2891" t="s">
        <v>7628</v>
      </c>
      <c r="G2891" t="s">
        <v>1755</v>
      </c>
      <c r="H2891" t="s">
        <v>150</v>
      </c>
      <c r="I2891">
        <v>33064</v>
      </c>
      <c r="J2891">
        <v>680</v>
      </c>
      <c r="K2891" s="1">
        <v>43975</v>
      </c>
      <c r="L2891" t="s">
        <v>62</v>
      </c>
      <c r="M2891">
        <v>4</v>
      </c>
      <c r="N2891" t="s">
        <v>63</v>
      </c>
      <c r="O2891">
        <v>4</v>
      </c>
      <c r="P2891">
        <v>15.5</v>
      </c>
      <c r="Q2891" t="s">
        <v>64</v>
      </c>
      <c r="R2891" t="s">
        <v>65</v>
      </c>
      <c r="S2891">
        <f t="shared" si="180"/>
        <v>62</v>
      </c>
      <c r="T2891">
        <f t="shared" si="181"/>
        <v>24</v>
      </c>
      <c r="U2891" t="str">
        <f t="shared" si="182"/>
        <v>May</v>
      </c>
      <c r="V2891">
        <f t="shared" si="183"/>
        <v>2020</v>
      </c>
    </row>
    <row r="2892" spans="1:22" x14ac:dyDescent="0.25">
      <c r="A2892">
        <v>1840</v>
      </c>
      <c r="B2892" t="s">
        <v>7624</v>
      </c>
      <c r="C2892" t="s">
        <v>7625</v>
      </c>
      <c r="D2892" t="s">
        <v>7626</v>
      </c>
      <c r="E2892" t="s">
        <v>7627</v>
      </c>
      <c r="F2892" t="s">
        <v>7628</v>
      </c>
      <c r="G2892" t="s">
        <v>1755</v>
      </c>
      <c r="H2892" t="s">
        <v>150</v>
      </c>
      <c r="I2892">
        <v>33064</v>
      </c>
      <c r="J2892">
        <v>955</v>
      </c>
      <c r="K2892" s="1">
        <v>44034</v>
      </c>
      <c r="L2892" t="s">
        <v>543</v>
      </c>
      <c r="M2892">
        <v>4</v>
      </c>
      <c r="N2892" t="s">
        <v>544</v>
      </c>
      <c r="O2892">
        <v>3</v>
      </c>
      <c r="P2892">
        <v>450</v>
      </c>
      <c r="Q2892" t="s">
        <v>105</v>
      </c>
      <c r="R2892" t="s">
        <v>106</v>
      </c>
      <c r="S2892">
        <f t="shared" si="180"/>
        <v>1800</v>
      </c>
      <c r="T2892">
        <f t="shared" si="181"/>
        <v>22</v>
      </c>
      <c r="U2892" t="str">
        <f t="shared" si="182"/>
        <v>Jul</v>
      </c>
      <c r="V2892">
        <f t="shared" si="183"/>
        <v>2020</v>
      </c>
    </row>
    <row r="2893" spans="1:22" x14ac:dyDescent="0.25">
      <c r="A2893">
        <v>1840</v>
      </c>
      <c r="B2893" t="s">
        <v>7624</v>
      </c>
      <c r="C2893" t="s">
        <v>7625</v>
      </c>
      <c r="D2893" t="s">
        <v>7626</v>
      </c>
      <c r="E2893" t="s">
        <v>7627</v>
      </c>
      <c r="F2893" t="s">
        <v>7628</v>
      </c>
      <c r="G2893" t="s">
        <v>1755</v>
      </c>
      <c r="H2893" t="s">
        <v>150</v>
      </c>
      <c r="I2893">
        <v>33064</v>
      </c>
      <c r="J2893">
        <v>1594</v>
      </c>
      <c r="K2893" s="1">
        <v>44174</v>
      </c>
      <c r="L2893" t="s">
        <v>62</v>
      </c>
      <c r="M2893">
        <v>2</v>
      </c>
      <c r="N2893" t="s">
        <v>63</v>
      </c>
      <c r="O2893">
        <v>4</v>
      </c>
      <c r="P2893">
        <v>15.5</v>
      </c>
      <c r="Q2893" t="s">
        <v>64</v>
      </c>
      <c r="R2893" t="s">
        <v>65</v>
      </c>
      <c r="S2893">
        <f t="shared" si="180"/>
        <v>31</v>
      </c>
      <c r="T2893">
        <f t="shared" si="181"/>
        <v>9</v>
      </c>
      <c r="U2893" t="str">
        <f t="shared" si="182"/>
        <v>Dec</v>
      </c>
      <c r="V2893">
        <f t="shared" si="183"/>
        <v>2020</v>
      </c>
    </row>
    <row r="2894" spans="1:22" x14ac:dyDescent="0.25">
      <c r="A2894">
        <v>1841</v>
      </c>
      <c r="B2894" t="s">
        <v>7629</v>
      </c>
      <c r="C2894" t="s">
        <v>7630</v>
      </c>
      <c r="D2894" t="s">
        <v>7631</v>
      </c>
      <c r="E2894" t="s">
        <v>7632</v>
      </c>
      <c r="F2894" t="s">
        <v>7633</v>
      </c>
      <c r="G2894" t="s">
        <v>550</v>
      </c>
      <c r="H2894" t="s">
        <v>380</v>
      </c>
      <c r="I2894">
        <v>48224</v>
      </c>
      <c r="J2894">
        <v>2713</v>
      </c>
      <c r="K2894" s="1">
        <v>44411</v>
      </c>
      <c r="L2894" t="s">
        <v>484</v>
      </c>
      <c r="M2894">
        <v>3</v>
      </c>
      <c r="N2894" t="s">
        <v>485</v>
      </c>
      <c r="O2894">
        <v>6</v>
      </c>
      <c r="P2894">
        <v>549</v>
      </c>
      <c r="Q2894" t="s">
        <v>51</v>
      </c>
      <c r="R2894" t="s">
        <v>52</v>
      </c>
      <c r="S2894">
        <f t="shared" si="180"/>
        <v>1647</v>
      </c>
      <c r="T2894">
        <f t="shared" si="181"/>
        <v>3</v>
      </c>
      <c r="U2894" t="str">
        <f t="shared" si="182"/>
        <v>Aug</v>
      </c>
      <c r="V2894">
        <f t="shared" si="183"/>
        <v>2021</v>
      </c>
    </row>
    <row r="2895" spans="1:22" x14ac:dyDescent="0.25">
      <c r="A2895">
        <v>1842</v>
      </c>
      <c r="B2895" t="s">
        <v>7634</v>
      </c>
      <c r="C2895" t="s">
        <v>7635</v>
      </c>
      <c r="D2895" t="s">
        <v>7636</v>
      </c>
      <c r="E2895" t="s">
        <v>7637</v>
      </c>
      <c r="F2895" t="s">
        <v>7638</v>
      </c>
      <c r="G2895" t="s">
        <v>3720</v>
      </c>
      <c r="H2895" t="s">
        <v>59</v>
      </c>
      <c r="I2895">
        <v>76905</v>
      </c>
      <c r="J2895">
        <v>140</v>
      </c>
      <c r="K2895" s="1">
        <v>43859</v>
      </c>
      <c r="L2895" t="s">
        <v>230</v>
      </c>
      <c r="M2895">
        <v>4</v>
      </c>
      <c r="N2895" t="s">
        <v>231</v>
      </c>
      <c r="O2895">
        <v>1</v>
      </c>
      <c r="P2895">
        <v>12</v>
      </c>
      <c r="Q2895" t="s">
        <v>31</v>
      </c>
      <c r="R2895" t="s">
        <v>32</v>
      </c>
      <c r="S2895">
        <f t="shared" si="180"/>
        <v>48</v>
      </c>
      <c r="T2895">
        <f t="shared" si="181"/>
        <v>29</v>
      </c>
      <c r="U2895" t="str">
        <f t="shared" si="182"/>
        <v>Jan</v>
      </c>
      <c r="V2895">
        <f t="shared" si="183"/>
        <v>2020</v>
      </c>
    </row>
    <row r="2896" spans="1:22" x14ac:dyDescent="0.25">
      <c r="A2896">
        <v>1842</v>
      </c>
      <c r="B2896" t="s">
        <v>7634</v>
      </c>
      <c r="C2896" t="s">
        <v>7635</v>
      </c>
      <c r="D2896" t="s">
        <v>7636</v>
      </c>
      <c r="E2896" t="s">
        <v>7637</v>
      </c>
      <c r="F2896" t="s">
        <v>7638</v>
      </c>
      <c r="G2896" t="s">
        <v>3720</v>
      </c>
      <c r="H2896" t="s">
        <v>59</v>
      </c>
      <c r="I2896">
        <v>76905</v>
      </c>
      <c r="J2896">
        <v>2605</v>
      </c>
      <c r="K2896" s="1">
        <v>44386</v>
      </c>
      <c r="L2896" t="s">
        <v>615</v>
      </c>
      <c r="M2896">
        <v>5</v>
      </c>
      <c r="N2896" t="s">
        <v>616</v>
      </c>
      <c r="O2896">
        <v>1</v>
      </c>
      <c r="P2896">
        <v>10.99</v>
      </c>
      <c r="Q2896" t="s">
        <v>31</v>
      </c>
      <c r="R2896" t="s">
        <v>32</v>
      </c>
      <c r="S2896">
        <f t="shared" si="180"/>
        <v>54.95</v>
      </c>
      <c r="T2896">
        <f t="shared" si="181"/>
        <v>9</v>
      </c>
      <c r="U2896" t="str">
        <f t="shared" si="182"/>
        <v>Jul</v>
      </c>
      <c r="V2896">
        <f t="shared" si="183"/>
        <v>2021</v>
      </c>
    </row>
    <row r="2897" spans="1:22" x14ac:dyDescent="0.25">
      <c r="A2897">
        <v>1843</v>
      </c>
      <c r="B2897" t="s">
        <v>7639</v>
      </c>
      <c r="C2897" t="s">
        <v>7640</v>
      </c>
      <c r="D2897" t="s">
        <v>7641</v>
      </c>
      <c r="E2897" t="s">
        <v>7642</v>
      </c>
      <c r="F2897" t="s">
        <v>7643</v>
      </c>
      <c r="G2897" t="s">
        <v>191</v>
      </c>
      <c r="H2897" t="s">
        <v>192</v>
      </c>
      <c r="I2897">
        <v>53726</v>
      </c>
      <c r="J2897">
        <v>855</v>
      </c>
      <c r="K2897" s="1">
        <v>44015</v>
      </c>
      <c r="L2897" t="s">
        <v>503</v>
      </c>
      <c r="M2897">
        <v>4</v>
      </c>
      <c r="N2897" t="s">
        <v>504</v>
      </c>
      <c r="O2897">
        <v>4</v>
      </c>
      <c r="P2897">
        <v>16.75</v>
      </c>
      <c r="Q2897" t="s">
        <v>64</v>
      </c>
      <c r="R2897" t="s">
        <v>65</v>
      </c>
      <c r="S2897">
        <f t="shared" si="180"/>
        <v>67</v>
      </c>
      <c r="T2897">
        <f t="shared" si="181"/>
        <v>3</v>
      </c>
      <c r="U2897" t="str">
        <f t="shared" si="182"/>
        <v>Jul</v>
      </c>
      <c r="V2897">
        <f t="shared" si="183"/>
        <v>2020</v>
      </c>
    </row>
    <row r="2898" spans="1:22" x14ac:dyDescent="0.25">
      <c r="A2898">
        <v>1843</v>
      </c>
      <c r="B2898" t="s">
        <v>7639</v>
      </c>
      <c r="C2898" t="s">
        <v>7640</v>
      </c>
      <c r="D2898" t="s">
        <v>7641</v>
      </c>
      <c r="E2898" t="s">
        <v>7642</v>
      </c>
      <c r="F2898" t="s">
        <v>7643</v>
      </c>
      <c r="G2898" t="s">
        <v>191</v>
      </c>
      <c r="H2898" t="s">
        <v>192</v>
      </c>
      <c r="I2898">
        <v>53726</v>
      </c>
      <c r="J2898">
        <v>1211</v>
      </c>
      <c r="K2898" s="1">
        <v>44091</v>
      </c>
      <c r="L2898" t="s">
        <v>971</v>
      </c>
      <c r="M2898">
        <v>6</v>
      </c>
      <c r="N2898" t="s">
        <v>972</v>
      </c>
      <c r="O2898">
        <v>7</v>
      </c>
      <c r="P2898">
        <v>42.99</v>
      </c>
      <c r="Q2898" t="s">
        <v>27</v>
      </c>
      <c r="R2898" t="s">
        <v>28</v>
      </c>
      <c r="S2898">
        <f t="shared" si="180"/>
        <v>257.94</v>
      </c>
      <c r="T2898">
        <f t="shared" si="181"/>
        <v>17</v>
      </c>
      <c r="U2898" t="str">
        <f t="shared" si="182"/>
        <v>Sep</v>
      </c>
      <c r="V2898">
        <f t="shared" si="183"/>
        <v>2020</v>
      </c>
    </row>
    <row r="2899" spans="1:22" x14ac:dyDescent="0.25">
      <c r="A2899">
        <v>1843</v>
      </c>
      <c r="B2899" t="s">
        <v>7639</v>
      </c>
      <c r="C2899" t="s">
        <v>7640</v>
      </c>
      <c r="D2899" t="s">
        <v>7641</v>
      </c>
      <c r="E2899" t="s">
        <v>7642</v>
      </c>
      <c r="F2899" t="s">
        <v>7643</v>
      </c>
      <c r="G2899" t="s">
        <v>191</v>
      </c>
      <c r="H2899" t="s">
        <v>192</v>
      </c>
      <c r="I2899">
        <v>53726</v>
      </c>
      <c r="J2899">
        <v>2155</v>
      </c>
      <c r="K2899" s="1">
        <v>44295</v>
      </c>
      <c r="L2899" t="s">
        <v>979</v>
      </c>
      <c r="M2899">
        <v>5</v>
      </c>
      <c r="N2899" t="s">
        <v>980</v>
      </c>
      <c r="O2899">
        <v>4</v>
      </c>
      <c r="P2899">
        <v>19.989999999999998</v>
      </c>
      <c r="Q2899" t="s">
        <v>64</v>
      </c>
      <c r="R2899" t="s">
        <v>65</v>
      </c>
      <c r="S2899">
        <f t="shared" si="180"/>
        <v>99.949999999999989</v>
      </c>
      <c r="T2899">
        <f t="shared" si="181"/>
        <v>9</v>
      </c>
      <c r="U2899" t="str">
        <f t="shared" si="182"/>
        <v>Apr</v>
      </c>
      <c r="V2899">
        <f t="shared" si="183"/>
        <v>2021</v>
      </c>
    </row>
    <row r="2900" spans="1:22" x14ac:dyDescent="0.25">
      <c r="A2900">
        <v>1845</v>
      </c>
      <c r="B2900" t="s">
        <v>5930</v>
      </c>
      <c r="C2900" t="s">
        <v>7644</v>
      </c>
      <c r="D2900" t="s">
        <v>7645</v>
      </c>
      <c r="E2900" t="s">
        <v>7646</v>
      </c>
      <c r="F2900" t="s">
        <v>7647</v>
      </c>
      <c r="G2900" t="s">
        <v>865</v>
      </c>
      <c r="H2900" t="s">
        <v>565</v>
      </c>
      <c r="I2900">
        <v>35290</v>
      </c>
      <c r="J2900">
        <v>82</v>
      </c>
      <c r="K2900" s="1">
        <v>43848</v>
      </c>
      <c r="L2900" t="s">
        <v>60</v>
      </c>
      <c r="M2900">
        <v>2</v>
      </c>
      <c r="N2900" t="s">
        <v>61</v>
      </c>
      <c r="O2900">
        <v>7</v>
      </c>
      <c r="P2900">
        <v>37.99</v>
      </c>
      <c r="Q2900" t="s">
        <v>27</v>
      </c>
      <c r="R2900" t="s">
        <v>28</v>
      </c>
      <c r="S2900">
        <f t="shared" si="180"/>
        <v>75.98</v>
      </c>
      <c r="T2900">
        <f t="shared" si="181"/>
        <v>18</v>
      </c>
      <c r="U2900" t="str">
        <f t="shared" si="182"/>
        <v>Jan</v>
      </c>
      <c r="V2900">
        <f t="shared" si="183"/>
        <v>2020</v>
      </c>
    </row>
    <row r="2901" spans="1:22" x14ac:dyDescent="0.25">
      <c r="A2901">
        <v>1845</v>
      </c>
      <c r="B2901" t="s">
        <v>5930</v>
      </c>
      <c r="C2901" t="s">
        <v>7644</v>
      </c>
      <c r="D2901" t="s">
        <v>7645</v>
      </c>
      <c r="E2901" t="s">
        <v>7646</v>
      </c>
      <c r="F2901" t="s">
        <v>7647</v>
      </c>
      <c r="G2901" t="s">
        <v>865</v>
      </c>
      <c r="H2901" t="s">
        <v>565</v>
      </c>
      <c r="I2901">
        <v>35290</v>
      </c>
      <c r="J2901">
        <v>1152</v>
      </c>
      <c r="K2901" s="1">
        <v>44078</v>
      </c>
      <c r="L2901" t="s">
        <v>543</v>
      </c>
      <c r="M2901">
        <v>6</v>
      </c>
      <c r="N2901" t="s">
        <v>544</v>
      </c>
      <c r="O2901">
        <v>3</v>
      </c>
      <c r="P2901">
        <v>450</v>
      </c>
      <c r="Q2901" t="s">
        <v>105</v>
      </c>
      <c r="R2901" t="s">
        <v>106</v>
      </c>
      <c r="S2901">
        <f t="shared" si="180"/>
        <v>2700</v>
      </c>
      <c r="T2901">
        <f t="shared" si="181"/>
        <v>4</v>
      </c>
      <c r="U2901" t="str">
        <f t="shared" si="182"/>
        <v>Sep</v>
      </c>
      <c r="V2901">
        <f t="shared" si="183"/>
        <v>2020</v>
      </c>
    </row>
    <row r="2902" spans="1:22" x14ac:dyDescent="0.25">
      <c r="A2902">
        <v>1845</v>
      </c>
      <c r="B2902" t="s">
        <v>5930</v>
      </c>
      <c r="C2902" t="s">
        <v>7644</v>
      </c>
      <c r="D2902" t="s">
        <v>7645</v>
      </c>
      <c r="E2902" t="s">
        <v>7646</v>
      </c>
      <c r="F2902" t="s">
        <v>7647</v>
      </c>
      <c r="G2902" t="s">
        <v>865</v>
      </c>
      <c r="H2902" t="s">
        <v>565</v>
      </c>
      <c r="I2902">
        <v>35290</v>
      </c>
      <c r="J2902">
        <v>1260</v>
      </c>
      <c r="K2902" s="1">
        <v>44100</v>
      </c>
      <c r="L2902" t="s">
        <v>131</v>
      </c>
      <c r="M2902">
        <v>5</v>
      </c>
      <c r="N2902" t="s">
        <v>132</v>
      </c>
      <c r="O2902">
        <v>7</v>
      </c>
      <c r="P2902">
        <v>32.950000000000003</v>
      </c>
      <c r="Q2902" t="s">
        <v>27</v>
      </c>
      <c r="R2902" t="s">
        <v>28</v>
      </c>
      <c r="S2902">
        <f t="shared" si="180"/>
        <v>164.75</v>
      </c>
      <c r="T2902">
        <f t="shared" si="181"/>
        <v>26</v>
      </c>
      <c r="U2902" t="str">
        <f t="shared" si="182"/>
        <v>Sep</v>
      </c>
      <c r="V2902">
        <f t="shared" si="183"/>
        <v>2020</v>
      </c>
    </row>
    <row r="2903" spans="1:22" x14ac:dyDescent="0.25">
      <c r="A2903">
        <v>1846</v>
      </c>
      <c r="B2903" t="s">
        <v>7648</v>
      </c>
      <c r="C2903" t="s">
        <v>7649</v>
      </c>
      <c r="D2903" t="s">
        <v>7650</v>
      </c>
      <c r="E2903" t="s">
        <v>7651</v>
      </c>
      <c r="F2903" t="s">
        <v>7652</v>
      </c>
      <c r="G2903" t="s">
        <v>1271</v>
      </c>
      <c r="H2903" t="s">
        <v>72</v>
      </c>
      <c r="I2903">
        <v>92424</v>
      </c>
      <c r="J2903">
        <v>559</v>
      </c>
      <c r="K2903" s="1">
        <v>43952</v>
      </c>
      <c r="L2903" t="s">
        <v>166</v>
      </c>
      <c r="M2903">
        <v>2</v>
      </c>
      <c r="N2903" t="s">
        <v>167</v>
      </c>
      <c r="O2903">
        <v>2</v>
      </c>
      <c r="P2903">
        <v>167</v>
      </c>
      <c r="Q2903" t="s">
        <v>77</v>
      </c>
      <c r="R2903" t="s">
        <v>78</v>
      </c>
      <c r="S2903">
        <f t="shared" si="180"/>
        <v>334</v>
      </c>
      <c r="T2903">
        <f t="shared" si="181"/>
        <v>1</v>
      </c>
      <c r="U2903" t="str">
        <f t="shared" si="182"/>
        <v>May</v>
      </c>
      <c r="V2903">
        <f t="shared" si="183"/>
        <v>2020</v>
      </c>
    </row>
    <row r="2904" spans="1:22" x14ac:dyDescent="0.25">
      <c r="A2904">
        <v>1847</v>
      </c>
      <c r="B2904" t="s">
        <v>7653</v>
      </c>
      <c r="C2904" t="s">
        <v>7654</v>
      </c>
      <c r="D2904" t="s">
        <v>7655</v>
      </c>
      <c r="E2904" t="s">
        <v>7656</v>
      </c>
      <c r="F2904" t="s">
        <v>7657</v>
      </c>
      <c r="G2904" t="s">
        <v>1990</v>
      </c>
      <c r="H2904" t="s">
        <v>59</v>
      </c>
      <c r="I2904">
        <v>75379</v>
      </c>
      <c r="J2904">
        <v>353</v>
      </c>
      <c r="K2904" s="1">
        <v>43903</v>
      </c>
      <c r="L2904" t="s">
        <v>484</v>
      </c>
      <c r="M2904">
        <v>2</v>
      </c>
      <c r="N2904" t="s">
        <v>485</v>
      </c>
      <c r="O2904">
        <v>6</v>
      </c>
      <c r="P2904">
        <v>549</v>
      </c>
      <c r="Q2904" t="s">
        <v>51</v>
      </c>
      <c r="R2904" t="s">
        <v>52</v>
      </c>
      <c r="S2904">
        <f t="shared" si="180"/>
        <v>1098</v>
      </c>
      <c r="T2904">
        <f t="shared" si="181"/>
        <v>13</v>
      </c>
      <c r="U2904" t="str">
        <f t="shared" si="182"/>
        <v>Mar</v>
      </c>
      <c r="V2904">
        <f t="shared" si="183"/>
        <v>2020</v>
      </c>
    </row>
    <row r="2905" spans="1:22" x14ac:dyDescent="0.25">
      <c r="A2905">
        <v>1848</v>
      </c>
      <c r="B2905" t="s">
        <v>7658</v>
      </c>
      <c r="C2905" t="s">
        <v>7659</v>
      </c>
      <c r="D2905" t="s">
        <v>7660</v>
      </c>
      <c r="E2905" t="s">
        <v>7661</v>
      </c>
      <c r="F2905" t="s">
        <v>7662</v>
      </c>
      <c r="G2905" t="s">
        <v>997</v>
      </c>
      <c r="H2905" t="s">
        <v>72</v>
      </c>
      <c r="I2905">
        <v>93726</v>
      </c>
      <c r="J2905">
        <v>129</v>
      </c>
      <c r="K2905" s="1">
        <v>43856</v>
      </c>
      <c r="L2905" t="s">
        <v>1105</v>
      </c>
      <c r="M2905">
        <v>3</v>
      </c>
      <c r="N2905" t="s">
        <v>1106</v>
      </c>
      <c r="O2905">
        <v>4</v>
      </c>
      <c r="P2905">
        <v>13.99</v>
      </c>
      <c r="Q2905" t="s">
        <v>64</v>
      </c>
      <c r="R2905" t="s">
        <v>65</v>
      </c>
      <c r="S2905">
        <f t="shared" si="180"/>
        <v>41.97</v>
      </c>
      <c r="T2905">
        <f t="shared" si="181"/>
        <v>26</v>
      </c>
      <c r="U2905" t="str">
        <f t="shared" si="182"/>
        <v>Jan</v>
      </c>
      <c r="V2905">
        <f t="shared" si="183"/>
        <v>2020</v>
      </c>
    </row>
    <row r="2906" spans="1:22" x14ac:dyDescent="0.25">
      <c r="A2906">
        <v>1848</v>
      </c>
      <c r="B2906" t="s">
        <v>7658</v>
      </c>
      <c r="C2906" t="s">
        <v>7659</v>
      </c>
      <c r="D2906" t="s">
        <v>7660</v>
      </c>
      <c r="E2906" t="s">
        <v>7661</v>
      </c>
      <c r="F2906" t="s">
        <v>7662</v>
      </c>
      <c r="G2906" t="s">
        <v>997</v>
      </c>
      <c r="H2906" t="s">
        <v>72</v>
      </c>
      <c r="I2906">
        <v>93726</v>
      </c>
      <c r="J2906">
        <v>2809</v>
      </c>
      <c r="K2906" s="1">
        <v>44434</v>
      </c>
      <c r="L2906" t="s">
        <v>442</v>
      </c>
      <c r="M2906">
        <v>2</v>
      </c>
      <c r="N2906" t="s">
        <v>443</v>
      </c>
      <c r="O2906">
        <v>5</v>
      </c>
      <c r="P2906">
        <v>225</v>
      </c>
      <c r="Q2906" t="s">
        <v>195</v>
      </c>
      <c r="R2906" t="s">
        <v>196</v>
      </c>
      <c r="S2906">
        <f t="shared" si="180"/>
        <v>450</v>
      </c>
      <c r="T2906">
        <f t="shared" si="181"/>
        <v>26</v>
      </c>
      <c r="U2906" t="str">
        <f t="shared" si="182"/>
        <v>Aug</v>
      </c>
      <c r="V2906">
        <f t="shared" si="183"/>
        <v>2021</v>
      </c>
    </row>
    <row r="2907" spans="1:22" x14ac:dyDescent="0.25">
      <c r="A2907">
        <v>1849</v>
      </c>
      <c r="B2907" t="s">
        <v>1787</v>
      </c>
      <c r="C2907" t="s">
        <v>7663</v>
      </c>
      <c r="D2907" t="s">
        <v>7664</v>
      </c>
      <c r="E2907" t="s">
        <v>7665</v>
      </c>
      <c r="F2907" t="s">
        <v>7666</v>
      </c>
      <c r="G2907" t="s">
        <v>6050</v>
      </c>
      <c r="H2907" t="s">
        <v>139</v>
      </c>
      <c r="I2907">
        <v>23324</v>
      </c>
      <c r="J2907">
        <v>2643</v>
      </c>
      <c r="K2907" s="1">
        <v>44394</v>
      </c>
      <c r="L2907" t="s">
        <v>348</v>
      </c>
      <c r="M2907">
        <v>4</v>
      </c>
      <c r="N2907" t="s">
        <v>349</v>
      </c>
      <c r="O2907">
        <v>2</v>
      </c>
      <c r="P2907">
        <v>129.94999999999999</v>
      </c>
      <c r="Q2907" t="s">
        <v>77</v>
      </c>
      <c r="R2907" t="s">
        <v>78</v>
      </c>
      <c r="S2907">
        <f t="shared" si="180"/>
        <v>519.79999999999995</v>
      </c>
      <c r="T2907">
        <f t="shared" si="181"/>
        <v>17</v>
      </c>
      <c r="U2907" t="str">
        <f t="shared" si="182"/>
        <v>Jul</v>
      </c>
      <c r="V2907">
        <f t="shared" si="183"/>
        <v>2021</v>
      </c>
    </row>
    <row r="2908" spans="1:22" x14ac:dyDescent="0.25">
      <c r="A2908">
        <v>1850</v>
      </c>
      <c r="B2908" t="s">
        <v>7667</v>
      </c>
      <c r="C2908" t="s">
        <v>7668</v>
      </c>
      <c r="D2908" t="s">
        <v>7669</v>
      </c>
      <c r="E2908" t="s">
        <v>7670</v>
      </c>
      <c r="F2908" t="s">
        <v>7671</v>
      </c>
      <c r="G2908" t="s">
        <v>160</v>
      </c>
      <c r="H2908" t="s">
        <v>161</v>
      </c>
      <c r="I2908">
        <v>20904</v>
      </c>
      <c r="J2908">
        <v>355</v>
      </c>
      <c r="K2908" s="1">
        <v>43903</v>
      </c>
      <c r="L2908" t="s">
        <v>112</v>
      </c>
      <c r="M2908">
        <v>4</v>
      </c>
      <c r="N2908" t="s">
        <v>113</v>
      </c>
      <c r="O2908">
        <v>1</v>
      </c>
      <c r="P2908">
        <v>11.99</v>
      </c>
      <c r="Q2908" t="s">
        <v>31</v>
      </c>
      <c r="R2908" t="s">
        <v>32</v>
      </c>
      <c r="S2908">
        <f t="shared" si="180"/>
        <v>47.96</v>
      </c>
      <c r="T2908">
        <f t="shared" si="181"/>
        <v>13</v>
      </c>
      <c r="U2908" t="str">
        <f t="shared" si="182"/>
        <v>Mar</v>
      </c>
      <c r="V2908">
        <f t="shared" si="183"/>
        <v>2020</v>
      </c>
    </row>
    <row r="2909" spans="1:22" x14ac:dyDescent="0.25">
      <c r="A2909">
        <v>1850</v>
      </c>
      <c r="B2909" t="s">
        <v>7667</v>
      </c>
      <c r="C2909" t="s">
        <v>7668</v>
      </c>
      <c r="D2909" t="s">
        <v>7669</v>
      </c>
      <c r="E2909" t="s">
        <v>7670</v>
      </c>
      <c r="F2909" t="s">
        <v>7671</v>
      </c>
      <c r="G2909" t="s">
        <v>160</v>
      </c>
      <c r="H2909" t="s">
        <v>161</v>
      </c>
      <c r="I2909">
        <v>20904</v>
      </c>
      <c r="J2909">
        <v>647</v>
      </c>
      <c r="K2909" s="1">
        <v>43969</v>
      </c>
      <c r="L2909" t="s">
        <v>998</v>
      </c>
      <c r="M2909">
        <v>6</v>
      </c>
      <c r="N2909" t="s">
        <v>999</v>
      </c>
      <c r="O2909">
        <v>6</v>
      </c>
      <c r="P2909">
        <v>699</v>
      </c>
      <c r="Q2909" t="s">
        <v>51</v>
      </c>
      <c r="R2909" t="s">
        <v>52</v>
      </c>
      <c r="S2909">
        <f t="shared" si="180"/>
        <v>4194</v>
      </c>
      <c r="T2909">
        <f t="shared" si="181"/>
        <v>18</v>
      </c>
      <c r="U2909" t="str">
        <f t="shared" si="182"/>
        <v>May</v>
      </c>
      <c r="V2909">
        <f t="shared" si="183"/>
        <v>2020</v>
      </c>
    </row>
    <row r="2910" spans="1:22" x14ac:dyDescent="0.25">
      <c r="A2910">
        <v>1850</v>
      </c>
      <c r="B2910" t="s">
        <v>7667</v>
      </c>
      <c r="C2910" t="s">
        <v>7668</v>
      </c>
      <c r="D2910" t="s">
        <v>7669</v>
      </c>
      <c r="E2910" t="s">
        <v>7670</v>
      </c>
      <c r="F2910" t="s">
        <v>7671</v>
      </c>
      <c r="G2910" t="s">
        <v>160</v>
      </c>
      <c r="H2910" t="s">
        <v>161</v>
      </c>
      <c r="I2910">
        <v>20904</v>
      </c>
      <c r="J2910">
        <v>1328</v>
      </c>
      <c r="K2910" s="1">
        <v>44114</v>
      </c>
      <c r="L2910" t="s">
        <v>230</v>
      </c>
      <c r="M2910">
        <v>6</v>
      </c>
      <c r="N2910" t="s">
        <v>231</v>
      </c>
      <c r="O2910">
        <v>1</v>
      </c>
      <c r="P2910">
        <v>12</v>
      </c>
      <c r="Q2910" t="s">
        <v>31</v>
      </c>
      <c r="R2910" t="s">
        <v>32</v>
      </c>
      <c r="S2910">
        <f t="shared" si="180"/>
        <v>72</v>
      </c>
      <c r="T2910">
        <f t="shared" si="181"/>
        <v>10</v>
      </c>
      <c r="U2910" t="str">
        <f t="shared" si="182"/>
        <v>Oct</v>
      </c>
      <c r="V2910">
        <f t="shared" si="183"/>
        <v>2020</v>
      </c>
    </row>
    <row r="2911" spans="1:22" x14ac:dyDescent="0.25">
      <c r="A2911">
        <v>1850</v>
      </c>
      <c r="B2911" t="s">
        <v>7667</v>
      </c>
      <c r="C2911" t="s">
        <v>7668</v>
      </c>
      <c r="D2911" t="s">
        <v>7669</v>
      </c>
      <c r="E2911" t="s">
        <v>7670</v>
      </c>
      <c r="F2911" t="s">
        <v>7671</v>
      </c>
      <c r="G2911" t="s">
        <v>160</v>
      </c>
      <c r="H2911" t="s">
        <v>161</v>
      </c>
      <c r="I2911">
        <v>20904</v>
      </c>
      <c r="J2911">
        <v>3288</v>
      </c>
      <c r="K2911" s="1">
        <v>44549</v>
      </c>
      <c r="L2911" t="s">
        <v>103</v>
      </c>
      <c r="M2911">
        <v>2</v>
      </c>
      <c r="N2911" t="s">
        <v>104</v>
      </c>
      <c r="O2911">
        <v>3</v>
      </c>
      <c r="P2911">
        <v>455</v>
      </c>
      <c r="Q2911" t="s">
        <v>105</v>
      </c>
      <c r="R2911" t="s">
        <v>106</v>
      </c>
      <c r="S2911">
        <f t="shared" si="180"/>
        <v>910</v>
      </c>
      <c r="T2911">
        <f t="shared" si="181"/>
        <v>19</v>
      </c>
      <c r="U2911" t="str">
        <f t="shared" si="182"/>
        <v>Dec</v>
      </c>
      <c r="V2911">
        <f t="shared" si="183"/>
        <v>2021</v>
      </c>
    </row>
    <row r="2912" spans="1:22" x14ac:dyDescent="0.25">
      <c r="A2912">
        <v>1851</v>
      </c>
      <c r="B2912" t="s">
        <v>7672</v>
      </c>
      <c r="C2912" t="s">
        <v>7673</v>
      </c>
      <c r="D2912" t="s">
        <v>7674</v>
      </c>
      <c r="E2912" t="s">
        <v>7675</v>
      </c>
      <c r="F2912" t="s">
        <v>7676</v>
      </c>
      <c r="G2912" t="s">
        <v>515</v>
      </c>
      <c r="H2912" t="s">
        <v>256</v>
      </c>
      <c r="I2912">
        <v>70593</v>
      </c>
      <c r="J2912">
        <v>292</v>
      </c>
      <c r="K2912" s="1">
        <v>43889</v>
      </c>
      <c r="L2912" t="s">
        <v>338</v>
      </c>
      <c r="M2912">
        <v>4</v>
      </c>
      <c r="N2912" t="s">
        <v>339</v>
      </c>
      <c r="O2912">
        <v>4</v>
      </c>
      <c r="P2912">
        <v>24.95</v>
      </c>
      <c r="Q2912" t="s">
        <v>64</v>
      </c>
      <c r="R2912" t="s">
        <v>65</v>
      </c>
      <c r="S2912">
        <f t="shared" si="180"/>
        <v>99.8</v>
      </c>
      <c r="T2912">
        <f t="shared" si="181"/>
        <v>28</v>
      </c>
      <c r="U2912" t="str">
        <f t="shared" si="182"/>
        <v>Feb</v>
      </c>
      <c r="V2912">
        <f t="shared" si="183"/>
        <v>2020</v>
      </c>
    </row>
    <row r="2913" spans="1:22" x14ac:dyDescent="0.25">
      <c r="A2913">
        <v>1851</v>
      </c>
      <c r="B2913" t="s">
        <v>7672</v>
      </c>
      <c r="C2913" t="s">
        <v>7673</v>
      </c>
      <c r="D2913" t="s">
        <v>7674</v>
      </c>
      <c r="E2913" t="s">
        <v>7675</v>
      </c>
      <c r="F2913" t="s">
        <v>7676</v>
      </c>
      <c r="G2913" t="s">
        <v>515</v>
      </c>
      <c r="H2913" t="s">
        <v>256</v>
      </c>
      <c r="I2913">
        <v>70593</v>
      </c>
      <c r="J2913">
        <v>738</v>
      </c>
      <c r="K2913" s="1">
        <v>43985</v>
      </c>
      <c r="L2913" t="s">
        <v>1215</v>
      </c>
      <c r="M2913">
        <v>1</v>
      </c>
      <c r="N2913" t="s">
        <v>1216</v>
      </c>
      <c r="O2913">
        <v>7</v>
      </c>
      <c r="P2913">
        <v>44.95</v>
      </c>
      <c r="Q2913" t="s">
        <v>27</v>
      </c>
      <c r="R2913" t="s">
        <v>28</v>
      </c>
      <c r="S2913">
        <f t="shared" si="180"/>
        <v>44.95</v>
      </c>
      <c r="T2913">
        <f t="shared" si="181"/>
        <v>3</v>
      </c>
      <c r="U2913" t="str">
        <f t="shared" si="182"/>
        <v>Jun</v>
      </c>
      <c r="V2913">
        <f t="shared" si="183"/>
        <v>2020</v>
      </c>
    </row>
    <row r="2914" spans="1:22" x14ac:dyDescent="0.25">
      <c r="A2914">
        <v>1851</v>
      </c>
      <c r="B2914" t="s">
        <v>7672</v>
      </c>
      <c r="C2914" t="s">
        <v>7673</v>
      </c>
      <c r="D2914" t="s">
        <v>7674</v>
      </c>
      <c r="E2914" t="s">
        <v>7675</v>
      </c>
      <c r="F2914" t="s">
        <v>7676</v>
      </c>
      <c r="G2914" t="s">
        <v>515</v>
      </c>
      <c r="H2914" t="s">
        <v>256</v>
      </c>
      <c r="I2914">
        <v>70593</v>
      </c>
      <c r="J2914">
        <v>841</v>
      </c>
      <c r="K2914" s="1">
        <v>44012</v>
      </c>
      <c r="L2914" t="s">
        <v>266</v>
      </c>
      <c r="M2914">
        <v>3</v>
      </c>
      <c r="N2914" t="s">
        <v>267</v>
      </c>
      <c r="O2914">
        <v>4</v>
      </c>
      <c r="P2914">
        <v>14.99</v>
      </c>
      <c r="Q2914" t="s">
        <v>64</v>
      </c>
      <c r="R2914" t="s">
        <v>65</v>
      </c>
      <c r="S2914">
        <f t="shared" si="180"/>
        <v>44.97</v>
      </c>
      <c r="T2914">
        <f t="shared" si="181"/>
        <v>30</v>
      </c>
      <c r="U2914" t="str">
        <f t="shared" si="182"/>
        <v>Jun</v>
      </c>
      <c r="V2914">
        <f t="shared" si="183"/>
        <v>2020</v>
      </c>
    </row>
    <row r="2915" spans="1:22" x14ac:dyDescent="0.25">
      <c r="A2915">
        <v>1851</v>
      </c>
      <c r="B2915" t="s">
        <v>7672</v>
      </c>
      <c r="C2915" t="s">
        <v>7673</v>
      </c>
      <c r="D2915" t="s">
        <v>7674</v>
      </c>
      <c r="E2915" t="s">
        <v>7675</v>
      </c>
      <c r="F2915" t="s">
        <v>7676</v>
      </c>
      <c r="G2915" t="s">
        <v>515</v>
      </c>
      <c r="H2915" t="s">
        <v>256</v>
      </c>
      <c r="I2915">
        <v>70593</v>
      </c>
      <c r="J2915">
        <v>1018</v>
      </c>
      <c r="K2915" s="1">
        <v>44049</v>
      </c>
      <c r="L2915" t="s">
        <v>576</v>
      </c>
      <c r="M2915">
        <v>4</v>
      </c>
      <c r="N2915" t="s">
        <v>577</v>
      </c>
      <c r="O2915">
        <v>4</v>
      </c>
      <c r="P2915">
        <v>14.99</v>
      </c>
      <c r="Q2915" t="s">
        <v>64</v>
      </c>
      <c r="R2915" t="s">
        <v>65</v>
      </c>
      <c r="S2915">
        <f t="shared" si="180"/>
        <v>59.96</v>
      </c>
      <c r="T2915">
        <f t="shared" si="181"/>
        <v>6</v>
      </c>
      <c r="U2915" t="str">
        <f t="shared" si="182"/>
        <v>Aug</v>
      </c>
      <c r="V2915">
        <f t="shared" si="183"/>
        <v>2020</v>
      </c>
    </row>
    <row r="2916" spans="1:22" x14ac:dyDescent="0.25">
      <c r="A2916">
        <v>1851</v>
      </c>
      <c r="B2916" t="s">
        <v>7672</v>
      </c>
      <c r="C2916" t="s">
        <v>7673</v>
      </c>
      <c r="D2916" t="s">
        <v>7674</v>
      </c>
      <c r="E2916" t="s">
        <v>7675</v>
      </c>
      <c r="F2916" t="s">
        <v>7676</v>
      </c>
      <c r="G2916" t="s">
        <v>515</v>
      </c>
      <c r="H2916" t="s">
        <v>256</v>
      </c>
      <c r="I2916">
        <v>70593</v>
      </c>
      <c r="J2916">
        <v>1501</v>
      </c>
      <c r="K2916" s="1">
        <v>44153</v>
      </c>
      <c r="L2916" t="s">
        <v>404</v>
      </c>
      <c r="M2916">
        <v>4</v>
      </c>
      <c r="N2916" t="s">
        <v>405</v>
      </c>
      <c r="O2916">
        <v>7</v>
      </c>
      <c r="P2916">
        <v>28.99</v>
      </c>
      <c r="Q2916" t="s">
        <v>27</v>
      </c>
      <c r="R2916" t="s">
        <v>28</v>
      </c>
      <c r="S2916">
        <f t="shared" si="180"/>
        <v>115.96</v>
      </c>
      <c r="T2916">
        <f t="shared" si="181"/>
        <v>18</v>
      </c>
      <c r="U2916" t="str">
        <f t="shared" si="182"/>
        <v>Nov</v>
      </c>
      <c r="V2916">
        <f t="shared" si="183"/>
        <v>2020</v>
      </c>
    </row>
    <row r="2917" spans="1:22" x14ac:dyDescent="0.25">
      <c r="A2917">
        <v>1851</v>
      </c>
      <c r="B2917" t="s">
        <v>7672</v>
      </c>
      <c r="C2917" t="s">
        <v>7673</v>
      </c>
      <c r="D2917" t="s">
        <v>7674</v>
      </c>
      <c r="E2917" t="s">
        <v>7675</v>
      </c>
      <c r="F2917" t="s">
        <v>7676</v>
      </c>
      <c r="G2917" t="s">
        <v>515</v>
      </c>
      <c r="H2917" t="s">
        <v>256</v>
      </c>
      <c r="I2917">
        <v>70593</v>
      </c>
      <c r="J2917">
        <v>2541</v>
      </c>
      <c r="K2917" s="1">
        <v>44374</v>
      </c>
      <c r="L2917" t="s">
        <v>116</v>
      </c>
      <c r="M2917">
        <v>4</v>
      </c>
      <c r="N2917" t="s">
        <v>117</v>
      </c>
      <c r="O2917">
        <v>2</v>
      </c>
      <c r="P2917">
        <v>179</v>
      </c>
      <c r="Q2917" t="s">
        <v>77</v>
      </c>
      <c r="R2917" t="s">
        <v>78</v>
      </c>
      <c r="S2917">
        <f t="shared" si="180"/>
        <v>716</v>
      </c>
      <c r="T2917">
        <f t="shared" si="181"/>
        <v>27</v>
      </c>
      <c r="U2917" t="str">
        <f t="shared" si="182"/>
        <v>Jun</v>
      </c>
      <c r="V2917">
        <f t="shared" si="183"/>
        <v>2021</v>
      </c>
    </row>
    <row r="2918" spans="1:22" x14ac:dyDescent="0.25">
      <c r="A2918">
        <v>1851</v>
      </c>
      <c r="B2918" t="s">
        <v>7672</v>
      </c>
      <c r="C2918" t="s">
        <v>7673</v>
      </c>
      <c r="D2918" t="s">
        <v>7674</v>
      </c>
      <c r="E2918" t="s">
        <v>7675</v>
      </c>
      <c r="F2918" t="s">
        <v>7676</v>
      </c>
      <c r="G2918" t="s">
        <v>515</v>
      </c>
      <c r="H2918" t="s">
        <v>256</v>
      </c>
      <c r="I2918">
        <v>70593</v>
      </c>
      <c r="J2918">
        <v>2681</v>
      </c>
      <c r="K2918" s="1">
        <v>44404</v>
      </c>
      <c r="L2918" t="s">
        <v>464</v>
      </c>
      <c r="M2918">
        <v>3</v>
      </c>
      <c r="N2918" t="s">
        <v>465</v>
      </c>
      <c r="O2918">
        <v>5</v>
      </c>
      <c r="P2918">
        <v>189</v>
      </c>
      <c r="Q2918" t="s">
        <v>195</v>
      </c>
      <c r="R2918" t="s">
        <v>196</v>
      </c>
      <c r="S2918">
        <f t="shared" si="180"/>
        <v>567</v>
      </c>
      <c r="T2918">
        <f t="shared" si="181"/>
        <v>27</v>
      </c>
      <c r="U2918" t="str">
        <f t="shared" si="182"/>
        <v>Jul</v>
      </c>
      <c r="V2918">
        <f t="shared" si="183"/>
        <v>2021</v>
      </c>
    </row>
    <row r="2919" spans="1:22" x14ac:dyDescent="0.25">
      <c r="A2919">
        <v>1852</v>
      </c>
      <c r="B2919" t="s">
        <v>7677</v>
      </c>
      <c r="C2919" t="s">
        <v>7678</v>
      </c>
      <c r="D2919" t="s">
        <v>7679</v>
      </c>
      <c r="E2919" t="s">
        <v>7680</v>
      </c>
      <c r="F2919" t="s">
        <v>7681</v>
      </c>
      <c r="G2919" t="s">
        <v>1071</v>
      </c>
      <c r="H2919" t="s">
        <v>59</v>
      </c>
      <c r="I2919">
        <v>76121</v>
      </c>
      <c r="J2919">
        <v>821</v>
      </c>
      <c r="K2919" s="1">
        <v>44007</v>
      </c>
      <c r="L2919" t="s">
        <v>320</v>
      </c>
      <c r="M2919">
        <v>3</v>
      </c>
      <c r="N2919" t="s">
        <v>321</v>
      </c>
      <c r="O2919">
        <v>5</v>
      </c>
      <c r="P2919">
        <v>214</v>
      </c>
      <c r="Q2919" t="s">
        <v>195</v>
      </c>
      <c r="R2919" t="s">
        <v>196</v>
      </c>
      <c r="S2919">
        <f t="shared" si="180"/>
        <v>642</v>
      </c>
      <c r="T2919">
        <f t="shared" si="181"/>
        <v>25</v>
      </c>
      <c r="U2919" t="str">
        <f t="shared" si="182"/>
        <v>Jun</v>
      </c>
      <c r="V2919">
        <f t="shared" si="183"/>
        <v>2020</v>
      </c>
    </row>
    <row r="2920" spans="1:22" x14ac:dyDescent="0.25">
      <c r="A2920">
        <v>1853</v>
      </c>
      <c r="B2920" t="s">
        <v>850</v>
      </c>
      <c r="C2920" t="s">
        <v>7682</v>
      </c>
      <c r="D2920" t="s">
        <v>7683</v>
      </c>
      <c r="E2920" t="s">
        <v>7684</v>
      </c>
      <c r="F2920" t="s">
        <v>7685</v>
      </c>
      <c r="G2920" t="s">
        <v>93</v>
      </c>
      <c r="H2920" t="s">
        <v>39</v>
      </c>
      <c r="I2920">
        <v>14614</v>
      </c>
      <c r="J2920">
        <v>721</v>
      </c>
      <c r="K2920" s="1">
        <v>43983</v>
      </c>
      <c r="L2920" t="s">
        <v>116</v>
      </c>
      <c r="M2920">
        <v>3</v>
      </c>
      <c r="N2920" t="s">
        <v>117</v>
      </c>
      <c r="O2920">
        <v>2</v>
      </c>
      <c r="P2920">
        <v>179</v>
      </c>
      <c r="Q2920" t="s">
        <v>77</v>
      </c>
      <c r="R2920" t="s">
        <v>78</v>
      </c>
      <c r="S2920">
        <f t="shared" si="180"/>
        <v>537</v>
      </c>
      <c r="T2920">
        <f t="shared" si="181"/>
        <v>1</v>
      </c>
      <c r="U2920" t="str">
        <f t="shared" si="182"/>
        <v>Jun</v>
      </c>
      <c r="V2920">
        <f t="shared" si="183"/>
        <v>2020</v>
      </c>
    </row>
    <row r="2921" spans="1:22" x14ac:dyDescent="0.25">
      <c r="A2921">
        <v>1853</v>
      </c>
      <c r="B2921" t="s">
        <v>850</v>
      </c>
      <c r="C2921" t="s">
        <v>7682</v>
      </c>
      <c r="D2921" t="s">
        <v>7683</v>
      </c>
      <c r="E2921" t="s">
        <v>7684</v>
      </c>
      <c r="F2921" t="s">
        <v>7685</v>
      </c>
      <c r="G2921" t="s">
        <v>93</v>
      </c>
      <c r="H2921" t="s">
        <v>39</v>
      </c>
      <c r="I2921">
        <v>14614</v>
      </c>
      <c r="J2921">
        <v>2858</v>
      </c>
      <c r="K2921" s="1">
        <v>44443</v>
      </c>
      <c r="L2921" t="s">
        <v>49</v>
      </c>
      <c r="M2921">
        <v>2</v>
      </c>
      <c r="N2921" t="s">
        <v>50</v>
      </c>
      <c r="O2921">
        <v>6</v>
      </c>
      <c r="P2921">
        <v>684</v>
      </c>
      <c r="Q2921" t="s">
        <v>51</v>
      </c>
      <c r="R2921" t="s">
        <v>52</v>
      </c>
      <c r="S2921">
        <f t="shared" si="180"/>
        <v>1368</v>
      </c>
      <c r="T2921">
        <f t="shared" si="181"/>
        <v>4</v>
      </c>
      <c r="U2921" t="str">
        <f t="shared" si="182"/>
        <v>Sep</v>
      </c>
      <c r="V2921">
        <f t="shared" si="183"/>
        <v>2021</v>
      </c>
    </row>
    <row r="2922" spans="1:22" x14ac:dyDescent="0.25">
      <c r="A2922">
        <v>1853</v>
      </c>
      <c r="B2922" t="s">
        <v>850</v>
      </c>
      <c r="C2922" t="s">
        <v>7682</v>
      </c>
      <c r="D2922" t="s">
        <v>7683</v>
      </c>
      <c r="E2922" t="s">
        <v>7684</v>
      </c>
      <c r="F2922" t="s">
        <v>7685</v>
      </c>
      <c r="G2922" t="s">
        <v>93</v>
      </c>
      <c r="H2922" t="s">
        <v>39</v>
      </c>
      <c r="I2922">
        <v>14614</v>
      </c>
      <c r="J2922">
        <v>3189</v>
      </c>
      <c r="K2922" s="1">
        <v>44527</v>
      </c>
      <c r="L2922" t="s">
        <v>654</v>
      </c>
      <c r="M2922">
        <v>3</v>
      </c>
      <c r="N2922" t="s">
        <v>655</v>
      </c>
      <c r="O2922">
        <v>4</v>
      </c>
      <c r="P2922">
        <v>16.989999999999998</v>
      </c>
      <c r="Q2922" t="s">
        <v>64</v>
      </c>
      <c r="R2922" t="s">
        <v>65</v>
      </c>
      <c r="S2922">
        <f t="shared" si="180"/>
        <v>50.97</v>
      </c>
      <c r="T2922">
        <f t="shared" si="181"/>
        <v>27</v>
      </c>
      <c r="U2922" t="str">
        <f t="shared" si="182"/>
        <v>Nov</v>
      </c>
      <c r="V2922">
        <f t="shared" si="183"/>
        <v>2021</v>
      </c>
    </row>
    <row r="2923" spans="1:22" x14ac:dyDescent="0.25">
      <c r="A2923">
        <v>1854</v>
      </c>
      <c r="B2923" t="s">
        <v>7686</v>
      </c>
      <c r="C2923" t="s">
        <v>7687</v>
      </c>
      <c r="D2923" t="s">
        <v>7688</v>
      </c>
      <c r="E2923" t="s">
        <v>7689</v>
      </c>
      <c r="F2923" t="s">
        <v>7690</v>
      </c>
      <c r="G2923" t="s">
        <v>138</v>
      </c>
      <c r="H2923" t="s">
        <v>139</v>
      </c>
      <c r="I2923">
        <v>23220</v>
      </c>
      <c r="J2923">
        <v>1580</v>
      </c>
      <c r="K2923" s="1">
        <v>44171</v>
      </c>
      <c r="L2923" t="s">
        <v>60</v>
      </c>
      <c r="M2923">
        <v>3</v>
      </c>
      <c r="N2923" t="s">
        <v>61</v>
      </c>
      <c r="O2923">
        <v>7</v>
      </c>
      <c r="P2923">
        <v>37.99</v>
      </c>
      <c r="Q2923" t="s">
        <v>27</v>
      </c>
      <c r="R2923" t="s">
        <v>28</v>
      </c>
      <c r="S2923">
        <f t="shared" si="180"/>
        <v>113.97</v>
      </c>
      <c r="T2923">
        <f t="shared" si="181"/>
        <v>6</v>
      </c>
      <c r="U2923" t="str">
        <f t="shared" si="182"/>
        <v>Dec</v>
      </c>
      <c r="V2923">
        <f t="shared" si="183"/>
        <v>2020</v>
      </c>
    </row>
    <row r="2924" spans="1:22" x14ac:dyDescent="0.25">
      <c r="A2924">
        <v>1854</v>
      </c>
      <c r="B2924" t="s">
        <v>7686</v>
      </c>
      <c r="C2924" t="s">
        <v>7687</v>
      </c>
      <c r="D2924" t="s">
        <v>7688</v>
      </c>
      <c r="E2924" t="s">
        <v>7689</v>
      </c>
      <c r="F2924" t="s">
        <v>7690</v>
      </c>
      <c r="G2924" t="s">
        <v>138</v>
      </c>
      <c r="H2924" t="s">
        <v>139</v>
      </c>
      <c r="I2924">
        <v>23220</v>
      </c>
      <c r="J2924">
        <v>2952</v>
      </c>
      <c r="K2924" s="1">
        <v>44469</v>
      </c>
      <c r="L2924" t="s">
        <v>543</v>
      </c>
      <c r="M2924">
        <v>4</v>
      </c>
      <c r="N2924" t="s">
        <v>544</v>
      </c>
      <c r="O2924">
        <v>3</v>
      </c>
      <c r="P2924">
        <v>450</v>
      </c>
      <c r="Q2924" t="s">
        <v>105</v>
      </c>
      <c r="R2924" t="s">
        <v>106</v>
      </c>
      <c r="S2924">
        <f t="shared" si="180"/>
        <v>1800</v>
      </c>
      <c r="T2924">
        <f t="shared" si="181"/>
        <v>30</v>
      </c>
      <c r="U2924" t="str">
        <f t="shared" si="182"/>
        <v>Sep</v>
      </c>
      <c r="V2924">
        <f t="shared" si="183"/>
        <v>2021</v>
      </c>
    </row>
    <row r="2925" spans="1:22" x14ac:dyDescent="0.25">
      <c r="A2925">
        <v>1855</v>
      </c>
      <c r="B2925" t="s">
        <v>2215</v>
      </c>
      <c r="C2925" t="s">
        <v>7691</v>
      </c>
      <c r="D2925" t="s">
        <v>7692</v>
      </c>
      <c r="E2925" t="s">
        <v>7693</v>
      </c>
      <c r="F2925" t="s">
        <v>7694</v>
      </c>
      <c r="G2925" t="s">
        <v>211</v>
      </c>
      <c r="H2925" t="s">
        <v>212</v>
      </c>
      <c r="I2925">
        <v>37405</v>
      </c>
      <c r="J2925">
        <v>2859</v>
      </c>
      <c r="K2925" s="1">
        <v>44444</v>
      </c>
      <c r="L2925" t="s">
        <v>444</v>
      </c>
      <c r="M2925">
        <v>3</v>
      </c>
      <c r="N2925" t="s">
        <v>445</v>
      </c>
      <c r="O2925">
        <v>4</v>
      </c>
      <c r="P2925">
        <v>17.5</v>
      </c>
      <c r="Q2925" t="s">
        <v>64</v>
      </c>
      <c r="R2925" t="s">
        <v>65</v>
      </c>
      <c r="S2925">
        <f t="shared" si="180"/>
        <v>52.5</v>
      </c>
      <c r="T2925">
        <f t="shared" si="181"/>
        <v>5</v>
      </c>
      <c r="U2925" t="str">
        <f t="shared" si="182"/>
        <v>Sep</v>
      </c>
      <c r="V2925">
        <f t="shared" si="183"/>
        <v>2021</v>
      </c>
    </row>
    <row r="2926" spans="1:22" x14ac:dyDescent="0.25">
      <c r="A2926">
        <v>1856</v>
      </c>
      <c r="B2926" t="s">
        <v>7695</v>
      </c>
      <c r="C2926" t="s">
        <v>7696</v>
      </c>
      <c r="D2926" t="s">
        <v>7697</v>
      </c>
      <c r="E2926" t="s">
        <v>7698</v>
      </c>
      <c r="F2926" t="s">
        <v>7699</v>
      </c>
      <c r="G2926" t="s">
        <v>482</v>
      </c>
      <c r="H2926" t="s">
        <v>483</v>
      </c>
      <c r="I2926">
        <v>55166</v>
      </c>
      <c r="J2926">
        <v>1147</v>
      </c>
      <c r="K2926" s="1">
        <v>44078</v>
      </c>
      <c r="L2926" t="s">
        <v>348</v>
      </c>
      <c r="M2926">
        <v>1</v>
      </c>
      <c r="N2926" t="s">
        <v>349</v>
      </c>
      <c r="O2926">
        <v>2</v>
      </c>
      <c r="P2926">
        <v>129.94999999999999</v>
      </c>
      <c r="Q2926" t="s">
        <v>77</v>
      </c>
      <c r="R2926" t="s">
        <v>78</v>
      </c>
      <c r="S2926">
        <f t="shared" si="180"/>
        <v>129.94999999999999</v>
      </c>
      <c r="T2926">
        <f t="shared" si="181"/>
        <v>4</v>
      </c>
      <c r="U2926" t="str">
        <f t="shared" si="182"/>
        <v>Sep</v>
      </c>
      <c r="V2926">
        <f t="shared" si="183"/>
        <v>2020</v>
      </c>
    </row>
    <row r="2927" spans="1:22" x14ac:dyDescent="0.25">
      <c r="A2927">
        <v>1856</v>
      </c>
      <c r="B2927" t="s">
        <v>7695</v>
      </c>
      <c r="C2927" t="s">
        <v>7696</v>
      </c>
      <c r="D2927" t="s">
        <v>7697</v>
      </c>
      <c r="E2927" t="s">
        <v>7698</v>
      </c>
      <c r="F2927" t="s">
        <v>7699</v>
      </c>
      <c r="G2927" t="s">
        <v>482</v>
      </c>
      <c r="H2927" t="s">
        <v>483</v>
      </c>
      <c r="I2927">
        <v>55166</v>
      </c>
      <c r="J2927">
        <v>2076</v>
      </c>
      <c r="K2927" s="1">
        <v>44277</v>
      </c>
      <c r="L2927" t="s">
        <v>295</v>
      </c>
      <c r="M2927">
        <v>4</v>
      </c>
      <c r="N2927" t="s">
        <v>296</v>
      </c>
      <c r="O2927">
        <v>1</v>
      </c>
      <c r="P2927">
        <v>9.99</v>
      </c>
      <c r="Q2927" t="s">
        <v>31</v>
      </c>
      <c r="R2927" t="s">
        <v>32</v>
      </c>
      <c r="S2927">
        <f t="shared" si="180"/>
        <v>39.96</v>
      </c>
      <c r="T2927">
        <f t="shared" si="181"/>
        <v>22</v>
      </c>
      <c r="U2927" t="str">
        <f t="shared" si="182"/>
        <v>Mar</v>
      </c>
      <c r="V2927">
        <f t="shared" si="183"/>
        <v>2021</v>
      </c>
    </row>
    <row r="2928" spans="1:22" x14ac:dyDescent="0.25">
      <c r="A2928">
        <v>1856</v>
      </c>
      <c r="B2928" t="s">
        <v>7695</v>
      </c>
      <c r="C2928" t="s">
        <v>7696</v>
      </c>
      <c r="D2928" t="s">
        <v>7697</v>
      </c>
      <c r="E2928" t="s">
        <v>7698</v>
      </c>
      <c r="F2928" t="s">
        <v>7699</v>
      </c>
      <c r="G2928" t="s">
        <v>482</v>
      </c>
      <c r="H2928" t="s">
        <v>483</v>
      </c>
      <c r="I2928">
        <v>55166</v>
      </c>
      <c r="J2928">
        <v>2827</v>
      </c>
      <c r="K2928" s="1">
        <v>44437</v>
      </c>
      <c r="L2928" t="s">
        <v>543</v>
      </c>
      <c r="M2928">
        <v>2</v>
      </c>
      <c r="N2928" t="s">
        <v>544</v>
      </c>
      <c r="O2928">
        <v>3</v>
      </c>
      <c r="P2928">
        <v>450</v>
      </c>
      <c r="Q2928" t="s">
        <v>105</v>
      </c>
      <c r="R2928" t="s">
        <v>106</v>
      </c>
      <c r="S2928">
        <f t="shared" si="180"/>
        <v>900</v>
      </c>
      <c r="T2928">
        <f t="shared" si="181"/>
        <v>29</v>
      </c>
      <c r="U2928" t="str">
        <f t="shared" si="182"/>
        <v>Aug</v>
      </c>
      <c r="V2928">
        <f t="shared" si="183"/>
        <v>2021</v>
      </c>
    </row>
    <row r="2929" spans="1:22" x14ac:dyDescent="0.25">
      <c r="A2929">
        <v>1857</v>
      </c>
      <c r="B2929" t="s">
        <v>7700</v>
      </c>
      <c r="C2929" t="s">
        <v>7701</v>
      </c>
      <c r="D2929" t="s">
        <v>7702</v>
      </c>
      <c r="E2929" t="s">
        <v>7703</v>
      </c>
      <c r="F2929" t="s">
        <v>7704</v>
      </c>
      <c r="G2929" t="s">
        <v>7353</v>
      </c>
      <c r="H2929" t="s">
        <v>280</v>
      </c>
      <c r="I2929">
        <v>47405</v>
      </c>
      <c r="J2929">
        <v>1630</v>
      </c>
      <c r="K2929" s="1">
        <v>44183</v>
      </c>
      <c r="L2929" t="s">
        <v>114</v>
      </c>
      <c r="M2929">
        <v>3</v>
      </c>
      <c r="N2929" t="s">
        <v>115</v>
      </c>
      <c r="O2929">
        <v>3</v>
      </c>
      <c r="P2929">
        <v>499</v>
      </c>
      <c r="Q2929" t="s">
        <v>105</v>
      </c>
      <c r="R2929" t="s">
        <v>106</v>
      </c>
      <c r="S2929">
        <f t="shared" si="180"/>
        <v>1497</v>
      </c>
      <c r="T2929">
        <f t="shared" si="181"/>
        <v>18</v>
      </c>
      <c r="U2929" t="str">
        <f t="shared" si="182"/>
        <v>Dec</v>
      </c>
      <c r="V2929">
        <f t="shared" si="183"/>
        <v>2020</v>
      </c>
    </row>
    <row r="2930" spans="1:22" x14ac:dyDescent="0.25">
      <c r="A2930">
        <v>1859</v>
      </c>
      <c r="B2930" t="s">
        <v>7705</v>
      </c>
      <c r="C2930" t="s">
        <v>7706</v>
      </c>
      <c r="D2930" t="s">
        <v>7707</v>
      </c>
      <c r="E2930" t="s">
        <v>7708</v>
      </c>
      <c r="F2930" t="s">
        <v>7709</v>
      </c>
      <c r="G2930" t="s">
        <v>1271</v>
      </c>
      <c r="H2930" t="s">
        <v>72</v>
      </c>
      <c r="I2930">
        <v>92410</v>
      </c>
      <c r="J2930">
        <v>835</v>
      </c>
      <c r="K2930" s="1">
        <v>44010</v>
      </c>
      <c r="L2930" t="s">
        <v>103</v>
      </c>
      <c r="M2930">
        <v>3</v>
      </c>
      <c r="N2930" t="s">
        <v>104</v>
      </c>
      <c r="O2930">
        <v>3</v>
      </c>
      <c r="P2930">
        <v>455</v>
      </c>
      <c r="Q2930" t="s">
        <v>105</v>
      </c>
      <c r="R2930" t="s">
        <v>106</v>
      </c>
      <c r="S2930">
        <f t="shared" si="180"/>
        <v>1365</v>
      </c>
      <c r="T2930">
        <f t="shared" si="181"/>
        <v>28</v>
      </c>
      <c r="U2930" t="str">
        <f t="shared" si="182"/>
        <v>Jun</v>
      </c>
      <c r="V2930">
        <f t="shared" si="183"/>
        <v>2020</v>
      </c>
    </row>
    <row r="2931" spans="1:22" x14ac:dyDescent="0.25">
      <c r="A2931">
        <v>1859</v>
      </c>
      <c r="B2931" t="s">
        <v>7705</v>
      </c>
      <c r="C2931" t="s">
        <v>7706</v>
      </c>
      <c r="D2931" t="s">
        <v>7707</v>
      </c>
      <c r="E2931" t="s">
        <v>7708</v>
      </c>
      <c r="F2931" t="s">
        <v>7709</v>
      </c>
      <c r="G2931" t="s">
        <v>1271</v>
      </c>
      <c r="H2931" t="s">
        <v>72</v>
      </c>
      <c r="I2931">
        <v>92410</v>
      </c>
      <c r="J2931">
        <v>1075</v>
      </c>
      <c r="K2931" s="1">
        <v>44062</v>
      </c>
      <c r="L2931" t="s">
        <v>362</v>
      </c>
      <c r="M2931">
        <v>4</v>
      </c>
      <c r="N2931" t="s">
        <v>363</v>
      </c>
      <c r="O2931">
        <v>4</v>
      </c>
      <c r="P2931">
        <v>20.95</v>
      </c>
      <c r="Q2931" t="s">
        <v>64</v>
      </c>
      <c r="R2931" t="s">
        <v>65</v>
      </c>
      <c r="S2931">
        <f t="shared" si="180"/>
        <v>83.8</v>
      </c>
      <c r="T2931">
        <f t="shared" si="181"/>
        <v>19</v>
      </c>
      <c r="U2931" t="str">
        <f t="shared" si="182"/>
        <v>Aug</v>
      </c>
      <c r="V2931">
        <f t="shared" si="183"/>
        <v>2020</v>
      </c>
    </row>
    <row r="2932" spans="1:22" x14ac:dyDescent="0.25">
      <c r="A2932">
        <v>1859</v>
      </c>
      <c r="B2932" t="s">
        <v>7705</v>
      </c>
      <c r="C2932" t="s">
        <v>7706</v>
      </c>
      <c r="D2932" t="s">
        <v>7707</v>
      </c>
      <c r="E2932" t="s">
        <v>7708</v>
      </c>
      <c r="F2932" t="s">
        <v>7709</v>
      </c>
      <c r="G2932" t="s">
        <v>1271</v>
      </c>
      <c r="H2932" t="s">
        <v>72</v>
      </c>
      <c r="I2932">
        <v>92410</v>
      </c>
      <c r="J2932">
        <v>1785</v>
      </c>
      <c r="K2932" s="1">
        <v>44216</v>
      </c>
      <c r="L2932" t="s">
        <v>40</v>
      </c>
      <c r="M2932">
        <v>3</v>
      </c>
      <c r="N2932" t="s">
        <v>41</v>
      </c>
      <c r="O2932">
        <v>7</v>
      </c>
      <c r="P2932">
        <v>27.5</v>
      </c>
      <c r="Q2932" t="s">
        <v>27</v>
      </c>
      <c r="R2932" t="s">
        <v>28</v>
      </c>
      <c r="S2932">
        <f t="shared" si="180"/>
        <v>82.5</v>
      </c>
      <c r="T2932">
        <f t="shared" si="181"/>
        <v>20</v>
      </c>
      <c r="U2932" t="str">
        <f t="shared" si="182"/>
        <v>Jan</v>
      </c>
      <c r="V2932">
        <f t="shared" si="183"/>
        <v>2021</v>
      </c>
    </row>
    <row r="2933" spans="1:22" x14ac:dyDescent="0.25">
      <c r="A2933">
        <v>1859</v>
      </c>
      <c r="B2933" t="s">
        <v>7705</v>
      </c>
      <c r="C2933" t="s">
        <v>7706</v>
      </c>
      <c r="D2933" t="s">
        <v>7707</v>
      </c>
      <c r="E2933" t="s">
        <v>7708</v>
      </c>
      <c r="F2933" t="s">
        <v>7709</v>
      </c>
      <c r="G2933" t="s">
        <v>1271</v>
      </c>
      <c r="H2933" t="s">
        <v>72</v>
      </c>
      <c r="I2933">
        <v>92410</v>
      </c>
      <c r="J2933">
        <v>2148</v>
      </c>
      <c r="K2933" s="1">
        <v>44294</v>
      </c>
      <c r="L2933" t="s">
        <v>193</v>
      </c>
      <c r="M2933">
        <v>5</v>
      </c>
      <c r="N2933" t="s">
        <v>194</v>
      </c>
      <c r="O2933">
        <v>5</v>
      </c>
      <c r="P2933">
        <v>245</v>
      </c>
      <c r="Q2933" t="s">
        <v>195</v>
      </c>
      <c r="R2933" t="s">
        <v>196</v>
      </c>
      <c r="S2933">
        <f t="shared" si="180"/>
        <v>1225</v>
      </c>
      <c r="T2933">
        <f t="shared" si="181"/>
        <v>8</v>
      </c>
      <c r="U2933" t="str">
        <f t="shared" si="182"/>
        <v>Apr</v>
      </c>
      <c r="V2933">
        <f t="shared" si="183"/>
        <v>2021</v>
      </c>
    </row>
    <row r="2934" spans="1:22" x14ac:dyDescent="0.25">
      <c r="A2934">
        <v>1860</v>
      </c>
      <c r="B2934" t="s">
        <v>7710</v>
      </c>
      <c r="C2934" t="s">
        <v>7711</v>
      </c>
      <c r="D2934" t="s">
        <v>7712</v>
      </c>
      <c r="E2934" t="s">
        <v>7713</v>
      </c>
      <c r="F2934" t="s">
        <v>7714</v>
      </c>
      <c r="G2934" t="s">
        <v>6139</v>
      </c>
      <c r="H2934" t="s">
        <v>530</v>
      </c>
      <c r="I2934">
        <v>29615</v>
      </c>
      <c r="J2934">
        <v>515</v>
      </c>
      <c r="K2934" s="1">
        <v>43940</v>
      </c>
      <c r="L2934" t="s">
        <v>166</v>
      </c>
      <c r="M2934">
        <v>1</v>
      </c>
      <c r="N2934" t="s">
        <v>167</v>
      </c>
      <c r="O2934">
        <v>2</v>
      </c>
      <c r="P2934">
        <v>167</v>
      </c>
      <c r="Q2934" t="s">
        <v>77</v>
      </c>
      <c r="R2934" t="s">
        <v>78</v>
      </c>
      <c r="S2934">
        <f t="shared" si="180"/>
        <v>167</v>
      </c>
      <c r="T2934">
        <f t="shared" si="181"/>
        <v>19</v>
      </c>
      <c r="U2934" t="str">
        <f t="shared" si="182"/>
        <v>Apr</v>
      </c>
      <c r="V2934">
        <f t="shared" si="183"/>
        <v>2020</v>
      </c>
    </row>
    <row r="2935" spans="1:22" x14ac:dyDescent="0.25">
      <c r="A2935">
        <v>1860</v>
      </c>
      <c r="B2935" t="s">
        <v>7710</v>
      </c>
      <c r="C2935" t="s">
        <v>7711</v>
      </c>
      <c r="D2935" t="s">
        <v>7712</v>
      </c>
      <c r="E2935" t="s">
        <v>7713</v>
      </c>
      <c r="F2935" t="s">
        <v>7714</v>
      </c>
      <c r="G2935" t="s">
        <v>6139</v>
      </c>
      <c r="H2935" t="s">
        <v>530</v>
      </c>
      <c r="I2935">
        <v>29615</v>
      </c>
      <c r="J2935">
        <v>1774</v>
      </c>
      <c r="K2935" s="1">
        <v>44213</v>
      </c>
      <c r="L2935" t="s">
        <v>288</v>
      </c>
      <c r="M2935">
        <v>3</v>
      </c>
      <c r="N2935" t="s">
        <v>289</v>
      </c>
      <c r="O2935">
        <v>7</v>
      </c>
      <c r="P2935">
        <v>29.99</v>
      </c>
      <c r="Q2935" t="s">
        <v>27</v>
      </c>
      <c r="R2935" t="s">
        <v>28</v>
      </c>
      <c r="S2935">
        <f t="shared" si="180"/>
        <v>89.97</v>
      </c>
      <c r="T2935">
        <f t="shared" si="181"/>
        <v>17</v>
      </c>
      <c r="U2935" t="str">
        <f t="shared" si="182"/>
        <v>Jan</v>
      </c>
      <c r="V2935">
        <f t="shared" si="183"/>
        <v>2021</v>
      </c>
    </row>
    <row r="2936" spans="1:22" x14ac:dyDescent="0.25">
      <c r="A2936">
        <v>1861</v>
      </c>
      <c r="B2936" t="s">
        <v>7715</v>
      </c>
      <c r="C2936" t="s">
        <v>7716</v>
      </c>
      <c r="D2936" t="s">
        <v>7717</v>
      </c>
      <c r="E2936" t="s">
        <v>7718</v>
      </c>
      <c r="F2936" t="s">
        <v>7719</v>
      </c>
      <c r="G2936" t="s">
        <v>718</v>
      </c>
      <c r="H2936" t="s">
        <v>380</v>
      </c>
      <c r="I2936">
        <v>48604</v>
      </c>
      <c r="J2936">
        <v>241</v>
      </c>
      <c r="K2936" s="1">
        <v>43878</v>
      </c>
      <c r="L2936" t="s">
        <v>40</v>
      </c>
      <c r="M2936">
        <v>3</v>
      </c>
      <c r="N2936" t="s">
        <v>41</v>
      </c>
      <c r="O2936">
        <v>7</v>
      </c>
      <c r="P2936">
        <v>27.5</v>
      </c>
      <c r="Q2936" t="s">
        <v>27</v>
      </c>
      <c r="R2936" t="s">
        <v>28</v>
      </c>
      <c r="S2936">
        <f t="shared" si="180"/>
        <v>82.5</v>
      </c>
      <c r="T2936">
        <f t="shared" si="181"/>
        <v>17</v>
      </c>
      <c r="U2936" t="str">
        <f t="shared" si="182"/>
        <v>Feb</v>
      </c>
      <c r="V2936">
        <f t="shared" si="183"/>
        <v>2020</v>
      </c>
    </row>
    <row r="2937" spans="1:22" x14ac:dyDescent="0.25">
      <c r="A2937">
        <v>1861</v>
      </c>
      <c r="B2937" t="s">
        <v>7715</v>
      </c>
      <c r="C2937" t="s">
        <v>7716</v>
      </c>
      <c r="D2937" t="s">
        <v>7717</v>
      </c>
      <c r="E2937" t="s">
        <v>7718</v>
      </c>
      <c r="F2937" t="s">
        <v>7719</v>
      </c>
      <c r="G2937" t="s">
        <v>718</v>
      </c>
      <c r="H2937" t="s">
        <v>380</v>
      </c>
      <c r="I2937">
        <v>48604</v>
      </c>
      <c r="J2937">
        <v>670</v>
      </c>
      <c r="K2937" s="1">
        <v>43972</v>
      </c>
      <c r="L2937" t="s">
        <v>928</v>
      </c>
      <c r="M2937">
        <v>6</v>
      </c>
      <c r="N2937" t="s">
        <v>929</v>
      </c>
      <c r="O2937">
        <v>2</v>
      </c>
      <c r="P2937">
        <v>89</v>
      </c>
      <c r="Q2937" t="s">
        <v>77</v>
      </c>
      <c r="R2937" t="s">
        <v>78</v>
      </c>
      <c r="S2937">
        <f t="shared" si="180"/>
        <v>534</v>
      </c>
      <c r="T2937">
        <f t="shared" si="181"/>
        <v>21</v>
      </c>
      <c r="U2937" t="str">
        <f t="shared" si="182"/>
        <v>May</v>
      </c>
      <c r="V2937">
        <f t="shared" si="183"/>
        <v>2020</v>
      </c>
    </row>
    <row r="2938" spans="1:22" x14ac:dyDescent="0.25">
      <c r="A2938">
        <v>1862</v>
      </c>
      <c r="B2938" t="s">
        <v>7720</v>
      </c>
      <c r="C2938" t="s">
        <v>7721</v>
      </c>
      <c r="D2938" t="s">
        <v>7722</v>
      </c>
      <c r="E2938" t="s">
        <v>7723</v>
      </c>
      <c r="F2938" t="s">
        <v>7724</v>
      </c>
      <c r="G2938" t="s">
        <v>1045</v>
      </c>
      <c r="H2938" t="s">
        <v>730</v>
      </c>
      <c r="I2938">
        <v>64136</v>
      </c>
      <c r="J2938">
        <v>1178</v>
      </c>
      <c r="K2938" s="1">
        <v>44084</v>
      </c>
      <c r="L2938" t="s">
        <v>971</v>
      </c>
      <c r="M2938">
        <v>4</v>
      </c>
      <c r="N2938" t="s">
        <v>972</v>
      </c>
      <c r="O2938">
        <v>7</v>
      </c>
      <c r="P2938">
        <v>42.99</v>
      </c>
      <c r="Q2938" t="s">
        <v>27</v>
      </c>
      <c r="R2938" t="s">
        <v>28</v>
      </c>
      <c r="S2938">
        <f t="shared" si="180"/>
        <v>171.96</v>
      </c>
      <c r="T2938">
        <f t="shared" si="181"/>
        <v>10</v>
      </c>
      <c r="U2938" t="str">
        <f t="shared" si="182"/>
        <v>Sep</v>
      </c>
      <c r="V2938">
        <f t="shared" si="183"/>
        <v>2020</v>
      </c>
    </row>
    <row r="2939" spans="1:22" x14ac:dyDescent="0.25">
      <c r="A2939">
        <v>1863</v>
      </c>
      <c r="B2939" t="s">
        <v>1443</v>
      </c>
      <c r="C2939" t="s">
        <v>7725</v>
      </c>
      <c r="D2939" t="s">
        <v>7726</v>
      </c>
      <c r="E2939" t="s">
        <v>7727</v>
      </c>
      <c r="F2939" t="s">
        <v>7728</v>
      </c>
      <c r="G2939" t="s">
        <v>2174</v>
      </c>
      <c r="H2939" t="s">
        <v>280</v>
      </c>
      <c r="I2939">
        <v>47712</v>
      </c>
      <c r="J2939">
        <v>277</v>
      </c>
      <c r="K2939" s="1">
        <v>43886</v>
      </c>
      <c r="L2939" t="s">
        <v>193</v>
      </c>
      <c r="M2939">
        <v>3</v>
      </c>
      <c r="N2939" t="s">
        <v>194</v>
      </c>
      <c r="O2939">
        <v>5</v>
      </c>
      <c r="P2939">
        <v>245</v>
      </c>
      <c r="Q2939" t="s">
        <v>195</v>
      </c>
      <c r="R2939" t="s">
        <v>196</v>
      </c>
      <c r="S2939">
        <f t="shared" si="180"/>
        <v>735</v>
      </c>
      <c r="T2939">
        <f t="shared" si="181"/>
        <v>25</v>
      </c>
      <c r="U2939" t="str">
        <f t="shared" si="182"/>
        <v>Feb</v>
      </c>
      <c r="V2939">
        <f t="shared" si="183"/>
        <v>2020</v>
      </c>
    </row>
    <row r="2940" spans="1:22" x14ac:dyDescent="0.25">
      <c r="A2940">
        <v>1863</v>
      </c>
      <c r="B2940" t="s">
        <v>1443</v>
      </c>
      <c r="C2940" t="s">
        <v>7725</v>
      </c>
      <c r="D2940" t="s">
        <v>7726</v>
      </c>
      <c r="E2940" t="s">
        <v>7727</v>
      </c>
      <c r="F2940" t="s">
        <v>7728</v>
      </c>
      <c r="G2940" t="s">
        <v>2174</v>
      </c>
      <c r="H2940" t="s">
        <v>280</v>
      </c>
      <c r="I2940">
        <v>47712</v>
      </c>
      <c r="J2940">
        <v>709</v>
      </c>
      <c r="K2940" s="1">
        <v>43981</v>
      </c>
      <c r="L2940" t="s">
        <v>131</v>
      </c>
      <c r="M2940">
        <v>4</v>
      </c>
      <c r="N2940" t="s">
        <v>132</v>
      </c>
      <c r="O2940">
        <v>7</v>
      </c>
      <c r="P2940">
        <v>32.950000000000003</v>
      </c>
      <c r="Q2940" t="s">
        <v>27</v>
      </c>
      <c r="R2940" t="s">
        <v>28</v>
      </c>
      <c r="S2940">
        <f t="shared" si="180"/>
        <v>131.80000000000001</v>
      </c>
      <c r="T2940">
        <f t="shared" si="181"/>
        <v>30</v>
      </c>
      <c r="U2940" t="str">
        <f t="shared" si="182"/>
        <v>May</v>
      </c>
      <c r="V2940">
        <f t="shared" si="183"/>
        <v>2020</v>
      </c>
    </row>
    <row r="2941" spans="1:22" x14ac:dyDescent="0.25">
      <c r="A2941">
        <v>1863</v>
      </c>
      <c r="B2941" t="s">
        <v>1443</v>
      </c>
      <c r="C2941" t="s">
        <v>7725</v>
      </c>
      <c r="D2941" t="s">
        <v>7726</v>
      </c>
      <c r="E2941" t="s">
        <v>7727</v>
      </c>
      <c r="F2941" t="s">
        <v>7728</v>
      </c>
      <c r="G2941" t="s">
        <v>2174</v>
      </c>
      <c r="H2941" t="s">
        <v>280</v>
      </c>
      <c r="I2941">
        <v>47712</v>
      </c>
      <c r="J2941">
        <v>2689</v>
      </c>
      <c r="K2941" s="1">
        <v>44405</v>
      </c>
      <c r="L2941" t="s">
        <v>215</v>
      </c>
      <c r="M2941">
        <v>2</v>
      </c>
      <c r="N2941" t="s">
        <v>216</v>
      </c>
      <c r="O2941">
        <v>1</v>
      </c>
      <c r="P2941">
        <v>4.99</v>
      </c>
      <c r="Q2941" t="s">
        <v>31</v>
      </c>
      <c r="R2941" t="s">
        <v>32</v>
      </c>
      <c r="S2941">
        <f t="shared" si="180"/>
        <v>9.98</v>
      </c>
      <c r="T2941">
        <f t="shared" si="181"/>
        <v>28</v>
      </c>
      <c r="U2941" t="str">
        <f t="shared" si="182"/>
        <v>Jul</v>
      </c>
      <c r="V2941">
        <f t="shared" si="183"/>
        <v>2021</v>
      </c>
    </row>
    <row r="2942" spans="1:22" x14ac:dyDescent="0.25">
      <c r="A2942">
        <v>1863</v>
      </c>
      <c r="B2942" t="s">
        <v>1443</v>
      </c>
      <c r="C2942" t="s">
        <v>7725</v>
      </c>
      <c r="D2942" t="s">
        <v>7726</v>
      </c>
      <c r="E2942" t="s">
        <v>7727</v>
      </c>
      <c r="F2942" t="s">
        <v>7728</v>
      </c>
      <c r="G2942" t="s">
        <v>2174</v>
      </c>
      <c r="H2942" t="s">
        <v>280</v>
      </c>
      <c r="I2942">
        <v>47712</v>
      </c>
      <c r="J2942">
        <v>3091</v>
      </c>
      <c r="K2942" s="1">
        <v>44504</v>
      </c>
      <c r="L2942" t="s">
        <v>591</v>
      </c>
      <c r="M2942">
        <v>5</v>
      </c>
      <c r="N2942" t="s">
        <v>592</v>
      </c>
      <c r="O2942">
        <v>4</v>
      </c>
      <c r="P2942">
        <v>16.989999999999998</v>
      </c>
      <c r="Q2942" t="s">
        <v>64</v>
      </c>
      <c r="R2942" t="s">
        <v>65</v>
      </c>
      <c r="S2942">
        <f t="shared" si="180"/>
        <v>84.949999999999989</v>
      </c>
      <c r="T2942">
        <f t="shared" si="181"/>
        <v>4</v>
      </c>
      <c r="U2942" t="str">
        <f t="shared" si="182"/>
        <v>Nov</v>
      </c>
      <c r="V2942">
        <f t="shared" si="183"/>
        <v>2021</v>
      </c>
    </row>
    <row r="2943" spans="1:22" x14ac:dyDescent="0.25">
      <c r="A2943">
        <v>1864</v>
      </c>
      <c r="B2943" t="s">
        <v>2870</v>
      </c>
      <c r="C2943" t="s">
        <v>7729</v>
      </c>
      <c r="D2943" t="s">
        <v>7730</v>
      </c>
      <c r="E2943" t="s">
        <v>7731</v>
      </c>
      <c r="F2943" t="s">
        <v>7732</v>
      </c>
      <c r="G2943" t="s">
        <v>831</v>
      </c>
      <c r="H2943" t="s">
        <v>59</v>
      </c>
      <c r="I2943">
        <v>77228</v>
      </c>
      <c r="J2943">
        <v>1331</v>
      </c>
      <c r="K2943" s="1">
        <v>44115</v>
      </c>
      <c r="L2943" t="s">
        <v>412</v>
      </c>
      <c r="M2943">
        <v>5</v>
      </c>
      <c r="N2943" t="s">
        <v>413</v>
      </c>
      <c r="O2943">
        <v>4</v>
      </c>
      <c r="P2943">
        <v>19.5</v>
      </c>
      <c r="Q2943" t="s">
        <v>64</v>
      </c>
      <c r="R2943" t="s">
        <v>65</v>
      </c>
      <c r="S2943">
        <f t="shared" si="180"/>
        <v>97.5</v>
      </c>
      <c r="T2943">
        <f t="shared" si="181"/>
        <v>11</v>
      </c>
      <c r="U2943" t="str">
        <f t="shared" si="182"/>
        <v>Oct</v>
      </c>
      <c r="V2943">
        <f t="shared" si="183"/>
        <v>2020</v>
      </c>
    </row>
    <row r="2944" spans="1:22" x14ac:dyDescent="0.25">
      <c r="A2944">
        <v>1864</v>
      </c>
      <c r="B2944" t="s">
        <v>2870</v>
      </c>
      <c r="C2944" t="s">
        <v>7729</v>
      </c>
      <c r="D2944" t="s">
        <v>7730</v>
      </c>
      <c r="E2944" t="s">
        <v>7731</v>
      </c>
      <c r="F2944" t="s">
        <v>7732</v>
      </c>
      <c r="G2944" t="s">
        <v>831</v>
      </c>
      <c r="H2944" t="s">
        <v>59</v>
      </c>
      <c r="I2944">
        <v>77228</v>
      </c>
      <c r="J2944">
        <v>2609</v>
      </c>
      <c r="K2944" s="1">
        <v>44387</v>
      </c>
      <c r="L2944" t="s">
        <v>971</v>
      </c>
      <c r="M2944">
        <v>3</v>
      </c>
      <c r="N2944" t="s">
        <v>972</v>
      </c>
      <c r="O2944">
        <v>7</v>
      </c>
      <c r="P2944">
        <v>42.99</v>
      </c>
      <c r="Q2944" t="s">
        <v>27</v>
      </c>
      <c r="R2944" t="s">
        <v>28</v>
      </c>
      <c r="S2944">
        <f t="shared" si="180"/>
        <v>128.97</v>
      </c>
      <c r="T2944">
        <f t="shared" si="181"/>
        <v>10</v>
      </c>
      <c r="U2944" t="str">
        <f t="shared" si="182"/>
        <v>Jul</v>
      </c>
      <c r="V2944">
        <f t="shared" si="183"/>
        <v>2021</v>
      </c>
    </row>
    <row r="2945" spans="1:22" x14ac:dyDescent="0.25">
      <c r="A2945">
        <v>1865</v>
      </c>
      <c r="B2945" t="s">
        <v>7733</v>
      </c>
      <c r="C2945" t="s">
        <v>7734</v>
      </c>
      <c r="D2945" t="s">
        <v>7735</v>
      </c>
      <c r="E2945" t="s">
        <v>7736</v>
      </c>
      <c r="F2945" t="s">
        <v>7737</v>
      </c>
      <c r="G2945" t="s">
        <v>627</v>
      </c>
      <c r="H2945" t="s">
        <v>628</v>
      </c>
      <c r="I2945">
        <v>28235</v>
      </c>
      <c r="J2945">
        <v>26</v>
      </c>
      <c r="K2945" s="1">
        <v>43835</v>
      </c>
      <c r="L2945" t="s">
        <v>264</v>
      </c>
      <c r="M2945">
        <v>2</v>
      </c>
      <c r="N2945" t="s">
        <v>265</v>
      </c>
      <c r="O2945">
        <v>7</v>
      </c>
      <c r="P2945">
        <v>49.95</v>
      </c>
      <c r="Q2945" t="s">
        <v>27</v>
      </c>
      <c r="R2945" t="s">
        <v>28</v>
      </c>
      <c r="S2945">
        <f t="shared" si="180"/>
        <v>99.9</v>
      </c>
      <c r="T2945">
        <f t="shared" si="181"/>
        <v>5</v>
      </c>
      <c r="U2945" t="str">
        <f t="shared" si="182"/>
        <v>Jan</v>
      </c>
      <c r="V2945">
        <f t="shared" si="183"/>
        <v>2020</v>
      </c>
    </row>
    <row r="2946" spans="1:22" x14ac:dyDescent="0.25">
      <c r="A2946">
        <v>1865</v>
      </c>
      <c r="B2946" t="s">
        <v>7733</v>
      </c>
      <c r="C2946" t="s">
        <v>7734</v>
      </c>
      <c r="D2946" t="s">
        <v>7735</v>
      </c>
      <c r="E2946" t="s">
        <v>7736</v>
      </c>
      <c r="F2946" t="s">
        <v>7737</v>
      </c>
      <c r="G2946" t="s">
        <v>627</v>
      </c>
      <c r="H2946" t="s">
        <v>628</v>
      </c>
      <c r="I2946">
        <v>28235</v>
      </c>
      <c r="J2946">
        <v>1564</v>
      </c>
      <c r="K2946" s="1">
        <v>44169</v>
      </c>
      <c r="L2946" t="s">
        <v>979</v>
      </c>
      <c r="M2946">
        <v>4</v>
      </c>
      <c r="N2946" t="s">
        <v>980</v>
      </c>
      <c r="O2946">
        <v>4</v>
      </c>
      <c r="P2946">
        <v>19.989999999999998</v>
      </c>
      <c r="Q2946" t="s">
        <v>64</v>
      </c>
      <c r="R2946" t="s">
        <v>65</v>
      </c>
      <c r="S2946">
        <f t="shared" si="180"/>
        <v>79.959999999999994</v>
      </c>
      <c r="T2946">
        <f t="shared" si="181"/>
        <v>4</v>
      </c>
      <c r="U2946" t="str">
        <f t="shared" si="182"/>
        <v>Dec</v>
      </c>
      <c r="V2946">
        <f t="shared" si="183"/>
        <v>2020</v>
      </c>
    </row>
    <row r="2947" spans="1:22" x14ac:dyDescent="0.25">
      <c r="A2947">
        <v>1865</v>
      </c>
      <c r="B2947" t="s">
        <v>7733</v>
      </c>
      <c r="C2947" t="s">
        <v>7734</v>
      </c>
      <c r="D2947" t="s">
        <v>7735</v>
      </c>
      <c r="E2947" t="s">
        <v>7736</v>
      </c>
      <c r="F2947" t="s">
        <v>7737</v>
      </c>
      <c r="G2947" t="s">
        <v>627</v>
      </c>
      <c r="H2947" t="s">
        <v>628</v>
      </c>
      <c r="I2947">
        <v>28235</v>
      </c>
      <c r="J2947">
        <v>2813</v>
      </c>
      <c r="K2947" s="1">
        <v>44436</v>
      </c>
      <c r="L2947" t="s">
        <v>928</v>
      </c>
      <c r="M2947">
        <v>2</v>
      </c>
      <c r="N2947" t="s">
        <v>929</v>
      </c>
      <c r="O2947">
        <v>2</v>
      </c>
      <c r="P2947">
        <v>89</v>
      </c>
      <c r="Q2947" t="s">
        <v>77</v>
      </c>
      <c r="R2947" t="s">
        <v>78</v>
      </c>
      <c r="S2947">
        <f t="shared" ref="S2947:S3010" si="184">P2947*M2947</f>
        <v>178</v>
      </c>
      <c r="T2947">
        <f t="shared" ref="T2947:T3010" si="185">DAY(K2947)</f>
        <v>28</v>
      </c>
      <c r="U2947" t="str">
        <f t="shared" ref="U2947:U3010" si="186">TEXT(K2947,"mmm")</f>
        <v>Aug</v>
      </c>
      <c r="V2947">
        <f t="shared" ref="V2947:V3010" si="187">YEAR(K2947)</f>
        <v>2021</v>
      </c>
    </row>
    <row r="2948" spans="1:22" x14ac:dyDescent="0.25">
      <c r="A2948">
        <v>1865</v>
      </c>
      <c r="B2948" t="s">
        <v>7733</v>
      </c>
      <c r="C2948" t="s">
        <v>7734</v>
      </c>
      <c r="D2948" t="s">
        <v>7735</v>
      </c>
      <c r="E2948" t="s">
        <v>7736</v>
      </c>
      <c r="F2948" t="s">
        <v>7737</v>
      </c>
      <c r="G2948" t="s">
        <v>627</v>
      </c>
      <c r="H2948" t="s">
        <v>628</v>
      </c>
      <c r="I2948">
        <v>28235</v>
      </c>
      <c r="J2948">
        <v>3107</v>
      </c>
      <c r="K2948" s="1">
        <v>44508</v>
      </c>
      <c r="L2948" t="s">
        <v>576</v>
      </c>
      <c r="M2948">
        <v>2</v>
      </c>
      <c r="N2948" t="s">
        <v>577</v>
      </c>
      <c r="O2948">
        <v>4</v>
      </c>
      <c r="P2948">
        <v>14.99</v>
      </c>
      <c r="Q2948" t="s">
        <v>64</v>
      </c>
      <c r="R2948" t="s">
        <v>65</v>
      </c>
      <c r="S2948">
        <f t="shared" si="184"/>
        <v>29.98</v>
      </c>
      <c r="T2948">
        <f t="shared" si="185"/>
        <v>8</v>
      </c>
      <c r="U2948" t="str">
        <f t="shared" si="186"/>
        <v>Nov</v>
      </c>
      <c r="V2948">
        <f t="shared" si="187"/>
        <v>2021</v>
      </c>
    </row>
    <row r="2949" spans="1:22" x14ac:dyDescent="0.25">
      <c r="A2949">
        <v>1866</v>
      </c>
      <c r="B2949" t="s">
        <v>7738</v>
      </c>
      <c r="C2949" t="s">
        <v>7739</v>
      </c>
      <c r="D2949" t="s">
        <v>7740</v>
      </c>
      <c r="E2949" t="s">
        <v>7741</v>
      </c>
      <c r="F2949" t="s">
        <v>7742</v>
      </c>
      <c r="G2949" t="s">
        <v>1933</v>
      </c>
      <c r="H2949" t="s">
        <v>1934</v>
      </c>
      <c r="I2949">
        <v>39216</v>
      </c>
      <c r="J2949">
        <v>1</v>
      </c>
      <c r="K2949" s="1">
        <v>43831</v>
      </c>
      <c r="L2949" t="s">
        <v>86</v>
      </c>
      <c r="M2949">
        <v>2</v>
      </c>
      <c r="N2949" t="s">
        <v>87</v>
      </c>
      <c r="O2949">
        <v>4</v>
      </c>
      <c r="P2949">
        <v>23.99</v>
      </c>
      <c r="Q2949" t="s">
        <v>64</v>
      </c>
      <c r="R2949" t="s">
        <v>65</v>
      </c>
      <c r="S2949">
        <f t="shared" si="184"/>
        <v>47.98</v>
      </c>
      <c r="T2949">
        <f t="shared" si="185"/>
        <v>1</v>
      </c>
      <c r="U2949" t="str">
        <f t="shared" si="186"/>
        <v>Jan</v>
      </c>
      <c r="V2949">
        <f t="shared" si="187"/>
        <v>2020</v>
      </c>
    </row>
    <row r="2950" spans="1:22" x14ac:dyDescent="0.25">
      <c r="A2950">
        <v>1867</v>
      </c>
      <c r="B2950" t="s">
        <v>7743</v>
      </c>
      <c r="C2950" t="s">
        <v>7744</v>
      </c>
      <c r="D2950" t="s">
        <v>7745</v>
      </c>
      <c r="E2950" t="s">
        <v>7746</v>
      </c>
      <c r="F2950" t="s">
        <v>7747</v>
      </c>
      <c r="G2950" t="s">
        <v>958</v>
      </c>
      <c r="H2950" t="s">
        <v>256</v>
      </c>
      <c r="I2950">
        <v>70810</v>
      </c>
      <c r="J2950">
        <v>859</v>
      </c>
      <c r="K2950" s="1">
        <v>44016</v>
      </c>
      <c r="L2950" t="s">
        <v>484</v>
      </c>
      <c r="M2950">
        <v>3</v>
      </c>
      <c r="N2950" t="s">
        <v>485</v>
      </c>
      <c r="O2950">
        <v>6</v>
      </c>
      <c r="P2950">
        <v>549</v>
      </c>
      <c r="Q2950" t="s">
        <v>51</v>
      </c>
      <c r="R2950" t="s">
        <v>52</v>
      </c>
      <c r="S2950">
        <f t="shared" si="184"/>
        <v>1647</v>
      </c>
      <c r="T2950">
        <f t="shared" si="185"/>
        <v>4</v>
      </c>
      <c r="U2950" t="str">
        <f t="shared" si="186"/>
        <v>Jul</v>
      </c>
      <c r="V2950">
        <f t="shared" si="187"/>
        <v>2020</v>
      </c>
    </row>
    <row r="2951" spans="1:22" x14ac:dyDescent="0.25">
      <c r="A2951">
        <v>1867</v>
      </c>
      <c r="B2951" t="s">
        <v>7743</v>
      </c>
      <c r="C2951" t="s">
        <v>7744</v>
      </c>
      <c r="D2951" t="s">
        <v>7745</v>
      </c>
      <c r="E2951" t="s">
        <v>7746</v>
      </c>
      <c r="F2951" t="s">
        <v>7747</v>
      </c>
      <c r="G2951" t="s">
        <v>958</v>
      </c>
      <c r="H2951" t="s">
        <v>256</v>
      </c>
      <c r="I2951">
        <v>70810</v>
      </c>
      <c r="J2951">
        <v>2810</v>
      </c>
      <c r="K2951" s="1">
        <v>44434</v>
      </c>
      <c r="L2951" t="s">
        <v>362</v>
      </c>
      <c r="M2951">
        <v>2</v>
      </c>
      <c r="N2951" t="s">
        <v>363</v>
      </c>
      <c r="O2951">
        <v>4</v>
      </c>
      <c r="P2951">
        <v>20.95</v>
      </c>
      <c r="Q2951" t="s">
        <v>64</v>
      </c>
      <c r="R2951" t="s">
        <v>65</v>
      </c>
      <c r="S2951">
        <f t="shared" si="184"/>
        <v>41.9</v>
      </c>
      <c r="T2951">
        <f t="shared" si="185"/>
        <v>26</v>
      </c>
      <c r="U2951" t="str">
        <f t="shared" si="186"/>
        <v>Aug</v>
      </c>
      <c r="V2951">
        <f t="shared" si="187"/>
        <v>2021</v>
      </c>
    </row>
    <row r="2952" spans="1:22" x14ac:dyDescent="0.25">
      <c r="A2952">
        <v>1867</v>
      </c>
      <c r="B2952" t="s">
        <v>7743</v>
      </c>
      <c r="C2952" t="s">
        <v>7744</v>
      </c>
      <c r="D2952" t="s">
        <v>7745</v>
      </c>
      <c r="E2952" t="s">
        <v>7746</v>
      </c>
      <c r="F2952" t="s">
        <v>7747</v>
      </c>
      <c r="G2952" t="s">
        <v>958</v>
      </c>
      <c r="H2952" t="s">
        <v>256</v>
      </c>
      <c r="I2952">
        <v>70810</v>
      </c>
      <c r="J2952">
        <v>3155</v>
      </c>
      <c r="K2952" s="1">
        <v>44520</v>
      </c>
      <c r="L2952" t="s">
        <v>140</v>
      </c>
      <c r="M2952">
        <v>4</v>
      </c>
      <c r="N2952" t="s">
        <v>141</v>
      </c>
      <c r="O2952">
        <v>4</v>
      </c>
      <c r="P2952">
        <v>23.99</v>
      </c>
      <c r="Q2952" t="s">
        <v>64</v>
      </c>
      <c r="R2952" t="s">
        <v>65</v>
      </c>
      <c r="S2952">
        <f t="shared" si="184"/>
        <v>95.96</v>
      </c>
      <c r="T2952">
        <f t="shared" si="185"/>
        <v>20</v>
      </c>
      <c r="U2952" t="str">
        <f t="shared" si="186"/>
        <v>Nov</v>
      </c>
      <c r="V2952">
        <f t="shared" si="187"/>
        <v>2021</v>
      </c>
    </row>
    <row r="2953" spans="1:22" x14ac:dyDescent="0.25">
      <c r="A2953">
        <v>1869</v>
      </c>
      <c r="B2953" t="s">
        <v>7748</v>
      </c>
      <c r="C2953" t="s">
        <v>7749</v>
      </c>
      <c r="D2953" t="s">
        <v>7750</v>
      </c>
      <c r="E2953" t="s">
        <v>7751</v>
      </c>
      <c r="F2953" t="s">
        <v>7752</v>
      </c>
      <c r="G2953" t="s">
        <v>922</v>
      </c>
      <c r="H2953" t="s">
        <v>161</v>
      </c>
      <c r="I2953">
        <v>21216</v>
      </c>
      <c r="J2953">
        <v>471</v>
      </c>
      <c r="K2953" s="1">
        <v>43928</v>
      </c>
      <c r="L2953" t="s">
        <v>557</v>
      </c>
      <c r="M2953">
        <v>3</v>
      </c>
      <c r="N2953" t="s">
        <v>558</v>
      </c>
      <c r="O2953">
        <v>4</v>
      </c>
      <c r="P2953">
        <v>14.99</v>
      </c>
      <c r="Q2953" t="s">
        <v>64</v>
      </c>
      <c r="R2953" t="s">
        <v>65</v>
      </c>
      <c r="S2953">
        <f t="shared" si="184"/>
        <v>44.97</v>
      </c>
      <c r="T2953">
        <f t="shared" si="185"/>
        <v>7</v>
      </c>
      <c r="U2953" t="str">
        <f t="shared" si="186"/>
        <v>Apr</v>
      </c>
      <c r="V2953">
        <f t="shared" si="187"/>
        <v>2020</v>
      </c>
    </row>
    <row r="2954" spans="1:22" x14ac:dyDescent="0.25">
      <c r="A2954">
        <v>1870</v>
      </c>
      <c r="B2954" t="s">
        <v>7753</v>
      </c>
      <c r="C2954" t="s">
        <v>7754</v>
      </c>
      <c r="D2954" t="s">
        <v>7755</v>
      </c>
      <c r="E2954" t="s">
        <v>7756</v>
      </c>
      <c r="F2954" t="s">
        <v>7757</v>
      </c>
      <c r="G2954" t="s">
        <v>1104</v>
      </c>
      <c r="H2954" t="s">
        <v>263</v>
      </c>
      <c r="I2954">
        <v>60351</v>
      </c>
      <c r="J2954">
        <v>2363</v>
      </c>
      <c r="K2954" s="1">
        <v>44337</v>
      </c>
      <c r="L2954" t="s">
        <v>338</v>
      </c>
      <c r="M2954">
        <v>1</v>
      </c>
      <c r="N2954" t="s">
        <v>339</v>
      </c>
      <c r="O2954">
        <v>4</v>
      </c>
      <c r="P2954">
        <v>24.95</v>
      </c>
      <c r="Q2954" t="s">
        <v>64</v>
      </c>
      <c r="R2954" t="s">
        <v>65</v>
      </c>
      <c r="S2954">
        <f t="shared" si="184"/>
        <v>24.95</v>
      </c>
      <c r="T2954">
        <f t="shared" si="185"/>
        <v>21</v>
      </c>
      <c r="U2954" t="str">
        <f t="shared" si="186"/>
        <v>May</v>
      </c>
      <c r="V2954">
        <f t="shared" si="187"/>
        <v>2021</v>
      </c>
    </row>
    <row r="2955" spans="1:22" x14ac:dyDescent="0.25">
      <c r="A2955">
        <v>1870</v>
      </c>
      <c r="B2955" t="s">
        <v>7753</v>
      </c>
      <c r="C2955" t="s">
        <v>7754</v>
      </c>
      <c r="D2955" t="s">
        <v>7755</v>
      </c>
      <c r="E2955" t="s">
        <v>7756</v>
      </c>
      <c r="F2955" t="s">
        <v>7757</v>
      </c>
      <c r="G2955" t="s">
        <v>1104</v>
      </c>
      <c r="H2955" t="s">
        <v>263</v>
      </c>
      <c r="I2955">
        <v>60351</v>
      </c>
      <c r="J2955">
        <v>3188</v>
      </c>
      <c r="K2955" s="1">
        <v>44527</v>
      </c>
      <c r="L2955" t="s">
        <v>103</v>
      </c>
      <c r="M2955">
        <v>4</v>
      </c>
      <c r="N2955" t="s">
        <v>104</v>
      </c>
      <c r="O2955">
        <v>3</v>
      </c>
      <c r="P2955">
        <v>455</v>
      </c>
      <c r="Q2955" t="s">
        <v>105</v>
      </c>
      <c r="R2955" t="s">
        <v>106</v>
      </c>
      <c r="S2955">
        <f t="shared" si="184"/>
        <v>1820</v>
      </c>
      <c r="T2955">
        <f t="shared" si="185"/>
        <v>27</v>
      </c>
      <c r="U2955" t="str">
        <f t="shared" si="186"/>
        <v>Nov</v>
      </c>
      <c r="V2955">
        <f t="shared" si="187"/>
        <v>2021</v>
      </c>
    </row>
    <row r="2956" spans="1:22" x14ac:dyDescent="0.25">
      <c r="A2956">
        <v>1872</v>
      </c>
      <c r="B2956" t="s">
        <v>7758</v>
      </c>
      <c r="C2956" t="s">
        <v>7759</v>
      </c>
      <c r="D2956" t="s">
        <v>7760</v>
      </c>
      <c r="E2956" t="s">
        <v>7761</v>
      </c>
      <c r="F2956" t="s">
        <v>7762</v>
      </c>
      <c r="G2956" t="s">
        <v>542</v>
      </c>
      <c r="H2956" t="s">
        <v>23</v>
      </c>
      <c r="I2956">
        <v>98104</v>
      </c>
      <c r="J2956">
        <v>931</v>
      </c>
      <c r="K2956" s="1">
        <v>44030</v>
      </c>
      <c r="L2956" t="s">
        <v>971</v>
      </c>
      <c r="M2956">
        <v>5</v>
      </c>
      <c r="N2956" t="s">
        <v>972</v>
      </c>
      <c r="O2956">
        <v>7</v>
      </c>
      <c r="P2956">
        <v>42.99</v>
      </c>
      <c r="Q2956" t="s">
        <v>27</v>
      </c>
      <c r="R2956" t="s">
        <v>28</v>
      </c>
      <c r="S2956">
        <f t="shared" si="184"/>
        <v>214.95000000000002</v>
      </c>
      <c r="T2956">
        <f t="shared" si="185"/>
        <v>18</v>
      </c>
      <c r="U2956" t="str">
        <f t="shared" si="186"/>
        <v>Jul</v>
      </c>
      <c r="V2956">
        <f t="shared" si="187"/>
        <v>2020</v>
      </c>
    </row>
    <row r="2957" spans="1:22" x14ac:dyDescent="0.25">
      <c r="A2957">
        <v>1872</v>
      </c>
      <c r="B2957" t="s">
        <v>7758</v>
      </c>
      <c r="C2957" t="s">
        <v>7759</v>
      </c>
      <c r="D2957" t="s">
        <v>7760</v>
      </c>
      <c r="E2957" t="s">
        <v>7761</v>
      </c>
      <c r="F2957" t="s">
        <v>7762</v>
      </c>
      <c r="G2957" t="s">
        <v>542</v>
      </c>
      <c r="H2957" t="s">
        <v>23</v>
      </c>
      <c r="I2957">
        <v>98104</v>
      </c>
      <c r="J2957">
        <v>2935</v>
      </c>
      <c r="K2957" s="1">
        <v>44464</v>
      </c>
      <c r="L2957" t="s">
        <v>979</v>
      </c>
      <c r="M2957">
        <v>2</v>
      </c>
      <c r="N2957" t="s">
        <v>980</v>
      </c>
      <c r="O2957">
        <v>4</v>
      </c>
      <c r="P2957">
        <v>19.989999999999998</v>
      </c>
      <c r="Q2957" t="s">
        <v>64</v>
      </c>
      <c r="R2957" t="s">
        <v>65</v>
      </c>
      <c r="S2957">
        <f t="shared" si="184"/>
        <v>39.979999999999997</v>
      </c>
      <c r="T2957">
        <f t="shared" si="185"/>
        <v>25</v>
      </c>
      <c r="U2957" t="str">
        <f t="shared" si="186"/>
        <v>Sep</v>
      </c>
      <c r="V2957">
        <f t="shared" si="187"/>
        <v>2021</v>
      </c>
    </row>
    <row r="2958" spans="1:22" x14ac:dyDescent="0.25">
      <c r="A2958">
        <v>1873</v>
      </c>
      <c r="B2958" t="s">
        <v>7763</v>
      </c>
      <c r="C2958" t="s">
        <v>7764</v>
      </c>
      <c r="D2958" t="s">
        <v>7765</v>
      </c>
      <c r="E2958" t="s">
        <v>7766</v>
      </c>
      <c r="F2958" t="s">
        <v>7767</v>
      </c>
      <c r="G2958" t="s">
        <v>7768</v>
      </c>
      <c r="H2958" t="s">
        <v>337</v>
      </c>
      <c r="I2958">
        <v>2142</v>
      </c>
      <c r="J2958">
        <v>1183</v>
      </c>
      <c r="K2958" s="1">
        <v>44085</v>
      </c>
      <c r="L2958" t="s">
        <v>123</v>
      </c>
      <c r="M2958">
        <v>2</v>
      </c>
      <c r="N2958" t="s">
        <v>124</v>
      </c>
      <c r="O2958">
        <v>4</v>
      </c>
      <c r="P2958">
        <v>12.99</v>
      </c>
      <c r="Q2958" t="s">
        <v>64</v>
      </c>
      <c r="R2958" t="s">
        <v>65</v>
      </c>
      <c r="S2958">
        <f t="shared" si="184"/>
        <v>25.98</v>
      </c>
      <c r="T2958">
        <f t="shared" si="185"/>
        <v>11</v>
      </c>
      <c r="U2958" t="str">
        <f t="shared" si="186"/>
        <v>Sep</v>
      </c>
      <c r="V2958">
        <f t="shared" si="187"/>
        <v>2020</v>
      </c>
    </row>
    <row r="2959" spans="1:22" x14ac:dyDescent="0.25">
      <c r="A2959">
        <v>1873</v>
      </c>
      <c r="B2959" t="s">
        <v>7763</v>
      </c>
      <c r="C2959" t="s">
        <v>7764</v>
      </c>
      <c r="D2959" t="s">
        <v>7765</v>
      </c>
      <c r="E2959" t="s">
        <v>7766</v>
      </c>
      <c r="F2959" t="s">
        <v>7767</v>
      </c>
      <c r="G2959" t="s">
        <v>7768</v>
      </c>
      <c r="H2959" t="s">
        <v>337</v>
      </c>
      <c r="I2959">
        <v>2142</v>
      </c>
      <c r="J2959">
        <v>1848</v>
      </c>
      <c r="K2959" s="1">
        <v>44227</v>
      </c>
      <c r="L2959" t="s">
        <v>60</v>
      </c>
      <c r="M2959">
        <v>4</v>
      </c>
      <c r="N2959" t="s">
        <v>61</v>
      </c>
      <c r="O2959">
        <v>7</v>
      </c>
      <c r="P2959">
        <v>37.99</v>
      </c>
      <c r="Q2959" t="s">
        <v>27</v>
      </c>
      <c r="R2959" t="s">
        <v>28</v>
      </c>
      <c r="S2959">
        <f t="shared" si="184"/>
        <v>151.96</v>
      </c>
      <c r="T2959">
        <f t="shared" si="185"/>
        <v>31</v>
      </c>
      <c r="U2959" t="str">
        <f t="shared" si="186"/>
        <v>Jan</v>
      </c>
      <c r="V2959">
        <f t="shared" si="187"/>
        <v>2021</v>
      </c>
    </row>
    <row r="2960" spans="1:22" x14ac:dyDescent="0.25">
      <c r="A2960">
        <v>1873</v>
      </c>
      <c r="B2960" t="s">
        <v>7763</v>
      </c>
      <c r="C2960" t="s">
        <v>7764</v>
      </c>
      <c r="D2960" t="s">
        <v>7765</v>
      </c>
      <c r="E2960" t="s">
        <v>7766</v>
      </c>
      <c r="F2960" t="s">
        <v>7767</v>
      </c>
      <c r="G2960" t="s">
        <v>7768</v>
      </c>
      <c r="H2960" t="s">
        <v>337</v>
      </c>
      <c r="I2960">
        <v>2142</v>
      </c>
      <c r="J2960">
        <v>2064</v>
      </c>
      <c r="K2960" s="1">
        <v>44274</v>
      </c>
      <c r="L2960" t="s">
        <v>140</v>
      </c>
      <c r="M2960">
        <v>5</v>
      </c>
      <c r="N2960" t="s">
        <v>141</v>
      </c>
      <c r="O2960">
        <v>4</v>
      </c>
      <c r="P2960">
        <v>23.99</v>
      </c>
      <c r="Q2960" t="s">
        <v>64</v>
      </c>
      <c r="R2960" t="s">
        <v>65</v>
      </c>
      <c r="S2960">
        <f t="shared" si="184"/>
        <v>119.94999999999999</v>
      </c>
      <c r="T2960">
        <f t="shared" si="185"/>
        <v>19</v>
      </c>
      <c r="U2960" t="str">
        <f t="shared" si="186"/>
        <v>Mar</v>
      </c>
      <c r="V2960">
        <f t="shared" si="187"/>
        <v>2021</v>
      </c>
    </row>
    <row r="2961" spans="1:22" x14ac:dyDescent="0.25">
      <c r="A2961">
        <v>1875</v>
      </c>
      <c r="B2961" t="s">
        <v>7769</v>
      </c>
      <c r="C2961" t="s">
        <v>7770</v>
      </c>
      <c r="D2961" t="s">
        <v>7771</v>
      </c>
      <c r="E2961" t="s">
        <v>7772</v>
      </c>
      <c r="F2961" t="s">
        <v>7773</v>
      </c>
      <c r="G2961" t="s">
        <v>262</v>
      </c>
      <c r="H2961" t="s">
        <v>263</v>
      </c>
      <c r="I2961">
        <v>60681</v>
      </c>
      <c r="J2961">
        <v>643</v>
      </c>
      <c r="K2961" s="1">
        <v>43968</v>
      </c>
      <c r="L2961" t="s">
        <v>116</v>
      </c>
      <c r="M2961">
        <v>2</v>
      </c>
      <c r="N2961" t="s">
        <v>117</v>
      </c>
      <c r="O2961">
        <v>2</v>
      </c>
      <c r="P2961">
        <v>179</v>
      </c>
      <c r="Q2961" t="s">
        <v>77</v>
      </c>
      <c r="R2961" t="s">
        <v>78</v>
      </c>
      <c r="S2961">
        <f t="shared" si="184"/>
        <v>358</v>
      </c>
      <c r="T2961">
        <f t="shared" si="185"/>
        <v>17</v>
      </c>
      <c r="U2961" t="str">
        <f t="shared" si="186"/>
        <v>May</v>
      </c>
      <c r="V2961">
        <f t="shared" si="187"/>
        <v>2020</v>
      </c>
    </row>
    <row r="2962" spans="1:22" x14ac:dyDescent="0.25">
      <c r="A2962">
        <v>1875</v>
      </c>
      <c r="B2962" t="s">
        <v>7769</v>
      </c>
      <c r="C2962" t="s">
        <v>7770</v>
      </c>
      <c r="D2962" t="s">
        <v>7771</v>
      </c>
      <c r="E2962" t="s">
        <v>7772</v>
      </c>
      <c r="F2962" t="s">
        <v>7773</v>
      </c>
      <c r="G2962" t="s">
        <v>262</v>
      </c>
      <c r="H2962" t="s">
        <v>263</v>
      </c>
      <c r="I2962">
        <v>60681</v>
      </c>
      <c r="J2962">
        <v>3181</v>
      </c>
      <c r="K2962" s="1">
        <v>44525</v>
      </c>
      <c r="L2962" t="s">
        <v>320</v>
      </c>
      <c r="M2962">
        <v>3</v>
      </c>
      <c r="N2962" t="s">
        <v>321</v>
      </c>
      <c r="O2962">
        <v>5</v>
      </c>
      <c r="P2962">
        <v>214</v>
      </c>
      <c r="Q2962" t="s">
        <v>195</v>
      </c>
      <c r="R2962" t="s">
        <v>196</v>
      </c>
      <c r="S2962">
        <f t="shared" si="184"/>
        <v>642</v>
      </c>
      <c r="T2962">
        <f t="shared" si="185"/>
        <v>25</v>
      </c>
      <c r="U2962" t="str">
        <f t="shared" si="186"/>
        <v>Nov</v>
      </c>
      <c r="V2962">
        <f t="shared" si="187"/>
        <v>2021</v>
      </c>
    </row>
    <row r="2963" spans="1:22" x14ac:dyDescent="0.25">
      <c r="A2963">
        <v>1876</v>
      </c>
      <c r="B2963" t="s">
        <v>7774</v>
      </c>
      <c r="C2963" t="s">
        <v>7775</v>
      </c>
      <c r="D2963" t="s">
        <v>7776</v>
      </c>
      <c r="E2963" t="s">
        <v>7777</v>
      </c>
      <c r="F2963" t="s">
        <v>7778</v>
      </c>
      <c r="G2963" t="s">
        <v>1851</v>
      </c>
      <c r="H2963" t="s">
        <v>786</v>
      </c>
      <c r="I2963">
        <v>40546</v>
      </c>
      <c r="J2963">
        <v>1089</v>
      </c>
      <c r="K2963" s="1">
        <v>44066</v>
      </c>
      <c r="L2963" t="s">
        <v>444</v>
      </c>
      <c r="M2963">
        <v>2</v>
      </c>
      <c r="N2963" t="s">
        <v>445</v>
      </c>
      <c r="O2963">
        <v>4</v>
      </c>
      <c r="P2963">
        <v>17.5</v>
      </c>
      <c r="Q2963" t="s">
        <v>64</v>
      </c>
      <c r="R2963" t="s">
        <v>65</v>
      </c>
      <c r="S2963">
        <f t="shared" si="184"/>
        <v>35</v>
      </c>
      <c r="T2963">
        <f t="shared" si="185"/>
        <v>23</v>
      </c>
      <c r="U2963" t="str">
        <f t="shared" si="186"/>
        <v>Aug</v>
      </c>
      <c r="V2963">
        <f t="shared" si="187"/>
        <v>2020</v>
      </c>
    </row>
    <row r="2964" spans="1:22" x14ac:dyDescent="0.25">
      <c r="A2964">
        <v>1876</v>
      </c>
      <c r="B2964" t="s">
        <v>7774</v>
      </c>
      <c r="C2964" t="s">
        <v>7775</v>
      </c>
      <c r="D2964" t="s">
        <v>7776</v>
      </c>
      <c r="E2964" t="s">
        <v>7777</v>
      </c>
      <c r="F2964" t="s">
        <v>7778</v>
      </c>
      <c r="G2964" t="s">
        <v>1851</v>
      </c>
      <c r="H2964" t="s">
        <v>786</v>
      </c>
      <c r="I2964">
        <v>40546</v>
      </c>
      <c r="J2964">
        <v>2615</v>
      </c>
      <c r="K2964" s="1">
        <v>44388</v>
      </c>
      <c r="L2964" t="s">
        <v>193</v>
      </c>
      <c r="M2964">
        <v>3</v>
      </c>
      <c r="N2964" t="s">
        <v>194</v>
      </c>
      <c r="O2964">
        <v>5</v>
      </c>
      <c r="P2964">
        <v>245</v>
      </c>
      <c r="Q2964" t="s">
        <v>195</v>
      </c>
      <c r="R2964" t="s">
        <v>196</v>
      </c>
      <c r="S2964">
        <f t="shared" si="184"/>
        <v>735</v>
      </c>
      <c r="T2964">
        <f t="shared" si="185"/>
        <v>11</v>
      </c>
      <c r="U2964" t="str">
        <f t="shared" si="186"/>
        <v>Jul</v>
      </c>
      <c r="V2964">
        <f t="shared" si="187"/>
        <v>2021</v>
      </c>
    </row>
    <row r="2965" spans="1:22" x14ac:dyDescent="0.25">
      <c r="A2965">
        <v>1876</v>
      </c>
      <c r="B2965" t="s">
        <v>7774</v>
      </c>
      <c r="C2965" t="s">
        <v>7775</v>
      </c>
      <c r="D2965" t="s">
        <v>7776</v>
      </c>
      <c r="E2965" t="s">
        <v>7777</v>
      </c>
      <c r="F2965" t="s">
        <v>7778</v>
      </c>
      <c r="G2965" t="s">
        <v>1851</v>
      </c>
      <c r="H2965" t="s">
        <v>786</v>
      </c>
      <c r="I2965">
        <v>40546</v>
      </c>
      <c r="J2965">
        <v>3271</v>
      </c>
      <c r="K2965" s="1">
        <v>44545</v>
      </c>
      <c r="L2965" t="s">
        <v>928</v>
      </c>
      <c r="M2965">
        <v>4</v>
      </c>
      <c r="N2965" t="s">
        <v>929</v>
      </c>
      <c r="O2965">
        <v>2</v>
      </c>
      <c r="P2965">
        <v>89</v>
      </c>
      <c r="Q2965" t="s">
        <v>77</v>
      </c>
      <c r="R2965" t="s">
        <v>78</v>
      </c>
      <c r="S2965">
        <f t="shared" si="184"/>
        <v>356</v>
      </c>
      <c r="T2965">
        <f t="shared" si="185"/>
        <v>15</v>
      </c>
      <c r="U2965" t="str">
        <f t="shared" si="186"/>
        <v>Dec</v>
      </c>
      <c r="V2965">
        <f t="shared" si="187"/>
        <v>2021</v>
      </c>
    </row>
    <row r="2966" spans="1:22" x14ac:dyDescent="0.25">
      <c r="A2966">
        <v>1877</v>
      </c>
      <c r="B2966" t="s">
        <v>7779</v>
      </c>
      <c r="C2966" t="s">
        <v>7780</v>
      </c>
      <c r="D2966" t="s">
        <v>7781</v>
      </c>
      <c r="E2966" t="s">
        <v>7782</v>
      </c>
      <c r="F2966" t="s">
        <v>7783</v>
      </c>
      <c r="G2966" t="s">
        <v>1153</v>
      </c>
      <c r="H2966" t="s">
        <v>1154</v>
      </c>
      <c r="I2966">
        <v>87190</v>
      </c>
      <c r="J2966">
        <v>582</v>
      </c>
      <c r="K2966" s="1">
        <v>43958</v>
      </c>
      <c r="L2966" t="s">
        <v>60</v>
      </c>
      <c r="M2966">
        <v>2</v>
      </c>
      <c r="N2966" t="s">
        <v>61</v>
      </c>
      <c r="O2966">
        <v>7</v>
      </c>
      <c r="P2966">
        <v>37.99</v>
      </c>
      <c r="Q2966" t="s">
        <v>27</v>
      </c>
      <c r="R2966" t="s">
        <v>28</v>
      </c>
      <c r="S2966">
        <f t="shared" si="184"/>
        <v>75.98</v>
      </c>
      <c r="T2966">
        <f t="shared" si="185"/>
        <v>7</v>
      </c>
      <c r="U2966" t="str">
        <f t="shared" si="186"/>
        <v>May</v>
      </c>
      <c r="V2966">
        <f t="shared" si="187"/>
        <v>2020</v>
      </c>
    </row>
    <row r="2967" spans="1:22" x14ac:dyDescent="0.25">
      <c r="A2967">
        <v>1878</v>
      </c>
      <c r="B2967" t="s">
        <v>7784</v>
      </c>
      <c r="C2967" t="s">
        <v>7785</v>
      </c>
      <c r="D2967" t="s">
        <v>7786</v>
      </c>
      <c r="E2967" t="s">
        <v>7787</v>
      </c>
      <c r="F2967" t="s">
        <v>7788</v>
      </c>
      <c r="G2967" t="s">
        <v>1839</v>
      </c>
      <c r="H2967" t="s">
        <v>150</v>
      </c>
      <c r="I2967">
        <v>33129</v>
      </c>
      <c r="J2967">
        <v>66</v>
      </c>
      <c r="K2967" s="1">
        <v>43844</v>
      </c>
      <c r="L2967" t="s">
        <v>112</v>
      </c>
      <c r="M2967">
        <v>3</v>
      </c>
      <c r="N2967" t="s">
        <v>113</v>
      </c>
      <c r="O2967">
        <v>1</v>
      </c>
      <c r="P2967">
        <v>11.99</v>
      </c>
      <c r="Q2967" t="s">
        <v>31</v>
      </c>
      <c r="R2967" t="s">
        <v>32</v>
      </c>
      <c r="S2967">
        <f t="shared" si="184"/>
        <v>35.97</v>
      </c>
      <c r="T2967">
        <f t="shared" si="185"/>
        <v>14</v>
      </c>
      <c r="U2967" t="str">
        <f t="shared" si="186"/>
        <v>Jan</v>
      </c>
      <c r="V2967">
        <f t="shared" si="187"/>
        <v>2020</v>
      </c>
    </row>
    <row r="2968" spans="1:22" x14ac:dyDescent="0.25">
      <c r="A2968">
        <v>1878</v>
      </c>
      <c r="B2968" t="s">
        <v>7784</v>
      </c>
      <c r="C2968" t="s">
        <v>7785</v>
      </c>
      <c r="D2968" t="s">
        <v>7786</v>
      </c>
      <c r="E2968" t="s">
        <v>7787</v>
      </c>
      <c r="F2968" t="s">
        <v>7788</v>
      </c>
      <c r="G2968" t="s">
        <v>1839</v>
      </c>
      <c r="H2968" t="s">
        <v>150</v>
      </c>
      <c r="I2968">
        <v>33129</v>
      </c>
      <c r="J2968">
        <v>909</v>
      </c>
      <c r="K2968" s="1">
        <v>44024</v>
      </c>
      <c r="L2968" t="s">
        <v>464</v>
      </c>
      <c r="M2968">
        <v>5</v>
      </c>
      <c r="N2968" t="s">
        <v>465</v>
      </c>
      <c r="O2968">
        <v>5</v>
      </c>
      <c r="P2968">
        <v>189</v>
      </c>
      <c r="Q2968" t="s">
        <v>195</v>
      </c>
      <c r="R2968" t="s">
        <v>196</v>
      </c>
      <c r="S2968">
        <f t="shared" si="184"/>
        <v>945</v>
      </c>
      <c r="T2968">
        <f t="shared" si="185"/>
        <v>12</v>
      </c>
      <c r="U2968" t="str">
        <f t="shared" si="186"/>
        <v>Jul</v>
      </c>
      <c r="V2968">
        <f t="shared" si="187"/>
        <v>2020</v>
      </c>
    </row>
    <row r="2969" spans="1:22" x14ac:dyDescent="0.25">
      <c r="A2969">
        <v>1878</v>
      </c>
      <c r="B2969" t="s">
        <v>7784</v>
      </c>
      <c r="C2969" t="s">
        <v>7785</v>
      </c>
      <c r="D2969" t="s">
        <v>7786</v>
      </c>
      <c r="E2969" t="s">
        <v>7787</v>
      </c>
      <c r="F2969" t="s">
        <v>7788</v>
      </c>
      <c r="G2969" t="s">
        <v>1839</v>
      </c>
      <c r="H2969" t="s">
        <v>150</v>
      </c>
      <c r="I2969">
        <v>33129</v>
      </c>
      <c r="J2969">
        <v>2613</v>
      </c>
      <c r="K2969" s="1">
        <v>44388</v>
      </c>
      <c r="L2969" t="s">
        <v>164</v>
      </c>
      <c r="M2969">
        <v>4</v>
      </c>
      <c r="N2969" t="s">
        <v>165</v>
      </c>
      <c r="O2969">
        <v>6</v>
      </c>
      <c r="P2969">
        <v>599</v>
      </c>
      <c r="Q2969" t="s">
        <v>51</v>
      </c>
      <c r="R2969" t="s">
        <v>52</v>
      </c>
      <c r="S2969">
        <f t="shared" si="184"/>
        <v>2396</v>
      </c>
      <c r="T2969">
        <f t="shared" si="185"/>
        <v>11</v>
      </c>
      <c r="U2969" t="str">
        <f t="shared" si="186"/>
        <v>Jul</v>
      </c>
      <c r="V2969">
        <f t="shared" si="187"/>
        <v>2021</v>
      </c>
    </row>
    <row r="2970" spans="1:22" x14ac:dyDescent="0.25">
      <c r="A2970">
        <v>1878</v>
      </c>
      <c r="B2970" t="s">
        <v>7784</v>
      </c>
      <c r="C2970" t="s">
        <v>7785</v>
      </c>
      <c r="D2970" t="s">
        <v>7786</v>
      </c>
      <c r="E2970" t="s">
        <v>7787</v>
      </c>
      <c r="F2970" t="s">
        <v>7788</v>
      </c>
      <c r="G2970" t="s">
        <v>1839</v>
      </c>
      <c r="H2970" t="s">
        <v>150</v>
      </c>
      <c r="I2970">
        <v>33129</v>
      </c>
      <c r="J2970">
        <v>3026</v>
      </c>
      <c r="K2970" s="1">
        <v>44488</v>
      </c>
      <c r="L2970" t="s">
        <v>998</v>
      </c>
      <c r="M2970">
        <v>5</v>
      </c>
      <c r="N2970" t="s">
        <v>999</v>
      </c>
      <c r="O2970">
        <v>6</v>
      </c>
      <c r="P2970">
        <v>699</v>
      </c>
      <c r="Q2970" t="s">
        <v>51</v>
      </c>
      <c r="R2970" t="s">
        <v>52</v>
      </c>
      <c r="S2970">
        <f t="shared" si="184"/>
        <v>3495</v>
      </c>
      <c r="T2970">
        <f t="shared" si="185"/>
        <v>19</v>
      </c>
      <c r="U2970" t="str">
        <f t="shared" si="186"/>
        <v>Oct</v>
      </c>
      <c r="V2970">
        <f t="shared" si="187"/>
        <v>2021</v>
      </c>
    </row>
    <row r="2971" spans="1:22" x14ac:dyDescent="0.25">
      <c r="A2971">
        <v>1878</v>
      </c>
      <c r="B2971" t="s">
        <v>7784</v>
      </c>
      <c r="C2971" t="s">
        <v>7785</v>
      </c>
      <c r="D2971" t="s">
        <v>7786</v>
      </c>
      <c r="E2971" t="s">
        <v>7787</v>
      </c>
      <c r="F2971" t="s">
        <v>7788</v>
      </c>
      <c r="G2971" t="s">
        <v>1839</v>
      </c>
      <c r="H2971" t="s">
        <v>150</v>
      </c>
      <c r="I2971">
        <v>33129</v>
      </c>
      <c r="J2971">
        <v>3154</v>
      </c>
      <c r="K2971" s="1">
        <v>44519</v>
      </c>
      <c r="L2971" t="s">
        <v>654</v>
      </c>
      <c r="M2971">
        <v>3</v>
      </c>
      <c r="N2971" t="s">
        <v>655</v>
      </c>
      <c r="O2971">
        <v>4</v>
      </c>
      <c r="P2971">
        <v>16.989999999999998</v>
      </c>
      <c r="Q2971" t="s">
        <v>64</v>
      </c>
      <c r="R2971" t="s">
        <v>65</v>
      </c>
      <c r="S2971">
        <f t="shared" si="184"/>
        <v>50.97</v>
      </c>
      <c r="T2971">
        <f t="shared" si="185"/>
        <v>19</v>
      </c>
      <c r="U2971" t="str">
        <f t="shared" si="186"/>
        <v>Nov</v>
      </c>
      <c r="V2971">
        <f t="shared" si="187"/>
        <v>2021</v>
      </c>
    </row>
    <row r="2972" spans="1:22" x14ac:dyDescent="0.25">
      <c r="A2972">
        <v>1879</v>
      </c>
      <c r="B2972" t="s">
        <v>7789</v>
      </c>
      <c r="C2972" t="s">
        <v>7790</v>
      </c>
      <c r="D2972" t="s">
        <v>7791</v>
      </c>
      <c r="E2972" t="s">
        <v>7792</v>
      </c>
      <c r="F2972" t="s">
        <v>7793</v>
      </c>
      <c r="G2972" t="s">
        <v>2821</v>
      </c>
      <c r="H2972" t="s">
        <v>212</v>
      </c>
      <c r="I2972">
        <v>37919</v>
      </c>
      <c r="J2972">
        <v>239</v>
      </c>
      <c r="K2972" s="1">
        <v>43877</v>
      </c>
      <c r="L2972" t="s">
        <v>362</v>
      </c>
      <c r="M2972">
        <v>3</v>
      </c>
      <c r="N2972" t="s">
        <v>363</v>
      </c>
      <c r="O2972">
        <v>4</v>
      </c>
      <c r="P2972">
        <v>20.95</v>
      </c>
      <c r="Q2972" t="s">
        <v>64</v>
      </c>
      <c r="R2972" t="s">
        <v>65</v>
      </c>
      <c r="S2972">
        <f t="shared" si="184"/>
        <v>62.849999999999994</v>
      </c>
      <c r="T2972">
        <f t="shared" si="185"/>
        <v>16</v>
      </c>
      <c r="U2972" t="str">
        <f t="shared" si="186"/>
        <v>Feb</v>
      </c>
      <c r="V2972">
        <f t="shared" si="187"/>
        <v>2020</v>
      </c>
    </row>
    <row r="2973" spans="1:22" x14ac:dyDescent="0.25">
      <c r="A2973">
        <v>1879</v>
      </c>
      <c r="B2973" t="s">
        <v>7789</v>
      </c>
      <c r="C2973" t="s">
        <v>7790</v>
      </c>
      <c r="D2973" t="s">
        <v>7791</v>
      </c>
      <c r="E2973" t="s">
        <v>7792</v>
      </c>
      <c r="F2973" t="s">
        <v>7793</v>
      </c>
      <c r="G2973" t="s">
        <v>2821</v>
      </c>
      <c r="H2973" t="s">
        <v>212</v>
      </c>
      <c r="I2973">
        <v>37919</v>
      </c>
      <c r="J2973">
        <v>1391</v>
      </c>
      <c r="K2973" s="1">
        <v>44127</v>
      </c>
      <c r="L2973" t="s">
        <v>288</v>
      </c>
      <c r="M2973">
        <v>5</v>
      </c>
      <c r="N2973" t="s">
        <v>289</v>
      </c>
      <c r="O2973">
        <v>7</v>
      </c>
      <c r="P2973">
        <v>29.99</v>
      </c>
      <c r="Q2973" t="s">
        <v>27</v>
      </c>
      <c r="R2973" t="s">
        <v>28</v>
      </c>
      <c r="S2973">
        <f t="shared" si="184"/>
        <v>149.94999999999999</v>
      </c>
      <c r="T2973">
        <f t="shared" si="185"/>
        <v>23</v>
      </c>
      <c r="U2973" t="str">
        <f t="shared" si="186"/>
        <v>Oct</v>
      </c>
      <c r="V2973">
        <f t="shared" si="187"/>
        <v>2020</v>
      </c>
    </row>
    <row r="2974" spans="1:22" x14ac:dyDescent="0.25">
      <c r="A2974">
        <v>1879</v>
      </c>
      <c r="B2974" t="s">
        <v>7789</v>
      </c>
      <c r="C2974" t="s">
        <v>7790</v>
      </c>
      <c r="D2974" t="s">
        <v>7791</v>
      </c>
      <c r="E2974" t="s">
        <v>7792</v>
      </c>
      <c r="F2974" t="s">
        <v>7793</v>
      </c>
      <c r="G2974" t="s">
        <v>2821</v>
      </c>
      <c r="H2974" t="s">
        <v>212</v>
      </c>
      <c r="I2974">
        <v>37919</v>
      </c>
      <c r="J2974">
        <v>2163</v>
      </c>
      <c r="K2974" s="1">
        <v>44296</v>
      </c>
      <c r="L2974" t="s">
        <v>204</v>
      </c>
      <c r="M2974">
        <v>3</v>
      </c>
      <c r="N2974" t="s">
        <v>205</v>
      </c>
      <c r="O2974">
        <v>7</v>
      </c>
      <c r="P2974">
        <v>34.99</v>
      </c>
      <c r="Q2974" t="s">
        <v>27</v>
      </c>
      <c r="R2974" t="s">
        <v>28</v>
      </c>
      <c r="S2974">
        <f t="shared" si="184"/>
        <v>104.97</v>
      </c>
      <c r="T2974">
        <f t="shared" si="185"/>
        <v>10</v>
      </c>
      <c r="U2974" t="str">
        <f t="shared" si="186"/>
        <v>Apr</v>
      </c>
      <c r="V2974">
        <f t="shared" si="187"/>
        <v>2021</v>
      </c>
    </row>
    <row r="2975" spans="1:22" x14ac:dyDescent="0.25">
      <c r="A2975">
        <v>1880</v>
      </c>
      <c r="B2975" t="s">
        <v>7794</v>
      </c>
      <c r="C2975" t="s">
        <v>7795</v>
      </c>
      <c r="D2975" t="s">
        <v>7796</v>
      </c>
      <c r="E2975" t="s">
        <v>7797</v>
      </c>
      <c r="F2975" t="s">
        <v>7798</v>
      </c>
      <c r="G2975" t="s">
        <v>273</v>
      </c>
      <c r="H2975" t="s">
        <v>39</v>
      </c>
      <c r="I2975">
        <v>10110</v>
      </c>
      <c r="J2975">
        <v>322</v>
      </c>
      <c r="K2975" s="1">
        <v>43895</v>
      </c>
      <c r="L2975" t="s">
        <v>204</v>
      </c>
      <c r="M2975">
        <v>4</v>
      </c>
      <c r="N2975" t="s">
        <v>205</v>
      </c>
      <c r="O2975">
        <v>7</v>
      </c>
      <c r="P2975">
        <v>34.99</v>
      </c>
      <c r="Q2975" t="s">
        <v>27</v>
      </c>
      <c r="R2975" t="s">
        <v>28</v>
      </c>
      <c r="S2975">
        <f t="shared" si="184"/>
        <v>139.96</v>
      </c>
      <c r="T2975">
        <f t="shared" si="185"/>
        <v>5</v>
      </c>
      <c r="U2975" t="str">
        <f t="shared" si="186"/>
        <v>Mar</v>
      </c>
      <c r="V2975">
        <f t="shared" si="187"/>
        <v>2020</v>
      </c>
    </row>
    <row r="2976" spans="1:22" x14ac:dyDescent="0.25">
      <c r="A2976">
        <v>1880</v>
      </c>
      <c r="B2976" t="s">
        <v>7794</v>
      </c>
      <c r="C2976" t="s">
        <v>7795</v>
      </c>
      <c r="D2976" t="s">
        <v>7796</v>
      </c>
      <c r="E2976" t="s">
        <v>7797</v>
      </c>
      <c r="F2976" t="s">
        <v>7798</v>
      </c>
      <c r="G2976" t="s">
        <v>273</v>
      </c>
      <c r="H2976" t="s">
        <v>39</v>
      </c>
      <c r="I2976">
        <v>10110</v>
      </c>
      <c r="J2976">
        <v>2896</v>
      </c>
      <c r="K2976" s="1">
        <v>44454</v>
      </c>
      <c r="L2976" t="s">
        <v>320</v>
      </c>
      <c r="M2976">
        <v>3</v>
      </c>
      <c r="N2976" t="s">
        <v>321</v>
      </c>
      <c r="O2976">
        <v>5</v>
      </c>
      <c r="P2976">
        <v>214</v>
      </c>
      <c r="Q2976" t="s">
        <v>195</v>
      </c>
      <c r="R2976" t="s">
        <v>196</v>
      </c>
      <c r="S2976">
        <f t="shared" si="184"/>
        <v>642</v>
      </c>
      <c r="T2976">
        <f t="shared" si="185"/>
        <v>15</v>
      </c>
      <c r="U2976" t="str">
        <f t="shared" si="186"/>
        <v>Sep</v>
      </c>
      <c r="V2976">
        <f t="shared" si="187"/>
        <v>2021</v>
      </c>
    </row>
    <row r="2977" spans="1:22" x14ac:dyDescent="0.25">
      <c r="A2977">
        <v>1880</v>
      </c>
      <c r="B2977" t="s">
        <v>7794</v>
      </c>
      <c r="C2977" t="s">
        <v>7795</v>
      </c>
      <c r="D2977" t="s">
        <v>7796</v>
      </c>
      <c r="E2977" t="s">
        <v>7797</v>
      </c>
      <c r="F2977" t="s">
        <v>7798</v>
      </c>
      <c r="G2977" t="s">
        <v>273</v>
      </c>
      <c r="H2977" t="s">
        <v>39</v>
      </c>
      <c r="I2977">
        <v>10110</v>
      </c>
      <c r="J2977">
        <v>2927</v>
      </c>
      <c r="K2977" s="1">
        <v>44463</v>
      </c>
      <c r="L2977" t="s">
        <v>123</v>
      </c>
      <c r="M2977">
        <v>3</v>
      </c>
      <c r="N2977" t="s">
        <v>124</v>
      </c>
      <c r="O2977">
        <v>4</v>
      </c>
      <c r="P2977">
        <v>12.99</v>
      </c>
      <c r="Q2977" t="s">
        <v>64</v>
      </c>
      <c r="R2977" t="s">
        <v>65</v>
      </c>
      <c r="S2977">
        <f t="shared" si="184"/>
        <v>38.97</v>
      </c>
      <c r="T2977">
        <f t="shared" si="185"/>
        <v>24</v>
      </c>
      <c r="U2977" t="str">
        <f t="shared" si="186"/>
        <v>Sep</v>
      </c>
      <c r="V2977">
        <f t="shared" si="187"/>
        <v>2021</v>
      </c>
    </row>
    <row r="2978" spans="1:22" x14ac:dyDescent="0.25">
      <c r="A2978">
        <v>1883</v>
      </c>
      <c r="B2978" t="s">
        <v>7799</v>
      </c>
      <c r="C2978" t="s">
        <v>7800</v>
      </c>
      <c r="D2978" t="s">
        <v>7801</v>
      </c>
      <c r="E2978" t="s">
        <v>7802</v>
      </c>
      <c r="F2978" t="s">
        <v>7803</v>
      </c>
      <c r="G2978" t="s">
        <v>1071</v>
      </c>
      <c r="H2978" t="s">
        <v>59</v>
      </c>
      <c r="I2978">
        <v>76121</v>
      </c>
      <c r="J2978">
        <v>1135</v>
      </c>
      <c r="K2978" s="1">
        <v>44076</v>
      </c>
      <c r="L2978" t="s">
        <v>346</v>
      </c>
      <c r="M2978">
        <v>6</v>
      </c>
      <c r="N2978" t="s">
        <v>347</v>
      </c>
      <c r="O2978">
        <v>1</v>
      </c>
      <c r="P2978">
        <v>7.99</v>
      </c>
      <c r="Q2978" t="s">
        <v>31</v>
      </c>
      <c r="R2978" t="s">
        <v>32</v>
      </c>
      <c r="S2978">
        <f t="shared" si="184"/>
        <v>47.94</v>
      </c>
      <c r="T2978">
        <f t="shared" si="185"/>
        <v>2</v>
      </c>
      <c r="U2978" t="str">
        <f t="shared" si="186"/>
        <v>Sep</v>
      </c>
      <c r="V2978">
        <f t="shared" si="187"/>
        <v>2020</v>
      </c>
    </row>
    <row r="2979" spans="1:22" x14ac:dyDescent="0.25">
      <c r="A2979">
        <v>1883</v>
      </c>
      <c r="B2979" t="s">
        <v>7799</v>
      </c>
      <c r="C2979" t="s">
        <v>7800</v>
      </c>
      <c r="D2979" t="s">
        <v>7801</v>
      </c>
      <c r="E2979" t="s">
        <v>7802</v>
      </c>
      <c r="F2979" t="s">
        <v>7803</v>
      </c>
      <c r="G2979" t="s">
        <v>1071</v>
      </c>
      <c r="H2979" t="s">
        <v>59</v>
      </c>
      <c r="I2979">
        <v>76121</v>
      </c>
      <c r="J2979">
        <v>1666</v>
      </c>
      <c r="K2979" s="1">
        <v>44190</v>
      </c>
      <c r="L2979" t="s">
        <v>60</v>
      </c>
      <c r="M2979">
        <v>5</v>
      </c>
      <c r="N2979" t="s">
        <v>61</v>
      </c>
      <c r="O2979">
        <v>7</v>
      </c>
      <c r="P2979">
        <v>37.99</v>
      </c>
      <c r="Q2979" t="s">
        <v>27</v>
      </c>
      <c r="R2979" t="s">
        <v>28</v>
      </c>
      <c r="S2979">
        <f t="shared" si="184"/>
        <v>189.95000000000002</v>
      </c>
      <c r="T2979">
        <f t="shared" si="185"/>
        <v>25</v>
      </c>
      <c r="U2979" t="str">
        <f t="shared" si="186"/>
        <v>Dec</v>
      </c>
      <c r="V2979">
        <f t="shared" si="187"/>
        <v>2020</v>
      </c>
    </row>
    <row r="2980" spans="1:22" x14ac:dyDescent="0.25">
      <c r="A2980">
        <v>1884</v>
      </c>
      <c r="B2980" t="s">
        <v>7804</v>
      </c>
      <c r="C2980" t="s">
        <v>7805</v>
      </c>
      <c r="D2980" t="s">
        <v>7806</v>
      </c>
      <c r="E2980" t="s">
        <v>7807</v>
      </c>
      <c r="F2980" t="s">
        <v>7808</v>
      </c>
      <c r="G2980" t="s">
        <v>2915</v>
      </c>
      <c r="H2980" t="s">
        <v>59</v>
      </c>
      <c r="I2980">
        <v>76004</v>
      </c>
      <c r="J2980">
        <v>312</v>
      </c>
      <c r="K2980" s="1">
        <v>43893</v>
      </c>
      <c r="L2980" t="s">
        <v>329</v>
      </c>
      <c r="M2980">
        <v>5</v>
      </c>
      <c r="N2980" t="s">
        <v>330</v>
      </c>
      <c r="O2980">
        <v>6</v>
      </c>
      <c r="P2980">
        <v>883</v>
      </c>
      <c r="Q2980" t="s">
        <v>51</v>
      </c>
      <c r="R2980" t="s">
        <v>52</v>
      </c>
      <c r="S2980">
        <f t="shared" si="184"/>
        <v>4415</v>
      </c>
      <c r="T2980">
        <f t="shared" si="185"/>
        <v>3</v>
      </c>
      <c r="U2980" t="str">
        <f t="shared" si="186"/>
        <v>Mar</v>
      </c>
      <c r="V2980">
        <f t="shared" si="187"/>
        <v>2020</v>
      </c>
    </row>
    <row r="2981" spans="1:22" x14ac:dyDescent="0.25">
      <c r="A2981">
        <v>1884</v>
      </c>
      <c r="B2981" t="s">
        <v>7804</v>
      </c>
      <c r="C2981" t="s">
        <v>7805</v>
      </c>
      <c r="D2981" t="s">
        <v>7806</v>
      </c>
      <c r="E2981" t="s">
        <v>7807</v>
      </c>
      <c r="F2981" t="s">
        <v>7808</v>
      </c>
      <c r="G2981" t="s">
        <v>2915</v>
      </c>
      <c r="H2981" t="s">
        <v>59</v>
      </c>
      <c r="I2981">
        <v>76004</v>
      </c>
      <c r="J2981">
        <v>1130</v>
      </c>
      <c r="K2981" s="1">
        <v>44075</v>
      </c>
      <c r="L2981" t="s">
        <v>979</v>
      </c>
      <c r="M2981">
        <v>3</v>
      </c>
      <c r="N2981" t="s">
        <v>980</v>
      </c>
      <c r="O2981">
        <v>4</v>
      </c>
      <c r="P2981">
        <v>19.989999999999998</v>
      </c>
      <c r="Q2981" t="s">
        <v>64</v>
      </c>
      <c r="R2981" t="s">
        <v>65</v>
      </c>
      <c r="S2981">
        <f t="shared" si="184"/>
        <v>59.97</v>
      </c>
      <c r="T2981">
        <f t="shared" si="185"/>
        <v>1</v>
      </c>
      <c r="U2981" t="str">
        <f t="shared" si="186"/>
        <v>Sep</v>
      </c>
      <c r="V2981">
        <f t="shared" si="187"/>
        <v>2020</v>
      </c>
    </row>
    <row r="2982" spans="1:22" x14ac:dyDescent="0.25">
      <c r="A2982">
        <v>1884</v>
      </c>
      <c r="B2982" t="s">
        <v>7804</v>
      </c>
      <c r="C2982" t="s">
        <v>7805</v>
      </c>
      <c r="D2982" t="s">
        <v>7806</v>
      </c>
      <c r="E2982" t="s">
        <v>7807</v>
      </c>
      <c r="F2982" t="s">
        <v>7808</v>
      </c>
      <c r="G2982" t="s">
        <v>2915</v>
      </c>
      <c r="H2982" t="s">
        <v>59</v>
      </c>
      <c r="I2982">
        <v>76004</v>
      </c>
      <c r="J2982">
        <v>1775</v>
      </c>
      <c r="K2982" s="1">
        <v>44213</v>
      </c>
      <c r="L2982" t="s">
        <v>49</v>
      </c>
      <c r="M2982">
        <v>3</v>
      </c>
      <c r="N2982" t="s">
        <v>50</v>
      </c>
      <c r="O2982">
        <v>6</v>
      </c>
      <c r="P2982">
        <v>684</v>
      </c>
      <c r="Q2982" t="s">
        <v>51</v>
      </c>
      <c r="R2982" t="s">
        <v>52</v>
      </c>
      <c r="S2982">
        <f t="shared" si="184"/>
        <v>2052</v>
      </c>
      <c r="T2982">
        <f t="shared" si="185"/>
        <v>17</v>
      </c>
      <c r="U2982" t="str">
        <f t="shared" si="186"/>
        <v>Jan</v>
      </c>
      <c r="V2982">
        <f t="shared" si="187"/>
        <v>2021</v>
      </c>
    </row>
    <row r="2983" spans="1:22" x14ac:dyDescent="0.25">
      <c r="A2983">
        <v>1884</v>
      </c>
      <c r="B2983" t="s">
        <v>7804</v>
      </c>
      <c r="C2983" t="s">
        <v>7805</v>
      </c>
      <c r="D2983" t="s">
        <v>7806</v>
      </c>
      <c r="E2983" t="s">
        <v>7807</v>
      </c>
      <c r="F2983" t="s">
        <v>7808</v>
      </c>
      <c r="G2983" t="s">
        <v>2915</v>
      </c>
      <c r="H2983" t="s">
        <v>59</v>
      </c>
      <c r="I2983">
        <v>76004</v>
      </c>
      <c r="J2983">
        <v>3098</v>
      </c>
      <c r="K2983" s="1">
        <v>44506</v>
      </c>
      <c r="L2983" t="s">
        <v>29</v>
      </c>
      <c r="M2983">
        <v>6</v>
      </c>
      <c r="N2983" t="s">
        <v>30</v>
      </c>
      <c r="O2983">
        <v>1</v>
      </c>
      <c r="P2983">
        <v>8.99</v>
      </c>
      <c r="Q2983" t="s">
        <v>31</v>
      </c>
      <c r="R2983" t="s">
        <v>32</v>
      </c>
      <c r="S2983">
        <f t="shared" si="184"/>
        <v>53.94</v>
      </c>
      <c r="T2983">
        <f t="shared" si="185"/>
        <v>6</v>
      </c>
      <c r="U2983" t="str">
        <f t="shared" si="186"/>
        <v>Nov</v>
      </c>
      <c r="V2983">
        <f t="shared" si="187"/>
        <v>2021</v>
      </c>
    </row>
    <row r="2984" spans="1:22" x14ac:dyDescent="0.25">
      <c r="A2984">
        <v>1885</v>
      </c>
      <c r="B2984" t="s">
        <v>1443</v>
      </c>
      <c r="C2984" t="s">
        <v>7809</v>
      </c>
      <c r="D2984" t="s">
        <v>7810</v>
      </c>
      <c r="E2984" t="s">
        <v>7811</v>
      </c>
      <c r="F2984" t="s">
        <v>7812</v>
      </c>
      <c r="G2984" t="s">
        <v>3222</v>
      </c>
      <c r="H2984" t="s">
        <v>303</v>
      </c>
      <c r="I2984">
        <v>45999</v>
      </c>
      <c r="J2984">
        <v>634</v>
      </c>
      <c r="K2984" s="1">
        <v>43967</v>
      </c>
      <c r="L2984" t="s">
        <v>484</v>
      </c>
      <c r="M2984">
        <v>3</v>
      </c>
      <c r="N2984" t="s">
        <v>485</v>
      </c>
      <c r="O2984">
        <v>6</v>
      </c>
      <c r="P2984">
        <v>549</v>
      </c>
      <c r="Q2984" t="s">
        <v>51</v>
      </c>
      <c r="R2984" t="s">
        <v>52</v>
      </c>
      <c r="S2984">
        <f t="shared" si="184"/>
        <v>1647</v>
      </c>
      <c r="T2984">
        <f t="shared" si="185"/>
        <v>16</v>
      </c>
      <c r="U2984" t="str">
        <f t="shared" si="186"/>
        <v>May</v>
      </c>
      <c r="V2984">
        <f t="shared" si="187"/>
        <v>2020</v>
      </c>
    </row>
    <row r="2985" spans="1:22" x14ac:dyDescent="0.25">
      <c r="A2985">
        <v>1885</v>
      </c>
      <c r="B2985" t="s">
        <v>1443</v>
      </c>
      <c r="C2985" t="s">
        <v>7809</v>
      </c>
      <c r="D2985" t="s">
        <v>7810</v>
      </c>
      <c r="E2985" t="s">
        <v>7811</v>
      </c>
      <c r="F2985" t="s">
        <v>7812</v>
      </c>
      <c r="G2985" t="s">
        <v>3222</v>
      </c>
      <c r="H2985" t="s">
        <v>303</v>
      </c>
      <c r="I2985">
        <v>45999</v>
      </c>
      <c r="J2985">
        <v>1829</v>
      </c>
      <c r="K2985" s="1">
        <v>44224</v>
      </c>
      <c r="L2985" t="s">
        <v>1215</v>
      </c>
      <c r="M2985">
        <v>4</v>
      </c>
      <c r="N2985" t="s">
        <v>1216</v>
      </c>
      <c r="O2985">
        <v>7</v>
      </c>
      <c r="P2985">
        <v>44.95</v>
      </c>
      <c r="Q2985" t="s">
        <v>27</v>
      </c>
      <c r="R2985" t="s">
        <v>28</v>
      </c>
      <c r="S2985">
        <f t="shared" si="184"/>
        <v>179.8</v>
      </c>
      <c r="T2985">
        <f t="shared" si="185"/>
        <v>28</v>
      </c>
      <c r="U2985" t="str">
        <f t="shared" si="186"/>
        <v>Jan</v>
      </c>
      <c r="V2985">
        <f t="shared" si="187"/>
        <v>2021</v>
      </c>
    </row>
    <row r="2986" spans="1:22" x14ac:dyDescent="0.25">
      <c r="A2986">
        <v>1886</v>
      </c>
      <c r="B2986" t="s">
        <v>7813</v>
      </c>
      <c r="C2986" t="s">
        <v>7814</v>
      </c>
      <c r="D2986" t="s">
        <v>7815</v>
      </c>
      <c r="E2986" t="s">
        <v>7816</v>
      </c>
      <c r="F2986" t="s">
        <v>7817</v>
      </c>
      <c r="G2986" t="s">
        <v>2554</v>
      </c>
      <c r="H2986" t="s">
        <v>280</v>
      </c>
      <c r="I2986">
        <v>47306</v>
      </c>
      <c r="J2986">
        <v>127</v>
      </c>
      <c r="K2986" s="1">
        <v>43856</v>
      </c>
      <c r="L2986" t="s">
        <v>166</v>
      </c>
      <c r="M2986">
        <v>4</v>
      </c>
      <c r="N2986" t="s">
        <v>167</v>
      </c>
      <c r="O2986">
        <v>2</v>
      </c>
      <c r="P2986">
        <v>167</v>
      </c>
      <c r="Q2986" t="s">
        <v>77</v>
      </c>
      <c r="R2986" t="s">
        <v>78</v>
      </c>
      <c r="S2986">
        <f t="shared" si="184"/>
        <v>668</v>
      </c>
      <c r="T2986">
        <f t="shared" si="185"/>
        <v>26</v>
      </c>
      <c r="U2986" t="str">
        <f t="shared" si="186"/>
        <v>Jan</v>
      </c>
      <c r="V2986">
        <f t="shared" si="187"/>
        <v>2020</v>
      </c>
    </row>
    <row r="2987" spans="1:22" x14ac:dyDescent="0.25">
      <c r="A2987">
        <v>1886</v>
      </c>
      <c r="B2987" t="s">
        <v>7813</v>
      </c>
      <c r="C2987" t="s">
        <v>7814</v>
      </c>
      <c r="D2987" t="s">
        <v>7815</v>
      </c>
      <c r="E2987" t="s">
        <v>7816</v>
      </c>
      <c r="F2987" t="s">
        <v>7817</v>
      </c>
      <c r="G2987" t="s">
        <v>2554</v>
      </c>
      <c r="H2987" t="s">
        <v>280</v>
      </c>
      <c r="I2987">
        <v>47306</v>
      </c>
      <c r="J2987">
        <v>1036</v>
      </c>
      <c r="K2987" s="1">
        <v>44053</v>
      </c>
      <c r="L2987" t="s">
        <v>288</v>
      </c>
      <c r="M2987">
        <v>3</v>
      </c>
      <c r="N2987" t="s">
        <v>289</v>
      </c>
      <c r="O2987">
        <v>7</v>
      </c>
      <c r="P2987">
        <v>29.99</v>
      </c>
      <c r="Q2987" t="s">
        <v>27</v>
      </c>
      <c r="R2987" t="s">
        <v>28</v>
      </c>
      <c r="S2987">
        <f t="shared" si="184"/>
        <v>89.97</v>
      </c>
      <c r="T2987">
        <f t="shared" si="185"/>
        <v>10</v>
      </c>
      <c r="U2987" t="str">
        <f t="shared" si="186"/>
        <v>Aug</v>
      </c>
      <c r="V2987">
        <f t="shared" si="187"/>
        <v>2020</v>
      </c>
    </row>
    <row r="2988" spans="1:22" x14ac:dyDescent="0.25">
      <c r="A2988">
        <v>1886</v>
      </c>
      <c r="B2988" t="s">
        <v>7813</v>
      </c>
      <c r="C2988" t="s">
        <v>7814</v>
      </c>
      <c r="D2988" t="s">
        <v>7815</v>
      </c>
      <c r="E2988" t="s">
        <v>7816</v>
      </c>
      <c r="F2988" t="s">
        <v>7817</v>
      </c>
      <c r="G2988" t="s">
        <v>2554</v>
      </c>
      <c r="H2988" t="s">
        <v>280</v>
      </c>
      <c r="I2988">
        <v>47306</v>
      </c>
      <c r="J2988">
        <v>1995</v>
      </c>
      <c r="K2988" s="1">
        <v>44257</v>
      </c>
      <c r="L2988" t="s">
        <v>94</v>
      </c>
      <c r="M2988">
        <v>2</v>
      </c>
      <c r="N2988" t="s">
        <v>95</v>
      </c>
      <c r="O2988">
        <v>7</v>
      </c>
      <c r="P2988">
        <v>49</v>
      </c>
      <c r="Q2988" t="s">
        <v>27</v>
      </c>
      <c r="R2988" t="s">
        <v>28</v>
      </c>
      <c r="S2988">
        <f t="shared" si="184"/>
        <v>98</v>
      </c>
      <c r="T2988">
        <f t="shared" si="185"/>
        <v>2</v>
      </c>
      <c r="U2988" t="str">
        <f t="shared" si="186"/>
        <v>Mar</v>
      </c>
      <c r="V2988">
        <f t="shared" si="187"/>
        <v>2021</v>
      </c>
    </row>
    <row r="2989" spans="1:22" x14ac:dyDescent="0.25">
      <c r="A2989">
        <v>1886</v>
      </c>
      <c r="B2989" t="s">
        <v>7813</v>
      </c>
      <c r="C2989" t="s">
        <v>7814</v>
      </c>
      <c r="D2989" t="s">
        <v>7815</v>
      </c>
      <c r="E2989" t="s">
        <v>7816</v>
      </c>
      <c r="F2989" t="s">
        <v>7817</v>
      </c>
      <c r="G2989" t="s">
        <v>2554</v>
      </c>
      <c r="H2989" t="s">
        <v>280</v>
      </c>
      <c r="I2989">
        <v>47306</v>
      </c>
      <c r="J2989">
        <v>2432</v>
      </c>
      <c r="K2989" s="1">
        <v>44355</v>
      </c>
      <c r="L2989" t="s">
        <v>338</v>
      </c>
      <c r="M2989">
        <v>4</v>
      </c>
      <c r="N2989" t="s">
        <v>339</v>
      </c>
      <c r="O2989">
        <v>4</v>
      </c>
      <c r="P2989">
        <v>24.95</v>
      </c>
      <c r="Q2989" t="s">
        <v>64</v>
      </c>
      <c r="R2989" t="s">
        <v>65</v>
      </c>
      <c r="S2989">
        <f t="shared" si="184"/>
        <v>99.8</v>
      </c>
      <c r="T2989">
        <f t="shared" si="185"/>
        <v>8</v>
      </c>
      <c r="U2989" t="str">
        <f t="shared" si="186"/>
        <v>Jun</v>
      </c>
      <c r="V2989">
        <f t="shared" si="187"/>
        <v>2021</v>
      </c>
    </row>
    <row r="2990" spans="1:22" x14ac:dyDescent="0.25">
      <c r="A2990">
        <v>1887</v>
      </c>
      <c r="B2990" t="s">
        <v>6051</v>
      </c>
      <c r="C2990" t="s">
        <v>7818</v>
      </c>
      <c r="D2990" t="s">
        <v>7819</v>
      </c>
      <c r="E2990" t="s">
        <v>7820</v>
      </c>
      <c r="F2990" t="s">
        <v>7821</v>
      </c>
      <c r="G2990" t="s">
        <v>1681</v>
      </c>
      <c r="H2990" t="s">
        <v>337</v>
      </c>
      <c r="I2990">
        <v>2109</v>
      </c>
      <c r="J2990">
        <v>1694</v>
      </c>
      <c r="K2990" s="1">
        <v>44197</v>
      </c>
      <c r="L2990" t="s">
        <v>266</v>
      </c>
      <c r="M2990">
        <v>4</v>
      </c>
      <c r="N2990" t="s">
        <v>267</v>
      </c>
      <c r="O2990">
        <v>4</v>
      </c>
      <c r="P2990">
        <v>14.99</v>
      </c>
      <c r="Q2990" t="s">
        <v>64</v>
      </c>
      <c r="R2990" t="s">
        <v>65</v>
      </c>
      <c r="S2990">
        <f t="shared" si="184"/>
        <v>59.96</v>
      </c>
      <c r="T2990">
        <f t="shared" si="185"/>
        <v>1</v>
      </c>
      <c r="U2990" t="str">
        <f t="shared" si="186"/>
        <v>Jan</v>
      </c>
      <c r="V2990">
        <f t="shared" si="187"/>
        <v>2021</v>
      </c>
    </row>
    <row r="2991" spans="1:22" x14ac:dyDescent="0.25">
      <c r="A2991">
        <v>1890</v>
      </c>
      <c r="B2991" t="s">
        <v>7822</v>
      </c>
      <c r="C2991" t="s">
        <v>7823</v>
      </c>
      <c r="D2991" t="s">
        <v>7824</v>
      </c>
      <c r="E2991" t="s">
        <v>7825</v>
      </c>
      <c r="F2991" t="s">
        <v>7826</v>
      </c>
      <c r="G2991" t="s">
        <v>23</v>
      </c>
      <c r="H2991" t="s">
        <v>24</v>
      </c>
      <c r="I2991">
        <v>20436</v>
      </c>
      <c r="J2991">
        <v>2478</v>
      </c>
      <c r="K2991" s="1">
        <v>44362</v>
      </c>
      <c r="L2991" t="s">
        <v>557</v>
      </c>
      <c r="M2991">
        <v>6</v>
      </c>
      <c r="N2991" t="s">
        <v>558</v>
      </c>
      <c r="O2991">
        <v>4</v>
      </c>
      <c r="P2991">
        <v>14.99</v>
      </c>
      <c r="Q2991" t="s">
        <v>64</v>
      </c>
      <c r="R2991" t="s">
        <v>65</v>
      </c>
      <c r="S2991">
        <f t="shared" si="184"/>
        <v>89.94</v>
      </c>
      <c r="T2991">
        <f t="shared" si="185"/>
        <v>15</v>
      </c>
      <c r="U2991" t="str">
        <f t="shared" si="186"/>
        <v>Jun</v>
      </c>
      <c r="V2991">
        <f t="shared" si="187"/>
        <v>2021</v>
      </c>
    </row>
    <row r="2992" spans="1:22" x14ac:dyDescent="0.25">
      <c r="A2992">
        <v>1890</v>
      </c>
      <c r="B2992" t="s">
        <v>7822</v>
      </c>
      <c r="C2992" t="s">
        <v>7823</v>
      </c>
      <c r="D2992" t="s">
        <v>7824</v>
      </c>
      <c r="E2992" t="s">
        <v>7825</v>
      </c>
      <c r="F2992" t="s">
        <v>7826</v>
      </c>
      <c r="G2992" t="s">
        <v>23</v>
      </c>
      <c r="H2992" t="s">
        <v>24</v>
      </c>
      <c r="I2992">
        <v>20436</v>
      </c>
      <c r="J2992">
        <v>2771</v>
      </c>
      <c r="K2992" s="1">
        <v>44425</v>
      </c>
      <c r="L2992" t="s">
        <v>86</v>
      </c>
      <c r="M2992">
        <v>2</v>
      </c>
      <c r="N2992" t="s">
        <v>87</v>
      </c>
      <c r="O2992">
        <v>4</v>
      </c>
      <c r="P2992">
        <v>23.99</v>
      </c>
      <c r="Q2992" t="s">
        <v>64</v>
      </c>
      <c r="R2992" t="s">
        <v>65</v>
      </c>
      <c r="S2992">
        <f t="shared" si="184"/>
        <v>47.98</v>
      </c>
      <c r="T2992">
        <f t="shared" si="185"/>
        <v>17</v>
      </c>
      <c r="U2992" t="str">
        <f t="shared" si="186"/>
        <v>Aug</v>
      </c>
      <c r="V2992">
        <f t="shared" si="187"/>
        <v>2021</v>
      </c>
    </row>
    <row r="2993" spans="1:22" x14ac:dyDescent="0.25">
      <c r="A2993">
        <v>1891</v>
      </c>
      <c r="B2993" t="s">
        <v>4267</v>
      </c>
      <c r="C2993" t="s">
        <v>7827</v>
      </c>
      <c r="D2993" t="s">
        <v>7828</v>
      </c>
      <c r="E2993" t="s">
        <v>7829</v>
      </c>
      <c r="F2993" t="s">
        <v>7830</v>
      </c>
      <c r="G2993" t="s">
        <v>5008</v>
      </c>
      <c r="H2993" t="s">
        <v>72</v>
      </c>
      <c r="I2993">
        <v>92812</v>
      </c>
      <c r="J2993">
        <v>3077</v>
      </c>
      <c r="K2993" s="1">
        <v>44501</v>
      </c>
      <c r="L2993" t="s">
        <v>338</v>
      </c>
      <c r="M2993">
        <v>5</v>
      </c>
      <c r="N2993" t="s">
        <v>339</v>
      </c>
      <c r="O2993">
        <v>4</v>
      </c>
      <c r="P2993">
        <v>24.95</v>
      </c>
      <c r="Q2993" t="s">
        <v>64</v>
      </c>
      <c r="R2993" t="s">
        <v>65</v>
      </c>
      <c r="S2993">
        <f t="shared" si="184"/>
        <v>124.75</v>
      </c>
      <c r="T2993">
        <f t="shared" si="185"/>
        <v>1</v>
      </c>
      <c r="U2993" t="str">
        <f t="shared" si="186"/>
        <v>Nov</v>
      </c>
      <c r="V2993">
        <f t="shared" si="187"/>
        <v>2021</v>
      </c>
    </row>
    <row r="2994" spans="1:22" x14ac:dyDescent="0.25">
      <c r="A2994">
        <v>1893</v>
      </c>
      <c r="B2994" t="s">
        <v>7831</v>
      </c>
      <c r="C2994" t="s">
        <v>7832</v>
      </c>
      <c r="D2994" t="s">
        <v>7833</v>
      </c>
      <c r="E2994" t="s">
        <v>7834</v>
      </c>
      <c r="F2994" t="s">
        <v>7835</v>
      </c>
      <c r="G2994" t="s">
        <v>2560</v>
      </c>
      <c r="H2994" t="s">
        <v>712</v>
      </c>
      <c r="I2994">
        <v>80044</v>
      </c>
      <c r="J2994">
        <v>1528</v>
      </c>
      <c r="K2994" s="1">
        <v>44158</v>
      </c>
      <c r="L2994" t="s">
        <v>215</v>
      </c>
      <c r="M2994">
        <v>2</v>
      </c>
      <c r="N2994" t="s">
        <v>216</v>
      </c>
      <c r="O2994">
        <v>1</v>
      </c>
      <c r="P2994">
        <v>4.99</v>
      </c>
      <c r="Q2994" t="s">
        <v>31</v>
      </c>
      <c r="R2994" t="s">
        <v>32</v>
      </c>
      <c r="S2994">
        <f t="shared" si="184"/>
        <v>9.98</v>
      </c>
      <c r="T2994">
        <f t="shared" si="185"/>
        <v>23</v>
      </c>
      <c r="U2994" t="str">
        <f t="shared" si="186"/>
        <v>Nov</v>
      </c>
      <c r="V2994">
        <f t="shared" si="187"/>
        <v>2020</v>
      </c>
    </row>
    <row r="2995" spans="1:22" x14ac:dyDescent="0.25">
      <c r="A2995">
        <v>1894</v>
      </c>
      <c r="B2995" t="s">
        <v>7836</v>
      </c>
      <c r="C2995" t="s">
        <v>3316</v>
      </c>
      <c r="D2995" t="s">
        <v>7837</v>
      </c>
      <c r="E2995" t="s">
        <v>7838</v>
      </c>
      <c r="F2995" t="s">
        <v>7839</v>
      </c>
      <c r="G2995" t="s">
        <v>101</v>
      </c>
      <c r="H2995" t="s">
        <v>102</v>
      </c>
      <c r="I2995">
        <v>85737</v>
      </c>
      <c r="J2995">
        <v>206</v>
      </c>
      <c r="K2995" s="1">
        <v>43872</v>
      </c>
      <c r="L2995" t="s">
        <v>348</v>
      </c>
      <c r="M2995">
        <v>5</v>
      </c>
      <c r="N2995" t="s">
        <v>349</v>
      </c>
      <c r="O2995">
        <v>2</v>
      </c>
      <c r="P2995">
        <v>129.94999999999999</v>
      </c>
      <c r="Q2995" t="s">
        <v>77</v>
      </c>
      <c r="R2995" t="s">
        <v>78</v>
      </c>
      <c r="S2995">
        <f t="shared" si="184"/>
        <v>649.75</v>
      </c>
      <c r="T2995">
        <f t="shared" si="185"/>
        <v>11</v>
      </c>
      <c r="U2995" t="str">
        <f t="shared" si="186"/>
        <v>Feb</v>
      </c>
      <c r="V2995">
        <f t="shared" si="187"/>
        <v>2020</v>
      </c>
    </row>
    <row r="2996" spans="1:22" x14ac:dyDescent="0.25">
      <c r="A2996">
        <v>1894</v>
      </c>
      <c r="B2996" t="s">
        <v>7836</v>
      </c>
      <c r="C2996" t="s">
        <v>3316</v>
      </c>
      <c r="D2996" t="s">
        <v>7837</v>
      </c>
      <c r="E2996" t="s">
        <v>7838</v>
      </c>
      <c r="F2996" t="s">
        <v>7839</v>
      </c>
      <c r="G2996" t="s">
        <v>101</v>
      </c>
      <c r="H2996" t="s">
        <v>102</v>
      </c>
      <c r="I2996">
        <v>85737</v>
      </c>
      <c r="J2996">
        <v>397</v>
      </c>
      <c r="K2996" s="1">
        <v>43914</v>
      </c>
      <c r="L2996" t="s">
        <v>184</v>
      </c>
      <c r="M2996">
        <v>3</v>
      </c>
      <c r="N2996" t="s">
        <v>185</v>
      </c>
      <c r="O2996">
        <v>4</v>
      </c>
      <c r="P2996">
        <v>24.99</v>
      </c>
      <c r="Q2996" t="s">
        <v>64</v>
      </c>
      <c r="R2996" t="s">
        <v>65</v>
      </c>
      <c r="S2996">
        <f t="shared" si="184"/>
        <v>74.97</v>
      </c>
      <c r="T2996">
        <f t="shared" si="185"/>
        <v>24</v>
      </c>
      <c r="U2996" t="str">
        <f t="shared" si="186"/>
        <v>Mar</v>
      </c>
      <c r="V2996">
        <f t="shared" si="187"/>
        <v>2020</v>
      </c>
    </row>
    <row r="2997" spans="1:22" x14ac:dyDescent="0.25">
      <c r="A2997">
        <v>1894</v>
      </c>
      <c r="B2997" t="s">
        <v>7836</v>
      </c>
      <c r="C2997" t="s">
        <v>3316</v>
      </c>
      <c r="D2997" t="s">
        <v>7837</v>
      </c>
      <c r="E2997" t="s">
        <v>7838</v>
      </c>
      <c r="F2997" t="s">
        <v>7839</v>
      </c>
      <c r="G2997" t="s">
        <v>101</v>
      </c>
      <c r="H2997" t="s">
        <v>102</v>
      </c>
      <c r="I2997">
        <v>85737</v>
      </c>
      <c r="J2997">
        <v>1473</v>
      </c>
      <c r="K2997" s="1">
        <v>44146</v>
      </c>
      <c r="L2997" t="s">
        <v>412</v>
      </c>
      <c r="M2997">
        <v>5</v>
      </c>
      <c r="N2997" t="s">
        <v>413</v>
      </c>
      <c r="O2997">
        <v>4</v>
      </c>
      <c r="P2997">
        <v>19.5</v>
      </c>
      <c r="Q2997" t="s">
        <v>64</v>
      </c>
      <c r="R2997" t="s">
        <v>65</v>
      </c>
      <c r="S2997">
        <f t="shared" si="184"/>
        <v>97.5</v>
      </c>
      <c r="T2997">
        <f t="shared" si="185"/>
        <v>11</v>
      </c>
      <c r="U2997" t="str">
        <f t="shared" si="186"/>
        <v>Nov</v>
      </c>
      <c r="V2997">
        <f t="shared" si="187"/>
        <v>2020</v>
      </c>
    </row>
    <row r="2998" spans="1:22" x14ac:dyDescent="0.25">
      <c r="A2998">
        <v>1894</v>
      </c>
      <c r="B2998" t="s">
        <v>7836</v>
      </c>
      <c r="C2998" t="s">
        <v>3316</v>
      </c>
      <c r="D2998" t="s">
        <v>7837</v>
      </c>
      <c r="E2998" t="s">
        <v>7838</v>
      </c>
      <c r="F2998" t="s">
        <v>7839</v>
      </c>
      <c r="G2998" t="s">
        <v>101</v>
      </c>
      <c r="H2998" t="s">
        <v>102</v>
      </c>
      <c r="I2998">
        <v>85737</v>
      </c>
      <c r="J2998">
        <v>1889</v>
      </c>
      <c r="K2998" s="1">
        <v>44236</v>
      </c>
      <c r="L2998" t="s">
        <v>25</v>
      </c>
      <c r="M2998">
        <v>3</v>
      </c>
      <c r="N2998" t="s">
        <v>26</v>
      </c>
      <c r="O2998">
        <v>7</v>
      </c>
      <c r="P2998">
        <v>29.99</v>
      </c>
      <c r="Q2998" t="s">
        <v>27</v>
      </c>
      <c r="R2998" t="s">
        <v>28</v>
      </c>
      <c r="S2998">
        <f t="shared" si="184"/>
        <v>89.97</v>
      </c>
      <c r="T2998">
        <f t="shared" si="185"/>
        <v>9</v>
      </c>
      <c r="U2998" t="str">
        <f t="shared" si="186"/>
        <v>Feb</v>
      </c>
      <c r="V2998">
        <f t="shared" si="187"/>
        <v>2021</v>
      </c>
    </row>
    <row r="2999" spans="1:22" x14ac:dyDescent="0.25">
      <c r="A2999">
        <v>1895</v>
      </c>
      <c r="B2999" t="s">
        <v>7840</v>
      </c>
      <c r="C2999" t="s">
        <v>7841</v>
      </c>
      <c r="D2999" t="s">
        <v>7842</v>
      </c>
      <c r="E2999" t="s">
        <v>7843</v>
      </c>
      <c r="F2999" t="s">
        <v>7844</v>
      </c>
      <c r="G2999" t="s">
        <v>273</v>
      </c>
      <c r="H2999" t="s">
        <v>39</v>
      </c>
      <c r="I2999">
        <v>10120</v>
      </c>
      <c r="J2999">
        <v>3284</v>
      </c>
      <c r="K2999" s="1">
        <v>44548</v>
      </c>
      <c r="L2999" t="s">
        <v>362</v>
      </c>
      <c r="M2999">
        <v>5</v>
      </c>
      <c r="N2999" t="s">
        <v>363</v>
      </c>
      <c r="O2999">
        <v>4</v>
      </c>
      <c r="P2999">
        <v>20.95</v>
      </c>
      <c r="Q2999" t="s">
        <v>64</v>
      </c>
      <c r="R2999" t="s">
        <v>65</v>
      </c>
      <c r="S2999">
        <f t="shared" si="184"/>
        <v>104.75</v>
      </c>
      <c r="T2999">
        <f t="shared" si="185"/>
        <v>18</v>
      </c>
      <c r="U2999" t="str">
        <f t="shared" si="186"/>
        <v>Dec</v>
      </c>
      <c r="V2999">
        <f t="shared" si="187"/>
        <v>2021</v>
      </c>
    </row>
    <row r="3000" spans="1:22" x14ac:dyDescent="0.25">
      <c r="A3000">
        <v>1897</v>
      </c>
      <c r="B3000" t="s">
        <v>7845</v>
      </c>
      <c r="C3000" t="s">
        <v>7846</v>
      </c>
      <c r="D3000" t="s">
        <v>7847</v>
      </c>
      <c r="E3000" t="s">
        <v>7848</v>
      </c>
      <c r="F3000" t="s">
        <v>7849</v>
      </c>
      <c r="G3000" t="s">
        <v>2374</v>
      </c>
      <c r="H3000" t="s">
        <v>72</v>
      </c>
      <c r="I3000">
        <v>94712</v>
      </c>
      <c r="J3000">
        <v>2307</v>
      </c>
      <c r="K3000" s="1">
        <v>44326</v>
      </c>
      <c r="L3000" t="s">
        <v>338</v>
      </c>
      <c r="M3000">
        <v>2</v>
      </c>
      <c r="N3000" t="s">
        <v>339</v>
      </c>
      <c r="O3000">
        <v>4</v>
      </c>
      <c r="P3000">
        <v>24.95</v>
      </c>
      <c r="Q3000" t="s">
        <v>64</v>
      </c>
      <c r="R3000" t="s">
        <v>65</v>
      </c>
      <c r="S3000">
        <f t="shared" si="184"/>
        <v>49.9</v>
      </c>
      <c r="T3000">
        <f t="shared" si="185"/>
        <v>10</v>
      </c>
      <c r="U3000" t="str">
        <f t="shared" si="186"/>
        <v>May</v>
      </c>
      <c r="V3000">
        <f t="shared" si="187"/>
        <v>2021</v>
      </c>
    </row>
    <row r="3001" spans="1:22" x14ac:dyDescent="0.25">
      <c r="A3001">
        <v>1897</v>
      </c>
      <c r="B3001" t="s">
        <v>7845</v>
      </c>
      <c r="C3001" t="s">
        <v>7846</v>
      </c>
      <c r="D3001" t="s">
        <v>7847</v>
      </c>
      <c r="E3001" t="s">
        <v>7848</v>
      </c>
      <c r="F3001" t="s">
        <v>7849</v>
      </c>
      <c r="G3001" t="s">
        <v>2374</v>
      </c>
      <c r="H3001" t="s">
        <v>72</v>
      </c>
      <c r="I3001">
        <v>94712</v>
      </c>
      <c r="J3001">
        <v>2829</v>
      </c>
      <c r="K3001" s="1">
        <v>44438</v>
      </c>
      <c r="L3001" t="s">
        <v>312</v>
      </c>
      <c r="M3001">
        <v>5</v>
      </c>
      <c r="N3001" t="s">
        <v>313</v>
      </c>
      <c r="O3001">
        <v>6</v>
      </c>
      <c r="P3001">
        <v>899</v>
      </c>
      <c r="Q3001" t="s">
        <v>51</v>
      </c>
      <c r="R3001" t="s">
        <v>52</v>
      </c>
      <c r="S3001">
        <f t="shared" si="184"/>
        <v>4495</v>
      </c>
      <c r="T3001">
        <f t="shared" si="185"/>
        <v>30</v>
      </c>
      <c r="U3001" t="str">
        <f t="shared" si="186"/>
        <v>Aug</v>
      </c>
      <c r="V3001">
        <f t="shared" si="187"/>
        <v>2021</v>
      </c>
    </row>
    <row r="3002" spans="1:22" x14ac:dyDescent="0.25">
      <c r="A3002">
        <v>1898</v>
      </c>
      <c r="B3002" t="s">
        <v>7850</v>
      </c>
      <c r="C3002" t="s">
        <v>7851</v>
      </c>
      <c r="D3002" t="s">
        <v>7852</v>
      </c>
      <c r="E3002" t="s">
        <v>7853</v>
      </c>
      <c r="F3002" t="s">
        <v>7854</v>
      </c>
      <c r="G3002" t="s">
        <v>391</v>
      </c>
      <c r="H3002" t="s">
        <v>392</v>
      </c>
      <c r="I3002">
        <v>72204</v>
      </c>
      <c r="J3002">
        <v>1228</v>
      </c>
      <c r="K3002" s="1">
        <v>44093</v>
      </c>
      <c r="L3002" t="s">
        <v>362</v>
      </c>
      <c r="M3002">
        <v>2</v>
      </c>
      <c r="N3002" t="s">
        <v>363</v>
      </c>
      <c r="O3002">
        <v>4</v>
      </c>
      <c r="P3002">
        <v>20.95</v>
      </c>
      <c r="Q3002" t="s">
        <v>64</v>
      </c>
      <c r="R3002" t="s">
        <v>65</v>
      </c>
      <c r="S3002">
        <f t="shared" si="184"/>
        <v>41.9</v>
      </c>
      <c r="T3002">
        <f t="shared" si="185"/>
        <v>19</v>
      </c>
      <c r="U3002" t="str">
        <f t="shared" si="186"/>
        <v>Sep</v>
      </c>
      <c r="V3002">
        <f t="shared" si="187"/>
        <v>2020</v>
      </c>
    </row>
    <row r="3003" spans="1:22" x14ac:dyDescent="0.25">
      <c r="A3003">
        <v>1898</v>
      </c>
      <c r="B3003" t="s">
        <v>7850</v>
      </c>
      <c r="C3003" t="s">
        <v>7851</v>
      </c>
      <c r="D3003" t="s">
        <v>7852</v>
      </c>
      <c r="E3003" t="s">
        <v>7853</v>
      </c>
      <c r="F3003" t="s">
        <v>7854</v>
      </c>
      <c r="G3003" t="s">
        <v>391</v>
      </c>
      <c r="H3003" t="s">
        <v>392</v>
      </c>
      <c r="I3003">
        <v>72204</v>
      </c>
      <c r="J3003">
        <v>3311</v>
      </c>
      <c r="K3003" s="1">
        <v>44555</v>
      </c>
      <c r="L3003" t="s">
        <v>971</v>
      </c>
      <c r="M3003">
        <v>2</v>
      </c>
      <c r="N3003" t="s">
        <v>972</v>
      </c>
      <c r="O3003">
        <v>7</v>
      </c>
      <c r="P3003">
        <v>42.99</v>
      </c>
      <c r="Q3003" t="s">
        <v>27</v>
      </c>
      <c r="R3003" t="s">
        <v>28</v>
      </c>
      <c r="S3003">
        <f t="shared" si="184"/>
        <v>85.98</v>
      </c>
      <c r="T3003">
        <f t="shared" si="185"/>
        <v>25</v>
      </c>
      <c r="U3003" t="str">
        <f t="shared" si="186"/>
        <v>Dec</v>
      </c>
      <c r="V3003">
        <f t="shared" si="187"/>
        <v>2021</v>
      </c>
    </row>
    <row r="3004" spans="1:22" x14ac:dyDescent="0.25">
      <c r="A3004">
        <v>1899</v>
      </c>
      <c r="B3004" t="s">
        <v>7855</v>
      </c>
      <c r="C3004" t="s">
        <v>7856</v>
      </c>
      <c r="D3004" t="s">
        <v>7857</v>
      </c>
      <c r="E3004" t="s">
        <v>7858</v>
      </c>
      <c r="F3004" t="s">
        <v>7859</v>
      </c>
      <c r="G3004" t="s">
        <v>958</v>
      </c>
      <c r="H3004" t="s">
        <v>256</v>
      </c>
      <c r="I3004">
        <v>70820</v>
      </c>
      <c r="J3004">
        <v>346</v>
      </c>
      <c r="K3004" s="1">
        <v>43901</v>
      </c>
      <c r="L3004" t="s">
        <v>112</v>
      </c>
      <c r="M3004">
        <v>3</v>
      </c>
      <c r="N3004" t="s">
        <v>113</v>
      </c>
      <c r="O3004">
        <v>1</v>
      </c>
      <c r="P3004">
        <v>11.99</v>
      </c>
      <c r="Q3004" t="s">
        <v>31</v>
      </c>
      <c r="R3004" t="s">
        <v>32</v>
      </c>
      <c r="S3004">
        <f t="shared" si="184"/>
        <v>35.97</v>
      </c>
      <c r="T3004">
        <f t="shared" si="185"/>
        <v>11</v>
      </c>
      <c r="U3004" t="str">
        <f t="shared" si="186"/>
        <v>Mar</v>
      </c>
      <c r="V3004">
        <f t="shared" si="187"/>
        <v>2020</v>
      </c>
    </row>
    <row r="3005" spans="1:22" x14ac:dyDescent="0.25">
      <c r="A3005">
        <v>1900</v>
      </c>
      <c r="B3005" t="s">
        <v>7860</v>
      </c>
      <c r="C3005" t="s">
        <v>7861</v>
      </c>
      <c r="D3005" t="s">
        <v>7862</v>
      </c>
      <c r="E3005" t="s">
        <v>7863</v>
      </c>
      <c r="F3005" t="s">
        <v>7864</v>
      </c>
      <c r="G3005" t="s">
        <v>309</v>
      </c>
      <c r="H3005" t="s">
        <v>102</v>
      </c>
      <c r="I3005">
        <v>85083</v>
      </c>
      <c r="J3005">
        <v>640</v>
      </c>
      <c r="K3005" s="1">
        <v>43968</v>
      </c>
      <c r="L3005" t="s">
        <v>112</v>
      </c>
      <c r="M3005">
        <v>4</v>
      </c>
      <c r="N3005" t="s">
        <v>113</v>
      </c>
      <c r="O3005">
        <v>1</v>
      </c>
      <c r="P3005">
        <v>11.99</v>
      </c>
      <c r="Q3005" t="s">
        <v>31</v>
      </c>
      <c r="R3005" t="s">
        <v>32</v>
      </c>
      <c r="S3005">
        <f t="shared" si="184"/>
        <v>47.96</v>
      </c>
      <c r="T3005">
        <f t="shared" si="185"/>
        <v>17</v>
      </c>
      <c r="U3005" t="str">
        <f t="shared" si="186"/>
        <v>May</v>
      </c>
      <c r="V3005">
        <f t="shared" si="187"/>
        <v>2020</v>
      </c>
    </row>
    <row r="3006" spans="1:22" x14ac:dyDescent="0.25">
      <c r="A3006">
        <v>1900</v>
      </c>
      <c r="B3006" t="s">
        <v>7860</v>
      </c>
      <c r="C3006" t="s">
        <v>7861</v>
      </c>
      <c r="D3006" t="s">
        <v>7862</v>
      </c>
      <c r="E3006" t="s">
        <v>7863</v>
      </c>
      <c r="F3006" t="s">
        <v>7864</v>
      </c>
      <c r="G3006" t="s">
        <v>309</v>
      </c>
      <c r="H3006" t="s">
        <v>102</v>
      </c>
      <c r="I3006">
        <v>85083</v>
      </c>
      <c r="J3006">
        <v>1202</v>
      </c>
      <c r="K3006" s="1">
        <v>44089</v>
      </c>
      <c r="L3006" t="s">
        <v>522</v>
      </c>
      <c r="M3006">
        <v>5</v>
      </c>
      <c r="N3006" t="s">
        <v>523</v>
      </c>
      <c r="O3006">
        <v>1</v>
      </c>
      <c r="P3006">
        <v>8.99</v>
      </c>
      <c r="Q3006" t="s">
        <v>31</v>
      </c>
      <c r="R3006" t="s">
        <v>32</v>
      </c>
      <c r="S3006">
        <f t="shared" si="184"/>
        <v>44.95</v>
      </c>
      <c r="T3006">
        <f t="shared" si="185"/>
        <v>15</v>
      </c>
      <c r="U3006" t="str">
        <f t="shared" si="186"/>
        <v>Sep</v>
      </c>
      <c r="V3006">
        <f t="shared" si="187"/>
        <v>2020</v>
      </c>
    </row>
    <row r="3007" spans="1:22" x14ac:dyDescent="0.25">
      <c r="A3007">
        <v>1902</v>
      </c>
      <c r="B3007" t="s">
        <v>7865</v>
      </c>
      <c r="C3007" t="s">
        <v>7866</v>
      </c>
      <c r="D3007" t="s">
        <v>7867</v>
      </c>
      <c r="E3007" t="s">
        <v>7868</v>
      </c>
      <c r="F3007" t="s">
        <v>7869</v>
      </c>
      <c r="G3007" t="s">
        <v>1146</v>
      </c>
      <c r="H3007" t="s">
        <v>1147</v>
      </c>
      <c r="I3007">
        <v>84120</v>
      </c>
      <c r="J3007">
        <v>1717</v>
      </c>
      <c r="K3007" s="1">
        <v>44201</v>
      </c>
      <c r="L3007" t="s">
        <v>404</v>
      </c>
      <c r="M3007">
        <v>3</v>
      </c>
      <c r="N3007" t="s">
        <v>405</v>
      </c>
      <c r="O3007">
        <v>7</v>
      </c>
      <c r="P3007">
        <v>28.99</v>
      </c>
      <c r="Q3007" t="s">
        <v>27</v>
      </c>
      <c r="R3007" t="s">
        <v>28</v>
      </c>
      <c r="S3007">
        <f t="shared" si="184"/>
        <v>86.97</v>
      </c>
      <c r="T3007">
        <f t="shared" si="185"/>
        <v>5</v>
      </c>
      <c r="U3007" t="str">
        <f t="shared" si="186"/>
        <v>Jan</v>
      </c>
      <c r="V3007">
        <f t="shared" si="187"/>
        <v>2021</v>
      </c>
    </row>
    <row r="3008" spans="1:22" x14ac:dyDescent="0.25">
      <c r="A3008">
        <v>1902</v>
      </c>
      <c r="B3008" t="s">
        <v>7865</v>
      </c>
      <c r="C3008" t="s">
        <v>7866</v>
      </c>
      <c r="D3008" t="s">
        <v>7867</v>
      </c>
      <c r="E3008" t="s">
        <v>7868</v>
      </c>
      <c r="F3008" t="s">
        <v>7869</v>
      </c>
      <c r="G3008" t="s">
        <v>1146</v>
      </c>
      <c r="H3008" t="s">
        <v>1147</v>
      </c>
      <c r="I3008">
        <v>84120</v>
      </c>
      <c r="J3008">
        <v>1763</v>
      </c>
      <c r="K3008" s="1">
        <v>44212</v>
      </c>
      <c r="L3008" t="s">
        <v>338</v>
      </c>
      <c r="M3008">
        <v>4</v>
      </c>
      <c r="N3008" t="s">
        <v>339</v>
      </c>
      <c r="O3008">
        <v>4</v>
      </c>
      <c r="P3008">
        <v>24.95</v>
      </c>
      <c r="Q3008" t="s">
        <v>64</v>
      </c>
      <c r="R3008" t="s">
        <v>65</v>
      </c>
      <c r="S3008">
        <f t="shared" si="184"/>
        <v>99.8</v>
      </c>
      <c r="T3008">
        <f t="shared" si="185"/>
        <v>16</v>
      </c>
      <c r="U3008" t="str">
        <f t="shared" si="186"/>
        <v>Jan</v>
      </c>
      <c r="V3008">
        <f t="shared" si="187"/>
        <v>2021</v>
      </c>
    </row>
    <row r="3009" spans="1:22" x14ac:dyDescent="0.25">
      <c r="A3009">
        <v>1902</v>
      </c>
      <c r="B3009" t="s">
        <v>7865</v>
      </c>
      <c r="C3009" t="s">
        <v>7866</v>
      </c>
      <c r="D3009" t="s">
        <v>7867</v>
      </c>
      <c r="E3009" t="s">
        <v>7868</v>
      </c>
      <c r="F3009" t="s">
        <v>7869</v>
      </c>
      <c r="G3009" t="s">
        <v>1146</v>
      </c>
      <c r="H3009" t="s">
        <v>1147</v>
      </c>
      <c r="I3009">
        <v>84120</v>
      </c>
      <c r="J3009">
        <v>2331</v>
      </c>
      <c r="K3009" s="1">
        <v>44331</v>
      </c>
      <c r="L3009" t="s">
        <v>1105</v>
      </c>
      <c r="M3009">
        <v>4</v>
      </c>
      <c r="N3009" t="s">
        <v>1106</v>
      </c>
      <c r="O3009">
        <v>4</v>
      </c>
      <c r="P3009">
        <v>13.99</v>
      </c>
      <c r="Q3009" t="s">
        <v>64</v>
      </c>
      <c r="R3009" t="s">
        <v>65</v>
      </c>
      <c r="S3009">
        <f t="shared" si="184"/>
        <v>55.96</v>
      </c>
      <c r="T3009">
        <f t="shared" si="185"/>
        <v>15</v>
      </c>
      <c r="U3009" t="str">
        <f t="shared" si="186"/>
        <v>May</v>
      </c>
      <c r="V3009">
        <f t="shared" si="187"/>
        <v>2021</v>
      </c>
    </row>
    <row r="3010" spans="1:22" x14ac:dyDescent="0.25">
      <c r="A3010">
        <v>1902</v>
      </c>
      <c r="B3010" t="s">
        <v>7865</v>
      </c>
      <c r="C3010" t="s">
        <v>7866</v>
      </c>
      <c r="D3010" t="s">
        <v>7867</v>
      </c>
      <c r="E3010" t="s">
        <v>7868</v>
      </c>
      <c r="F3010" t="s">
        <v>7869</v>
      </c>
      <c r="G3010" t="s">
        <v>1146</v>
      </c>
      <c r="H3010" t="s">
        <v>1147</v>
      </c>
      <c r="I3010">
        <v>84120</v>
      </c>
      <c r="J3010">
        <v>2470</v>
      </c>
      <c r="K3010" s="1">
        <v>44361</v>
      </c>
      <c r="L3010" t="s">
        <v>484</v>
      </c>
      <c r="M3010">
        <v>3</v>
      </c>
      <c r="N3010" t="s">
        <v>485</v>
      </c>
      <c r="O3010">
        <v>6</v>
      </c>
      <c r="P3010">
        <v>549</v>
      </c>
      <c r="Q3010" t="s">
        <v>51</v>
      </c>
      <c r="R3010" t="s">
        <v>52</v>
      </c>
      <c r="S3010">
        <f t="shared" si="184"/>
        <v>1647</v>
      </c>
      <c r="T3010">
        <f t="shared" si="185"/>
        <v>14</v>
      </c>
      <c r="U3010" t="str">
        <f t="shared" si="186"/>
        <v>Jun</v>
      </c>
      <c r="V3010">
        <f t="shared" si="187"/>
        <v>2021</v>
      </c>
    </row>
    <row r="3011" spans="1:22" x14ac:dyDescent="0.25">
      <c r="A3011">
        <v>1903</v>
      </c>
      <c r="B3011" t="s">
        <v>7870</v>
      </c>
      <c r="C3011" t="s">
        <v>7871</v>
      </c>
      <c r="D3011" t="s">
        <v>7872</v>
      </c>
      <c r="E3011" t="s">
        <v>7873</v>
      </c>
      <c r="F3011" t="s">
        <v>7874</v>
      </c>
      <c r="G3011" t="s">
        <v>6362</v>
      </c>
      <c r="H3011" t="s">
        <v>223</v>
      </c>
      <c r="I3011">
        <v>89436</v>
      </c>
      <c r="J3011">
        <v>1639</v>
      </c>
      <c r="K3011" s="1">
        <v>44185</v>
      </c>
      <c r="L3011" t="s">
        <v>49</v>
      </c>
      <c r="M3011">
        <v>5</v>
      </c>
      <c r="N3011" t="s">
        <v>50</v>
      </c>
      <c r="O3011">
        <v>6</v>
      </c>
      <c r="P3011">
        <v>684</v>
      </c>
      <c r="Q3011" t="s">
        <v>51</v>
      </c>
      <c r="R3011" t="s">
        <v>52</v>
      </c>
      <c r="S3011">
        <f t="shared" ref="S3011:S3074" si="188">P3011*M3011</f>
        <v>3420</v>
      </c>
      <c r="T3011">
        <f t="shared" ref="T3011:T3074" si="189">DAY(K3011)</f>
        <v>20</v>
      </c>
      <c r="U3011" t="str">
        <f t="shared" ref="U3011:U3074" si="190">TEXT(K3011,"mmm")</f>
        <v>Dec</v>
      </c>
      <c r="V3011">
        <f t="shared" ref="V3011:V3074" si="191">YEAR(K3011)</f>
        <v>2020</v>
      </c>
    </row>
    <row r="3012" spans="1:22" x14ac:dyDescent="0.25">
      <c r="A3012">
        <v>1904</v>
      </c>
      <c r="B3012" t="s">
        <v>1521</v>
      </c>
      <c r="C3012" t="s">
        <v>7875</v>
      </c>
      <c r="D3012" t="s">
        <v>7876</v>
      </c>
      <c r="E3012" t="s">
        <v>7877</v>
      </c>
      <c r="F3012" t="s">
        <v>7878</v>
      </c>
      <c r="G3012" t="s">
        <v>403</v>
      </c>
      <c r="H3012" t="s">
        <v>328</v>
      </c>
      <c r="I3012">
        <v>19115</v>
      </c>
      <c r="J3012">
        <v>2092</v>
      </c>
      <c r="K3012" s="1">
        <v>44280</v>
      </c>
      <c r="L3012" t="s">
        <v>243</v>
      </c>
      <c r="M3012">
        <v>3</v>
      </c>
      <c r="N3012" t="s">
        <v>244</v>
      </c>
      <c r="O3012">
        <v>2</v>
      </c>
      <c r="P3012">
        <v>69</v>
      </c>
      <c r="Q3012" t="s">
        <v>77</v>
      </c>
      <c r="R3012" t="s">
        <v>78</v>
      </c>
      <c r="S3012">
        <f t="shared" si="188"/>
        <v>207</v>
      </c>
      <c r="T3012">
        <f t="shared" si="189"/>
        <v>25</v>
      </c>
      <c r="U3012" t="str">
        <f t="shared" si="190"/>
        <v>Mar</v>
      </c>
      <c r="V3012">
        <f t="shared" si="191"/>
        <v>2021</v>
      </c>
    </row>
    <row r="3013" spans="1:22" x14ac:dyDescent="0.25">
      <c r="A3013">
        <v>1905</v>
      </c>
      <c r="B3013" t="s">
        <v>7879</v>
      </c>
      <c r="C3013" t="s">
        <v>7880</v>
      </c>
      <c r="D3013" t="s">
        <v>7881</v>
      </c>
      <c r="E3013" t="s">
        <v>7882</v>
      </c>
      <c r="F3013" t="s">
        <v>7883</v>
      </c>
      <c r="G3013" t="s">
        <v>2616</v>
      </c>
      <c r="H3013" t="s">
        <v>59</v>
      </c>
      <c r="I3013">
        <v>79605</v>
      </c>
      <c r="J3013">
        <v>199</v>
      </c>
      <c r="K3013" s="1">
        <v>43870</v>
      </c>
      <c r="L3013" t="s">
        <v>979</v>
      </c>
      <c r="M3013">
        <v>2</v>
      </c>
      <c r="N3013" t="s">
        <v>980</v>
      </c>
      <c r="O3013">
        <v>4</v>
      </c>
      <c r="P3013">
        <v>19.989999999999998</v>
      </c>
      <c r="Q3013" t="s">
        <v>64</v>
      </c>
      <c r="R3013" t="s">
        <v>65</v>
      </c>
      <c r="S3013">
        <f t="shared" si="188"/>
        <v>39.979999999999997</v>
      </c>
      <c r="T3013">
        <f t="shared" si="189"/>
        <v>9</v>
      </c>
      <c r="U3013" t="str">
        <f t="shared" si="190"/>
        <v>Feb</v>
      </c>
      <c r="V3013">
        <f t="shared" si="191"/>
        <v>2020</v>
      </c>
    </row>
    <row r="3014" spans="1:22" x14ac:dyDescent="0.25">
      <c r="A3014">
        <v>1905</v>
      </c>
      <c r="B3014" t="s">
        <v>7879</v>
      </c>
      <c r="C3014" t="s">
        <v>7880</v>
      </c>
      <c r="D3014" t="s">
        <v>7881</v>
      </c>
      <c r="E3014" t="s">
        <v>7882</v>
      </c>
      <c r="F3014" t="s">
        <v>7883</v>
      </c>
      <c r="G3014" t="s">
        <v>2616</v>
      </c>
      <c r="H3014" t="s">
        <v>59</v>
      </c>
      <c r="I3014">
        <v>79605</v>
      </c>
      <c r="J3014">
        <v>224</v>
      </c>
      <c r="K3014" s="1">
        <v>43875</v>
      </c>
      <c r="L3014" t="s">
        <v>60</v>
      </c>
      <c r="M3014">
        <v>4</v>
      </c>
      <c r="N3014" t="s">
        <v>61</v>
      </c>
      <c r="O3014">
        <v>7</v>
      </c>
      <c r="P3014">
        <v>37.99</v>
      </c>
      <c r="Q3014" t="s">
        <v>27</v>
      </c>
      <c r="R3014" t="s">
        <v>28</v>
      </c>
      <c r="S3014">
        <f t="shared" si="188"/>
        <v>151.96</v>
      </c>
      <c r="T3014">
        <f t="shared" si="189"/>
        <v>14</v>
      </c>
      <c r="U3014" t="str">
        <f t="shared" si="190"/>
        <v>Feb</v>
      </c>
      <c r="V3014">
        <f t="shared" si="191"/>
        <v>2020</v>
      </c>
    </row>
    <row r="3015" spans="1:22" x14ac:dyDescent="0.25">
      <c r="A3015">
        <v>1906</v>
      </c>
      <c r="B3015" t="s">
        <v>7884</v>
      </c>
      <c r="C3015" t="s">
        <v>7885</v>
      </c>
      <c r="D3015" t="s">
        <v>7886</v>
      </c>
      <c r="E3015" t="s">
        <v>7887</v>
      </c>
      <c r="F3015" t="s">
        <v>7888</v>
      </c>
      <c r="G3015" t="s">
        <v>1797</v>
      </c>
      <c r="H3015" t="s">
        <v>203</v>
      </c>
      <c r="I3015">
        <v>50305</v>
      </c>
      <c r="J3015">
        <v>1979</v>
      </c>
      <c r="K3015" s="1">
        <v>44255</v>
      </c>
      <c r="L3015" t="s">
        <v>971</v>
      </c>
      <c r="M3015">
        <v>3</v>
      </c>
      <c r="N3015" t="s">
        <v>972</v>
      </c>
      <c r="O3015">
        <v>7</v>
      </c>
      <c r="P3015">
        <v>42.99</v>
      </c>
      <c r="Q3015" t="s">
        <v>27</v>
      </c>
      <c r="R3015" t="s">
        <v>28</v>
      </c>
      <c r="S3015">
        <f t="shared" si="188"/>
        <v>128.97</v>
      </c>
      <c r="T3015">
        <f t="shared" si="189"/>
        <v>28</v>
      </c>
      <c r="U3015" t="str">
        <f t="shared" si="190"/>
        <v>Feb</v>
      </c>
      <c r="V3015">
        <f t="shared" si="191"/>
        <v>2021</v>
      </c>
    </row>
    <row r="3016" spans="1:22" x14ac:dyDescent="0.25">
      <c r="A3016">
        <v>1906</v>
      </c>
      <c r="B3016" t="s">
        <v>7884</v>
      </c>
      <c r="C3016" t="s">
        <v>7885</v>
      </c>
      <c r="D3016" t="s">
        <v>7886</v>
      </c>
      <c r="E3016" t="s">
        <v>7887</v>
      </c>
      <c r="F3016" t="s">
        <v>7888</v>
      </c>
      <c r="G3016" t="s">
        <v>1797</v>
      </c>
      <c r="H3016" t="s">
        <v>203</v>
      </c>
      <c r="I3016">
        <v>50305</v>
      </c>
      <c r="J3016">
        <v>2720</v>
      </c>
      <c r="K3016" s="1">
        <v>44413</v>
      </c>
      <c r="L3016" t="s">
        <v>230</v>
      </c>
      <c r="M3016">
        <v>2</v>
      </c>
      <c r="N3016" t="s">
        <v>231</v>
      </c>
      <c r="O3016">
        <v>1</v>
      </c>
      <c r="P3016">
        <v>12</v>
      </c>
      <c r="Q3016" t="s">
        <v>31</v>
      </c>
      <c r="R3016" t="s">
        <v>32</v>
      </c>
      <c r="S3016">
        <f t="shared" si="188"/>
        <v>24</v>
      </c>
      <c r="T3016">
        <f t="shared" si="189"/>
        <v>5</v>
      </c>
      <c r="U3016" t="str">
        <f t="shared" si="190"/>
        <v>Aug</v>
      </c>
      <c r="V3016">
        <f t="shared" si="191"/>
        <v>2021</v>
      </c>
    </row>
    <row r="3017" spans="1:22" x14ac:dyDescent="0.25">
      <c r="A3017">
        <v>1907</v>
      </c>
      <c r="B3017" t="s">
        <v>7889</v>
      </c>
      <c r="C3017" t="s">
        <v>7890</v>
      </c>
      <c r="D3017" t="s">
        <v>7891</v>
      </c>
      <c r="E3017" t="s">
        <v>7892</v>
      </c>
      <c r="F3017" t="s">
        <v>7893</v>
      </c>
      <c r="G3017" t="s">
        <v>1146</v>
      </c>
      <c r="H3017" t="s">
        <v>1147</v>
      </c>
      <c r="I3017">
        <v>84130</v>
      </c>
      <c r="J3017">
        <v>383</v>
      </c>
      <c r="K3017" s="1">
        <v>43911</v>
      </c>
      <c r="L3017" t="s">
        <v>94</v>
      </c>
      <c r="M3017">
        <v>3</v>
      </c>
      <c r="N3017" t="s">
        <v>95</v>
      </c>
      <c r="O3017">
        <v>7</v>
      </c>
      <c r="P3017">
        <v>49</v>
      </c>
      <c r="Q3017" t="s">
        <v>27</v>
      </c>
      <c r="R3017" t="s">
        <v>28</v>
      </c>
      <c r="S3017">
        <f t="shared" si="188"/>
        <v>147</v>
      </c>
      <c r="T3017">
        <f t="shared" si="189"/>
        <v>21</v>
      </c>
      <c r="U3017" t="str">
        <f t="shared" si="190"/>
        <v>Mar</v>
      </c>
      <c r="V3017">
        <f t="shared" si="191"/>
        <v>2020</v>
      </c>
    </row>
    <row r="3018" spans="1:22" x14ac:dyDescent="0.25">
      <c r="A3018">
        <v>1907</v>
      </c>
      <c r="B3018" t="s">
        <v>7889</v>
      </c>
      <c r="C3018" t="s">
        <v>7890</v>
      </c>
      <c r="D3018" t="s">
        <v>7891</v>
      </c>
      <c r="E3018" t="s">
        <v>7892</v>
      </c>
      <c r="F3018" t="s">
        <v>7893</v>
      </c>
      <c r="G3018" t="s">
        <v>1146</v>
      </c>
      <c r="H3018" t="s">
        <v>1147</v>
      </c>
      <c r="I3018">
        <v>84130</v>
      </c>
      <c r="J3018">
        <v>1880</v>
      </c>
      <c r="K3018" s="1">
        <v>44235</v>
      </c>
      <c r="L3018" t="s">
        <v>503</v>
      </c>
      <c r="M3018">
        <v>3</v>
      </c>
      <c r="N3018" t="s">
        <v>504</v>
      </c>
      <c r="O3018">
        <v>4</v>
      </c>
      <c r="P3018">
        <v>16.75</v>
      </c>
      <c r="Q3018" t="s">
        <v>64</v>
      </c>
      <c r="R3018" t="s">
        <v>65</v>
      </c>
      <c r="S3018">
        <f t="shared" si="188"/>
        <v>50.25</v>
      </c>
      <c r="T3018">
        <f t="shared" si="189"/>
        <v>8</v>
      </c>
      <c r="U3018" t="str">
        <f t="shared" si="190"/>
        <v>Feb</v>
      </c>
      <c r="V3018">
        <f t="shared" si="191"/>
        <v>2021</v>
      </c>
    </row>
    <row r="3019" spans="1:22" x14ac:dyDescent="0.25">
      <c r="A3019">
        <v>1907</v>
      </c>
      <c r="B3019" t="s">
        <v>7889</v>
      </c>
      <c r="C3019" t="s">
        <v>7890</v>
      </c>
      <c r="D3019" t="s">
        <v>7891</v>
      </c>
      <c r="E3019" t="s">
        <v>7892</v>
      </c>
      <c r="F3019" t="s">
        <v>7893</v>
      </c>
      <c r="G3019" t="s">
        <v>1146</v>
      </c>
      <c r="H3019" t="s">
        <v>1147</v>
      </c>
      <c r="I3019">
        <v>84130</v>
      </c>
      <c r="J3019">
        <v>2031</v>
      </c>
      <c r="K3019" s="1">
        <v>44266</v>
      </c>
      <c r="L3019" t="s">
        <v>329</v>
      </c>
      <c r="M3019">
        <v>1</v>
      </c>
      <c r="N3019" t="s">
        <v>330</v>
      </c>
      <c r="O3019">
        <v>6</v>
      </c>
      <c r="P3019">
        <v>883</v>
      </c>
      <c r="Q3019" t="s">
        <v>51</v>
      </c>
      <c r="R3019" t="s">
        <v>52</v>
      </c>
      <c r="S3019">
        <f t="shared" si="188"/>
        <v>883</v>
      </c>
      <c r="T3019">
        <f t="shared" si="189"/>
        <v>11</v>
      </c>
      <c r="U3019" t="str">
        <f t="shared" si="190"/>
        <v>Mar</v>
      </c>
      <c r="V3019">
        <f t="shared" si="191"/>
        <v>2021</v>
      </c>
    </row>
    <row r="3020" spans="1:22" x14ac:dyDescent="0.25">
      <c r="A3020">
        <v>1907</v>
      </c>
      <c r="B3020" t="s">
        <v>7889</v>
      </c>
      <c r="C3020" t="s">
        <v>7890</v>
      </c>
      <c r="D3020" t="s">
        <v>7891</v>
      </c>
      <c r="E3020" t="s">
        <v>7892</v>
      </c>
      <c r="F3020" t="s">
        <v>7893</v>
      </c>
      <c r="G3020" t="s">
        <v>1146</v>
      </c>
      <c r="H3020" t="s">
        <v>1147</v>
      </c>
      <c r="I3020">
        <v>84130</v>
      </c>
      <c r="J3020">
        <v>3249</v>
      </c>
      <c r="K3020" s="1">
        <v>44540</v>
      </c>
      <c r="L3020" t="s">
        <v>166</v>
      </c>
      <c r="M3020">
        <v>5</v>
      </c>
      <c r="N3020" t="s">
        <v>167</v>
      </c>
      <c r="O3020">
        <v>2</v>
      </c>
      <c r="P3020">
        <v>167</v>
      </c>
      <c r="Q3020" t="s">
        <v>77</v>
      </c>
      <c r="R3020" t="s">
        <v>78</v>
      </c>
      <c r="S3020">
        <f t="shared" si="188"/>
        <v>835</v>
      </c>
      <c r="T3020">
        <f t="shared" si="189"/>
        <v>10</v>
      </c>
      <c r="U3020" t="str">
        <f t="shared" si="190"/>
        <v>Dec</v>
      </c>
      <c r="V3020">
        <f t="shared" si="191"/>
        <v>2021</v>
      </c>
    </row>
    <row r="3021" spans="1:22" x14ac:dyDescent="0.25">
      <c r="A3021">
        <v>1908</v>
      </c>
      <c r="B3021" t="s">
        <v>7894</v>
      </c>
      <c r="C3021" t="s">
        <v>7895</v>
      </c>
      <c r="D3021" t="s">
        <v>7896</v>
      </c>
      <c r="E3021" t="s">
        <v>7897</v>
      </c>
      <c r="F3021" t="s">
        <v>7898</v>
      </c>
      <c r="G3021" t="s">
        <v>286</v>
      </c>
      <c r="H3021" t="s">
        <v>287</v>
      </c>
      <c r="I3021">
        <v>3804</v>
      </c>
      <c r="J3021">
        <v>1070</v>
      </c>
      <c r="K3021" s="1">
        <v>44061</v>
      </c>
      <c r="L3021" t="s">
        <v>193</v>
      </c>
      <c r="M3021">
        <v>2</v>
      </c>
      <c r="N3021" t="s">
        <v>194</v>
      </c>
      <c r="O3021">
        <v>5</v>
      </c>
      <c r="P3021">
        <v>245</v>
      </c>
      <c r="Q3021" t="s">
        <v>195</v>
      </c>
      <c r="R3021" t="s">
        <v>196</v>
      </c>
      <c r="S3021">
        <f t="shared" si="188"/>
        <v>490</v>
      </c>
      <c r="T3021">
        <f t="shared" si="189"/>
        <v>18</v>
      </c>
      <c r="U3021" t="str">
        <f t="shared" si="190"/>
        <v>Aug</v>
      </c>
      <c r="V3021">
        <f t="shared" si="191"/>
        <v>2020</v>
      </c>
    </row>
    <row r="3022" spans="1:22" x14ac:dyDescent="0.25">
      <c r="A3022">
        <v>1909</v>
      </c>
      <c r="B3022" t="s">
        <v>7899</v>
      </c>
      <c r="C3022" t="s">
        <v>7900</v>
      </c>
      <c r="D3022" t="s">
        <v>7901</v>
      </c>
      <c r="E3022" t="s">
        <v>7902</v>
      </c>
      <c r="F3022" t="s">
        <v>7903</v>
      </c>
      <c r="G3022" t="s">
        <v>3477</v>
      </c>
      <c r="H3022" t="s">
        <v>150</v>
      </c>
      <c r="I3022">
        <v>33915</v>
      </c>
      <c r="J3022">
        <v>251</v>
      </c>
      <c r="K3022" s="1">
        <v>43881</v>
      </c>
      <c r="L3022" t="s">
        <v>112</v>
      </c>
      <c r="M3022">
        <v>5</v>
      </c>
      <c r="N3022" t="s">
        <v>113</v>
      </c>
      <c r="O3022">
        <v>1</v>
      </c>
      <c r="P3022">
        <v>11.99</v>
      </c>
      <c r="Q3022" t="s">
        <v>31</v>
      </c>
      <c r="R3022" t="s">
        <v>32</v>
      </c>
      <c r="S3022">
        <f t="shared" si="188"/>
        <v>59.95</v>
      </c>
      <c r="T3022">
        <f t="shared" si="189"/>
        <v>20</v>
      </c>
      <c r="U3022" t="str">
        <f t="shared" si="190"/>
        <v>Feb</v>
      </c>
      <c r="V3022">
        <f t="shared" si="191"/>
        <v>2020</v>
      </c>
    </row>
    <row r="3023" spans="1:22" x14ac:dyDescent="0.25">
      <c r="A3023">
        <v>1909</v>
      </c>
      <c r="B3023" t="s">
        <v>7899</v>
      </c>
      <c r="C3023" t="s">
        <v>7900</v>
      </c>
      <c r="D3023" t="s">
        <v>7901</v>
      </c>
      <c r="E3023" t="s">
        <v>7902</v>
      </c>
      <c r="F3023" t="s">
        <v>7903</v>
      </c>
      <c r="G3023" t="s">
        <v>3477</v>
      </c>
      <c r="H3023" t="s">
        <v>150</v>
      </c>
      <c r="I3023">
        <v>33915</v>
      </c>
      <c r="J3023">
        <v>327</v>
      </c>
      <c r="K3023" s="1">
        <v>43897</v>
      </c>
      <c r="L3023" t="s">
        <v>843</v>
      </c>
      <c r="M3023">
        <v>4</v>
      </c>
      <c r="N3023" t="s">
        <v>844</v>
      </c>
      <c r="O3023">
        <v>7</v>
      </c>
      <c r="P3023">
        <v>49</v>
      </c>
      <c r="Q3023" t="s">
        <v>27</v>
      </c>
      <c r="R3023" t="s">
        <v>28</v>
      </c>
      <c r="S3023">
        <f t="shared" si="188"/>
        <v>196</v>
      </c>
      <c r="T3023">
        <f t="shared" si="189"/>
        <v>7</v>
      </c>
      <c r="U3023" t="str">
        <f t="shared" si="190"/>
        <v>Mar</v>
      </c>
      <c r="V3023">
        <f t="shared" si="191"/>
        <v>2020</v>
      </c>
    </row>
    <row r="3024" spans="1:22" x14ac:dyDescent="0.25">
      <c r="A3024">
        <v>1909</v>
      </c>
      <c r="B3024" t="s">
        <v>7899</v>
      </c>
      <c r="C3024" t="s">
        <v>7900</v>
      </c>
      <c r="D3024" t="s">
        <v>7901</v>
      </c>
      <c r="E3024" t="s">
        <v>7902</v>
      </c>
      <c r="F3024" t="s">
        <v>7903</v>
      </c>
      <c r="G3024" t="s">
        <v>3477</v>
      </c>
      <c r="H3024" t="s">
        <v>150</v>
      </c>
      <c r="I3024">
        <v>33915</v>
      </c>
      <c r="J3024">
        <v>601</v>
      </c>
      <c r="K3024" s="1">
        <v>43960</v>
      </c>
      <c r="L3024" t="s">
        <v>543</v>
      </c>
      <c r="M3024">
        <v>3</v>
      </c>
      <c r="N3024" t="s">
        <v>544</v>
      </c>
      <c r="O3024">
        <v>3</v>
      </c>
      <c r="P3024">
        <v>450</v>
      </c>
      <c r="Q3024" t="s">
        <v>105</v>
      </c>
      <c r="R3024" t="s">
        <v>106</v>
      </c>
      <c r="S3024">
        <f t="shared" si="188"/>
        <v>1350</v>
      </c>
      <c r="T3024">
        <f t="shared" si="189"/>
        <v>9</v>
      </c>
      <c r="U3024" t="str">
        <f t="shared" si="190"/>
        <v>May</v>
      </c>
      <c r="V3024">
        <f t="shared" si="191"/>
        <v>2020</v>
      </c>
    </row>
    <row r="3025" spans="1:22" x14ac:dyDescent="0.25">
      <c r="A3025">
        <v>1909</v>
      </c>
      <c r="B3025" t="s">
        <v>7899</v>
      </c>
      <c r="C3025" t="s">
        <v>7900</v>
      </c>
      <c r="D3025" t="s">
        <v>7901</v>
      </c>
      <c r="E3025" t="s">
        <v>7902</v>
      </c>
      <c r="F3025" t="s">
        <v>7903</v>
      </c>
      <c r="G3025" t="s">
        <v>3477</v>
      </c>
      <c r="H3025" t="s">
        <v>150</v>
      </c>
      <c r="I3025">
        <v>33915</v>
      </c>
      <c r="J3025">
        <v>899</v>
      </c>
      <c r="K3025" s="1">
        <v>44022</v>
      </c>
      <c r="L3025" t="s">
        <v>142</v>
      </c>
      <c r="M3025">
        <v>3</v>
      </c>
      <c r="N3025" t="s">
        <v>143</v>
      </c>
      <c r="O3025">
        <v>3</v>
      </c>
      <c r="P3025">
        <v>250</v>
      </c>
      <c r="Q3025" t="s">
        <v>105</v>
      </c>
      <c r="R3025" t="s">
        <v>106</v>
      </c>
      <c r="S3025">
        <f t="shared" si="188"/>
        <v>750</v>
      </c>
      <c r="T3025">
        <f t="shared" si="189"/>
        <v>10</v>
      </c>
      <c r="U3025" t="str">
        <f t="shared" si="190"/>
        <v>Jul</v>
      </c>
      <c r="V3025">
        <f t="shared" si="191"/>
        <v>2020</v>
      </c>
    </row>
    <row r="3026" spans="1:22" x14ac:dyDescent="0.25">
      <c r="A3026">
        <v>1910</v>
      </c>
      <c r="B3026" t="s">
        <v>7904</v>
      </c>
      <c r="C3026" t="s">
        <v>7905</v>
      </c>
      <c r="D3026" t="s">
        <v>7906</v>
      </c>
      <c r="E3026" t="s">
        <v>7907</v>
      </c>
      <c r="F3026" t="s">
        <v>7908</v>
      </c>
      <c r="G3026" t="s">
        <v>609</v>
      </c>
      <c r="H3026" t="s">
        <v>72</v>
      </c>
      <c r="I3026">
        <v>90010</v>
      </c>
      <c r="J3026">
        <v>1722</v>
      </c>
      <c r="K3026" s="1">
        <v>44202</v>
      </c>
      <c r="L3026" t="s">
        <v>434</v>
      </c>
      <c r="M3026">
        <v>2</v>
      </c>
      <c r="N3026" t="s">
        <v>435</v>
      </c>
      <c r="O3026">
        <v>2</v>
      </c>
      <c r="P3026">
        <v>119</v>
      </c>
      <c r="Q3026" t="s">
        <v>77</v>
      </c>
      <c r="R3026" t="s">
        <v>78</v>
      </c>
      <c r="S3026">
        <f t="shared" si="188"/>
        <v>238</v>
      </c>
      <c r="T3026">
        <f t="shared" si="189"/>
        <v>6</v>
      </c>
      <c r="U3026" t="str">
        <f t="shared" si="190"/>
        <v>Jan</v>
      </c>
      <c r="V3026">
        <f t="shared" si="191"/>
        <v>2021</v>
      </c>
    </row>
    <row r="3027" spans="1:22" x14ac:dyDescent="0.25">
      <c r="A3027">
        <v>1910</v>
      </c>
      <c r="B3027" t="s">
        <v>7904</v>
      </c>
      <c r="C3027" t="s">
        <v>7905</v>
      </c>
      <c r="D3027" t="s">
        <v>7906</v>
      </c>
      <c r="E3027" t="s">
        <v>7907</v>
      </c>
      <c r="F3027" t="s">
        <v>7908</v>
      </c>
      <c r="G3027" t="s">
        <v>609</v>
      </c>
      <c r="H3027" t="s">
        <v>72</v>
      </c>
      <c r="I3027">
        <v>90010</v>
      </c>
      <c r="J3027">
        <v>3146</v>
      </c>
      <c r="K3027" s="1">
        <v>44518</v>
      </c>
      <c r="L3027" t="s">
        <v>140</v>
      </c>
      <c r="M3027">
        <v>4</v>
      </c>
      <c r="N3027" t="s">
        <v>141</v>
      </c>
      <c r="O3027">
        <v>4</v>
      </c>
      <c r="P3027">
        <v>23.99</v>
      </c>
      <c r="Q3027" t="s">
        <v>64</v>
      </c>
      <c r="R3027" t="s">
        <v>65</v>
      </c>
      <c r="S3027">
        <f t="shared" si="188"/>
        <v>95.96</v>
      </c>
      <c r="T3027">
        <f t="shared" si="189"/>
        <v>18</v>
      </c>
      <c r="U3027" t="str">
        <f t="shared" si="190"/>
        <v>Nov</v>
      </c>
      <c r="V3027">
        <f t="shared" si="191"/>
        <v>2021</v>
      </c>
    </row>
    <row r="3028" spans="1:22" x14ac:dyDescent="0.25">
      <c r="A3028">
        <v>1910</v>
      </c>
      <c r="B3028" t="s">
        <v>7904</v>
      </c>
      <c r="C3028" t="s">
        <v>7905</v>
      </c>
      <c r="D3028" t="s">
        <v>7906</v>
      </c>
      <c r="E3028" t="s">
        <v>7907</v>
      </c>
      <c r="F3028" t="s">
        <v>7908</v>
      </c>
      <c r="G3028" t="s">
        <v>609</v>
      </c>
      <c r="H3028" t="s">
        <v>72</v>
      </c>
      <c r="I3028">
        <v>90010</v>
      </c>
      <c r="J3028">
        <v>3306</v>
      </c>
      <c r="K3028" s="1">
        <v>44555</v>
      </c>
      <c r="L3028" t="s">
        <v>230</v>
      </c>
      <c r="M3028">
        <v>3</v>
      </c>
      <c r="N3028" t="s">
        <v>231</v>
      </c>
      <c r="O3028">
        <v>1</v>
      </c>
      <c r="P3028">
        <v>12</v>
      </c>
      <c r="Q3028" t="s">
        <v>31</v>
      </c>
      <c r="R3028" t="s">
        <v>32</v>
      </c>
      <c r="S3028">
        <f t="shared" si="188"/>
        <v>36</v>
      </c>
      <c r="T3028">
        <f t="shared" si="189"/>
        <v>25</v>
      </c>
      <c r="U3028" t="str">
        <f t="shared" si="190"/>
        <v>Dec</v>
      </c>
      <c r="V3028">
        <f t="shared" si="191"/>
        <v>2021</v>
      </c>
    </row>
    <row r="3029" spans="1:22" x14ac:dyDescent="0.25">
      <c r="A3029">
        <v>1911</v>
      </c>
      <c r="B3029" t="s">
        <v>7909</v>
      </c>
      <c r="C3029" t="s">
        <v>7910</v>
      </c>
      <c r="D3029" t="s">
        <v>7911</v>
      </c>
      <c r="E3029" t="s">
        <v>7912</v>
      </c>
      <c r="F3029" t="s">
        <v>7913</v>
      </c>
      <c r="G3029" t="s">
        <v>1839</v>
      </c>
      <c r="H3029" t="s">
        <v>150</v>
      </c>
      <c r="I3029">
        <v>33142</v>
      </c>
      <c r="J3029">
        <v>284</v>
      </c>
      <c r="K3029" s="1">
        <v>43887</v>
      </c>
      <c r="L3029" t="s">
        <v>444</v>
      </c>
      <c r="M3029">
        <v>5</v>
      </c>
      <c r="N3029" t="s">
        <v>445</v>
      </c>
      <c r="O3029">
        <v>4</v>
      </c>
      <c r="P3029">
        <v>17.5</v>
      </c>
      <c r="Q3029" t="s">
        <v>64</v>
      </c>
      <c r="R3029" t="s">
        <v>65</v>
      </c>
      <c r="S3029">
        <f t="shared" si="188"/>
        <v>87.5</v>
      </c>
      <c r="T3029">
        <f t="shared" si="189"/>
        <v>26</v>
      </c>
      <c r="U3029" t="str">
        <f t="shared" si="190"/>
        <v>Feb</v>
      </c>
      <c r="V3029">
        <f t="shared" si="191"/>
        <v>2020</v>
      </c>
    </row>
    <row r="3030" spans="1:22" x14ac:dyDescent="0.25">
      <c r="A3030">
        <v>1911</v>
      </c>
      <c r="B3030" t="s">
        <v>7909</v>
      </c>
      <c r="C3030" t="s">
        <v>7910</v>
      </c>
      <c r="D3030" t="s">
        <v>7911</v>
      </c>
      <c r="E3030" t="s">
        <v>7912</v>
      </c>
      <c r="F3030" t="s">
        <v>7913</v>
      </c>
      <c r="G3030" t="s">
        <v>1839</v>
      </c>
      <c r="H3030" t="s">
        <v>150</v>
      </c>
      <c r="I3030">
        <v>33142</v>
      </c>
      <c r="J3030">
        <v>546</v>
      </c>
      <c r="K3030" s="1">
        <v>43949</v>
      </c>
      <c r="L3030" t="s">
        <v>871</v>
      </c>
      <c r="M3030">
        <v>4</v>
      </c>
      <c r="N3030" t="s">
        <v>872</v>
      </c>
      <c r="O3030">
        <v>4</v>
      </c>
      <c r="P3030">
        <v>19.5</v>
      </c>
      <c r="Q3030" t="s">
        <v>64</v>
      </c>
      <c r="R3030" t="s">
        <v>65</v>
      </c>
      <c r="S3030">
        <f t="shared" si="188"/>
        <v>78</v>
      </c>
      <c r="T3030">
        <f t="shared" si="189"/>
        <v>28</v>
      </c>
      <c r="U3030" t="str">
        <f t="shared" si="190"/>
        <v>Apr</v>
      </c>
      <c r="V3030">
        <f t="shared" si="191"/>
        <v>2020</v>
      </c>
    </row>
    <row r="3031" spans="1:22" x14ac:dyDescent="0.25">
      <c r="A3031">
        <v>1912</v>
      </c>
      <c r="B3031" t="s">
        <v>7914</v>
      </c>
      <c r="C3031" t="s">
        <v>7915</v>
      </c>
      <c r="D3031" t="s">
        <v>7916</v>
      </c>
      <c r="E3031" t="s">
        <v>7917</v>
      </c>
      <c r="F3031" t="s">
        <v>7918</v>
      </c>
      <c r="G3031" t="s">
        <v>1440</v>
      </c>
      <c r="H3031" t="s">
        <v>1441</v>
      </c>
      <c r="I3031">
        <v>96810</v>
      </c>
      <c r="J3031">
        <v>735</v>
      </c>
      <c r="K3031" s="1">
        <v>43984</v>
      </c>
      <c r="L3031" t="s">
        <v>123</v>
      </c>
      <c r="M3031">
        <v>4</v>
      </c>
      <c r="N3031" t="s">
        <v>124</v>
      </c>
      <c r="O3031">
        <v>4</v>
      </c>
      <c r="P3031">
        <v>12.99</v>
      </c>
      <c r="Q3031" t="s">
        <v>64</v>
      </c>
      <c r="R3031" t="s">
        <v>65</v>
      </c>
      <c r="S3031">
        <f t="shared" si="188"/>
        <v>51.96</v>
      </c>
      <c r="T3031">
        <f t="shared" si="189"/>
        <v>2</v>
      </c>
      <c r="U3031" t="str">
        <f t="shared" si="190"/>
        <v>Jun</v>
      </c>
      <c r="V3031">
        <f t="shared" si="191"/>
        <v>2020</v>
      </c>
    </row>
    <row r="3032" spans="1:22" x14ac:dyDescent="0.25">
      <c r="A3032">
        <v>1915</v>
      </c>
      <c r="B3032" t="s">
        <v>7919</v>
      </c>
      <c r="C3032" t="s">
        <v>7920</v>
      </c>
      <c r="D3032" t="s">
        <v>7921</v>
      </c>
      <c r="E3032" t="s">
        <v>7922</v>
      </c>
      <c r="F3032" t="s">
        <v>7923</v>
      </c>
      <c r="G3032" t="s">
        <v>1271</v>
      </c>
      <c r="H3032" t="s">
        <v>72</v>
      </c>
      <c r="I3032">
        <v>92405</v>
      </c>
      <c r="J3032">
        <v>2569</v>
      </c>
      <c r="K3032" s="1">
        <v>44378</v>
      </c>
      <c r="L3032" t="s">
        <v>320</v>
      </c>
      <c r="M3032">
        <v>2</v>
      </c>
      <c r="N3032" t="s">
        <v>321</v>
      </c>
      <c r="O3032">
        <v>5</v>
      </c>
      <c r="P3032">
        <v>214</v>
      </c>
      <c r="Q3032" t="s">
        <v>195</v>
      </c>
      <c r="R3032" t="s">
        <v>196</v>
      </c>
      <c r="S3032">
        <f t="shared" si="188"/>
        <v>428</v>
      </c>
      <c r="T3032">
        <f t="shared" si="189"/>
        <v>1</v>
      </c>
      <c r="U3032" t="str">
        <f t="shared" si="190"/>
        <v>Jul</v>
      </c>
      <c r="V3032">
        <f t="shared" si="191"/>
        <v>2021</v>
      </c>
    </row>
    <row r="3033" spans="1:22" x14ac:dyDescent="0.25">
      <c r="A3033">
        <v>1916</v>
      </c>
      <c r="B3033" t="s">
        <v>7924</v>
      </c>
      <c r="C3033" t="s">
        <v>7925</v>
      </c>
      <c r="D3033" t="s">
        <v>7926</v>
      </c>
      <c r="E3033" t="s">
        <v>7927</v>
      </c>
      <c r="F3033" t="s">
        <v>7928</v>
      </c>
      <c r="G3033" t="s">
        <v>302</v>
      </c>
      <c r="H3033" t="s">
        <v>303</v>
      </c>
      <c r="I3033">
        <v>43231</v>
      </c>
      <c r="J3033">
        <v>890</v>
      </c>
      <c r="K3033" s="1">
        <v>44021</v>
      </c>
      <c r="L3033" t="s">
        <v>1105</v>
      </c>
      <c r="M3033">
        <v>6</v>
      </c>
      <c r="N3033" t="s">
        <v>1106</v>
      </c>
      <c r="O3033">
        <v>4</v>
      </c>
      <c r="P3033">
        <v>13.99</v>
      </c>
      <c r="Q3033" t="s">
        <v>64</v>
      </c>
      <c r="R3033" t="s">
        <v>65</v>
      </c>
      <c r="S3033">
        <f t="shared" si="188"/>
        <v>83.94</v>
      </c>
      <c r="T3033">
        <f t="shared" si="189"/>
        <v>9</v>
      </c>
      <c r="U3033" t="str">
        <f t="shared" si="190"/>
        <v>Jul</v>
      </c>
      <c r="V3033">
        <f t="shared" si="191"/>
        <v>2020</v>
      </c>
    </row>
    <row r="3034" spans="1:22" x14ac:dyDescent="0.25">
      <c r="A3034">
        <v>1916</v>
      </c>
      <c r="B3034" t="s">
        <v>7924</v>
      </c>
      <c r="C3034" t="s">
        <v>7925</v>
      </c>
      <c r="D3034" t="s">
        <v>7926</v>
      </c>
      <c r="E3034" t="s">
        <v>7927</v>
      </c>
      <c r="F3034" t="s">
        <v>7928</v>
      </c>
      <c r="G3034" t="s">
        <v>302</v>
      </c>
      <c r="H3034" t="s">
        <v>303</v>
      </c>
      <c r="I3034">
        <v>43231</v>
      </c>
      <c r="J3034">
        <v>965</v>
      </c>
      <c r="K3034" s="1">
        <v>44035</v>
      </c>
      <c r="L3034" t="s">
        <v>426</v>
      </c>
      <c r="M3034">
        <v>2</v>
      </c>
      <c r="N3034" t="s">
        <v>427</v>
      </c>
      <c r="O3034">
        <v>4</v>
      </c>
      <c r="P3034">
        <v>24.95</v>
      </c>
      <c r="Q3034" t="s">
        <v>64</v>
      </c>
      <c r="R3034" t="s">
        <v>65</v>
      </c>
      <c r="S3034">
        <f t="shared" si="188"/>
        <v>49.9</v>
      </c>
      <c r="T3034">
        <f t="shared" si="189"/>
        <v>23</v>
      </c>
      <c r="U3034" t="str">
        <f t="shared" si="190"/>
        <v>Jul</v>
      </c>
      <c r="V3034">
        <f t="shared" si="191"/>
        <v>2020</v>
      </c>
    </row>
    <row r="3035" spans="1:22" x14ac:dyDescent="0.25">
      <c r="A3035">
        <v>1916</v>
      </c>
      <c r="B3035" t="s">
        <v>7924</v>
      </c>
      <c r="C3035" t="s">
        <v>7925</v>
      </c>
      <c r="D3035" t="s">
        <v>7926</v>
      </c>
      <c r="E3035" t="s">
        <v>7927</v>
      </c>
      <c r="F3035" t="s">
        <v>7928</v>
      </c>
      <c r="G3035" t="s">
        <v>302</v>
      </c>
      <c r="H3035" t="s">
        <v>303</v>
      </c>
      <c r="I3035">
        <v>43231</v>
      </c>
      <c r="J3035">
        <v>3143</v>
      </c>
      <c r="K3035" s="1">
        <v>44517</v>
      </c>
      <c r="L3035" t="s">
        <v>1105</v>
      </c>
      <c r="M3035">
        <v>1</v>
      </c>
      <c r="N3035" t="s">
        <v>1106</v>
      </c>
      <c r="O3035">
        <v>4</v>
      </c>
      <c r="P3035">
        <v>13.99</v>
      </c>
      <c r="Q3035" t="s">
        <v>64</v>
      </c>
      <c r="R3035" t="s">
        <v>65</v>
      </c>
      <c r="S3035">
        <f t="shared" si="188"/>
        <v>13.99</v>
      </c>
      <c r="T3035">
        <f t="shared" si="189"/>
        <v>17</v>
      </c>
      <c r="U3035" t="str">
        <f t="shared" si="190"/>
        <v>Nov</v>
      </c>
      <c r="V3035">
        <f t="shared" si="191"/>
        <v>2021</v>
      </c>
    </row>
    <row r="3036" spans="1:22" x14ac:dyDescent="0.25">
      <c r="A3036">
        <v>1917</v>
      </c>
      <c r="B3036" t="s">
        <v>7929</v>
      </c>
      <c r="C3036" t="s">
        <v>7930</v>
      </c>
      <c r="D3036" t="s">
        <v>7931</v>
      </c>
      <c r="E3036" t="s">
        <v>7932</v>
      </c>
      <c r="F3036" t="s">
        <v>7933</v>
      </c>
      <c r="G3036" t="s">
        <v>101</v>
      </c>
      <c r="H3036" t="s">
        <v>102</v>
      </c>
      <c r="I3036">
        <v>85748</v>
      </c>
      <c r="J3036">
        <v>1780</v>
      </c>
      <c r="K3036" s="1">
        <v>44214</v>
      </c>
      <c r="L3036" t="s">
        <v>114</v>
      </c>
      <c r="M3036">
        <v>2</v>
      </c>
      <c r="N3036" t="s">
        <v>115</v>
      </c>
      <c r="O3036">
        <v>3</v>
      </c>
      <c r="P3036">
        <v>499</v>
      </c>
      <c r="Q3036" t="s">
        <v>105</v>
      </c>
      <c r="R3036" t="s">
        <v>106</v>
      </c>
      <c r="S3036">
        <f t="shared" si="188"/>
        <v>998</v>
      </c>
      <c r="T3036">
        <f t="shared" si="189"/>
        <v>18</v>
      </c>
      <c r="U3036" t="str">
        <f t="shared" si="190"/>
        <v>Jan</v>
      </c>
      <c r="V3036">
        <f t="shared" si="191"/>
        <v>2021</v>
      </c>
    </row>
    <row r="3037" spans="1:22" x14ac:dyDescent="0.25">
      <c r="A3037">
        <v>1918</v>
      </c>
      <c r="B3037" t="s">
        <v>1495</v>
      </c>
      <c r="C3037" t="s">
        <v>7934</v>
      </c>
      <c r="D3037" t="s">
        <v>7935</v>
      </c>
      <c r="E3037" t="s">
        <v>7936</v>
      </c>
      <c r="F3037" t="s">
        <v>7937</v>
      </c>
      <c r="G3037" t="s">
        <v>345</v>
      </c>
      <c r="H3037" t="s">
        <v>303</v>
      </c>
      <c r="I3037">
        <v>44105</v>
      </c>
      <c r="J3037">
        <v>1550</v>
      </c>
      <c r="K3037" s="1">
        <v>44165</v>
      </c>
      <c r="L3037" t="s">
        <v>320</v>
      </c>
      <c r="M3037">
        <v>4</v>
      </c>
      <c r="N3037" t="s">
        <v>321</v>
      </c>
      <c r="O3037">
        <v>5</v>
      </c>
      <c r="P3037">
        <v>214</v>
      </c>
      <c r="Q3037" t="s">
        <v>195</v>
      </c>
      <c r="R3037" t="s">
        <v>196</v>
      </c>
      <c r="S3037">
        <f t="shared" si="188"/>
        <v>856</v>
      </c>
      <c r="T3037">
        <f t="shared" si="189"/>
        <v>30</v>
      </c>
      <c r="U3037" t="str">
        <f t="shared" si="190"/>
        <v>Nov</v>
      </c>
      <c r="V3037">
        <f t="shared" si="191"/>
        <v>2020</v>
      </c>
    </row>
    <row r="3038" spans="1:22" x14ac:dyDescent="0.25">
      <c r="A3038">
        <v>1918</v>
      </c>
      <c r="B3038" t="s">
        <v>1495</v>
      </c>
      <c r="C3038" t="s">
        <v>7934</v>
      </c>
      <c r="D3038" t="s">
        <v>7935</v>
      </c>
      <c r="E3038" t="s">
        <v>7936</v>
      </c>
      <c r="F3038" t="s">
        <v>7937</v>
      </c>
      <c r="G3038" t="s">
        <v>345</v>
      </c>
      <c r="H3038" t="s">
        <v>303</v>
      </c>
      <c r="I3038">
        <v>44105</v>
      </c>
      <c r="J3038">
        <v>1664</v>
      </c>
      <c r="K3038" s="1">
        <v>44189</v>
      </c>
      <c r="L3038" t="s">
        <v>503</v>
      </c>
      <c r="M3038">
        <v>3</v>
      </c>
      <c r="N3038" t="s">
        <v>504</v>
      </c>
      <c r="O3038">
        <v>4</v>
      </c>
      <c r="P3038">
        <v>16.75</v>
      </c>
      <c r="Q3038" t="s">
        <v>64</v>
      </c>
      <c r="R3038" t="s">
        <v>65</v>
      </c>
      <c r="S3038">
        <f t="shared" si="188"/>
        <v>50.25</v>
      </c>
      <c r="T3038">
        <f t="shared" si="189"/>
        <v>24</v>
      </c>
      <c r="U3038" t="str">
        <f t="shared" si="190"/>
        <v>Dec</v>
      </c>
      <c r="V3038">
        <f t="shared" si="191"/>
        <v>2020</v>
      </c>
    </row>
    <row r="3039" spans="1:22" x14ac:dyDescent="0.25">
      <c r="A3039">
        <v>1919</v>
      </c>
      <c r="B3039" t="s">
        <v>7938</v>
      </c>
      <c r="C3039" t="s">
        <v>7939</v>
      </c>
      <c r="D3039" t="s">
        <v>7940</v>
      </c>
      <c r="E3039" t="s">
        <v>7941</v>
      </c>
      <c r="F3039" t="s">
        <v>7942</v>
      </c>
      <c r="G3039" t="s">
        <v>729</v>
      </c>
      <c r="H3039" t="s">
        <v>730</v>
      </c>
      <c r="I3039">
        <v>63143</v>
      </c>
      <c r="J3039">
        <v>3177</v>
      </c>
      <c r="K3039" s="1">
        <v>44524</v>
      </c>
      <c r="L3039" t="s">
        <v>971</v>
      </c>
      <c r="M3039">
        <v>3</v>
      </c>
      <c r="N3039" t="s">
        <v>972</v>
      </c>
      <c r="O3039">
        <v>7</v>
      </c>
      <c r="P3039">
        <v>42.99</v>
      </c>
      <c r="Q3039" t="s">
        <v>27</v>
      </c>
      <c r="R3039" t="s">
        <v>28</v>
      </c>
      <c r="S3039">
        <f t="shared" si="188"/>
        <v>128.97</v>
      </c>
      <c r="T3039">
        <f t="shared" si="189"/>
        <v>24</v>
      </c>
      <c r="U3039" t="str">
        <f t="shared" si="190"/>
        <v>Nov</v>
      </c>
      <c r="V3039">
        <f t="shared" si="191"/>
        <v>2021</v>
      </c>
    </row>
    <row r="3040" spans="1:22" x14ac:dyDescent="0.25">
      <c r="A3040">
        <v>1920</v>
      </c>
      <c r="B3040" t="s">
        <v>7943</v>
      </c>
      <c r="C3040" t="s">
        <v>7944</v>
      </c>
      <c r="D3040" t="s">
        <v>7945</v>
      </c>
      <c r="E3040" t="s">
        <v>7946</v>
      </c>
      <c r="F3040" t="s">
        <v>7947</v>
      </c>
      <c r="G3040" t="s">
        <v>191</v>
      </c>
      <c r="H3040" t="s">
        <v>192</v>
      </c>
      <c r="I3040">
        <v>53705</v>
      </c>
      <c r="J3040">
        <v>1339</v>
      </c>
      <c r="K3040" s="1">
        <v>44117</v>
      </c>
      <c r="L3040" t="s">
        <v>266</v>
      </c>
      <c r="M3040">
        <v>3</v>
      </c>
      <c r="N3040" t="s">
        <v>267</v>
      </c>
      <c r="O3040">
        <v>4</v>
      </c>
      <c r="P3040">
        <v>14.99</v>
      </c>
      <c r="Q3040" t="s">
        <v>64</v>
      </c>
      <c r="R3040" t="s">
        <v>65</v>
      </c>
      <c r="S3040">
        <f t="shared" si="188"/>
        <v>44.97</v>
      </c>
      <c r="T3040">
        <f t="shared" si="189"/>
        <v>13</v>
      </c>
      <c r="U3040" t="str">
        <f t="shared" si="190"/>
        <v>Oct</v>
      </c>
      <c r="V3040">
        <f t="shared" si="191"/>
        <v>2020</v>
      </c>
    </row>
    <row r="3041" spans="1:22" x14ac:dyDescent="0.25">
      <c r="A3041">
        <v>1921</v>
      </c>
      <c r="B3041" t="s">
        <v>7948</v>
      </c>
      <c r="C3041" t="s">
        <v>7949</v>
      </c>
      <c r="D3041" t="s">
        <v>7950</v>
      </c>
      <c r="E3041" t="s">
        <v>7951</v>
      </c>
      <c r="F3041" t="s">
        <v>7952</v>
      </c>
      <c r="G3041" t="s">
        <v>1039</v>
      </c>
      <c r="H3041" t="s">
        <v>59</v>
      </c>
      <c r="I3041">
        <v>76705</v>
      </c>
      <c r="J3041">
        <v>2373</v>
      </c>
      <c r="K3041" s="1">
        <v>44339</v>
      </c>
      <c r="L3041" t="s">
        <v>426</v>
      </c>
      <c r="M3041">
        <v>4</v>
      </c>
      <c r="N3041" t="s">
        <v>427</v>
      </c>
      <c r="O3041">
        <v>4</v>
      </c>
      <c r="P3041">
        <v>24.95</v>
      </c>
      <c r="Q3041" t="s">
        <v>64</v>
      </c>
      <c r="R3041" t="s">
        <v>65</v>
      </c>
      <c r="S3041">
        <f t="shared" si="188"/>
        <v>99.8</v>
      </c>
      <c r="T3041">
        <f t="shared" si="189"/>
        <v>23</v>
      </c>
      <c r="U3041" t="str">
        <f t="shared" si="190"/>
        <v>May</v>
      </c>
      <c r="V3041">
        <f t="shared" si="191"/>
        <v>2021</v>
      </c>
    </row>
    <row r="3042" spans="1:22" x14ac:dyDescent="0.25">
      <c r="A3042">
        <v>1921</v>
      </c>
      <c r="B3042" t="s">
        <v>7948</v>
      </c>
      <c r="C3042" t="s">
        <v>7949</v>
      </c>
      <c r="D3042" t="s">
        <v>7950</v>
      </c>
      <c r="E3042" t="s">
        <v>7951</v>
      </c>
      <c r="F3042" t="s">
        <v>7952</v>
      </c>
      <c r="G3042" t="s">
        <v>1039</v>
      </c>
      <c r="H3042" t="s">
        <v>59</v>
      </c>
      <c r="I3042">
        <v>76705</v>
      </c>
      <c r="J3042">
        <v>2477</v>
      </c>
      <c r="K3042" s="1">
        <v>44362</v>
      </c>
      <c r="L3042" t="s">
        <v>230</v>
      </c>
      <c r="M3042">
        <v>3</v>
      </c>
      <c r="N3042" t="s">
        <v>231</v>
      </c>
      <c r="O3042">
        <v>1</v>
      </c>
      <c r="P3042">
        <v>12</v>
      </c>
      <c r="Q3042" t="s">
        <v>31</v>
      </c>
      <c r="R3042" t="s">
        <v>32</v>
      </c>
      <c r="S3042">
        <f t="shared" si="188"/>
        <v>36</v>
      </c>
      <c r="T3042">
        <f t="shared" si="189"/>
        <v>15</v>
      </c>
      <c r="U3042" t="str">
        <f t="shared" si="190"/>
        <v>Jun</v>
      </c>
      <c r="V3042">
        <f t="shared" si="191"/>
        <v>2021</v>
      </c>
    </row>
    <row r="3043" spans="1:22" x14ac:dyDescent="0.25">
      <c r="A3043">
        <v>1923</v>
      </c>
      <c r="B3043" t="s">
        <v>7953</v>
      </c>
      <c r="C3043" t="s">
        <v>7954</v>
      </c>
      <c r="D3043" t="s">
        <v>7955</v>
      </c>
      <c r="E3043" t="s">
        <v>7956</v>
      </c>
      <c r="F3043" t="s">
        <v>7957</v>
      </c>
      <c r="G3043" t="s">
        <v>101</v>
      </c>
      <c r="H3043" t="s">
        <v>102</v>
      </c>
      <c r="I3043">
        <v>85705</v>
      </c>
      <c r="J3043">
        <v>321</v>
      </c>
      <c r="K3043" s="1">
        <v>43894</v>
      </c>
      <c r="L3043" t="s">
        <v>346</v>
      </c>
      <c r="M3043">
        <v>2</v>
      </c>
      <c r="N3043" t="s">
        <v>347</v>
      </c>
      <c r="O3043">
        <v>1</v>
      </c>
      <c r="P3043">
        <v>7.99</v>
      </c>
      <c r="Q3043" t="s">
        <v>31</v>
      </c>
      <c r="R3043" t="s">
        <v>32</v>
      </c>
      <c r="S3043">
        <f t="shared" si="188"/>
        <v>15.98</v>
      </c>
      <c r="T3043">
        <f t="shared" si="189"/>
        <v>4</v>
      </c>
      <c r="U3043" t="str">
        <f t="shared" si="190"/>
        <v>Mar</v>
      </c>
      <c r="V3043">
        <f t="shared" si="191"/>
        <v>2020</v>
      </c>
    </row>
    <row r="3044" spans="1:22" x14ac:dyDescent="0.25">
      <c r="A3044">
        <v>1923</v>
      </c>
      <c r="B3044" t="s">
        <v>7953</v>
      </c>
      <c r="C3044" t="s">
        <v>7954</v>
      </c>
      <c r="D3044" t="s">
        <v>7955</v>
      </c>
      <c r="E3044" t="s">
        <v>7956</v>
      </c>
      <c r="F3044" t="s">
        <v>7957</v>
      </c>
      <c r="G3044" t="s">
        <v>101</v>
      </c>
      <c r="H3044" t="s">
        <v>102</v>
      </c>
      <c r="I3044">
        <v>85705</v>
      </c>
      <c r="J3044">
        <v>576</v>
      </c>
      <c r="K3044" s="1">
        <v>43957</v>
      </c>
      <c r="L3044" t="s">
        <v>112</v>
      </c>
      <c r="M3044">
        <v>4</v>
      </c>
      <c r="N3044" t="s">
        <v>113</v>
      </c>
      <c r="O3044">
        <v>1</v>
      </c>
      <c r="P3044">
        <v>11.99</v>
      </c>
      <c r="Q3044" t="s">
        <v>31</v>
      </c>
      <c r="R3044" t="s">
        <v>32</v>
      </c>
      <c r="S3044">
        <f t="shared" si="188"/>
        <v>47.96</v>
      </c>
      <c r="T3044">
        <f t="shared" si="189"/>
        <v>6</v>
      </c>
      <c r="U3044" t="str">
        <f t="shared" si="190"/>
        <v>May</v>
      </c>
      <c r="V3044">
        <f t="shared" si="191"/>
        <v>2020</v>
      </c>
    </row>
    <row r="3045" spans="1:22" x14ac:dyDescent="0.25">
      <c r="A3045">
        <v>1923</v>
      </c>
      <c r="B3045" t="s">
        <v>7953</v>
      </c>
      <c r="C3045" t="s">
        <v>7954</v>
      </c>
      <c r="D3045" t="s">
        <v>7955</v>
      </c>
      <c r="E3045" t="s">
        <v>7956</v>
      </c>
      <c r="F3045" t="s">
        <v>7957</v>
      </c>
      <c r="G3045" t="s">
        <v>101</v>
      </c>
      <c r="H3045" t="s">
        <v>102</v>
      </c>
      <c r="I3045">
        <v>85705</v>
      </c>
      <c r="J3045">
        <v>1001</v>
      </c>
      <c r="K3045" s="1">
        <v>44046</v>
      </c>
      <c r="L3045" t="s">
        <v>193</v>
      </c>
      <c r="M3045">
        <v>4</v>
      </c>
      <c r="N3045" t="s">
        <v>194</v>
      </c>
      <c r="O3045">
        <v>5</v>
      </c>
      <c r="P3045">
        <v>245</v>
      </c>
      <c r="Q3045" t="s">
        <v>195</v>
      </c>
      <c r="R3045" t="s">
        <v>196</v>
      </c>
      <c r="S3045">
        <f t="shared" si="188"/>
        <v>980</v>
      </c>
      <c r="T3045">
        <f t="shared" si="189"/>
        <v>3</v>
      </c>
      <c r="U3045" t="str">
        <f t="shared" si="190"/>
        <v>Aug</v>
      </c>
      <c r="V3045">
        <f t="shared" si="191"/>
        <v>2020</v>
      </c>
    </row>
    <row r="3046" spans="1:22" x14ac:dyDescent="0.25">
      <c r="A3046">
        <v>1923</v>
      </c>
      <c r="B3046" t="s">
        <v>7953</v>
      </c>
      <c r="C3046" t="s">
        <v>7954</v>
      </c>
      <c r="D3046" t="s">
        <v>7955</v>
      </c>
      <c r="E3046" t="s">
        <v>7956</v>
      </c>
      <c r="F3046" t="s">
        <v>7957</v>
      </c>
      <c r="G3046" t="s">
        <v>101</v>
      </c>
      <c r="H3046" t="s">
        <v>102</v>
      </c>
      <c r="I3046">
        <v>85705</v>
      </c>
      <c r="J3046">
        <v>2117</v>
      </c>
      <c r="K3046" s="1">
        <v>44286</v>
      </c>
      <c r="L3046" t="s">
        <v>1105</v>
      </c>
      <c r="M3046">
        <v>3</v>
      </c>
      <c r="N3046" t="s">
        <v>1106</v>
      </c>
      <c r="O3046">
        <v>4</v>
      </c>
      <c r="P3046">
        <v>13.99</v>
      </c>
      <c r="Q3046" t="s">
        <v>64</v>
      </c>
      <c r="R3046" t="s">
        <v>65</v>
      </c>
      <c r="S3046">
        <f t="shared" si="188"/>
        <v>41.97</v>
      </c>
      <c r="T3046">
        <f t="shared" si="189"/>
        <v>31</v>
      </c>
      <c r="U3046" t="str">
        <f t="shared" si="190"/>
        <v>Mar</v>
      </c>
      <c r="V3046">
        <f t="shared" si="191"/>
        <v>2021</v>
      </c>
    </row>
    <row r="3047" spans="1:22" x14ac:dyDescent="0.25">
      <c r="A3047">
        <v>1924</v>
      </c>
      <c r="B3047" t="s">
        <v>7958</v>
      </c>
      <c r="C3047" t="s">
        <v>7959</v>
      </c>
      <c r="D3047" t="s">
        <v>7960</v>
      </c>
      <c r="E3047" t="s">
        <v>7961</v>
      </c>
      <c r="F3047" t="s">
        <v>7962</v>
      </c>
      <c r="G3047" t="s">
        <v>5232</v>
      </c>
      <c r="H3047" t="s">
        <v>5233</v>
      </c>
      <c r="I3047">
        <v>59112</v>
      </c>
      <c r="J3047">
        <v>1622</v>
      </c>
      <c r="K3047" s="1">
        <v>44180</v>
      </c>
      <c r="L3047" t="s">
        <v>591</v>
      </c>
      <c r="M3047">
        <v>4</v>
      </c>
      <c r="N3047" t="s">
        <v>592</v>
      </c>
      <c r="O3047">
        <v>4</v>
      </c>
      <c r="P3047">
        <v>16.989999999999998</v>
      </c>
      <c r="Q3047" t="s">
        <v>64</v>
      </c>
      <c r="R3047" t="s">
        <v>65</v>
      </c>
      <c r="S3047">
        <f t="shared" si="188"/>
        <v>67.959999999999994</v>
      </c>
      <c r="T3047">
        <f t="shared" si="189"/>
        <v>15</v>
      </c>
      <c r="U3047" t="str">
        <f t="shared" si="190"/>
        <v>Dec</v>
      </c>
      <c r="V3047">
        <f t="shared" si="191"/>
        <v>2020</v>
      </c>
    </row>
    <row r="3048" spans="1:22" x14ac:dyDescent="0.25">
      <c r="A3048">
        <v>1926</v>
      </c>
      <c r="B3048" t="s">
        <v>7963</v>
      </c>
      <c r="C3048" t="s">
        <v>7964</v>
      </c>
      <c r="D3048" t="s">
        <v>7965</v>
      </c>
      <c r="E3048" t="s">
        <v>7966</v>
      </c>
      <c r="F3048" t="s">
        <v>7967</v>
      </c>
      <c r="G3048" t="s">
        <v>180</v>
      </c>
      <c r="H3048" t="s">
        <v>181</v>
      </c>
      <c r="I3048">
        <v>8650</v>
      </c>
      <c r="J3048">
        <v>778</v>
      </c>
      <c r="K3048" s="1">
        <v>43996</v>
      </c>
      <c r="L3048" t="s">
        <v>288</v>
      </c>
      <c r="M3048">
        <v>6</v>
      </c>
      <c r="N3048" t="s">
        <v>289</v>
      </c>
      <c r="O3048">
        <v>7</v>
      </c>
      <c r="P3048">
        <v>29.99</v>
      </c>
      <c r="Q3048" t="s">
        <v>27</v>
      </c>
      <c r="R3048" t="s">
        <v>28</v>
      </c>
      <c r="S3048">
        <f t="shared" si="188"/>
        <v>179.94</v>
      </c>
      <c r="T3048">
        <f t="shared" si="189"/>
        <v>14</v>
      </c>
      <c r="U3048" t="str">
        <f t="shared" si="190"/>
        <v>Jun</v>
      </c>
      <c r="V3048">
        <f t="shared" si="191"/>
        <v>2020</v>
      </c>
    </row>
    <row r="3049" spans="1:22" x14ac:dyDescent="0.25">
      <c r="A3049">
        <v>1926</v>
      </c>
      <c r="B3049" t="s">
        <v>7963</v>
      </c>
      <c r="C3049" t="s">
        <v>7964</v>
      </c>
      <c r="D3049" t="s">
        <v>7965</v>
      </c>
      <c r="E3049" t="s">
        <v>7966</v>
      </c>
      <c r="F3049" t="s">
        <v>7967</v>
      </c>
      <c r="G3049" t="s">
        <v>180</v>
      </c>
      <c r="H3049" t="s">
        <v>181</v>
      </c>
      <c r="I3049">
        <v>8650</v>
      </c>
      <c r="J3049">
        <v>3065</v>
      </c>
      <c r="K3049" s="1">
        <v>44498</v>
      </c>
      <c r="L3049" t="s">
        <v>543</v>
      </c>
      <c r="M3049">
        <v>3</v>
      </c>
      <c r="N3049" t="s">
        <v>544</v>
      </c>
      <c r="O3049">
        <v>3</v>
      </c>
      <c r="P3049">
        <v>450</v>
      </c>
      <c r="Q3049" t="s">
        <v>105</v>
      </c>
      <c r="R3049" t="s">
        <v>106</v>
      </c>
      <c r="S3049">
        <f t="shared" si="188"/>
        <v>1350</v>
      </c>
      <c r="T3049">
        <f t="shared" si="189"/>
        <v>29</v>
      </c>
      <c r="U3049" t="str">
        <f t="shared" si="190"/>
        <v>Oct</v>
      </c>
      <c r="V3049">
        <f t="shared" si="191"/>
        <v>2021</v>
      </c>
    </row>
    <row r="3050" spans="1:22" x14ac:dyDescent="0.25">
      <c r="A3050">
        <v>1928</v>
      </c>
      <c r="B3050" t="s">
        <v>7968</v>
      </c>
      <c r="C3050" t="s">
        <v>7969</v>
      </c>
      <c r="D3050" t="s">
        <v>7970</v>
      </c>
      <c r="E3050" t="s">
        <v>7971</v>
      </c>
      <c r="F3050" t="s">
        <v>7972</v>
      </c>
      <c r="G3050" t="s">
        <v>1447</v>
      </c>
      <c r="H3050" t="s">
        <v>712</v>
      </c>
      <c r="I3050">
        <v>80291</v>
      </c>
      <c r="J3050">
        <v>252</v>
      </c>
      <c r="K3050" s="1">
        <v>43881</v>
      </c>
      <c r="L3050" t="s">
        <v>654</v>
      </c>
      <c r="M3050">
        <v>4</v>
      </c>
      <c r="N3050" t="s">
        <v>655</v>
      </c>
      <c r="O3050">
        <v>4</v>
      </c>
      <c r="P3050">
        <v>16.989999999999998</v>
      </c>
      <c r="Q3050" t="s">
        <v>64</v>
      </c>
      <c r="R3050" t="s">
        <v>65</v>
      </c>
      <c r="S3050">
        <f t="shared" si="188"/>
        <v>67.959999999999994</v>
      </c>
      <c r="T3050">
        <f t="shared" si="189"/>
        <v>20</v>
      </c>
      <c r="U3050" t="str">
        <f t="shared" si="190"/>
        <v>Feb</v>
      </c>
      <c r="V3050">
        <f t="shared" si="191"/>
        <v>2020</v>
      </c>
    </row>
    <row r="3051" spans="1:22" x14ac:dyDescent="0.25">
      <c r="A3051">
        <v>1928</v>
      </c>
      <c r="B3051" t="s">
        <v>7968</v>
      </c>
      <c r="C3051" t="s">
        <v>7969</v>
      </c>
      <c r="D3051" t="s">
        <v>7970</v>
      </c>
      <c r="E3051" t="s">
        <v>7971</v>
      </c>
      <c r="F3051" t="s">
        <v>7972</v>
      </c>
      <c r="G3051" t="s">
        <v>1447</v>
      </c>
      <c r="H3051" t="s">
        <v>712</v>
      </c>
      <c r="I3051">
        <v>80291</v>
      </c>
      <c r="J3051">
        <v>1903</v>
      </c>
      <c r="K3051" s="1">
        <v>44239</v>
      </c>
      <c r="L3051" t="s">
        <v>215</v>
      </c>
      <c r="M3051">
        <v>2</v>
      </c>
      <c r="N3051" t="s">
        <v>216</v>
      </c>
      <c r="O3051">
        <v>1</v>
      </c>
      <c r="P3051">
        <v>4.99</v>
      </c>
      <c r="Q3051" t="s">
        <v>31</v>
      </c>
      <c r="R3051" t="s">
        <v>32</v>
      </c>
      <c r="S3051">
        <f t="shared" si="188"/>
        <v>9.98</v>
      </c>
      <c r="T3051">
        <f t="shared" si="189"/>
        <v>12</v>
      </c>
      <c r="U3051" t="str">
        <f t="shared" si="190"/>
        <v>Feb</v>
      </c>
      <c r="V3051">
        <f t="shared" si="191"/>
        <v>2021</v>
      </c>
    </row>
    <row r="3052" spans="1:22" x14ac:dyDescent="0.25">
      <c r="A3052">
        <v>1928</v>
      </c>
      <c r="B3052" t="s">
        <v>7968</v>
      </c>
      <c r="C3052" t="s">
        <v>7969</v>
      </c>
      <c r="D3052" t="s">
        <v>7970</v>
      </c>
      <c r="E3052" t="s">
        <v>7971</v>
      </c>
      <c r="F3052" t="s">
        <v>7972</v>
      </c>
      <c r="G3052" t="s">
        <v>1447</v>
      </c>
      <c r="H3052" t="s">
        <v>712</v>
      </c>
      <c r="I3052">
        <v>80291</v>
      </c>
      <c r="J3052">
        <v>2026</v>
      </c>
      <c r="K3052" s="1">
        <v>44265</v>
      </c>
      <c r="L3052" t="s">
        <v>591</v>
      </c>
      <c r="M3052">
        <v>4</v>
      </c>
      <c r="N3052" t="s">
        <v>592</v>
      </c>
      <c r="O3052">
        <v>4</v>
      </c>
      <c r="P3052">
        <v>16.989999999999998</v>
      </c>
      <c r="Q3052" t="s">
        <v>64</v>
      </c>
      <c r="R3052" t="s">
        <v>65</v>
      </c>
      <c r="S3052">
        <f t="shared" si="188"/>
        <v>67.959999999999994</v>
      </c>
      <c r="T3052">
        <f t="shared" si="189"/>
        <v>10</v>
      </c>
      <c r="U3052" t="str">
        <f t="shared" si="190"/>
        <v>Mar</v>
      </c>
      <c r="V3052">
        <f t="shared" si="191"/>
        <v>2021</v>
      </c>
    </row>
    <row r="3053" spans="1:22" x14ac:dyDescent="0.25">
      <c r="A3053">
        <v>1929</v>
      </c>
      <c r="B3053" t="s">
        <v>7973</v>
      </c>
      <c r="C3053" t="s">
        <v>7974</v>
      </c>
      <c r="D3053" t="s">
        <v>7975</v>
      </c>
      <c r="E3053" t="s">
        <v>7976</v>
      </c>
      <c r="F3053" t="s">
        <v>7977</v>
      </c>
      <c r="G3053" t="s">
        <v>1249</v>
      </c>
      <c r="H3053" t="s">
        <v>628</v>
      </c>
      <c r="I3053">
        <v>27110</v>
      </c>
      <c r="J3053">
        <v>815</v>
      </c>
      <c r="K3053" s="1">
        <v>44005</v>
      </c>
      <c r="L3053" t="s">
        <v>215</v>
      </c>
      <c r="M3053">
        <v>3</v>
      </c>
      <c r="N3053" t="s">
        <v>216</v>
      </c>
      <c r="O3053">
        <v>1</v>
      </c>
      <c r="P3053">
        <v>4.99</v>
      </c>
      <c r="Q3053" t="s">
        <v>31</v>
      </c>
      <c r="R3053" t="s">
        <v>32</v>
      </c>
      <c r="S3053">
        <f t="shared" si="188"/>
        <v>14.97</v>
      </c>
      <c r="T3053">
        <f t="shared" si="189"/>
        <v>23</v>
      </c>
      <c r="U3053" t="str">
        <f t="shared" si="190"/>
        <v>Jun</v>
      </c>
      <c r="V3053">
        <f t="shared" si="191"/>
        <v>2020</v>
      </c>
    </row>
    <row r="3054" spans="1:22" x14ac:dyDescent="0.25">
      <c r="A3054">
        <v>1929</v>
      </c>
      <c r="B3054" t="s">
        <v>7973</v>
      </c>
      <c r="C3054" t="s">
        <v>7974</v>
      </c>
      <c r="D3054" t="s">
        <v>7975</v>
      </c>
      <c r="E3054" t="s">
        <v>7976</v>
      </c>
      <c r="F3054" t="s">
        <v>7977</v>
      </c>
      <c r="G3054" t="s">
        <v>1249</v>
      </c>
      <c r="H3054" t="s">
        <v>628</v>
      </c>
      <c r="I3054">
        <v>27110</v>
      </c>
      <c r="J3054">
        <v>2311</v>
      </c>
      <c r="K3054" s="1">
        <v>44326</v>
      </c>
      <c r="L3054" t="s">
        <v>615</v>
      </c>
      <c r="M3054">
        <v>3</v>
      </c>
      <c r="N3054" t="s">
        <v>616</v>
      </c>
      <c r="O3054">
        <v>1</v>
      </c>
      <c r="P3054">
        <v>10.99</v>
      </c>
      <c r="Q3054" t="s">
        <v>31</v>
      </c>
      <c r="R3054" t="s">
        <v>32</v>
      </c>
      <c r="S3054">
        <f t="shared" si="188"/>
        <v>32.97</v>
      </c>
      <c r="T3054">
        <f t="shared" si="189"/>
        <v>10</v>
      </c>
      <c r="U3054" t="str">
        <f t="shared" si="190"/>
        <v>May</v>
      </c>
      <c r="V3054">
        <f t="shared" si="191"/>
        <v>2021</v>
      </c>
    </row>
    <row r="3055" spans="1:22" x14ac:dyDescent="0.25">
      <c r="A3055">
        <v>1930</v>
      </c>
      <c r="B3055" t="s">
        <v>7978</v>
      </c>
      <c r="C3055" t="s">
        <v>7979</v>
      </c>
      <c r="D3055" t="s">
        <v>7980</v>
      </c>
      <c r="E3055" t="s">
        <v>7981</v>
      </c>
      <c r="F3055" t="s">
        <v>7982</v>
      </c>
      <c r="G3055" t="s">
        <v>1933</v>
      </c>
      <c r="H3055" t="s">
        <v>1934</v>
      </c>
      <c r="I3055">
        <v>39216</v>
      </c>
      <c r="J3055">
        <v>36</v>
      </c>
      <c r="K3055" s="1">
        <v>43837</v>
      </c>
      <c r="L3055" t="s">
        <v>142</v>
      </c>
      <c r="M3055">
        <v>5</v>
      </c>
      <c r="N3055" t="s">
        <v>143</v>
      </c>
      <c r="O3055">
        <v>3</v>
      </c>
      <c r="P3055">
        <v>250</v>
      </c>
      <c r="Q3055" t="s">
        <v>105</v>
      </c>
      <c r="R3055" t="s">
        <v>106</v>
      </c>
      <c r="S3055">
        <f t="shared" si="188"/>
        <v>1250</v>
      </c>
      <c r="T3055">
        <f t="shared" si="189"/>
        <v>7</v>
      </c>
      <c r="U3055" t="str">
        <f t="shared" si="190"/>
        <v>Jan</v>
      </c>
      <c r="V3055">
        <f t="shared" si="191"/>
        <v>2020</v>
      </c>
    </row>
    <row r="3056" spans="1:22" x14ac:dyDescent="0.25">
      <c r="A3056">
        <v>1930</v>
      </c>
      <c r="B3056" t="s">
        <v>7978</v>
      </c>
      <c r="C3056" t="s">
        <v>7979</v>
      </c>
      <c r="D3056" t="s">
        <v>7980</v>
      </c>
      <c r="E3056" t="s">
        <v>7981</v>
      </c>
      <c r="F3056" t="s">
        <v>7982</v>
      </c>
      <c r="G3056" t="s">
        <v>1933</v>
      </c>
      <c r="H3056" t="s">
        <v>1934</v>
      </c>
      <c r="I3056">
        <v>39216</v>
      </c>
      <c r="J3056">
        <v>2406</v>
      </c>
      <c r="K3056" s="1">
        <v>44350</v>
      </c>
      <c r="L3056" t="s">
        <v>583</v>
      </c>
      <c r="M3056">
        <v>5</v>
      </c>
      <c r="N3056" t="s">
        <v>584</v>
      </c>
      <c r="O3056">
        <v>2</v>
      </c>
      <c r="P3056">
        <v>58.95</v>
      </c>
      <c r="Q3056" t="s">
        <v>77</v>
      </c>
      <c r="R3056" t="s">
        <v>78</v>
      </c>
      <c r="S3056">
        <f t="shared" si="188"/>
        <v>294.75</v>
      </c>
      <c r="T3056">
        <f t="shared" si="189"/>
        <v>3</v>
      </c>
      <c r="U3056" t="str">
        <f t="shared" si="190"/>
        <v>Jun</v>
      </c>
      <c r="V3056">
        <f t="shared" si="191"/>
        <v>2021</v>
      </c>
    </row>
    <row r="3057" spans="1:22" x14ac:dyDescent="0.25">
      <c r="A3057">
        <v>1930</v>
      </c>
      <c r="B3057" t="s">
        <v>7978</v>
      </c>
      <c r="C3057" t="s">
        <v>7979</v>
      </c>
      <c r="D3057" t="s">
        <v>7980</v>
      </c>
      <c r="E3057" t="s">
        <v>7981</v>
      </c>
      <c r="F3057" t="s">
        <v>7982</v>
      </c>
      <c r="G3057" t="s">
        <v>1933</v>
      </c>
      <c r="H3057" t="s">
        <v>1934</v>
      </c>
      <c r="I3057">
        <v>39216</v>
      </c>
      <c r="J3057">
        <v>2591</v>
      </c>
      <c r="K3057" s="1">
        <v>44384</v>
      </c>
      <c r="L3057" t="s">
        <v>310</v>
      </c>
      <c r="M3057">
        <v>2</v>
      </c>
      <c r="N3057" t="s">
        <v>311</v>
      </c>
      <c r="O3057">
        <v>5</v>
      </c>
      <c r="P3057">
        <v>189</v>
      </c>
      <c r="Q3057" t="s">
        <v>195</v>
      </c>
      <c r="R3057" t="s">
        <v>196</v>
      </c>
      <c r="S3057">
        <f t="shared" si="188"/>
        <v>378</v>
      </c>
      <c r="T3057">
        <f t="shared" si="189"/>
        <v>7</v>
      </c>
      <c r="U3057" t="str">
        <f t="shared" si="190"/>
        <v>Jul</v>
      </c>
      <c r="V3057">
        <f t="shared" si="191"/>
        <v>2021</v>
      </c>
    </row>
    <row r="3058" spans="1:22" x14ac:dyDescent="0.25">
      <c r="A3058">
        <v>1931</v>
      </c>
      <c r="B3058" t="s">
        <v>7983</v>
      </c>
      <c r="C3058" t="s">
        <v>7984</v>
      </c>
      <c r="D3058" t="s">
        <v>7985</v>
      </c>
      <c r="E3058" t="s">
        <v>7986</v>
      </c>
      <c r="F3058" t="s">
        <v>7987</v>
      </c>
      <c r="G3058" t="s">
        <v>23</v>
      </c>
      <c r="H3058" t="s">
        <v>24</v>
      </c>
      <c r="I3058">
        <v>20260</v>
      </c>
      <c r="J3058">
        <v>2913</v>
      </c>
      <c r="K3058" s="1">
        <v>44458</v>
      </c>
      <c r="L3058" t="s">
        <v>576</v>
      </c>
      <c r="M3058">
        <v>1</v>
      </c>
      <c r="N3058" t="s">
        <v>577</v>
      </c>
      <c r="O3058">
        <v>4</v>
      </c>
      <c r="P3058">
        <v>14.99</v>
      </c>
      <c r="Q3058" t="s">
        <v>64</v>
      </c>
      <c r="R3058" t="s">
        <v>65</v>
      </c>
      <c r="S3058">
        <f t="shared" si="188"/>
        <v>14.99</v>
      </c>
      <c r="T3058">
        <f t="shared" si="189"/>
        <v>19</v>
      </c>
      <c r="U3058" t="str">
        <f t="shared" si="190"/>
        <v>Sep</v>
      </c>
      <c r="V3058">
        <f t="shared" si="191"/>
        <v>2021</v>
      </c>
    </row>
    <row r="3059" spans="1:22" x14ac:dyDescent="0.25">
      <c r="A3059">
        <v>1931</v>
      </c>
      <c r="B3059" t="s">
        <v>7983</v>
      </c>
      <c r="C3059" t="s">
        <v>7984</v>
      </c>
      <c r="D3059" t="s">
        <v>7985</v>
      </c>
      <c r="E3059" t="s">
        <v>7986</v>
      </c>
      <c r="F3059" t="s">
        <v>7987</v>
      </c>
      <c r="G3059" t="s">
        <v>23</v>
      </c>
      <c r="H3059" t="s">
        <v>24</v>
      </c>
      <c r="I3059">
        <v>20260</v>
      </c>
      <c r="J3059">
        <v>3081</v>
      </c>
      <c r="K3059" s="1">
        <v>44502</v>
      </c>
      <c r="L3059" t="s">
        <v>123</v>
      </c>
      <c r="M3059">
        <v>3</v>
      </c>
      <c r="N3059" t="s">
        <v>124</v>
      </c>
      <c r="O3059">
        <v>4</v>
      </c>
      <c r="P3059">
        <v>12.99</v>
      </c>
      <c r="Q3059" t="s">
        <v>64</v>
      </c>
      <c r="R3059" t="s">
        <v>65</v>
      </c>
      <c r="S3059">
        <f t="shared" si="188"/>
        <v>38.97</v>
      </c>
      <c r="T3059">
        <f t="shared" si="189"/>
        <v>2</v>
      </c>
      <c r="U3059" t="str">
        <f t="shared" si="190"/>
        <v>Nov</v>
      </c>
      <c r="V3059">
        <f t="shared" si="191"/>
        <v>2021</v>
      </c>
    </row>
    <row r="3060" spans="1:22" x14ac:dyDescent="0.25">
      <c r="A3060">
        <v>1932</v>
      </c>
      <c r="B3060" t="s">
        <v>7988</v>
      </c>
      <c r="C3060" t="s">
        <v>4013</v>
      </c>
      <c r="D3060" t="s">
        <v>7989</v>
      </c>
      <c r="E3060" t="s">
        <v>7990</v>
      </c>
      <c r="F3060" t="s">
        <v>7991</v>
      </c>
      <c r="G3060" t="s">
        <v>391</v>
      </c>
      <c r="H3060" t="s">
        <v>392</v>
      </c>
      <c r="I3060">
        <v>72204</v>
      </c>
      <c r="J3060">
        <v>243</v>
      </c>
      <c r="K3060" s="1">
        <v>43879</v>
      </c>
      <c r="L3060" t="s">
        <v>348</v>
      </c>
      <c r="M3060">
        <v>6</v>
      </c>
      <c r="N3060" t="s">
        <v>349</v>
      </c>
      <c r="O3060">
        <v>2</v>
      </c>
      <c r="P3060">
        <v>129.94999999999999</v>
      </c>
      <c r="Q3060" t="s">
        <v>77</v>
      </c>
      <c r="R3060" t="s">
        <v>78</v>
      </c>
      <c r="S3060">
        <f t="shared" si="188"/>
        <v>779.69999999999993</v>
      </c>
      <c r="T3060">
        <f t="shared" si="189"/>
        <v>18</v>
      </c>
      <c r="U3060" t="str">
        <f t="shared" si="190"/>
        <v>Feb</v>
      </c>
      <c r="V3060">
        <f t="shared" si="191"/>
        <v>2020</v>
      </c>
    </row>
    <row r="3061" spans="1:22" x14ac:dyDescent="0.25">
      <c r="A3061">
        <v>1933</v>
      </c>
      <c r="B3061" t="s">
        <v>7992</v>
      </c>
      <c r="C3061" t="s">
        <v>7993</v>
      </c>
      <c r="D3061" t="s">
        <v>7994</v>
      </c>
      <c r="E3061" t="s">
        <v>7995</v>
      </c>
      <c r="F3061" t="s">
        <v>7996</v>
      </c>
      <c r="G3061" t="s">
        <v>884</v>
      </c>
      <c r="H3061" t="s">
        <v>885</v>
      </c>
      <c r="I3061">
        <v>19892</v>
      </c>
      <c r="J3061">
        <v>501</v>
      </c>
      <c r="K3061" s="1">
        <v>43936</v>
      </c>
      <c r="L3061" t="s">
        <v>522</v>
      </c>
      <c r="M3061">
        <v>4</v>
      </c>
      <c r="N3061" t="s">
        <v>523</v>
      </c>
      <c r="O3061">
        <v>1</v>
      </c>
      <c r="P3061">
        <v>8.99</v>
      </c>
      <c r="Q3061" t="s">
        <v>31</v>
      </c>
      <c r="R3061" t="s">
        <v>32</v>
      </c>
      <c r="S3061">
        <f t="shared" si="188"/>
        <v>35.96</v>
      </c>
      <c r="T3061">
        <f t="shared" si="189"/>
        <v>15</v>
      </c>
      <c r="U3061" t="str">
        <f t="shared" si="190"/>
        <v>Apr</v>
      </c>
      <c r="V3061">
        <f t="shared" si="191"/>
        <v>2020</v>
      </c>
    </row>
    <row r="3062" spans="1:22" x14ac:dyDescent="0.25">
      <c r="A3062">
        <v>1933</v>
      </c>
      <c r="B3062" t="s">
        <v>7992</v>
      </c>
      <c r="C3062" t="s">
        <v>7993</v>
      </c>
      <c r="D3062" t="s">
        <v>7994</v>
      </c>
      <c r="E3062" t="s">
        <v>7995</v>
      </c>
      <c r="F3062" t="s">
        <v>7996</v>
      </c>
      <c r="G3062" t="s">
        <v>884</v>
      </c>
      <c r="H3062" t="s">
        <v>885</v>
      </c>
      <c r="I3062">
        <v>19892</v>
      </c>
      <c r="J3062">
        <v>1151</v>
      </c>
      <c r="K3062" s="1">
        <v>44078</v>
      </c>
      <c r="L3062" t="s">
        <v>503</v>
      </c>
      <c r="M3062">
        <v>5</v>
      </c>
      <c r="N3062" t="s">
        <v>504</v>
      </c>
      <c r="O3062">
        <v>4</v>
      </c>
      <c r="P3062">
        <v>16.75</v>
      </c>
      <c r="Q3062" t="s">
        <v>64</v>
      </c>
      <c r="R3062" t="s">
        <v>65</v>
      </c>
      <c r="S3062">
        <f t="shared" si="188"/>
        <v>83.75</v>
      </c>
      <c r="T3062">
        <f t="shared" si="189"/>
        <v>4</v>
      </c>
      <c r="U3062" t="str">
        <f t="shared" si="190"/>
        <v>Sep</v>
      </c>
      <c r="V3062">
        <f t="shared" si="191"/>
        <v>2020</v>
      </c>
    </row>
    <row r="3063" spans="1:22" x14ac:dyDescent="0.25">
      <c r="A3063">
        <v>1934</v>
      </c>
      <c r="B3063" t="s">
        <v>4631</v>
      </c>
      <c r="C3063" t="s">
        <v>7997</v>
      </c>
      <c r="D3063" t="s">
        <v>7998</v>
      </c>
      <c r="E3063" t="s">
        <v>7999</v>
      </c>
      <c r="F3063" t="s">
        <v>8000</v>
      </c>
      <c r="G3063" t="s">
        <v>355</v>
      </c>
      <c r="H3063" t="s">
        <v>356</v>
      </c>
      <c r="I3063">
        <v>57198</v>
      </c>
      <c r="J3063">
        <v>610</v>
      </c>
      <c r="K3063" s="1">
        <v>43962</v>
      </c>
      <c r="L3063" t="s">
        <v>25</v>
      </c>
      <c r="M3063">
        <v>2</v>
      </c>
      <c r="N3063" t="s">
        <v>26</v>
      </c>
      <c r="O3063">
        <v>7</v>
      </c>
      <c r="P3063">
        <v>29.99</v>
      </c>
      <c r="Q3063" t="s">
        <v>27</v>
      </c>
      <c r="R3063" t="s">
        <v>28</v>
      </c>
      <c r="S3063">
        <f t="shared" si="188"/>
        <v>59.98</v>
      </c>
      <c r="T3063">
        <f t="shared" si="189"/>
        <v>11</v>
      </c>
      <c r="U3063" t="str">
        <f t="shared" si="190"/>
        <v>May</v>
      </c>
      <c r="V3063">
        <f t="shared" si="191"/>
        <v>2020</v>
      </c>
    </row>
    <row r="3064" spans="1:22" x14ac:dyDescent="0.25">
      <c r="A3064">
        <v>1934</v>
      </c>
      <c r="B3064" t="s">
        <v>4631</v>
      </c>
      <c r="C3064" t="s">
        <v>7997</v>
      </c>
      <c r="D3064" t="s">
        <v>7998</v>
      </c>
      <c r="E3064" t="s">
        <v>7999</v>
      </c>
      <c r="F3064" t="s">
        <v>8000</v>
      </c>
      <c r="G3064" t="s">
        <v>355</v>
      </c>
      <c r="H3064" t="s">
        <v>356</v>
      </c>
      <c r="I3064">
        <v>57198</v>
      </c>
      <c r="J3064">
        <v>2424</v>
      </c>
      <c r="K3064" s="1">
        <v>44353</v>
      </c>
      <c r="L3064" t="s">
        <v>75</v>
      </c>
      <c r="M3064">
        <v>3</v>
      </c>
      <c r="N3064" t="s">
        <v>76</v>
      </c>
      <c r="O3064">
        <v>2</v>
      </c>
      <c r="P3064">
        <v>89.95</v>
      </c>
      <c r="Q3064" t="s">
        <v>77</v>
      </c>
      <c r="R3064" t="s">
        <v>78</v>
      </c>
      <c r="S3064">
        <f t="shared" si="188"/>
        <v>269.85000000000002</v>
      </c>
      <c r="T3064">
        <f t="shared" si="189"/>
        <v>6</v>
      </c>
      <c r="U3064" t="str">
        <f t="shared" si="190"/>
        <v>Jun</v>
      </c>
      <c r="V3064">
        <f t="shared" si="191"/>
        <v>2021</v>
      </c>
    </row>
    <row r="3065" spans="1:22" x14ac:dyDescent="0.25">
      <c r="A3065">
        <v>1934</v>
      </c>
      <c r="B3065" t="s">
        <v>4631</v>
      </c>
      <c r="C3065" t="s">
        <v>7997</v>
      </c>
      <c r="D3065" t="s">
        <v>7998</v>
      </c>
      <c r="E3065" t="s">
        <v>7999</v>
      </c>
      <c r="F3065" t="s">
        <v>8000</v>
      </c>
      <c r="G3065" t="s">
        <v>355</v>
      </c>
      <c r="H3065" t="s">
        <v>356</v>
      </c>
      <c r="I3065">
        <v>57198</v>
      </c>
      <c r="J3065">
        <v>2853</v>
      </c>
      <c r="K3065" s="1">
        <v>44442</v>
      </c>
      <c r="L3065" t="s">
        <v>114</v>
      </c>
      <c r="M3065">
        <v>4</v>
      </c>
      <c r="N3065" t="s">
        <v>115</v>
      </c>
      <c r="O3065">
        <v>3</v>
      </c>
      <c r="P3065">
        <v>499</v>
      </c>
      <c r="Q3065" t="s">
        <v>105</v>
      </c>
      <c r="R3065" t="s">
        <v>106</v>
      </c>
      <c r="S3065">
        <f t="shared" si="188"/>
        <v>1996</v>
      </c>
      <c r="T3065">
        <f t="shared" si="189"/>
        <v>3</v>
      </c>
      <c r="U3065" t="str">
        <f t="shared" si="190"/>
        <v>Sep</v>
      </c>
      <c r="V3065">
        <f t="shared" si="191"/>
        <v>2021</v>
      </c>
    </row>
    <row r="3066" spans="1:22" x14ac:dyDescent="0.25">
      <c r="A3066">
        <v>1935</v>
      </c>
      <c r="B3066" t="s">
        <v>6061</v>
      </c>
      <c r="C3066" t="s">
        <v>8001</v>
      </c>
      <c r="D3066" t="s">
        <v>8002</v>
      </c>
      <c r="E3066" t="s">
        <v>8003</v>
      </c>
      <c r="F3066" t="s">
        <v>8004</v>
      </c>
      <c r="G3066" t="s">
        <v>1447</v>
      </c>
      <c r="H3066" t="s">
        <v>712</v>
      </c>
      <c r="I3066">
        <v>80217</v>
      </c>
      <c r="J3066">
        <v>380</v>
      </c>
      <c r="K3066" s="1">
        <v>43910</v>
      </c>
      <c r="L3066" t="s">
        <v>484</v>
      </c>
      <c r="M3066">
        <v>5</v>
      </c>
      <c r="N3066" t="s">
        <v>485</v>
      </c>
      <c r="O3066">
        <v>6</v>
      </c>
      <c r="P3066">
        <v>549</v>
      </c>
      <c r="Q3066" t="s">
        <v>51</v>
      </c>
      <c r="R3066" t="s">
        <v>52</v>
      </c>
      <c r="S3066">
        <f t="shared" si="188"/>
        <v>2745</v>
      </c>
      <c r="T3066">
        <f t="shared" si="189"/>
        <v>20</v>
      </c>
      <c r="U3066" t="str">
        <f t="shared" si="190"/>
        <v>Mar</v>
      </c>
      <c r="V3066">
        <f t="shared" si="191"/>
        <v>2020</v>
      </c>
    </row>
    <row r="3067" spans="1:22" x14ac:dyDescent="0.25">
      <c r="A3067">
        <v>1935</v>
      </c>
      <c r="B3067" t="s">
        <v>6061</v>
      </c>
      <c r="C3067" t="s">
        <v>8001</v>
      </c>
      <c r="D3067" t="s">
        <v>8002</v>
      </c>
      <c r="E3067" t="s">
        <v>8003</v>
      </c>
      <c r="F3067" t="s">
        <v>8004</v>
      </c>
      <c r="G3067" t="s">
        <v>1447</v>
      </c>
      <c r="H3067" t="s">
        <v>712</v>
      </c>
      <c r="I3067">
        <v>80217</v>
      </c>
      <c r="J3067">
        <v>1589</v>
      </c>
      <c r="K3067" s="1">
        <v>44173</v>
      </c>
      <c r="L3067" t="s">
        <v>103</v>
      </c>
      <c r="M3067">
        <v>4</v>
      </c>
      <c r="N3067" t="s">
        <v>104</v>
      </c>
      <c r="O3067">
        <v>3</v>
      </c>
      <c r="P3067">
        <v>455</v>
      </c>
      <c r="Q3067" t="s">
        <v>105</v>
      </c>
      <c r="R3067" t="s">
        <v>106</v>
      </c>
      <c r="S3067">
        <f t="shared" si="188"/>
        <v>1820</v>
      </c>
      <c r="T3067">
        <f t="shared" si="189"/>
        <v>8</v>
      </c>
      <c r="U3067" t="str">
        <f t="shared" si="190"/>
        <v>Dec</v>
      </c>
      <c r="V3067">
        <f t="shared" si="191"/>
        <v>2020</v>
      </c>
    </row>
    <row r="3068" spans="1:22" x14ac:dyDescent="0.25">
      <c r="A3068">
        <v>1935</v>
      </c>
      <c r="B3068" t="s">
        <v>6061</v>
      </c>
      <c r="C3068" t="s">
        <v>8001</v>
      </c>
      <c r="D3068" t="s">
        <v>8002</v>
      </c>
      <c r="E3068" t="s">
        <v>8003</v>
      </c>
      <c r="F3068" t="s">
        <v>8004</v>
      </c>
      <c r="G3068" t="s">
        <v>1447</v>
      </c>
      <c r="H3068" t="s">
        <v>712</v>
      </c>
      <c r="I3068">
        <v>80217</v>
      </c>
      <c r="J3068">
        <v>2805</v>
      </c>
      <c r="K3068" s="1">
        <v>44434</v>
      </c>
      <c r="L3068" t="s">
        <v>25</v>
      </c>
      <c r="M3068">
        <v>2</v>
      </c>
      <c r="N3068" t="s">
        <v>26</v>
      </c>
      <c r="O3068">
        <v>7</v>
      </c>
      <c r="P3068">
        <v>29.99</v>
      </c>
      <c r="Q3068" t="s">
        <v>27</v>
      </c>
      <c r="R3068" t="s">
        <v>28</v>
      </c>
      <c r="S3068">
        <f t="shared" si="188"/>
        <v>59.98</v>
      </c>
      <c r="T3068">
        <f t="shared" si="189"/>
        <v>26</v>
      </c>
      <c r="U3068" t="str">
        <f t="shared" si="190"/>
        <v>Aug</v>
      </c>
      <c r="V3068">
        <f t="shared" si="191"/>
        <v>2021</v>
      </c>
    </row>
    <row r="3069" spans="1:22" x14ac:dyDescent="0.25">
      <c r="A3069">
        <v>1938</v>
      </c>
      <c r="B3069" t="s">
        <v>8005</v>
      </c>
      <c r="C3069" t="s">
        <v>8006</v>
      </c>
      <c r="D3069" t="s">
        <v>8007</v>
      </c>
      <c r="E3069" t="s">
        <v>8008</v>
      </c>
      <c r="F3069" t="s">
        <v>8009</v>
      </c>
      <c r="G3069" t="s">
        <v>1585</v>
      </c>
      <c r="H3069" t="s">
        <v>48</v>
      </c>
      <c r="I3069">
        <v>30033</v>
      </c>
      <c r="J3069">
        <v>3182</v>
      </c>
      <c r="K3069" s="1">
        <v>44525</v>
      </c>
      <c r="L3069" t="s">
        <v>310</v>
      </c>
      <c r="M3069">
        <v>3</v>
      </c>
      <c r="N3069" t="s">
        <v>311</v>
      </c>
      <c r="O3069">
        <v>5</v>
      </c>
      <c r="P3069">
        <v>189</v>
      </c>
      <c r="Q3069" t="s">
        <v>195</v>
      </c>
      <c r="R3069" t="s">
        <v>196</v>
      </c>
      <c r="S3069">
        <f t="shared" si="188"/>
        <v>567</v>
      </c>
      <c r="T3069">
        <f t="shared" si="189"/>
        <v>25</v>
      </c>
      <c r="U3069" t="str">
        <f t="shared" si="190"/>
        <v>Nov</v>
      </c>
      <c r="V3069">
        <f t="shared" si="191"/>
        <v>2021</v>
      </c>
    </row>
    <row r="3070" spans="1:22" x14ac:dyDescent="0.25">
      <c r="A3070">
        <v>1939</v>
      </c>
      <c r="B3070" t="s">
        <v>8010</v>
      </c>
      <c r="C3070" t="s">
        <v>8011</v>
      </c>
      <c r="D3070" t="s">
        <v>8012</v>
      </c>
      <c r="E3070" t="s">
        <v>8013</v>
      </c>
      <c r="F3070" t="s">
        <v>8014</v>
      </c>
      <c r="G3070" t="s">
        <v>8015</v>
      </c>
      <c r="H3070" t="s">
        <v>72</v>
      </c>
      <c r="I3070">
        <v>94913</v>
      </c>
      <c r="J3070">
        <v>1741</v>
      </c>
      <c r="K3070" s="1">
        <v>44208</v>
      </c>
      <c r="L3070" t="s">
        <v>312</v>
      </c>
      <c r="M3070">
        <v>5</v>
      </c>
      <c r="N3070" t="s">
        <v>313</v>
      </c>
      <c r="O3070">
        <v>6</v>
      </c>
      <c r="P3070">
        <v>899</v>
      </c>
      <c r="Q3070" t="s">
        <v>51</v>
      </c>
      <c r="R3070" t="s">
        <v>52</v>
      </c>
      <c r="S3070">
        <f t="shared" si="188"/>
        <v>4495</v>
      </c>
      <c r="T3070">
        <f t="shared" si="189"/>
        <v>12</v>
      </c>
      <c r="U3070" t="str">
        <f t="shared" si="190"/>
        <v>Jan</v>
      </c>
      <c r="V3070">
        <f t="shared" si="191"/>
        <v>2021</v>
      </c>
    </row>
    <row r="3071" spans="1:22" x14ac:dyDescent="0.25">
      <c r="A3071">
        <v>1940</v>
      </c>
      <c r="B3071" t="s">
        <v>8016</v>
      </c>
      <c r="C3071" t="s">
        <v>8017</v>
      </c>
      <c r="D3071" t="s">
        <v>8018</v>
      </c>
      <c r="E3071" t="s">
        <v>8019</v>
      </c>
      <c r="F3071" t="s">
        <v>8020</v>
      </c>
      <c r="G3071" t="s">
        <v>8021</v>
      </c>
      <c r="H3071" t="s">
        <v>337</v>
      </c>
      <c r="I3071">
        <v>2745</v>
      </c>
      <c r="J3071">
        <v>2282</v>
      </c>
      <c r="K3071" s="1">
        <v>44320</v>
      </c>
      <c r="L3071" t="s">
        <v>114</v>
      </c>
      <c r="M3071">
        <v>3</v>
      </c>
      <c r="N3071" t="s">
        <v>115</v>
      </c>
      <c r="O3071">
        <v>3</v>
      </c>
      <c r="P3071">
        <v>499</v>
      </c>
      <c r="Q3071" t="s">
        <v>105</v>
      </c>
      <c r="R3071" t="s">
        <v>106</v>
      </c>
      <c r="S3071">
        <f t="shared" si="188"/>
        <v>1497</v>
      </c>
      <c r="T3071">
        <f t="shared" si="189"/>
        <v>4</v>
      </c>
      <c r="U3071" t="str">
        <f t="shared" si="190"/>
        <v>May</v>
      </c>
      <c r="V3071">
        <f t="shared" si="191"/>
        <v>2021</v>
      </c>
    </row>
    <row r="3072" spans="1:22" x14ac:dyDescent="0.25">
      <c r="A3072">
        <v>1940</v>
      </c>
      <c r="B3072" t="s">
        <v>8016</v>
      </c>
      <c r="C3072" t="s">
        <v>8017</v>
      </c>
      <c r="D3072" t="s">
        <v>8018</v>
      </c>
      <c r="E3072" t="s">
        <v>8019</v>
      </c>
      <c r="F3072" t="s">
        <v>8020</v>
      </c>
      <c r="G3072" t="s">
        <v>8021</v>
      </c>
      <c r="H3072" t="s">
        <v>337</v>
      </c>
      <c r="I3072">
        <v>2745</v>
      </c>
      <c r="J3072">
        <v>2634</v>
      </c>
      <c r="K3072" s="1">
        <v>44392</v>
      </c>
      <c r="L3072" t="s">
        <v>86</v>
      </c>
      <c r="M3072">
        <v>3</v>
      </c>
      <c r="N3072" t="s">
        <v>87</v>
      </c>
      <c r="O3072">
        <v>4</v>
      </c>
      <c r="P3072">
        <v>23.99</v>
      </c>
      <c r="Q3072" t="s">
        <v>64</v>
      </c>
      <c r="R3072" t="s">
        <v>65</v>
      </c>
      <c r="S3072">
        <f t="shared" si="188"/>
        <v>71.97</v>
      </c>
      <c r="T3072">
        <f t="shared" si="189"/>
        <v>15</v>
      </c>
      <c r="U3072" t="str">
        <f t="shared" si="190"/>
        <v>Jul</v>
      </c>
      <c r="V3072">
        <f t="shared" si="191"/>
        <v>2021</v>
      </c>
    </row>
    <row r="3073" spans="1:22" x14ac:dyDescent="0.25">
      <c r="A3073">
        <v>1941</v>
      </c>
      <c r="B3073" t="s">
        <v>8022</v>
      </c>
      <c r="C3073" t="s">
        <v>8023</v>
      </c>
      <c r="D3073" t="s">
        <v>8024</v>
      </c>
      <c r="E3073" t="s">
        <v>8025</v>
      </c>
      <c r="F3073" t="s">
        <v>8026</v>
      </c>
      <c r="G3073" t="s">
        <v>609</v>
      </c>
      <c r="H3073" t="s">
        <v>72</v>
      </c>
      <c r="I3073">
        <v>90055</v>
      </c>
      <c r="J3073">
        <v>1170</v>
      </c>
      <c r="K3073" s="1">
        <v>44083</v>
      </c>
      <c r="L3073" t="s">
        <v>29</v>
      </c>
      <c r="M3073">
        <v>5</v>
      </c>
      <c r="N3073" t="s">
        <v>30</v>
      </c>
      <c r="O3073">
        <v>1</v>
      </c>
      <c r="P3073">
        <v>8.99</v>
      </c>
      <c r="Q3073" t="s">
        <v>31</v>
      </c>
      <c r="R3073" t="s">
        <v>32</v>
      </c>
      <c r="S3073">
        <f t="shared" si="188"/>
        <v>44.95</v>
      </c>
      <c r="T3073">
        <f t="shared" si="189"/>
        <v>9</v>
      </c>
      <c r="U3073" t="str">
        <f t="shared" si="190"/>
        <v>Sep</v>
      </c>
      <c r="V3073">
        <f t="shared" si="191"/>
        <v>2020</v>
      </c>
    </row>
    <row r="3074" spans="1:22" x14ac:dyDescent="0.25">
      <c r="A3074">
        <v>1941</v>
      </c>
      <c r="B3074" t="s">
        <v>8022</v>
      </c>
      <c r="C3074" t="s">
        <v>8023</v>
      </c>
      <c r="D3074" t="s">
        <v>8024</v>
      </c>
      <c r="E3074" t="s">
        <v>8025</v>
      </c>
      <c r="F3074" t="s">
        <v>8026</v>
      </c>
      <c r="G3074" t="s">
        <v>609</v>
      </c>
      <c r="H3074" t="s">
        <v>72</v>
      </c>
      <c r="I3074">
        <v>90055</v>
      </c>
      <c r="J3074">
        <v>2265</v>
      </c>
      <c r="K3074" s="1">
        <v>44317</v>
      </c>
      <c r="L3074" t="s">
        <v>40</v>
      </c>
      <c r="M3074">
        <v>4</v>
      </c>
      <c r="N3074" t="s">
        <v>41</v>
      </c>
      <c r="O3074">
        <v>7</v>
      </c>
      <c r="P3074">
        <v>27.5</v>
      </c>
      <c r="Q3074" t="s">
        <v>27</v>
      </c>
      <c r="R3074" t="s">
        <v>28</v>
      </c>
      <c r="S3074">
        <f t="shared" si="188"/>
        <v>110</v>
      </c>
      <c r="T3074">
        <f t="shared" si="189"/>
        <v>1</v>
      </c>
      <c r="U3074" t="str">
        <f t="shared" si="190"/>
        <v>May</v>
      </c>
      <c r="V3074">
        <f t="shared" si="191"/>
        <v>2021</v>
      </c>
    </row>
    <row r="3075" spans="1:22" x14ac:dyDescent="0.25">
      <c r="A3075">
        <v>1942</v>
      </c>
      <c r="B3075" t="s">
        <v>7474</v>
      </c>
      <c r="C3075" t="s">
        <v>8027</v>
      </c>
      <c r="D3075" t="s">
        <v>8028</v>
      </c>
      <c r="E3075" t="s">
        <v>8029</v>
      </c>
      <c r="F3075" t="s">
        <v>8030</v>
      </c>
      <c r="G3075" t="s">
        <v>1681</v>
      </c>
      <c r="H3075" t="s">
        <v>337</v>
      </c>
      <c r="I3075">
        <v>2208</v>
      </c>
      <c r="J3075">
        <v>139</v>
      </c>
      <c r="K3075" s="1">
        <v>43858</v>
      </c>
      <c r="L3075" t="s">
        <v>979</v>
      </c>
      <c r="M3075">
        <v>3</v>
      </c>
      <c r="N3075" t="s">
        <v>980</v>
      </c>
      <c r="O3075">
        <v>4</v>
      </c>
      <c r="P3075">
        <v>19.989999999999998</v>
      </c>
      <c r="Q3075" t="s">
        <v>64</v>
      </c>
      <c r="R3075" t="s">
        <v>65</v>
      </c>
      <c r="S3075">
        <f t="shared" ref="S3075:S3138" si="192">P3075*M3075</f>
        <v>59.97</v>
      </c>
      <c r="T3075">
        <f t="shared" ref="T3075:T3138" si="193">DAY(K3075)</f>
        <v>28</v>
      </c>
      <c r="U3075" t="str">
        <f t="shared" ref="U3075:U3138" si="194">TEXT(K3075,"mmm")</f>
        <v>Jan</v>
      </c>
      <c r="V3075">
        <f t="shared" ref="V3075:V3138" si="195">YEAR(K3075)</f>
        <v>2020</v>
      </c>
    </row>
    <row r="3076" spans="1:22" x14ac:dyDescent="0.25">
      <c r="A3076">
        <v>1942</v>
      </c>
      <c r="B3076" t="s">
        <v>7474</v>
      </c>
      <c r="C3076" t="s">
        <v>8027</v>
      </c>
      <c r="D3076" t="s">
        <v>8028</v>
      </c>
      <c r="E3076" t="s">
        <v>8029</v>
      </c>
      <c r="F3076" t="s">
        <v>8030</v>
      </c>
      <c r="G3076" t="s">
        <v>1681</v>
      </c>
      <c r="H3076" t="s">
        <v>337</v>
      </c>
      <c r="I3076">
        <v>2208</v>
      </c>
      <c r="J3076">
        <v>2670</v>
      </c>
      <c r="K3076" s="1">
        <v>44401</v>
      </c>
      <c r="L3076" t="s">
        <v>444</v>
      </c>
      <c r="M3076">
        <v>5</v>
      </c>
      <c r="N3076" t="s">
        <v>445</v>
      </c>
      <c r="O3076">
        <v>4</v>
      </c>
      <c r="P3076">
        <v>17.5</v>
      </c>
      <c r="Q3076" t="s">
        <v>64</v>
      </c>
      <c r="R3076" t="s">
        <v>65</v>
      </c>
      <c r="S3076">
        <f t="shared" si="192"/>
        <v>87.5</v>
      </c>
      <c r="T3076">
        <f t="shared" si="193"/>
        <v>24</v>
      </c>
      <c r="U3076" t="str">
        <f t="shared" si="194"/>
        <v>Jul</v>
      </c>
      <c r="V3076">
        <f t="shared" si="195"/>
        <v>2021</v>
      </c>
    </row>
    <row r="3077" spans="1:22" x14ac:dyDescent="0.25">
      <c r="A3077">
        <v>1942</v>
      </c>
      <c r="B3077" t="s">
        <v>7474</v>
      </c>
      <c r="C3077" t="s">
        <v>8027</v>
      </c>
      <c r="D3077" t="s">
        <v>8028</v>
      </c>
      <c r="E3077" t="s">
        <v>8029</v>
      </c>
      <c r="F3077" t="s">
        <v>8030</v>
      </c>
      <c r="G3077" t="s">
        <v>1681</v>
      </c>
      <c r="H3077" t="s">
        <v>337</v>
      </c>
      <c r="I3077">
        <v>2208</v>
      </c>
      <c r="J3077">
        <v>2724</v>
      </c>
      <c r="K3077" s="1">
        <v>44413</v>
      </c>
      <c r="L3077" t="s">
        <v>116</v>
      </c>
      <c r="M3077">
        <v>4</v>
      </c>
      <c r="N3077" t="s">
        <v>117</v>
      </c>
      <c r="O3077">
        <v>2</v>
      </c>
      <c r="P3077">
        <v>179</v>
      </c>
      <c r="Q3077" t="s">
        <v>77</v>
      </c>
      <c r="R3077" t="s">
        <v>78</v>
      </c>
      <c r="S3077">
        <f t="shared" si="192"/>
        <v>716</v>
      </c>
      <c r="T3077">
        <f t="shared" si="193"/>
        <v>5</v>
      </c>
      <c r="U3077" t="str">
        <f t="shared" si="194"/>
        <v>Aug</v>
      </c>
      <c r="V3077">
        <f t="shared" si="195"/>
        <v>2021</v>
      </c>
    </row>
    <row r="3078" spans="1:22" x14ac:dyDescent="0.25">
      <c r="A3078">
        <v>1943</v>
      </c>
      <c r="B3078" t="s">
        <v>8031</v>
      </c>
      <c r="C3078" t="s">
        <v>8032</v>
      </c>
      <c r="D3078" t="s">
        <v>8033</v>
      </c>
      <c r="E3078" t="s">
        <v>8034</v>
      </c>
      <c r="F3078" t="s">
        <v>8035</v>
      </c>
      <c r="G3078" t="s">
        <v>425</v>
      </c>
      <c r="H3078" t="s">
        <v>39</v>
      </c>
      <c r="I3078">
        <v>11205</v>
      </c>
      <c r="J3078">
        <v>996</v>
      </c>
      <c r="K3078" s="1">
        <v>44044</v>
      </c>
      <c r="L3078" t="s">
        <v>103</v>
      </c>
      <c r="M3078">
        <v>3</v>
      </c>
      <c r="N3078" t="s">
        <v>104</v>
      </c>
      <c r="O3078">
        <v>3</v>
      </c>
      <c r="P3078">
        <v>455</v>
      </c>
      <c r="Q3078" t="s">
        <v>105</v>
      </c>
      <c r="R3078" t="s">
        <v>106</v>
      </c>
      <c r="S3078">
        <f t="shared" si="192"/>
        <v>1365</v>
      </c>
      <c r="T3078">
        <f t="shared" si="193"/>
        <v>1</v>
      </c>
      <c r="U3078" t="str">
        <f t="shared" si="194"/>
        <v>Aug</v>
      </c>
      <c r="V3078">
        <f t="shared" si="195"/>
        <v>2020</v>
      </c>
    </row>
    <row r="3079" spans="1:22" x14ac:dyDescent="0.25">
      <c r="A3079">
        <v>1943</v>
      </c>
      <c r="B3079" t="s">
        <v>8031</v>
      </c>
      <c r="C3079" t="s">
        <v>8032</v>
      </c>
      <c r="D3079" t="s">
        <v>8033</v>
      </c>
      <c r="E3079" t="s">
        <v>8034</v>
      </c>
      <c r="F3079" t="s">
        <v>8035</v>
      </c>
      <c r="G3079" t="s">
        <v>425</v>
      </c>
      <c r="H3079" t="s">
        <v>39</v>
      </c>
      <c r="I3079">
        <v>11205</v>
      </c>
      <c r="J3079">
        <v>1489</v>
      </c>
      <c r="K3079" s="1">
        <v>44151</v>
      </c>
      <c r="L3079" t="s">
        <v>264</v>
      </c>
      <c r="M3079">
        <v>3</v>
      </c>
      <c r="N3079" t="s">
        <v>265</v>
      </c>
      <c r="O3079">
        <v>7</v>
      </c>
      <c r="P3079">
        <v>49.95</v>
      </c>
      <c r="Q3079" t="s">
        <v>27</v>
      </c>
      <c r="R3079" t="s">
        <v>28</v>
      </c>
      <c r="S3079">
        <f t="shared" si="192"/>
        <v>149.85000000000002</v>
      </c>
      <c r="T3079">
        <f t="shared" si="193"/>
        <v>16</v>
      </c>
      <c r="U3079" t="str">
        <f t="shared" si="194"/>
        <v>Nov</v>
      </c>
      <c r="V3079">
        <f t="shared" si="195"/>
        <v>2020</v>
      </c>
    </row>
    <row r="3080" spans="1:22" x14ac:dyDescent="0.25">
      <c r="A3080">
        <v>1944</v>
      </c>
      <c r="B3080" t="s">
        <v>8036</v>
      </c>
      <c r="C3080" t="s">
        <v>8037</v>
      </c>
      <c r="D3080" t="s">
        <v>8038</v>
      </c>
      <c r="E3080" t="s">
        <v>8039</v>
      </c>
      <c r="F3080" t="s">
        <v>8040</v>
      </c>
      <c r="G3080" t="s">
        <v>262</v>
      </c>
      <c r="H3080" t="s">
        <v>263</v>
      </c>
      <c r="I3080">
        <v>60624</v>
      </c>
      <c r="J3080">
        <v>70</v>
      </c>
      <c r="K3080" s="1">
        <v>43844</v>
      </c>
      <c r="L3080" t="s">
        <v>346</v>
      </c>
      <c r="M3080">
        <v>3</v>
      </c>
      <c r="N3080" t="s">
        <v>347</v>
      </c>
      <c r="O3080">
        <v>1</v>
      </c>
      <c r="P3080">
        <v>7.99</v>
      </c>
      <c r="Q3080" t="s">
        <v>31</v>
      </c>
      <c r="R3080" t="s">
        <v>32</v>
      </c>
      <c r="S3080">
        <f t="shared" si="192"/>
        <v>23.97</v>
      </c>
      <c r="T3080">
        <f t="shared" si="193"/>
        <v>14</v>
      </c>
      <c r="U3080" t="str">
        <f t="shared" si="194"/>
        <v>Jan</v>
      </c>
      <c r="V3080">
        <f t="shared" si="195"/>
        <v>2020</v>
      </c>
    </row>
    <row r="3081" spans="1:22" x14ac:dyDescent="0.25">
      <c r="A3081">
        <v>1944</v>
      </c>
      <c r="B3081" t="s">
        <v>8036</v>
      </c>
      <c r="C3081" t="s">
        <v>8037</v>
      </c>
      <c r="D3081" t="s">
        <v>8038</v>
      </c>
      <c r="E3081" t="s">
        <v>8039</v>
      </c>
      <c r="F3081" t="s">
        <v>8040</v>
      </c>
      <c r="G3081" t="s">
        <v>262</v>
      </c>
      <c r="H3081" t="s">
        <v>263</v>
      </c>
      <c r="I3081">
        <v>60624</v>
      </c>
      <c r="J3081">
        <v>595</v>
      </c>
      <c r="K3081" s="1">
        <v>43960</v>
      </c>
      <c r="L3081" t="s">
        <v>615</v>
      </c>
      <c r="M3081">
        <v>4</v>
      </c>
      <c r="N3081" t="s">
        <v>616</v>
      </c>
      <c r="O3081">
        <v>1</v>
      </c>
      <c r="P3081">
        <v>10.99</v>
      </c>
      <c r="Q3081" t="s">
        <v>31</v>
      </c>
      <c r="R3081" t="s">
        <v>32</v>
      </c>
      <c r="S3081">
        <f t="shared" si="192"/>
        <v>43.96</v>
      </c>
      <c r="T3081">
        <f t="shared" si="193"/>
        <v>9</v>
      </c>
      <c r="U3081" t="str">
        <f t="shared" si="194"/>
        <v>May</v>
      </c>
      <c r="V3081">
        <f t="shared" si="195"/>
        <v>2020</v>
      </c>
    </row>
    <row r="3082" spans="1:22" x14ac:dyDescent="0.25">
      <c r="A3082">
        <v>1944</v>
      </c>
      <c r="B3082" t="s">
        <v>8036</v>
      </c>
      <c r="C3082" t="s">
        <v>8037</v>
      </c>
      <c r="D3082" t="s">
        <v>8038</v>
      </c>
      <c r="E3082" t="s">
        <v>8039</v>
      </c>
      <c r="F3082" t="s">
        <v>8040</v>
      </c>
      <c r="G3082" t="s">
        <v>262</v>
      </c>
      <c r="H3082" t="s">
        <v>263</v>
      </c>
      <c r="I3082">
        <v>60624</v>
      </c>
      <c r="J3082">
        <v>793</v>
      </c>
      <c r="K3082" s="1">
        <v>44001</v>
      </c>
      <c r="L3082" t="s">
        <v>348</v>
      </c>
      <c r="M3082">
        <v>4</v>
      </c>
      <c r="N3082" t="s">
        <v>349</v>
      </c>
      <c r="O3082">
        <v>2</v>
      </c>
      <c r="P3082">
        <v>129.94999999999999</v>
      </c>
      <c r="Q3082" t="s">
        <v>77</v>
      </c>
      <c r="R3082" t="s">
        <v>78</v>
      </c>
      <c r="S3082">
        <f t="shared" si="192"/>
        <v>519.79999999999995</v>
      </c>
      <c r="T3082">
        <f t="shared" si="193"/>
        <v>19</v>
      </c>
      <c r="U3082" t="str">
        <f t="shared" si="194"/>
        <v>Jun</v>
      </c>
      <c r="V3082">
        <f t="shared" si="195"/>
        <v>2020</v>
      </c>
    </row>
    <row r="3083" spans="1:22" x14ac:dyDescent="0.25">
      <c r="A3083">
        <v>1944</v>
      </c>
      <c r="B3083" t="s">
        <v>8036</v>
      </c>
      <c r="C3083" t="s">
        <v>8037</v>
      </c>
      <c r="D3083" t="s">
        <v>8038</v>
      </c>
      <c r="E3083" t="s">
        <v>8039</v>
      </c>
      <c r="F3083" t="s">
        <v>8040</v>
      </c>
      <c r="G3083" t="s">
        <v>262</v>
      </c>
      <c r="H3083" t="s">
        <v>263</v>
      </c>
      <c r="I3083">
        <v>60624</v>
      </c>
      <c r="J3083">
        <v>1593</v>
      </c>
      <c r="K3083" s="1">
        <v>44174</v>
      </c>
      <c r="L3083" t="s">
        <v>60</v>
      </c>
      <c r="M3083">
        <v>3</v>
      </c>
      <c r="N3083" t="s">
        <v>61</v>
      </c>
      <c r="O3083">
        <v>7</v>
      </c>
      <c r="P3083">
        <v>37.99</v>
      </c>
      <c r="Q3083" t="s">
        <v>27</v>
      </c>
      <c r="R3083" t="s">
        <v>28</v>
      </c>
      <c r="S3083">
        <f t="shared" si="192"/>
        <v>113.97</v>
      </c>
      <c r="T3083">
        <f t="shared" si="193"/>
        <v>9</v>
      </c>
      <c r="U3083" t="str">
        <f t="shared" si="194"/>
        <v>Dec</v>
      </c>
      <c r="V3083">
        <f t="shared" si="195"/>
        <v>2020</v>
      </c>
    </row>
    <row r="3084" spans="1:22" x14ac:dyDescent="0.25">
      <c r="A3084">
        <v>1946</v>
      </c>
      <c r="B3084" t="s">
        <v>8041</v>
      </c>
      <c r="C3084" t="s">
        <v>8042</v>
      </c>
      <c r="D3084" t="s">
        <v>8043</v>
      </c>
      <c r="E3084" t="s">
        <v>8044</v>
      </c>
      <c r="F3084" t="s">
        <v>8045</v>
      </c>
      <c r="G3084" t="s">
        <v>47</v>
      </c>
      <c r="H3084" t="s">
        <v>48</v>
      </c>
      <c r="I3084">
        <v>30392</v>
      </c>
      <c r="J3084">
        <v>238</v>
      </c>
      <c r="K3084" s="1">
        <v>43877</v>
      </c>
      <c r="L3084" t="s">
        <v>162</v>
      </c>
      <c r="M3084">
        <v>3</v>
      </c>
      <c r="N3084" t="s">
        <v>163</v>
      </c>
      <c r="O3084">
        <v>3</v>
      </c>
      <c r="P3084">
        <v>399</v>
      </c>
      <c r="Q3084" t="s">
        <v>105</v>
      </c>
      <c r="R3084" t="s">
        <v>106</v>
      </c>
      <c r="S3084">
        <f t="shared" si="192"/>
        <v>1197</v>
      </c>
      <c r="T3084">
        <f t="shared" si="193"/>
        <v>16</v>
      </c>
      <c r="U3084" t="str">
        <f t="shared" si="194"/>
        <v>Feb</v>
      </c>
      <c r="V3084">
        <f t="shared" si="195"/>
        <v>2020</v>
      </c>
    </row>
    <row r="3085" spans="1:22" x14ac:dyDescent="0.25">
      <c r="A3085">
        <v>1946</v>
      </c>
      <c r="B3085" t="s">
        <v>8041</v>
      </c>
      <c r="C3085" t="s">
        <v>8042</v>
      </c>
      <c r="D3085" t="s">
        <v>8043</v>
      </c>
      <c r="E3085" t="s">
        <v>8044</v>
      </c>
      <c r="F3085" t="s">
        <v>8045</v>
      </c>
      <c r="G3085" t="s">
        <v>47</v>
      </c>
      <c r="H3085" t="s">
        <v>48</v>
      </c>
      <c r="I3085">
        <v>30392</v>
      </c>
      <c r="J3085">
        <v>256</v>
      </c>
      <c r="K3085" s="1">
        <v>43882</v>
      </c>
      <c r="L3085" t="s">
        <v>998</v>
      </c>
      <c r="M3085">
        <v>5</v>
      </c>
      <c r="N3085" t="s">
        <v>999</v>
      </c>
      <c r="O3085">
        <v>6</v>
      </c>
      <c r="P3085">
        <v>699</v>
      </c>
      <c r="Q3085" t="s">
        <v>51</v>
      </c>
      <c r="R3085" t="s">
        <v>52</v>
      </c>
      <c r="S3085">
        <f t="shared" si="192"/>
        <v>3495</v>
      </c>
      <c r="T3085">
        <f t="shared" si="193"/>
        <v>21</v>
      </c>
      <c r="U3085" t="str">
        <f t="shared" si="194"/>
        <v>Feb</v>
      </c>
      <c r="V3085">
        <f t="shared" si="195"/>
        <v>2020</v>
      </c>
    </row>
    <row r="3086" spans="1:22" x14ac:dyDescent="0.25">
      <c r="A3086">
        <v>1946</v>
      </c>
      <c r="B3086" t="s">
        <v>8041</v>
      </c>
      <c r="C3086" t="s">
        <v>8042</v>
      </c>
      <c r="D3086" t="s">
        <v>8043</v>
      </c>
      <c r="E3086" t="s">
        <v>8044</v>
      </c>
      <c r="F3086" t="s">
        <v>8045</v>
      </c>
      <c r="G3086" t="s">
        <v>47</v>
      </c>
      <c r="H3086" t="s">
        <v>48</v>
      </c>
      <c r="I3086">
        <v>30392</v>
      </c>
      <c r="J3086">
        <v>1471</v>
      </c>
      <c r="K3086" s="1">
        <v>44146</v>
      </c>
      <c r="L3086" t="s">
        <v>583</v>
      </c>
      <c r="M3086">
        <v>1</v>
      </c>
      <c r="N3086" t="s">
        <v>584</v>
      </c>
      <c r="O3086">
        <v>2</v>
      </c>
      <c r="P3086">
        <v>58.95</v>
      </c>
      <c r="Q3086" t="s">
        <v>77</v>
      </c>
      <c r="R3086" t="s">
        <v>78</v>
      </c>
      <c r="S3086">
        <f t="shared" si="192"/>
        <v>58.95</v>
      </c>
      <c r="T3086">
        <f t="shared" si="193"/>
        <v>11</v>
      </c>
      <c r="U3086" t="str">
        <f t="shared" si="194"/>
        <v>Nov</v>
      </c>
      <c r="V3086">
        <f t="shared" si="195"/>
        <v>2020</v>
      </c>
    </row>
    <row r="3087" spans="1:22" x14ac:dyDescent="0.25">
      <c r="A3087">
        <v>1947</v>
      </c>
      <c r="B3087" t="s">
        <v>8046</v>
      </c>
      <c r="C3087" t="s">
        <v>8047</v>
      </c>
      <c r="D3087" t="s">
        <v>8048</v>
      </c>
      <c r="E3087" t="s">
        <v>8049</v>
      </c>
      <c r="F3087" t="s">
        <v>8050</v>
      </c>
      <c r="G3087" t="s">
        <v>6322</v>
      </c>
      <c r="H3087" t="s">
        <v>1166</v>
      </c>
      <c r="I3087">
        <v>6922</v>
      </c>
      <c r="J3087">
        <v>2213</v>
      </c>
      <c r="K3087" s="1">
        <v>44306</v>
      </c>
      <c r="L3087" t="s">
        <v>123</v>
      </c>
      <c r="M3087">
        <v>4</v>
      </c>
      <c r="N3087" t="s">
        <v>124</v>
      </c>
      <c r="O3087">
        <v>4</v>
      </c>
      <c r="P3087">
        <v>12.99</v>
      </c>
      <c r="Q3087" t="s">
        <v>64</v>
      </c>
      <c r="R3087" t="s">
        <v>65</v>
      </c>
      <c r="S3087">
        <f t="shared" si="192"/>
        <v>51.96</v>
      </c>
      <c r="T3087">
        <f t="shared" si="193"/>
        <v>20</v>
      </c>
      <c r="U3087" t="str">
        <f t="shared" si="194"/>
        <v>Apr</v>
      </c>
      <c r="V3087">
        <f t="shared" si="195"/>
        <v>2021</v>
      </c>
    </row>
    <row r="3088" spans="1:22" x14ac:dyDescent="0.25">
      <c r="A3088">
        <v>1947</v>
      </c>
      <c r="B3088" t="s">
        <v>8046</v>
      </c>
      <c r="C3088" t="s">
        <v>8047</v>
      </c>
      <c r="D3088" t="s">
        <v>8048</v>
      </c>
      <c r="E3088" t="s">
        <v>8049</v>
      </c>
      <c r="F3088" t="s">
        <v>8050</v>
      </c>
      <c r="G3088" t="s">
        <v>6322</v>
      </c>
      <c r="H3088" t="s">
        <v>1166</v>
      </c>
      <c r="I3088">
        <v>6922</v>
      </c>
      <c r="J3088">
        <v>2248</v>
      </c>
      <c r="K3088" s="1">
        <v>44314</v>
      </c>
      <c r="L3088" t="s">
        <v>404</v>
      </c>
      <c r="M3088">
        <v>4</v>
      </c>
      <c r="N3088" t="s">
        <v>405</v>
      </c>
      <c r="O3088">
        <v>7</v>
      </c>
      <c r="P3088">
        <v>28.99</v>
      </c>
      <c r="Q3088" t="s">
        <v>27</v>
      </c>
      <c r="R3088" t="s">
        <v>28</v>
      </c>
      <c r="S3088">
        <f t="shared" si="192"/>
        <v>115.96</v>
      </c>
      <c r="T3088">
        <f t="shared" si="193"/>
        <v>28</v>
      </c>
      <c r="U3088" t="str">
        <f t="shared" si="194"/>
        <v>Apr</v>
      </c>
      <c r="V3088">
        <f t="shared" si="195"/>
        <v>2021</v>
      </c>
    </row>
    <row r="3089" spans="1:22" x14ac:dyDescent="0.25">
      <c r="A3089">
        <v>1948</v>
      </c>
      <c r="B3089" t="s">
        <v>1824</v>
      </c>
      <c r="C3089" t="s">
        <v>8051</v>
      </c>
      <c r="D3089" t="s">
        <v>8052</v>
      </c>
      <c r="E3089" t="s">
        <v>8053</v>
      </c>
      <c r="F3089" t="s">
        <v>8054</v>
      </c>
      <c r="G3089" t="s">
        <v>23</v>
      </c>
      <c r="H3089" t="s">
        <v>24</v>
      </c>
      <c r="I3089">
        <v>20425</v>
      </c>
      <c r="J3089">
        <v>1649</v>
      </c>
      <c r="K3089" s="1">
        <v>44187</v>
      </c>
      <c r="L3089" t="s">
        <v>312</v>
      </c>
      <c r="M3089">
        <v>6</v>
      </c>
      <c r="N3089" t="s">
        <v>313</v>
      </c>
      <c r="O3089">
        <v>6</v>
      </c>
      <c r="P3089">
        <v>899</v>
      </c>
      <c r="Q3089" t="s">
        <v>51</v>
      </c>
      <c r="R3089" t="s">
        <v>52</v>
      </c>
      <c r="S3089">
        <f t="shared" si="192"/>
        <v>5394</v>
      </c>
      <c r="T3089">
        <f t="shared" si="193"/>
        <v>22</v>
      </c>
      <c r="U3089" t="str">
        <f t="shared" si="194"/>
        <v>Dec</v>
      </c>
      <c r="V3089">
        <f t="shared" si="195"/>
        <v>2020</v>
      </c>
    </row>
    <row r="3090" spans="1:22" x14ac:dyDescent="0.25">
      <c r="A3090">
        <v>1949</v>
      </c>
      <c r="B3090" t="s">
        <v>8055</v>
      </c>
      <c r="C3090" t="s">
        <v>8056</v>
      </c>
      <c r="D3090" t="s">
        <v>8057</v>
      </c>
      <c r="E3090" t="s">
        <v>8058</v>
      </c>
      <c r="F3090" t="s">
        <v>8059</v>
      </c>
      <c r="G3090" t="s">
        <v>403</v>
      </c>
      <c r="H3090" t="s">
        <v>328</v>
      </c>
      <c r="I3090">
        <v>19115</v>
      </c>
      <c r="J3090">
        <v>3199</v>
      </c>
      <c r="K3090" s="1">
        <v>44529</v>
      </c>
      <c r="L3090" t="s">
        <v>166</v>
      </c>
      <c r="M3090">
        <v>1</v>
      </c>
      <c r="N3090" t="s">
        <v>167</v>
      </c>
      <c r="O3090">
        <v>2</v>
      </c>
      <c r="P3090">
        <v>167</v>
      </c>
      <c r="Q3090" t="s">
        <v>77</v>
      </c>
      <c r="R3090" t="s">
        <v>78</v>
      </c>
      <c r="S3090">
        <f t="shared" si="192"/>
        <v>167</v>
      </c>
      <c r="T3090">
        <f t="shared" si="193"/>
        <v>29</v>
      </c>
      <c r="U3090" t="str">
        <f t="shared" si="194"/>
        <v>Nov</v>
      </c>
      <c r="V3090">
        <f t="shared" si="195"/>
        <v>2021</v>
      </c>
    </row>
    <row r="3091" spans="1:22" x14ac:dyDescent="0.25">
      <c r="A3091">
        <v>1949</v>
      </c>
      <c r="B3091" t="s">
        <v>8055</v>
      </c>
      <c r="C3091" t="s">
        <v>8056</v>
      </c>
      <c r="D3091" t="s">
        <v>8057</v>
      </c>
      <c r="E3091" t="s">
        <v>8058</v>
      </c>
      <c r="F3091" t="s">
        <v>8059</v>
      </c>
      <c r="G3091" t="s">
        <v>403</v>
      </c>
      <c r="H3091" t="s">
        <v>328</v>
      </c>
      <c r="I3091">
        <v>19115</v>
      </c>
      <c r="J3091">
        <v>3325</v>
      </c>
      <c r="K3091" s="1">
        <v>44558</v>
      </c>
      <c r="L3091" t="s">
        <v>153</v>
      </c>
      <c r="M3091">
        <v>4</v>
      </c>
      <c r="N3091" t="s">
        <v>154</v>
      </c>
      <c r="O3091">
        <v>2</v>
      </c>
      <c r="P3091">
        <v>54</v>
      </c>
      <c r="Q3091" t="s">
        <v>77</v>
      </c>
      <c r="R3091" t="s">
        <v>78</v>
      </c>
      <c r="S3091">
        <f t="shared" si="192"/>
        <v>216</v>
      </c>
      <c r="T3091">
        <f t="shared" si="193"/>
        <v>28</v>
      </c>
      <c r="U3091" t="str">
        <f t="shared" si="194"/>
        <v>Dec</v>
      </c>
      <c r="V3091">
        <f t="shared" si="195"/>
        <v>2021</v>
      </c>
    </row>
    <row r="3092" spans="1:22" x14ac:dyDescent="0.25">
      <c r="A3092">
        <v>1950</v>
      </c>
      <c r="B3092" t="s">
        <v>6352</v>
      </c>
      <c r="C3092" t="s">
        <v>8060</v>
      </c>
      <c r="D3092" t="s">
        <v>8061</v>
      </c>
      <c r="E3092" t="s">
        <v>8062</v>
      </c>
      <c r="F3092" t="s">
        <v>8063</v>
      </c>
      <c r="G3092" t="s">
        <v>2174</v>
      </c>
      <c r="H3092" t="s">
        <v>280</v>
      </c>
      <c r="I3092">
        <v>47712</v>
      </c>
      <c r="J3092">
        <v>255</v>
      </c>
      <c r="K3092" s="1">
        <v>43882</v>
      </c>
      <c r="L3092" t="s">
        <v>503</v>
      </c>
      <c r="M3092">
        <v>4</v>
      </c>
      <c r="N3092" t="s">
        <v>504</v>
      </c>
      <c r="O3092">
        <v>4</v>
      </c>
      <c r="P3092">
        <v>16.75</v>
      </c>
      <c r="Q3092" t="s">
        <v>64</v>
      </c>
      <c r="R3092" t="s">
        <v>65</v>
      </c>
      <c r="S3092">
        <f t="shared" si="192"/>
        <v>67</v>
      </c>
      <c r="T3092">
        <f t="shared" si="193"/>
        <v>21</v>
      </c>
      <c r="U3092" t="str">
        <f t="shared" si="194"/>
        <v>Feb</v>
      </c>
      <c r="V3092">
        <f t="shared" si="195"/>
        <v>2020</v>
      </c>
    </row>
    <row r="3093" spans="1:22" x14ac:dyDescent="0.25">
      <c r="A3093">
        <v>1951</v>
      </c>
      <c r="B3093" t="s">
        <v>4766</v>
      </c>
      <c r="C3093" t="s">
        <v>8064</v>
      </c>
      <c r="D3093" t="s">
        <v>8065</v>
      </c>
      <c r="E3093" t="s">
        <v>8066</v>
      </c>
      <c r="F3093" t="s">
        <v>8067</v>
      </c>
      <c r="G3093" t="s">
        <v>8068</v>
      </c>
      <c r="H3093" t="s">
        <v>72</v>
      </c>
      <c r="I3093">
        <v>92883</v>
      </c>
      <c r="J3093">
        <v>207</v>
      </c>
      <c r="K3093" s="1">
        <v>43872</v>
      </c>
      <c r="L3093" t="s">
        <v>591</v>
      </c>
      <c r="M3093">
        <v>4</v>
      </c>
      <c r="N3093" t="s">
        <v>592</v>
      </c>
      <c r="O3093">
        <v>4</v>
      </c>
      <c r="P3093">
        <v>16.989999999999998</v>
      </c>
      <c r="Q3093" t="s">
        <v>64</v>
      </c>
      <c r="R3093" t="s">
        <v>65</v>
      </c>
      <c r="S3093">
        <f t="shared" si="192"/>
        <v>67.959999999999994</v>
      </c>
      <c r="T3093">
        <f t="shared" si="193"/>
        <v>11</v>
      </c>
      <c r="U3093" t="str">
        <f t="shared" si="194"/>
        <v>Feb</v>
      </c>
      <c r="V3093">
        <f t="shared" si="195"/>
        <v>2020</v>
      </c>
    </row>
    <row r="3094" spans="1:22" x14ac:dyDescent="0.25">
      <c r="A3094">
        <v>1951</v>
      </c>
      <c r="B3094" t="s">
        <v>4766</v>
      </c>
      <c r="C3094" t="s">
        <v>8064</v>
      </c>
      <c r="D3094" t="s">
        <v>8065</v>
      </c>
      <c r="E3094" t="s">
        <v>8066</v>
      </c>
      <c r="F3094" t="s">
        <v>8067</v>
      </c>
      <c r="G3094" t="s">
        <v>8068</v>
      </c>
      <c r="H3094" t="s">
        <v>72</v>
      </c>
      <c r="I3094">
        <v>92883</v>
      </c>
      <c r="J3094">
        <v>1047</v>
      </c>
      <c r="K3094" s="1">
        <v>44055</v>
      </c>
      <c r="L3094" t="s">
        <v>654</v>
      </c>
      <c r="M3094">
        <v>2</v>
      </c>
      <c r="N3094" t="s">
        <v>655</v>
      </c>
      <c r="O3094">
        <v>4</v>
      </c>
      <c r="P3094">
        <v>16.989999999999998</v>
      </c>
      <c r="Q3094" t="s">
        <v>64</v>
      </c>
      <c r="R3094" t="s">
        <v>65</v>
      </c>
      <c r="S3094">
        <f t="shared" si="192"/>
        <v>33.979999999999997</v>
      </c>
      <c r="T3094">
        <f t="shared" si="193"/>
        <v>12</v>
      </c>
      <c r="U3094" t="str">
        <f t="shared" si="194"/>
        <v>Aug</v>
      </c>
      <c r="V3094">
        <f t="shared" si="195"/>
        <v>2020</v>
      </c>
    </row>
    <row r="3095" spans="1:22" x14ac:dyDescent="0.25">
      <c r="A3095">
        <v>1951</v>
      </c>
      <c r="B3095" t="s">
        <v>4766</v>
      </c>
      <c r="C3095" t="s">
        <v>8064</v>
      </c>
      <c r="D3095" t="s">
        <v>8065</v>
      </c>
      <c r="E3095" t="s">
        <v>8066</v>
      </c>
      <c r="F3095" t="s">
        <v>8067</v>
      </c>
      <c r="G3095" t="s">
        <v>8068</v>
      </c>
      <c r="H3095" t="s">
        <v>72</v>
      </c>
      <c r="I3095">
        <v>92883</v>
      </c>
      <c r="J3095">
        <v>2555</v>
      </c>
      <c r="K3095" s="1">
        <v>44377</v>
      </c>
      <c r="L3095" t="s">
        <v>843</v>
      </c>
      <c r="M3095">
        <v>1</v>
      </c>
      <c r="N3095" t="s">
        <v>844</v>
      </c>
      <c r="O3095">
        <v>7</v>
      </c>
      <c r="P3095">
        <v>49</v>
      </c>
      <c r="Q3095" t="s">
        <v>27</v>
      </c>
      <c r="R3095" t="s">
        <v>28</v>
      </c>
      <c r="S3095">
        <f t="shared" si="192"/>
        <v>49</v>
      </c>
      <c r="T3095">
        <f t="shared" si="193"/>
        <v>30</v>
      </c>
      <c r="U3095" t="str">
        <f t="shared" si="194"/>
        <v>Jun</v>
      </c>
      <c r="V3095">
        <f t="shared" si="195"/>
        <v>2021</v>
      </c>
    </row>
    <row r="3096" spans="1:22" x14ac:dyDescent="0.25">
      <c r="A3096">
        <v>1952</v>
      </c>
      <c r="B3096" t="s">
        <v>8069</v>
      </c>
      <c r="C3096" t="s">
        <v>8070</v>
      </c>
      <c r="D3096" t="s">
        <v>8071</v>
      </c>
      <c r="E3096" t="s">
        <v>8072</v>
      </c>
      <c r="F3096" t="s">
        <v>8073</v>
      </c>
      <c r="G3096" t="s">
        <v>2531</v>
      </c>
      <c r="H3096" t="s">
        <v>565</v>
      </c>
      <c r="I3096">
        <v>35487</v>
      </c>
      <c r="J3096">
        <v>1988</v>
      </c>
      <c r="K3096" s="1">
        <v>44256</v>
      </c>
      <c r="L3096" t="s">
        <v>182</v>
      </c>
      <c r="M3096">
        <v>2</v>
      </c>
      <c r="N3096" t="s">
        <v>183</v>
      </c>
      <c r="O3096">
        <v>3</v>
      </c>
      <c r="P3096">
        <v>395</v>
      </c>
      <c r="Q3096" t="s">
        <v>105</v>
      </c>
      <c r="R3096" t="s">
        <v>106</v>
      </c>
      <c r="S3096">
        <f t="shared" si="192"/>
        <v>790</v>
      </c>
      <c r="T3096">
        <f t="shared" si="193"/>
        <v>1</v>
      </c>
      <c r="U3096" t="str">
        <f t="shared" si="194"/>
        <v>Mar</v>
      </c>
      <c r="V3096">
        <f t="shared" si="195"/>
        <v>2021</v>
      </c>
    </row>
    <row r="3097" spans="1:22" x14ac:dyDescent="0.25">
      <c r="A3097">
        <v>1953</v>
      </c>
      <c r="B3097" t="s">
        <v>8074</v>
      </c>
      <c r="C3097" t="s">
        <v>8075</v>
      </c>
      <c r="D3097" t="s">
        <v>8076</v>
      </c>
      <c r="E3097" t="s">
        <v>8077</v>
      </c>
      <c r="F3097" t="s">
        <v>8078</v>
      </c>
      <c r="G3097" t="s">
        <v>8079</v>
      </c>
      <c r="H3097" t="s">
        <v>39</v>
      </c>
      <c r="I3097">
        <v>10633</v>
      </c>
      <c r="J3097">
        <v>659</v>
      </c>
      <c r="K3097" s="1">
        <v>43970</v>
      </c>
      <c r="L3097" t="s">
        <v>543</v>
      </c>
      <c r="M3097">
        <v>4</v>
      </c>
      <c r="N3097" t="s">
        <v>544</v>
      </c>
      <c r="O3097">
        <v>3</v>
      </c>
      <c r="P3097">
        <v>450</v>
      </c>
      <c r="Q3097" t="s">
        <v>105</v>
      </c>
      <c r="R3097" t="s">
        <v>106</v>
      </c>
      <c r="S3097">
        <f t="shared" si="192"/>
        <v>1800</v>
      </c>
      <c r="T3097">
        <f t="shared" si="193"/>
        <v>19</v>
      </c>
      <c r="U3097" t="str">
        <f t="shared" si="194"/>
        <v>May</v>
      </c>
      <c r="V3097">
        <f t="shared" si="195"/>
        <v>2020</v>
      </c>
    </row>
    <row r="3098" spans="1:22" x14ac:dyDescent="0.25">
      <c r="A3098">
        <v>1953</v>
      </c>
      <c r="B3098" t="s">
        <v>8074</v>
      </c>
      <c r="C3098" t="s">
        <v>8075</v>
      </c>
      <c r="D3098" t="s">
        <v>8076</v>
      </c>
      <c r="E3098" t="s">
        <v>8077</v>
      </c>
      <c r="F3098" t="s">
        <v>8078</v>
      </c>
      <c r="G3098" t="s">
        <v>8079</v>
      </c>
      <c r="H3098" t="s">
        <v>39</v>
      </c>
      <c r="I3098">
        <v>10633</v>
      </c>
      <c r="J3098">
        <v>2590</v>
      </c>
      <c r="K3098" s="1">
        <v>44384</v>
      </c>
      <c r="L3098" t="s">
        <v>743</v>
      </c>
      <c r="M3098">
        <v>6</v>
      </c>
      <c r="N3098" t="s">
        <v>744</v>
      </c>
      <c r="O3098">
        <v>7</v>
      </c>
      <c r="P3098">
        <v>36.99</v>
      </c>
      <c r="Q3098" t="s">
        <v>27</v>
      </c>
      <c r="R3098" t="s">
        <v>28</v>
      </c>
      <c r="S3098">
        <f t="shared" si="192"/>
        <v>221.94</v>
      </c>
      <c r="T3098">
        <f t="shared" si="193"/>
        <v>7</v>
      </c>
      <c r="U3098" t="str">
        <f t="shared" si="194"/>
        <v>Jul</v>
      </c>
      <c r="V3098">
        <f t="shared" si="195"/>
        <v>2021</v>
      </c>
    </row>
    <row r="3099" spans="1:22" x14ac:dyDescent="0.25">
      <c r="A3099">
        <v>1953</v>
      </c>
      <c r="B3099" t="s">
        <v>8074</v>
      </c>
      <c r="C3099" t="s">
        <v>8075</v>
      </c>
      <c r="D3099" t="s">
        <v>8076</v>
      </c>
      <c r="E3099" t="s">
        <v>8077</v>
      </c>
      <c r="F3099" t="s">
        <v>8078</v>
      </c>
      <c r="G3099" t="s">
        <v>8079</v>
      </c>
      <c r="H3099" t="s">
        <v>39</v>
      </c>
      <c r="I3099">
        <v>10633</v>
      </c>
      <c r="J3099">
        <v>3178</v>
      </c>
      <c r="K3099" s="1">
        <v>44524</v>
      </c>
      <c r="L3099" t="s">
        <v>576</v>
      </c>
      <c r="M3099">
        <v>3</v>
      </c>
      <c r="N3099" t="s">
        <v>577</v>
      </c>
      <c r="O3099">
        <v>4</v>
      </c>
      <c r="P3099">
        <v>14.99</v>
      </c>
      <c r="Q3099" t="s">
        <v>64</v>
      </c>
      <c r="R3099" t="s">
        <v>65</v>
      </c>
      <c r="S3099">
        <f t="shared" si="192"/>
        <v>44.97</v>
      </c>
      <c r="T3099">
        <f t="shared" si="193"/>
        <v>24</v>
      </c>
      <c r="U3099" t="str">
        <f t="shared" si="194"/>
        <v>Nov</v>
      </c>
      <c r="V3099">
        <f t="shared" si="195"/>
        <v>2021</v>
      </c>
    </row>
    <row r="3100" spans="1:22" x14ac:dyDescent="0.25">
      <c r="A3100">
        <v>1954</v>
      </c>
      <c r="B3100" t="s">
        <v>8080</v>
      </c>
      <c r="C3100" t="s">
        <v>8081</v>
      </c>
      <c r="D3100" t="s">
        <v>8082</v>
      </c>
      <c r="E3100" t="s">
        <v>8083</v>
      </c>
      <c r="F3100" t="s">
        <v>8084</v>
      </c>
      <c r="G3100" t="s">
        <v>1021</v>
      </c>
      <c r="H3100" t="s">
        <v>59</v>
      </c>
      <c r="I3100">
        <v>88525</v>
      </c>
      <c r="J3100">
        <v>2443</v>
      </c>
      <c r="K3100" s="1">
        <v>44357</v>
      </c>
      <c r="L3100" t="s">
        <v>112</v>
      </c>
      <c r="M3100">
        <v>4</v>
      </c>
      <c r="N3100" t="s">
        <v>113</v>
      </c>
      <c r="O3100">
        <v>1</v>
      </c>
      <c r="P3100">
        <v>11.99</v>
      </c>
      <c r="Q3100" t="s">
        <v>31</v>
      </c>
      <c r="R3100" t="s">
        <v>32</v>
      </c>
      <c r="S3100">
        <f t="shared" si="192"/>
        <v>47.96</v>
      </c>
      <c r="T3100">
        <f t="shared" si="193"/>
        <v>10</v>
      </c>
      <c r="U3100" t="str">
        <f t="shared" si="194"/>
        <v>Jun</v>
      </c>
      <c r="V3100">
        <f t="shared" si="195"/>
        <v>2021</v>
      </c>
    </row>
    <row r="3101" spans="1:22" x14ac:dyDescent="0.25">
      <c r="A3101">
        <v>1955</v>
      </c>
      <c r="B3101" t="s">
        <v>8085</v>
      </c>
      <c r="C3101" t="s">
        <v>8086</v>
      </c>
      <c r="D3101" t="s">
        <v>8087</v>
      </c>
      <c r="E3101" t="s">
        <v>8088</v>
      </c>
      <c r="F3101" t="s">
        <v>8089</v>
      </c>
      <c r="G3101" t="s">
        <v>831</v>
      </c>
      <c r="H3101" t="s">
        <v>59</v>
      </c>
      <c r="I3101">
        <v>77050</v>
      </c>
      <c r="J3101">
        <v>1803</v>
      </c>
      <c r="K3101" s="1">
        <v>44220</v>
      </c>
      <c r="L3101" t="s">
        <v>928</v>
      </c>
      <c r="M3101">
        <v>2</v>
      </c>
      <c r="N3101" t="s">
        <v>929</v>
      </c>
      <c r="O3101">
        <v>2</v>
      </c>
      <c r="P3101">
        <v>89</v>
      </c>
      <c r="Q3101" t="s">
        <v>77</v>
      </c>
      <c r="R3101" t="s">
        <v>78</v>
      </c>
      <c r="S3101">
        <f t="shared" si="192"/>
        <v>178</v>
      </c>
      <c r="T3101">
        <f t="shared" si="193"/>
        <v>24</v>
      </c>
      <c r="U3101" t="str">
        <f t="shared" si="194"/>
        <v>Jan</v>
      </c>
      <c r="V3101">
        <f t="shared" si="195"/>
        <v>2021</v>
      </c>
    </row>
    <row r="3102" spans="1:22" x14ac:dyDescent="0.25">
      <c r="A3102">
        <v>1956</v>
      </c>
      <c r="B3102" t="s">
        <v>8090</v>
      </c>
      <c r="C3102" t="s">
        <v>8091</v>
      </c>
      <c r="D3102" t="s">
        <v>8092</v>
      </c>
      <c r="E3102" t="s">
        <v>8093</v>
      </c>
      <c r="F3102" t="s">
        <v>8094</v>
      </c>
      <c r="G3102" t="s">
        <v>1140</v>
      </c>
      <c r="H3102" t="s">
        <v>150</v>
      </c>
      <c r="I3102">
        <v>32835</v>
      </c>
      <c r="J3102">
        <v>1939</v>
      </c>
      <c r="K3102" s="1">
        <v>44246</v>
      </c>
      <c r="L3102" t="s">
        <v>543</v>
      </c>
      <c r="M3102">
        <v>4</v>
      </c>
      <c r="N3102" t="s">
        <v>544</v>
      </c>
      <c r="O3102">
        <v>3</v>
      </c>
      <c r="P3102">
        <v>450</v>
      </c>
      <c r="Q3102" t="s">
        <v>105</v>
      </c>
      <c r="R3102" t="s">
        <v>106</v>
      </c>
      <c r="S3102">
        <f t="shared" si="192"/>
        <v>1800</v>
      </c>
      <c r="T3102">
        <f t="shared" si="193"/>
        <v>19</v>
      </c>
      <c r="U3102" t="str">
        <f t="shared" si="194"/>
        <v>Feb</v>
      </c>
      <c r="V3102">
        <f t="shared" si="195"/>
        <v>2021</v>
      </c>
    </row>
    <row r="3103" spans="1:22" x14ac:dyDescent="0.25">
      <c r="A3103">
        <v>1956</v>
      </c>
      <c r="B3103" t="s">
        <v>8090</v>
      </c>
      <c r="C3103" t="s">
        <v>8091</v>
      </c>
      <c r="D3103" t="s">
        <v>8092</v>
      </c>
      <c r="E3103" t="s">
        <v>8093</v>
      </c>
      <c r="F3103" t="s">
        <v>8094</v>
      </c>
      <c r="G3103" t="s">
        <v>1140</v>
      </c>
      <c r="H3103" t="s">
        <v>150</v>
      </c>
      <c r="I3103">
        <v>32835</v>
      </c>
      <c r="J3103">
        <v>2656</v>
      </c>
      <c r="K3103" s="1">
        <v>44396</v>
      </c>
      <c r="L3103" t="s">
        <v>484</v>
      </c>
      <c r="M3103">
        <v>6</v>
      </c>
      <c r="N3103" t="s">
        <v>485</v>
      </c>
      <c r="O3103">
        <v>6</v>
      </c>
      <c r="P3103">
        <v>549</v>
      </c>
      <c r="Q3103" t="s">
        <v>51</v>
      </c>
      <c r="R3103" t="s">
        <v>52</v>
      </c>
      <c r="S3103">
        <f t="shared" si="192"/>
        <v>3294</v>
      </c>
      <c r="T3103">
        <f t="shared" si="193"/>
        <v>19</v>
      </c>
      <c r="U3103" t="str">
        <f t="shared" si="194"/>
        <v>Jul</v>
      </c>
      <c r="V3103">
        <f t="shared" si="195"/>
        <v>2021</v>
      </c>
    </row>
    <row r="3104" spans="1:22" x14ac:dyDescent="0.25">
      <c r="A3104">
        <v>1956</v>
      </c>
      <c r="B3104" t="s">
        <v>8090</v>
      </c>
      <c r="C3104" t="s">
        <v>8091</v>
      </c>
      <c r="D3104" t="s">
        <v>8092</v>
      </c>
      <c r="E3104" t="s">
        <v>8093</v>
      </c>
      <c r="F3104" t="s">
        <v>8094</v>
      </c>
      <c r="G3104" t="s">
        <v>1140</v>
      </c>
      <c r="H3104" t="s">
        <v>150</v>
      </c>
      <c r="I3104">
        <v>32835</v>
      </c>
      <c r="J3104">
        <v>3068</v>
      </c>
      <c r="K3104" s="1">
        <v>44499</v>
      </c>
      <c r="L3104" t="s">
        <v>112</v>
      </c>
      <c r="M3104">
        <v>3</v>
      </c>
      <c r="N3104" t="s">
        <v>113</v>
      </c>
      <c r="O3104">
        <v>1</v>
      </c>
      <c r="P3104">
        <v>11.99</v>
      </c>
      <c r="Q3104" t="s">
        <v>31</v>
      </c>
      <c r="R3104" t="s">
        <v>32</v>
      </c>
      <c r="S3104">
        <f t="shared" si="192"/>
        <v>35.97</v>
      </c>
      <c r="T3104">
        <f t="shared" si="193"/>
        <v>30</v>
      </c>
      <c r="U3104" t="str">
        <f t="shared" si="194"/>
        <v>Oct</v>
      </c>
      <c r="V3104">
        <f t="shared" si="195"/>
        <v>2021</v>
      </c>
    </row>
    <row r="3105" spans="1:22" x14ac:dyDescent="0.25">
      <c r="A3105">
        <v>1956</v>
      </c>
      <c r="B3105" t="s">
        <v>8090</v>
      </c>
      <c r="C3105" t="s">
        <v>8091</v>
      </c>
      <c r="D3105" t="s">
        <v>8092</v>
      </c>
      <c r="E3105" t="s">
        <v>8093</v>
      </c>
      <c r="F3105" t="s">
        <v>8094</v>
      </c>
      <c r="G3105" t="s">
        <v>1140</v>
      </c>
      <c r="H3105" t="s">
        <v>150</v>
      </c>
      <c r="I3105">
        <v>32835</v>
      </c>
      <c r="J3105">
        <v>3128</v>
      </c>
      <c r="K3105" s="1">
        <v>44512</v>
      </c>
      <c r="L3105" t="s">
        <v>140</v>
      </c>
      <c r="M3105">
        <v>2</v>
      </c>
      <c r="N3105" t="s">
        <v>141</v>
      </c>
      <c r="O3105">
        <v>4</v>
      </c>
      <c r="P3105">
        <v>23.99</v>
      </c>
      <c r="Q3105" t="s">
        <v>64</v>
      </c>
      <c r="R3105" t="s">
        <v>65</v>
      </c>
      <c r="S3105">
        <f t="shared" si="192"/>
        <v>47.98</v>
      </c>
      <c r="T3105">
        <f t="shared" si="193"/>
        <v>12</v>
      </c>
      <c r="U3105" t="str">
        <f t="shared" si="194"/>
        <v>Nov</v>
      </c>
      <c r="V3105">
        <f t="shared" si="195"/>
        <v>2021</v>
      </c>
    </row>
    <row r="3106" spans="1:22" x14ac:dyDescent="0.25">
      <c r="A3106">
        <v>1957</v>
      </c>
      <c r="B3106" t="s">
        <v>8095</v>
      </c>
      <c r="C3106" t="s">
        <v>8096</v>
      </c>
      <c r="D3106" t="s">
        <v>8097</v>
      </c>
      <c r="E3106" t="s">
        <v>8098</v>
      </c>
      <c r="F3106" t="s">
        <v>8099</v>
      </c>
      <c r="G3106" t="s">
        <v>831</v>
      </c>
      <c r="H3106" t="s">
        <v>59</v>
      </c>
      <c r="I3106">
        <v>77085</v>
      </c>
      <c r="J3106">
        <v>1540</v>
      </c>
      <c r="K3106" s="1">
        <v>44162</v>
      </c>
      <c r="L3106" t="s">
        <v>320</v>
      </c>
      <c r="M3106">
        <v>4</v>
      </c>
      <c r="N3106" t="s">
        <v>321</v>
      </c>
      <c r="O3106">
        <v>5</v>
      </c>
      <c r="P3106">
        <v>214</v>
      </c>
      <c r="Q3106" t="s">
        <v>195</v>
      </c>
      <c r="R3106" t="s">
        <v>196</v>
      </c>
      <c r="S3106">
        <f t="shared" si="192"/>
        <v>856</v>
      </c>
      <c r="T3106">
        <f t="shared" si="193"/>
        <v>27</v>
      </c>
      <c r="U3106" t="str">
        <f t="shared" si="194"/>
        <v>Nov</v>
      </c>
      <c r="V3106">
        <f t="shared" si="195"/>
        <v>2020</v>
      </c>
    </row>
    <row r="3107" spans="1:22" x14ac:dyDescent="0.25">
      <c r="A3107">
        <v>1957</v>
      </c>
      <c r="B3107" t="s">
        <v>8095</v>
      </c>
      <c r="C3107" t="s">
        <v>8096</v>
      </c>
      <c r="D3107" t="s">
        <v>8097</v>
      </c>
      <c r="E3107" t="s">
        <v>8098</v>
      </c>
      <c r="F3107" t="s">
        <v>8099</v>
      </c>
      <c r="G3107" t="s">
        <v>831</v>
      </c>
      <c r="H3107" t="s">
        <v>59</v>
      </c>
      <c r="I3107">
        <v>77085</v>
      </c>
      <c r="J3107">
        <v>2467</v>
      </c>
      <c r="K3107" s="1">
        <v>44361</v>
      </c>
      <c r="L3107" t="s">
        <v>182</v>
      </c>
      <c r="M3107">
        <v>3</v>
      </c>
      <c r="N3107" t="s">
        <v>183</v>
      </c>
      <c r="O3107">
        <v>3</v>
      </c>
      <c r="P3107">
        <v>395</v>
      </c>
      <c r="Q3107" t="s">
        <v>105</v>
      </c>
      <c r="R3107" t="s">
        <v>106</v>
      </c>
      <c r="S3107">
        <f t="shared" si="192"/>
        <v>1185</v>
      </c>
      <c r="T3107">
        <f t="shared" si="193"/>
        <v>14</v>
      </c>
      <c r="U3107" t="str">
        <f t="shared" si="194"/>
        <v>Jun</v>
      </c>
      <c r="V3107">
        <f t="shared" si="195"/>
        <v>2021</v>
      </c>
    </row>
    <row r="3108" spans="1:22" x14ac:dyDescent="0.25">
      <c r="A3108">
        <v>1957</v>
      </c>
      <c r="B3108" t="s">
        <v>8095</v>
      </c>
      <c r="C3108" t="s">
        <v>8096</v>
      </c>
      <c r="D3108" t="s">
        <v>8097</v>
      </c>
      <c r="E3108" t="s">
        <v>8098</v>
      </c>
      <c r="F3108" t="s">
        <v>8099</v>
      </c>
      <c r="G3108" t="s">
        <v>831</v>
      </c>
      <c r="H3108" t="s">
        <v>59</v>
      </c>
      <c r="I3108">
        <v>77085</v>
      </c>
      <c r="J3108">
        <v>2793</v>
      </c>
      <c r="K3108" s="1">
        <v>44430</v>
      </c>
      <c r="L3108" t="s">
        <v>338</v>
      </c>
      <c r="M3108">
        <v>1</v>
      </c>
      <c r="N3108" t="s">
        <v>339</v>
      </c>
      <c r="O3108">
        <v>4</v>
      </c>
      <c r="P3108">
        <v>24.95</v>
      </c>
      <c r="Q3108" t="s">
        <v>64</v>
      </c>
      <c r="R3108" t="s">
        <v>65</v>
      </c>
      <c r="S3108">
        <f t="shared" si="192"/>
        <v>24.95</v>
      </c>
      <c r="T3108">
        <f t="shared" si="193"/>
        <v>22</v>
      </c>
      <c r="U3108" t="str">
        <f t="shared" si="194"/>
        <v>Aug</v>
      </c>
      <c r="V3108">
        <f t="shared" si="195"/>
        <v>2021</v>
      </c>
    </row>
    <row r="3109" spans="1:22" x14ac:dyDescent="0.25">
      <c r="A3109">
        <v>1957</v>
      </c>
      <c r="B3109" t="s">
        <v>8095</v>
      </c>
      <c r="C3109" t="s">
        <v>8096</v>
      </c>
      <c r="D3109" t="s">
        <v>8097</v>
      </c>
      <c r="E3109" t="s">
        <v>8098</v>
      </c>
      <c r="F3109" t="s">
        <v>8099</v>
      </c>
      <c r="G3109" t="s">
        <v>831</v>
      </c>
      <c r="H3109" t="s">
        <v>59</v>
      </c>
      <c r="I3109">
        <v>77085</v>
      </c>
      <c r="J3109">
        <v>3038</v>
      </c>
      <c r="K3109" s="1">
        <v>44491</v>
      </c>
      <c r="L3109" t="s">
        <v>86</v>
      </c>
      <c r="M3109">
        <v>3</v>
      </c>
      <c r="N3109" t="s">
        <v>87</v>
      </c>
      <c r="O3109">
        <v>4</v>
      </c>
      <c r="P3109">
        <v>23.99</v>
      </c>
      <c r="Q3109" t="s">
        <v>64</v>
      </c>
      <c r="R3109" t="s">
        <v>65</v>
      </c>
      <c r="S3109">
        <f t="shared" si="192"/>
        <v>71.97</v>
      </c>
      <c r="T3109">
        <f t="shared" si="193"/>
        <v>22</v>
      </c>
      <c r="U3109" t="str">
        <f t="shared" si="194"/>
        <v>Oct</v>
      </c>
      <c r="V3109">
        <f t="shared" si="195"/>
        <v>2021</v>
      </c>
    </row>
    <row r="3110" spans="1:22" x14ac:dyDescent="0.25">
      <c r="A3110">
        <v>1958</v>
      </c>
      <c r="B3110" t="s">
        <v>8100</v>
      </c>
      <c r="C3110" t="s">
        <v>7089</v>
      </c>
      <c r="D3110" t="s">
        <v>8101</v>
      </c>
      <c r="E3110" t="s">
        <v>8102</v>
      </c>
      <c r="F3110" t="s">
        <v>8103</v>
      </c>
      <c r="G3110" t="s">
        <v>1077</v>
      </c>
      <c r="H3110" t="s">
        <v>223</v>
      </c>
      <c r="I3110">
        <v>89166</v>
      </c>
      <c r="J3110">
        <v>2423</v>
      </c>
      <c r="K3110" s="1">
        <v>44352</v>
      </c>
      <c r="L3110" t="s">
        <v>320</v>
      </c>
      <c r="M3110">
        <v>3</v>
      </c>
      <c r="N3110" t="s">
        <v>321</v>
      </c>
      <c r="O3110">
        <v>5</v>
      </c>
      <c r="P3110">
        <v>214</v>
      </c>
      <c r="Q3110" t="s">
        <v>195</v>
      </c>
      <c r="R3110" t="s">
        <v>196</v>
      </c>
      <c r="S3110">
        <f t="shared" si="192"/>
        <v>642</v>
      </c>
      <c r="T3110">
        <f t="shared" si="193"/>
        <v>5</v>
      </c>
      <c r="U3110" t="str">
        <f t="shared" si="194"/>
        <v>Jun</v>
      </c>
      <c r="V3110">
        <f t="shared" si="195"/>
        <v>2021</v>
      </c>
    </row>
    <row r="3111" spans="1:22" x14ac:dyDescent="0.25">
      <c r="A3111">
        <v>1958</v>
      </c>
      <c r="B3111" t="s">
        <v>8100</v>
      </c>
      <c r="C3111" t="s">
        <v>7089</v>
      </c>
      <c r="D3111" t="s">
        <v>8101</v>
      </c>
      <c r="E3111" t="s">
        <v>8102</v>
      </c>
      <c r="F3111" t="s">
        <v>8103</v>
      </c>
      <c r="G3111" t="s">
        <v>1077</v>
      </c>
      <c r="H3111" t="s">
        <v>223</v>
      </c>
      <c r="I3111">
        <v>89166</v>
      </c>
      <c r="J3111">
        <v>2558</v>
      </c>
      <c r="K3111" s="1">
        <v>44377</v>
      </c>
      <c r="L3111" t="s">
        <v>153</v>
      </c>
      <c r="M3111">
        <v>3</v>
      </c>
      <c r="N3111" t="s">
        <v>154</v>
      </c>
      <c r="O3111">
        <v>2</v>
      </c>
      <c r="P3111">
        <v>54</v>
      </c>
      <c r="Q3111" t="s">
        <v>77</v>
      </c>
      <c r="R3111" t="s">
        <v>78</v>
      </c>
      <c r="S3111">
        <f t="shared" si="192"/>
        <v>162</v>
      </c>
      <c r="T3111">
        <f t="shared" si="193"/>
        <v>30</v>
      </c>
      <c r="U3111" t="str">
        <f t="shared" si="194"/>
        <v>Jun</v>
      </c>
      <c r="V3111">
        <f t="shared" si="195"/>
        <v>2021</v>
      </c>
    </row>
    <row r="3112" spans="1:22" x14ac:dyDescent="0.25">
      <c r="A3112">
        <v>1959</v>
      </c>
      <c r="B3112" t="s">
        <v>8104</v>
      </c>
      <c r="C3112" t="s">
        <v>8105</v>
      </c>
      <c r="D3112" t="s">
        <v>8106</v>
      </c>
      <c r="E3112" t="s">
        <v>8107</v>
      </c>
      <c r="F3112" t="s">
        <v>8108</v>
      </c>
      <c r="G3112" t="s">
        <v>729</v>
      </c>
      <c r="H3112" t="s">
        <v>730</v>
      </c>
      <c r="I3112">
        <v>63169</v>
      </c>
      <c r="J3112">
        <v>276</v>
      </c>
      <c r="K3112" s="1">
        <v>43886</v>
      </c>
      <c r="L3112" t="s">
        <v>979</v>
      </c>
      <c r="M3112">
        <v>5</v>
      </c>
      <c r="N3112" t="s">
        <v>980</v>
      </c>
      <c r="O3112">
        <v>4</v>
      </c>
      <c r="P3112">
        <v>19.989999999999998</v>
      </c>
      <c r="Q3112" t="s">
        <v>64</v>
      </c>
      <c r="R3112" t="s">
        <v>65</v>
      </c>
      <c r="S3112">
        <f t="shared" si="192"/>
        <v>99.949999999999989</v>
      </c>
      <c r="T3112">
        <f t="shared" si="193"/>
        <v>25</v>
      </c>
      <c r="U3112" t="str">
        <f t="shared" si="194"/>
        <v>Feb</v>
      </c>
      <c r="V3112">
        <f t="shared" si="195"/>
        <v>2020</v>
      </c>
    </row>
    <row r="3113" spans="1:22" x14ac:dyDescent="0.25">
      <c r="A3113">
        <v>1960</v>
      </c>
      <c r="B3113" t="s">
        <v>8109</v>
      </c>
      <c r="C3113" t="s">
        <v>8110</v>
      </c>
      <c r="D3113" t="s">
        <v>8111</v>
      </c>
      <c r="E3113" t="s">
        <v>8112</v>
      </c>
      <c r="F3113" t="s">
        <v>8113</v>
      </c>
      <c r="G3113" t="s">
        <v>93</v>
      </c>
      <c r="H3113" t="s">
        <v>39</v>
      </c>
      <c r="I3113">
        <v>14604</v>
      </c>
      <c r="J3113">
        <v>2073</v>
      </c>
      <c r="K3113" s="1">
        <v>44276</v>
      </c>
      <c r="L3113" t="s">
        <v>243</v>
      </c>
      <c r="M3113">
        <v>4</v>
      </c>
      <c r="N3113" t="s">
        <v>244</v>
      </c>
      <c r="O3113">
        <v>2</v>
      </c>
      <c r="P3113">
        <v>69</v>
      </c>
      <c r="Q3113" t="s">
        <v>77</v>
      </c>
      <c r="R3113" t="s">
        <v>78</v>
      </c>
      <c r="S3113">
        <f t="shared" si="192"/>
        <v>276</v>
      </c>
      <c r="T3113">
        <f t="shared" si="193"/>
        <v>21</v>
      </c>
      <c r="U3113" t="str">
        <f t="shared" si="194"/>
        <v>Mar</v>
      </c>
      <c r="V3113">
        <f t="shared" si="195"/>
        <v>2021</v>
      </c>
    </row>
    <row r="3114" spans="1:22" x14ac:dyDescent="0.25">
      <c r="A3114">
        <v>1961</v>
      </c>
      <c r="B3114" t="s">
        <v>7426</v>
      </c>
      <c r="C3114" t="s">
        <v>8114</v>
      </c>
      <c r="D3114" t="s">
        <v>8115</v>
      </c>
      <c r="E3114" t="s">
        <v>8116</v>
      </c>
      <c r="F3114" t="s">
        <v>8117</v>
      </c>
      <c r="G3114" t="s">
        <v>2163</v>
      </c>
      <c r="H3114" t="s">
        <v>72</v>
      </c>
      <c r="I3114">
        <v>93407</v>
      </c>
      <c r="J3114">
        <v>1290</v>
      </c>
      <c r="K3114" s="1">
        <v>44106</v>
      </c>
      <c r="L3114" t="s">
        <v>928</v>
      </c>
      <c r="M3114">
        <v>3</v>
      </c>
      <c r="N3114" t="s">
        <v>929</v>
      </c>
      <c r="O3114">
        <v>2</v>
      </c>
      <c r="P3114">
        <v>89</v>
      </c>
      <c r="Q3114" t="s">
        <v>77</v>
      </c>
      <c r="R3114" t="s">
        <v>78</v>
      </c>
      <c r="S3114">
        <f t="shared" si="192"/>
        <v>267</v>
      </c>
      <c r="T3114">
        <f t="shared" si="193"/>
        <v>2</v>
      </c>
      <c r="U3114" t="str">
        <f t="shared" si="194"/>
        <v>Oct</v>
      </c>
      <c r="V3114">
        <f t="shared" si="195"/>
        <v>2020</v>
      </c>
    </row>
    <row r="3115" spans="1:22" x14ac:dyDescent="0.25">
      <c r="A3115">
        <v>1961</v>
      </c>
      <c r="B3115" t="s">
        <v>7426</v>
      </c>
      <c r="C3115" t="s">
        <v>8114</v>
      </c>
      <c r="D3115" t="s">
        <v>8115</v>
      </c>
      <c r="E3115" t="s">
        <v>8116</v>
      </c>
      <c r="F3115" t="s">
        <v>8117</v>
      </c>
      <c r="G3115" t="s">
        <v>2163</v>
      </c>
      <c r="H3115" t="s">
        <v>72</v>
      </c>
      <c r="I3115">
        <v>93407</v>
      </c>
      <c r="J3115">
        <v>2268</v>
      </c>
      <c r="K3115" s="1">
        <v>44318</v>
      </c>
      <c r="L3115" t="s">
        <v>25</v>
      </c>
      <c r="M3115">
        <v>4</v>
      </c>
      <c r="N3115" t="s">
        <v>26</v>
      </c>
      <c r="O3115">
        <v>7</v>
      </c>
      <c r="P3115">
        <v>29.99</v>
      </c>
      <c r="Q3115" t="s">
        <v>27</v>
      </c>
      <c r="R3115" t="s">
        <v>28</v>
      </c>
      <c r="S3115">
        <f t="shared" si="192"/>
        <v>119.96</v>
      </c>
      <c r="T3115">
        <f t="shared" si="193"/>
        <v>2</v>
      </c>
      <c r="U3115" t="str">
        <f t="shared" si="194"/>
        <v>May</v>
      </c>
      <c r="V3115">
        <f t="shared" si="195"/>
        <v>2021</v>
      </c>
    </row>
    <row r="3116" spans="1:22" x14ac:dyDescent="0.25">
      <c r="A3116">
        <v>1963</v>
      </c>
      <c r="B3116" t="s">
        <v>8118</v>
      </c>
      <c r="C3116" t="s">
        <v>8119</v>
      </c>
      <c r="D3116" t="s">
        <v>8120</v>
      </c>
      <c r="E3116" t="s">
        <v>8121</v>
      </c>
      <c r="F3116" t="s">
        <v>8122</v>
      </c>
      <c r="G3116" t="s">
        <v>2499</v>
      </c>
      <c r="H3116" t="s">
        <v>39</v>
      </c>
      <c r="I3116">
        <v>14205</v>
      </c>
      <c r="J3116">
        <v>878</v>
      </c>
      <c r="K3116" s="1">
        <v>44020</v>
      </c>
      <c r="L3116" t="s">
        <v>310</v>
      </c>
      <c r="M3116">
        <v>5</v>
      </c>
      <c r="N3116" t="s">
        <v>311</v>
      </c>
      <c r="O3116">
        <v>5</v>
      </c>
      <c r="P3116">
        <v>189</v>
      </c>
      <c r="Q3116" t="s">
        <v>195</v>
      </c>
      <c r="R3116" t="s">
        <v>196</v>
      </c>
      <c r="S3116">
        <f t="shared" si="192"/>
        <v>945</v>
      </c>
      <c r="T3116">
        <f t="shared" si="193"/>
        <v>8</v>
      </c>
      <c r="U3116" t="str">
        <f t="shared" si="194"/>
        <v>Jul</v>
      </c>
      <c r="V3116">
        <f t="shared" si="195"/>
        <v>2020</v>
      </c>
    </row>
    <row r="3117" spans="1:22" x14ac:dyDescent="0.25">
      <c r="A3117">
        <v>1963</v>
      </c>
      <c r="B3117" t="s">
        <v>8118</v>
      </c>
      <c r="C3117" t="s">
        <v>8119</v>
      </c>
      <c r="D3117" t="s">
        <v>8120</v>
      </c>
      <c r="E3117" t="s">
        <v>8121</v>
      </c>
      <c r="F3117" t="s">
        <v>8122</v>
      </c>
      <c r="G3117" t="s">
        <v>2499</v>
      </c>
      <c r="H3117" t="s">
        <v>39</v>
      </c>
      <c r="I3117">
        <v>14205</v>
      </c>
      <c r="J3117">
        <v>1480</v>
      </c>
      <c r="K3117" s="1">
        <v>44150</v>
      </c>
      <c r="L3117" t="s">
        <v>75</v>
      </c>
      <c r="M3117">
        <v>5</v>
      </c>
      <c r="N3117" t="s">
        <v>76</v>
      </c>
      <c r="O3117">
        <v>2</v>
      </c>
      <c r="P3117">
        <v>89.95</v>
      </c>
      <c r="Q3117" t="s">
        <v>77</v>
      </c>
      <c r="R3117" t="s">
        <v>78</v>
      </c>
      <c r="S3117">
        <f t="shared" si="192"/>
        <v>449.75</v>
      </c>
      <c r="T3117">
        <f t="shared" si="193"/>
        <v>15</v>
      </c>
      <c r="U3117" t="str">
        <f t="shared" si="194"/>
        <v>Nov</v>
      </c>
      <c r="V3117">
        <f t="shared" si="195"/>
        <v>2020</v>
      </c>
    </row>
    <row r="3118" spans="1:22" x14ac:dyDescent="0.25">
      <c r="A3118">
        <v>1964</v>
      </c>
      <c r="B3118" t="s">
        <v>8123</v>
      </c>
      <c r="C3118" t="s">
        <v>8124</v>
      </c>
      <c r="D3118" t="s">
        <v>8125</v>
      </c>
      <c r="E3118" t="s">
        <v>8126</v>
      </c>
      <c r="F3118" t="s">
        <v>8127</v>
      </c>
      <c r="G3118" t="s">
        <v>8128</v>
      </c>
      <c r="H3118" t="s">
        <v>139</v>
      </c>
      <c r="I3118">
        <v>22908</v>
      </c>
      <c r="J3118">
        <v>517</v>
      </c>
      <c r="K3118" s="1">
        <v>43941</v>
      </c>
      <c r="L3118" t="s">
        <v>166</v>
      </c>
      <c r="M3118">
        <v>5</v>
      </c>
      <c r="N3118" t="s">
        <v>167</v>
      </c>
      <c r="O3118">
        <v>2</v>
      </c>
      <c r="P3118">
        <v>167</v>
      </c>
      <c r="Q3118" t="s">
        <v>77</v>
      </c>
      <c r="R3118" t="s">
        <v>78</v>
      </c>
      <c r="S3118">
        <f t="shared" si="192"/>
        <v>835</v>
      </c>
      <c r="T3118">
        <f t="shared" si="193"/>
        <v>20</v>
      </c>
      <c r="U3118" t="str">
        <f t="shared" si="194"/>
        <v>Apr</v>
      </c>
      <c r="V3118">
        <f t="shared" si="195"/>
        <v>2020</v>
      </c>
    </row>
    <row r="3119" spans="1:22" x14ac:dyDescent="0.25">
      <c r="A3119">
        <v>1964</v>
      </c>
      <c r="B3119" t="s">
        <v>8123</v>
      </c>
      <c r="C3119" t="s">
        <v>8124</v>
      </c>
      <c r="D3119" t="s">
        <v>8125</v>
      </c>
      <c r="E3119" t="s">
        <v>8126</v>
      </c>
      <c r="F3119" t="s">
        <v>8127</v>
      </c>
      <c r="G3119" t="s">
        <v>8128</v>
      </c>
      <c r="H3119" t="s">
        <v>139</v>
      </c>
      <c r="I3119">
        <v>22908</v>
      </c>
      <c r="J3119">
        <v>880</v>
      </c>
      <c r="K3119" s="1">
        <v>44020</v>
      </c>
      <c r="L3119" t="s">
        <v>142</v>
      </c>
      <c r="M3119">
        <v>5</v>
      </c>
      <c r="N3119" t="s">
        <v>143</v>
      </c>
      <c r="O3119">
        <v>3</v>
      </c>
      <c r="P3119">
        <v>250</v>
      </c>
      <c r="Q3119" t="s">
        <v>105</v>
      </c>
      <c r="R3119" t="s">
        <v>106</v>
      </c>
      <c r="S3119">
        <f t="shared" si="192"/>
        <v>1250</v>
      </c>
      <c r="T3119">
        <f t="shared" si="193"/>
        <v>8</v>
      </c>
      <c r="U3119" t="str">
        <f t="shared" si="194"/>
        <v>Jul</v>
      </c>
      <c r="V3119">
        <f t="shared" si="195"/>
        <v>2020</v>
      </c>
    </row>
    <row r="3120" spans="1:22" x14ac:dyDescent="0.25">
      <c r="A3120">
        <v>1966</v>
      </c>
      <c r="B3120" t="s">
        <v>8129</v>
      </c>
      <c r="C3120" t="s">
        <v>8130</v>
      </c>
      <c r="D3120" t="s">
        <v>8131</v>
      </c>
      <c r="E3120" t="s">
        <v>8132</v>
      </c>
      <c r="F3120" t="s">
        <v>8133</v>
      </c>
      <c r="G3120" t="s">
        <v>640</v>
      </c>
      <c r="H3120" t="s">
        <v>641</v>
      </c>
      <c r="I3120">
        <v>68179</v>
      </c>
      <c r="J3120">
        <v>1990</v>
      </c>
      <c r="K3120" s="1">
        <v>44256</v>
      </c>
      <c r="L3120" t="s">
        <v>928</v>
      </c>
      <c r="M3120">
        <v>4</v>
      </c>
      <c r="N3120" t="s">
        <v>929</v>
      </c>
      <c r="O3120">
        <v>2</v>
      </c>
      <c r="P3120">
        <v>89</v>
      </c>
      <c r="Q3120" t="s">
        <v>77</v>
      </c>
      <c r="R3120" t="s">
        <v>78</v>
      </c>
      <c r="S3120">
        <f t="shared" si="192"/>
        <v>356</v>
      </c>
      <c r="T3120">
        <f t="shared" si="193"/>
        <v>1</v>
      </c>
      <c r="U3120" t="str">
        <f t="shared" si="194"/>
        <v>Mar</v>
      </c>
      <c r="V3120">
        <f t="shared" si="195"/>
        <v>2021</v>
      </c>
    </row>
    <row r="3121" spans="1:22" x14ac:dyDescent="0.25">
      <c r="A3121">
        <v>1966</v>
      </c>
      <c r="B3121" t="s">
        <v>8129</v>
      </c>
      <c r="C3121" t="s">
        <v>8130</v>
      </c>
      <c r="D3121" t="s">
        <v>8131</v>
      </c>
      <c r="E3121" t="s">
        <v>8132</v>
      </c>
      <c r="F3121" t="s">
        <v>8133</v>
      </c>
      <c r="G3121" t="s">
        <v>640</v>
      </c>
      <c r="H3121" t="s">
        <v>641</v>
      </c>
      <c r="I3121">
        <v>68179</v>
      </c>
      <c r="J3121">
        <v>3053</v>
      </c>
      <c r="K3121" s="1">
        <v>44496</v>
      </c>
      <c r="L3121" t="s">
        <v>116</v>
      </c>
      <c r="M3121">
        <v>4</v>
      </c>
      <c r="N3121" t="s">
        <v>117</v>
      </c>
      <c r="O3121">
        <v>2</v>
      </c>
      <c r="P3121">
        <v>179</v>
      </c>
      <c r="Q3121" t="s">
        <v>77</v>
      </c>
      <c r="R3121" t="s">
        <v>78</v>
      </c>
      <c r="S3121">
        <f t="shared" si="192"/>
        <v>716</v>
      </c>
      <c r="T3121">
        <f t="shared" si="193"/>
        <v>27</v>
      </c>
      <c r="U3121" t="str">
        <f t="shared" si="194"/>
        <v>Oct</v>
      </c>
      <c r="V3121">
        <f t="shared" si="195"/>
        <v>2021</v>
      </c>
    </row>
    <row r="3122" spans="1:22" x14ac:dyDescent="0.25">
      <c r="A3122">
        <v>1968</v>
      </c>
      <c r="B3122" t="s">
        <v>8134</v>
      </c>
      <c r="C3122" t="s">
        <v>8135</v>
      </c>
      <c r="D3122" t="s">
        <v>8136</v>
      </c>
      <c r="E3122" t="s">
        <v>8137</v>
      </c>
      <c r="F3122" t="s">
        <v>8138</v>
      </c>
      <c r="G3122" t="s">
        <v>8139</v>
      </c>
      <c r="H3122" t="s">
        <v>72</v>
      </c>
      <c r="I3122">
        <v>92645</v>
      </c>
      <c r="J3122">
        <v>2754</v>
      </c>
      <c r="K3122" s="1">
        <v>44420</v>
      </c>
      <c r="L3122" t="s">
        <v>576</v>
      </c>
      <c r="M3122">
        <v>5</v>
      </c>
      <c r="N3122" t="s">
        <v>577</v>
      </c>
      <c r="O3122">
        <v>4</v>
      </c>
      <c r="P3122">
        <v>14.99</v>
      </c>
      <c r="Q3122" t="s">
        <v>64</v>
      </c>
      <c r="R3122" t="s">
        <v>65</v>
      </c>
      <c r="S3122">
        <f t="shared" si="192"/>
        <v>74.95</v>
      </c>
      <c r="T3122">
        <f t="shared" si="193"/>
        <v>12</v>
      </c>
      <c r="U3122" t="str">
        <f t="shared" si="194"/>
        <v>Aug</v>
      </c>
      <c r="V3122">
        <f t="shared" si="195"/>
        <v>2021</v>
      </c>
    </row>
    <row r="3123" spans="1:22" x14ac:dyDescent="0.25">
      <c r="A3123">
        <v>1969</v>
      </c>
      <c r="B3123" t="s">
        <v>8140</v>
      </c>
      <c r="C3123" t="s">
        <v>8141</v>
      </c>
      <c r="D3123" t="s">
        <v>8142</v>
      </c>
      <c r="E3123" t="s">
        <v>8143</v>
      </c>
      <c r="F3123" t="s">
        <v>8144</v>
      </c>
      <c r="G3123" t="s">
        <v>542</v>
      </c>
      <c r="H3123" t="s">
        <v>23</v>
      </c>
      <c r="I3123">
        <v>98140</v>
      </c>
      <c r="J3123">
        <v>1189</v>
      </c>
      <c r="K3123" s="1">
        <v>44087</v>
      </c>
      <c r="L3123" t="s">
        <v>166</v>
      </c>
      <c r="M3123">
        <v>2</v>
      </c>
      <c r="N3123" t="s">
        <v>167</v>
      </c>
      <c r="O3123">
        <v>2</v>
      </c>
      <c r="P3123">
        <v>167</v>
      </c>
      <c r="Q3123" t="s">
        <v>77</v>
      </c>
      <c r="R3123" t="s">
        <v>78</v>
      </c>
      <c r="S3123">
        <f t="shared" si="192"/>
        <v>334</v>
      </c>
      <c r="T3123">
        <f t="shared" si="193"/>
        <v>13</v>
      </c>
      <c r="U3123" t="str">
        <f t="shared" si="194"/>
        <v>Sep</v>
      </c>
      <c r="V3123">
        <f t="shared" si="195"/>
        <v>2020</v>
      </c>
    </row>
    <row r="3124" spans="1:22" x14ac:dyDescent="0.25">
      <c r="A3124">
        <v>1969</v>
      </c>
      <c r="B3124" t="s">
        <v>8140</v>
      </c>
      <c r="C3124" t="s">
        <v>8141</v>
      </c>
      <c r="D3124" t="s">
        <v>8142</v>
      </c>
      <c r="E3124" t="s">
        <v>8143</v>
      </c>
      <c r="F3124" t="s">
        <v>8144</v>
      </c>
      <c r="G3124" t="s">
        <v>542</v>
      </c>
      <c r="H3124" t="s">
        <v>23</v>
      </c>
      <c r="I3124">
        <v>98140</v>
      </c>
      <c r="J3124">
        <v>1609</v>
      </c>
      <c r="K3124" s="1">
        <v>44177</v>
      </c>
      <c r="L3124" t="s">
        <v>412</v>
      </c>
      <c r="M3124">
        <v>4</v>
      </c>
      <c r="N3124" t="s">
        <v>413</v>
      </c>
      <c r="O3124">
        <v>4</v>
      </c>
      <c r="P3124">
        <v>19.5</v>
      </c>
      <c r="Q3124" t="s">
        <v>64</v>
      </c>
      <c r="R3124" t="s">
        <v>65</v>
      </c>
      <c r="S3124">
        <f t="shared" si="192"/>
        <v>78</v>
      </c>
      <c r="T3124">
        <f t="shared" si="193"/>
        <v>12</v>
      </c>
      <c r="U3124" t="str">
        <f t="shared" si="194"/>
        <v>Dec</v>
      </c>
      <c r="V3124">
        <f t="shared" si="195"/>
        <v>2020</v>
      </c>
    </row>
    <row r="3125" spans="1:22" x14ac:dyDescent="0.25">
      <c r="A3125">
        <v>1970</v>
      </c>
      <c r="B3125" t="s">
        <v>6731</v>
      </c>
      <c r="C3125" t="s">
        <v>8145</v>
      </c>
      <c r="D3125" t="s">
        <v>8146</v>
      </c>
      <c r="E3125" t="s">
        <v>8147</v>
      </c>
      <c r="F3125" t="s">
        <v>8148</v>
      </c>
      <c r="G3125" t="s">
        <v>2363</v>
      </c>
      <c r="H3125" t="s">
        <v>212</v>
      </c>
      <c r="I3125">
        <v>38143</v>
      </c>
      <c r="J3125">
        <v>2240</v>
      </c>
      <c r="K3125" s="1">
        <v>44311</v>
      </c>
      <c r="L3125" t="s">
        <v>86</v>
      </c>
      <c r="M3125">
        <v>5</v>
      </c>
      <c r="N3125" t="s">
        <v>87</v>
      </c>
      <c r="O3125">
        <v>4</v>
      </c>
      <c r="P3125">
        <v>23.99</v>
      </c>
      <c r="Q3125" t="s">
        <v>64</v>
      </c>
      <c r="R3125" t="s">
        <v>65</v>
      </c>
      <c r="S3125">
        <f t="shared" si="192"/>
        <v>119.94999999999999</v>
      </c>
      <c r="T3125">
        <f t="shared" si="193"/>
        <v>25</v>
      </c>
      <c r="U3125" t="str">
        <f t="shared" si="194"/>
        <v>Apr</v>
      </c>
      <c r="V3125">
        <f t="shared" si="195"/>
        <v>2021</v>
      </c>
    </row>
    <row r="3126" spans="1:22" x14ac:dyDescent="0.25">
      <c r="A3126">
        <v>1971</v>
      </c>
      <c r="B3126" t="s">
        <v>304</v>
      </c>
      <c r="C3126" t="s">
        <v>8149</v>
      </c>
      <c r="D3126" t="s">
        <v>8150</v>
      </c>
      <c r="E3126" t="s">
        <v>8151</v>
      </c>
      <c r="F3126" t="s">
        <v>8152</v>
      </c>
      <c r="G3126" t="s">
        <v>8153</v>
      </c>
      <c r="H3126" t="s">
        <v>23</v>
      </c>
      <c r="I3126">
        <v>98687</v>
      </c>
      <c r="J3126">
        <v>2168</v>
      </c>
      <c r="K3126" s="1">
        <v>44297</v>
      </c>
      <c r="L3126" t="s">
        <v>543</v>
      </c>
      <c r="M3126">
        <v>5</v>
      </c>
      <c r="N3126" t="s">
        <v>544</v>
      </c>
      <c r="O3126">
        <v>3</v>
      </c>
      <c r="P3126">
        <v>450</v>
      </c>
      <c r="Q3126" t="s">
        <v>105</v>
      </c>
      <c r="R3126" t="s">
        <v>106</v>
      </c>
      <c r="S3126">
        <f t="shared" si="192"/>
        <v>2250</v>
      </c>
      <c r="T3126">
        <f t="shared" si="193"/>
        <v>11</v>
      </c>
      <c r="U3126" t="str">
        <f t="shared" si="194"/>
        <v>Apr</v>
      </c>
      <c r="V3126">
        <f t="shared" si="195"/>
        <v>2021</v>
      </c>
    </row>
    <row r="3127" spans="1:22" x14ac:dyDescent="0.25">
      <c r="A3127">
        <v>1972</v>
      </c>
      <c r="B3127" t="s">
        <v>8154</v>
      </c>
      <c r="C3127" t="s">
        <v>8155</v>
      </c>
      <c r="D3127" t="s">
        <v>8156</v>
      </c>
      <c r="E3127" t="s">
        <v>8157</v>
      </c>
      <c r="F3127" t="s">
        <v>8158</v>
      </c>
      <c r="G3127" t="s">
        <v>2174</v>
      </c>
      <c r="H3127" t="s">
        <v>280</v>
      </c>
      <c r="I3127">
        <v>47705</v>
      </c>
      <c r="J3127">
        <v>444</v>
      </c>
      <c r="K3127" s="1">
        <v>43924</v>
      </c>
      <c r="L3127" t="s">
        <v>362</v>
      </c>
      <c r="M3127">
        <v>2</v>
      </c>
      <c r="N3127" t="s">
        <v>363</v>
      </c>
      <c r="O3127">
        <v>4</v>
      </c>
      <c r="P3127">
        <v>20.95</v>
      </c>
      <c r="Q3127" t="s">
        <v>64</v>
      </c>
      <c r="R3127" t="s">
        <v>65</v>
      </c>
      <c r="S3127">
        <f t="shared" si="192"/>
        <v>41.9</v>
      </c>
      <c r="T3127">
        <f t="shared" si="193"/>
        <v>3</v>
      </c>
      <c r="U3127" t="str">
        <f t="shared" si="194"/>
        <v>Apr</v>
      </c>
      <c r="V3127">
        <f t="shared" si="195"/>
        <v>2020</v>
      </c>
    </row>
    <row r="3128" spans="1:22" x14ac:dyDescent="0.25">
      <c r="A3128">
        <v>1974</v>
      </c>
      <c r="B3128" t="s">
        <v>8159</v>
      </c>
      <c r="C3128" t="s">
        <v>8160</v>
      </c>
      <c r="D3128" t="s">
        <v>8161</v>
      </c>
      <c r="E3128" t="s">
        <v>8162</v>
      </c>
      <c r="F3128" t="s">
        <v>8163</v>
      </c>
      <c r="G3128" t="s">
        <v>403</v>
      </c>
      <c r="H3128" t="s">
        <v>328</v>
      </c>
      <c r="I3128">
        <v>19196</v>
      </c>
      <c r="J3128">
        <v>686</v>
      </c>
      <c r="K3128" s="1">
        <v>43976</v>
      </c>
      <c r="L3128" t="s">
        <v>484</v>
      </c>
      <c r="M3128">
        <v>4</v>
      </c>
      <c r="N3128" t="s">
        <v>485</v>
      </c>
      <c r="O3128">
        <v>6</v>
      </c>
      <c r="P3128">
        <v>549</v>
      </c>
      <c r="Q3128" t="s">
        <v>51</v>
      </c>
      <c r="R3128" t="s">
        <v>52</v>
      </c>
      <c r="S3128">
        <f t="shared" si="192"/>
        <v>2196</v>
      </c>
      <c r="T3128">
        <f t="shared" si="193"/>
        <v>25</v>
      </c>
      <c r="U3128" t="str">
        <f t="shared" si="194"/>
        <v>May</v>
      </c>
      <c r="V3128">
        <f t="shared" si="195"/>
        <v>2020</v>
      </c>
    </row>
    <row r="3129" spans="1:22" x14ac:dyDescent="0.25">
      <c r="A3129">
        <v>1974</v>
      </c>
      <c r="B3129" t="s">
        <v>8159</v>
      </c>
      <c r="C3129" t="s">
        <v>8160</v>
      </c>
      <c r="D3129" t="s">
        <v>8161</v>
      </c>
      <c r="E3129" t="s">
        <v>8162</v>
      </c>
      <c r="F3129" t="s">
        <v>8163</v>
      </c>
      <c r="G3129" t="s">
        <v>403</v>
      </c>
      <c r="H3129" t="s">
        <v>328</v>
      </c>
      <c r="I3129">
        <v>19196</v>
      </c>
      <c r="J3129">
        <v>1458</v>
      </c>
      <c r="K3129" s="1">
        <v>44143</v>
      </c>
      <c r="L3129" t="s">
        <v>193</v>
      </c>
      <c r="M3129">
        <v>3</v>
      </c>
      <c r="N3129" t="s">
        <v>194</v>
      </c>
      <c r="O3129">
        <v>5</v>
      </c>
      <c r="P3129">
        <v>245</v>
      </c>
      <c r="Q3129" t="s">
        <v>195</v>
      </c>
      <c r="R3129" t="s">
        <v>196</v>
      </c>
      <c r="S3129">
        <f t="shared" si="192"/>
        <v>735</v>
      </c>
      <c r="T3129">
        <f t="shared" si="193"/>
        <v>8</v>
      </c>
      <c r="U3129" t="str">
        <f t="shared" si="194"/>
        <v>Nov</v>
      </c>
      <c r="V3129">
        <f t="shared" si="195"/>
        <v>2020</v>
      </c>
    </row>
    <row r="3130" spans="1:22" x14ac:dyDescent="0.25">
      <c r="A3130">
        <v>1974</v>
      </c>
      <c r="B3130" t="s">
        <v>8159</v>
      </c>
      <c r="C3130" t="s">
        <v>8160</v>
      </c>
      <c r="D3130" t="s">
        <v>8161</v>
      </c>
      <c r="E3130" t="s">
        <v>8162</v>
      </c>
      <c r="F3130" t="s">
        <v>8163</v>
      </c>
      <c r="G3130" t="s">
        <v>403</v>
      </c>
      <c r="H3130" t="s">
        <v>328</v>
      </c>
      <c r="I3130">
        <v>19196</v>
      </c>
      <c r="J3130">
        <v>2637</v>
      </c>
      <c r="K3130" s="1">
        <v>44393</v>
      </c>
      <c r="L3130" t="s">
        <v>153</v>
      </c>
      <c r="M3130">
        <v>2</v>
      </c>
      <c r="N3130" t="s">
        <v>154</v>
      </c>
      <c r="O3130">
        <v>2</v>
      </c>
      <c r="P3130">
        <v>54</v>
      </c>
      <c r="Q3130" t="s">
        <v>77</v>
      </c>
      <c r="R3130" t="s">
        <v>78</v>
      </c>
      <c r="S3130">
        <f t="shared" si="192"/>
        <v>108</v>
      </c>
      <c r="T3130">
        <f t="shared" si="193"/>
        <v>16</v>
      </c>
      <c r="U3130" t="str">
        <f t="shared" si="194"/>
        <v>Jul</v>
      </c>
      <c r="V3130">
        <f t="shared" si="195"/>
        <v>2021</v>
      </c>
    </row>
    <row r="3131" spans="1:22" x14ac:dyDescent="0.25">
      <c r="A3131">
        <v>1975</v>
      </c>
      <c r="B3131" t="s">
        <v>8164</v>
      </c>
      <c r="C3131" t="s">
        <v>8165</v>
      </c>
      <c r="D3131" t="s">
        <v>8166</v>
      </c>
      <c r="E3131" t="s">
        <v>8167</v>
      </c>
      <c r="F3131" t="s">
        <v>8168</v>
      </c>
      <c r="G3131" t="s">
        <v>1395</v>
      </c>
      <c r="H3131" t="s">
        <v>328</v>
      </c>
      <c r="I3131">
        <v>15250</v>
      </c>
      <c r="J3131">
        <v>512</v>
      </c>
      <c r="K3131" s="1">
        <v>43939</v>
      </c>
      <c r="L3131" t="s">
        <v>193</v>
      </c>
      <c r="M3131">
        <v>3</v>
      </c>
      <c r="N3131" t="s">
        <v>194</v>
      </c>
      <c r="O3131">
        <v>5</v>
      </c>
      <c r="P3131">
        <v>245</v>
      </c>
      <c r="Q3131" t="s">
        <v>195</v>
      </c>
      <c r="R3131" t="s">
        <v>196</v>
      </c>
      <c r="S3131">
        <f t="shared" si="192"/>
        <v>735</v>
      </c>
      <c r="T3131">
        <f t="shared" si="193"/>
        <v>18</v>
      </c>
      <c r="U3131" t="str">
        <f t="shared" si="194"/>
        <v>Apr</v>
      </c>
      <c r="V3131">
        <f t="shared" si="195"/>
        <v>2020</v>
      </c>
    </row>
    <row r="3132" spans="1:22" x14ac:dyDescent="0.25">
      <c r="A3132">
        <v>1975</v>
      </c>
      <c r="B3132" t="s">
        <v>8164</v>
      </c>
      <c r="C3132" t="s">
        <v>8165</v>
      </c>
      <c r="D3132" t="s">
        <v>8166</v>
      </c>
      <c r="E3132" t="s">
        <v>8167</v>
      </c>
      <c r="F3132" t="s">
        <v>8168</v>
      </c>
      <c r="G3132" t="s">
        <v>1395</v>
      </c>
      <c r="H3132" t="s">
        <v>328</v>
      </c>
      <c r="I3132">
        <v>15250</v>
      </c>
      <c r="J3132">
        <v>1628</v>
      </c>
      <c r="K3132" s="1">
        <v>44182</v>
      </c>
      <c r="L3132" t="s">
        <v>557</v>
      </c>
      <c r="M3132">
        <v>5</v>
      </c>
      <c r="N3132" t="s">
        <v>558</v>
      </c>
      <c r="O3132">
        <v>4</v>
      </c>
      <c r="P3132">
        <v>14.99</v>
      </c>
      <c r="Q3132" t="s">
        <v>64</v>
      </c>
      <c r="R3132" t="s">
        <v>65</v>
      </c>
      <c r="S3132">
        <f t="shared" si="192"/>
        <v>74.95</v>
      </c>
      <c r="T3132">
        <f t="shared" si="193"/>
        <v>17</v>
      </c>
      <c r="U3132" t="str">
        <f t="shared" si="194"/>
        <v>Dec</v>
      </c>
      <c r="V3132">
        <f t="shared" si="195"/>
        <v>2020</v>
      </c>
    </row>
    <row r="3133" spans="1:22" x14ac:dyDescent="0.25">
      <c r="A3133">
        <v>1975</v>
      </c>
      <c r="B3133" t="s">
        <v>8164</v>
      </c>
      <c r="C3133" t="s">
        <v>8165</v>
      </c>
      <c r="D3133" t="s">
        <v>8166</v>
      </c>
      <c r="E3133" t="s">
        <v>8167</v>
      </c>
      <c r="F3133" t="s">
        <v>8168</v>
      </c>
      <c r="G3133" t="s">
        <v>1395</v>
      </c>
      <c r="H3133" t="s">
        <v>328</v>
      </c>
      <c r="I3133">
        <v>15250</v>
      </c>
      <c r="J3133">
        <v>2096</v>
      </c>
      <c r="K3133" s="1">
        <v>44281</v>
      </c>
      <c r="L3133" t="s">
        <v>338</v>
      </c>
      <c r="M3133">
        <v>1</v>
      </c>
      <c r="N3133" t="s">
        <v>339</v>
      </c>
      <c r="O3133">
        <v>4</v>
      </c>
      <c r="P3133">
        <v>24.95</v>
      </c>
      <c r="Q3133" t="s">
        <v>64</v>
      </c>
      <c r="R3133" t="s">
        <v>65</v>
      </c>
      <c r="S3133">
        <f t="shared" si="192"/>
        <v>24.95</v>
      </c>
      <c r="T3133">
        <f t="shared" si="193"/>
        <v>26</v>
      </c>
      <c r="U3133" t="str">
        <f t="shared" si="194"/>
        <v>Mar</v>
      </c>
      <c r="V3133">
        <f t="shared" si="195"/>
        <v>2021</v>
      </c>
    </row>
    <row r="3134" spans="1:22" x14ac:dyDescent="0.25">
      <c r="A3134">
        <v>1975</v>
      </c>
      <c r="B3134" t="s">
        <v>8164</v>
      </c>
      <c r="C3134" t="s">
        <v>8165</v>
      </c>
      <c r="D3134" t="s">
        <v>8166</v>
      </c>
      <c r="E3134" t="s">
        <v>8167</v>
      </c>
      <c r="F3134" t="s">
        <v>8168</v>
      </c>
      <c r="G3134" t="s">
        <v>1395</v>
      </c>
      <c r="H3134" t="s">
        <v>328</v>
      </c>
      <c r="I3134">
        <v>15250</v>
      </c>
      <c r="J3134">
        <v>2365</v>
      </c>
      <c r="K3134" s="1">
        <v>44338</v>
      </c>
      <c r="L3134" t="s">
        <v>182</v>
      </c>
      <c r="M3134">
        <v>2</v>
      </c>
      <c r="N3134" t="s">
        <v>183</v>
      </c>
      <c r="O3134">
        <v>3</v>
      </c>
      <c r="P3134">
        <v>395</v>
      </c>
      <c r="Q3134" t="s">
        <v>105</v>
      </c>
      <c r="R3134" t="s">
        <v>106</v>
      </c>
      <c r="S3134">
        <f t="shared" si="192"/>
        <v>790</v>
      </c>
      <c r="T3134">
        <f t="shared" si="193"/>
        <v>22</v>
      </c>
      <c r="U3134" t="str">
        <f t="shared" si="194"/>
        <v>May</v>
      </c>
      <c r="V3134">
        <f t="shared" si="195"/>
        <v>2021</v>
      </c>
    </row>
    <row r="3135" spans="1:22" x14ac:dyDescent="0.25">
      <c r="A3135">
        <v>1976</v>
      </c>
      <c r="B3135" t="s">
        <v>5170</v>
      </c>
      <c r="C3135" t="s">
        <v>8169</v>
      </c>
      <c r="D3135" t="s">
        <v>8170</v>
      </c>
      <c r="E3135" t="s">
        <v>8171</v>
      </c>
      <c r="F3135" t="s">
        <v>8172</v>
      </c>
      <c r="G3135" t="s">
        <v>5550</v>
      </c>
      <c r="H3135" t="s">
        <v>150</v>
      </c>
      <c r="I3135">
        <v>33315</v>
      </c>
      <c r="J3135">
        <v>2070</v>
      </c>
      <c r="K3135" s="1">
        <v>44275</v>
      </c>
      <c r="L3135" t="s">
        <v>346</v>
      </c>
      <c r="M3135">
        <v>4</v>
      </c>
      <c r="N3135" t="s">
        <v>347</v>
      </c>
      <c r="O3135">
        <v>1</v>
      </c>
      <c r="P3135">
        <v>7.99</v>
      </c>
      <c r="Q3135" t="s">
        <v>31</v>
      </c>
      <c r="R3135" t="s">
        <v>32</v>
      </c>
      <c r="S3135">
        <f t="shared" si="192"/>
        <v>31.96</v>
      </c>
      <c r="T3135">
        <f t="shared" si="193"/>
        <v>20</v>
      </c>
      <c r="U3135" t="str">
        <f t="shared" si="194"/>
        <v>Mar</v>
      </c>
      <c r="V3135">
        <f t="shared" si="195"/>
        <v>2021</v>
      </c>
    </row>
    <row r="3136" spans="1:22" x14ac:dyDescent="0.25">
      <c r="A3136">
        <v>1977</v>
      </c>
      <c r="B3136" t="s">
        <v>8173</v>
      </c>
      <c r="C3136" t="s">
        <v>8174</v>
      </c>
      <c r="D3136" t="s">
        <v>8175</v>
      </c>
      <c r="E3136" t="s">
        <v>8176</v>
      </c>
      <c r="F3136" t="s">
        <v>8177</v>
      </c>
      <c r="G3136" t="s">
        <v>1153</v>
      </c>
      <c r="H3136" t="s">
        <v>1154</v>
      </c>
      <c r="I3136">
        <v>87180</v>
      </c>
      <c r="J3136">
        <v>2787</v>
      </c>
      <c r="K3136" s="1">
        <v>44429</v>
      </c>
      <c r="L3136" t="s">
        <v>444</v>
      </c>
      <c r="M3136">
        <v>1</v>
      </c>
      <c r="N3136" t="s">
        <v>445</v>
      </c>
      <c r="O3136">
        <v>4</v>
      </c>
      <c r="P3136">
        <v>17.5</v>
      </c>
      <c r="Q3136" t="s">
        <v>64</v>
      </c>
      <c r="R3136" t="s">
        <v>65</v>
      </c>
      <c r="S3136">
        <f t="shared" si="192"/>
        <v>17.5</v>
      </c>
      <c r="T3136">
        <f t="shared" si="193"/>
        <v>21</v>
      </c>
      <c r="U3136" t="str">
        <f t="shared" si="194"/>
        <v>Aug</v>
      </c>
      <c r="V3136">
        <f t="shared" si="195"/>
        <v>2021</v>
      </c>
    </row>
    <row r="3137" spans="1:22" x14ac:dyDescent="0.25">
      <c r="A3137">
        <v>1978</v>
      </c>
      <c r="B3137" t="s">
        <v>8178</v>
      </c>
      <c r="C3137" t="s">
        <v>8179</v>
      </c>
      <c r="D3137" t="s">
        <v>8180</v>
      </c>
      <c r="E3137" t="s">
        <v>8181</v>
      </c>
      <c r="F3137" t="s">
        <v>8182</v>
      </c>
      <c r="G3137" t="s">
        <v>1325</v>
      </c>
      <c r="H3137" t="s">
        <v>150</v>
      </c>
      <c r="I3137">
        <v>33462</v>
      </c>
      <c r="J3137">
        <v>1626</v>
      </c>
      <c r="K3137" s="1">
        <v>44182</v>
      </c>
      <c r="L3137" t="s">
        <v>116</v>
      </c>
      <c r="M3137">
        <v>3</v>
      </c>
      <c r="N3137" t="s">
        <v>117</v>
      </c>
      <c r="O3137">
        <v>2</v>
      </c>
      <c r="P3137">
        <v>179</v>
      </c>
      <c r="Q3137" t="s">
        <v>77</v>
      </c>
      <c r="R3137" t="s">
        <v>78</v>
      </c>
      <c r="S3137">
        <f t="shared" si="192"/>
        <v>537</v>
      </c>
      <c r="T3137">
        <f t="shared" si="193"/>
        <v>17</v>
      </c>
      <c r="U3137" t="str">
        <f t="shared" si="194"/>
        <v>Dec</v>
      </c>
      <c r="V3137">
        <f t="shared" si="195"/>
        <v>2020</v>
      </c>
    </row>
    <row r="3138" spans="1:22" x14ac:dyDescent="0.25">
      <c r="A3138">
        <v>1981</v>
      </c>
      <c r="B3138" t="s">
        <v>8183</v>
      </c>
      <c r="C3138" t="s">
        <v>8184</v>
      </c>
      <c r="D3138" t="s">
        <v>8185</v>
      </c>
      <c r="E3138" t="s">
        <v>8186</v>
      </c>
      <c r="F3138" t="s">
        <v>8187</v>
      </c>
      <c r="G3138" t="s">
        <v>1341</v>
      </c>
      <c r="H3138" t="s">
        <v>59</v>
      </c>
      <c r="I3138">
        <v>78764</v>
      </c>
      <c r="J3138">
        <v>1902</v>
      </c>
      <c r="K3138" s="1">
        <v>44239</v>
      </c>
      <c r="L3138" t="s">
        <v>164</v>
      </c>
      <c r="M3138">
        <v>6</v>
      </c>
      <c r="N3138" t="s">
        <v>165</v>
      </c>
      <c r="O3138">
        <v>6</v>
      </c>
      <c r="P3138">
        <v>599</v>
      </c>
      <c r="Q3138" t="s">
        <v>51</v>
      </c>
      <c r="R3138" t="s">
        <v>52</v>
      </c>
      <c r="S3138">
        <f t="shared" si="192"/>
        <v>3594</v>
      </c>
      <c r="T3138">
        <f t="shared" si="193"/>
        <v>12</v>
      </c>
      <c r="U3138" t="str">
        <f t="shared" si="194"/>
        <v>Feb</v>
      </c>
      <c r="V3138">
        <f t="shared" si="195"/>
        <v>2021</v>
      </c>
    </row>
    <row r="3139" spans="1:22" x14ac:dyDescent="0.25">
      <c r="A3139">
        <v>1981</v>
      </c>
      <c r="B3139" t="s">
        <v>8183</v>
      </c>
      <c r="C3139" t="s">
        <v>8184</v>
      </c>
      <c r="D3139" t="s">
        <v>8185</v>
      </c>
      <c r="E3139" t="s">
        <v>8186</v>
      </c>
      <c r="F3139" t="s">
        <v>8187</v>
      </c>
      <c r="G3139" t="s">
        <v>1341</v>
      </c>
      <c r="H3139" t="s">
        <v>59</v>
      </c>
      <c r="I3139">
        <v>78764</v>
      </c>
      <c r="J3139">
        <v>2575</v>
      </c>
      <c r="K3139" s="1">
        <v>44380</v>
      </c>
      <c r="L3139" t="s">
        <v>204</v>
      </c>
      <c r="M3139">
        <v>4</v>
      </c>
      <c r="N3139" t="s">
        <v>205</v>
      </c>
      <c r="O3139">
        <v>7</v>
      </c>
      <c r="P3139">
        <v>34.99</v>
      </c>
      <c r="Q3139" t="s">
        <v>27</v>
      </c>
      <c r="R3139" t="s">
        <v>28</v>
      </c>
      <c r="S3139">
        <f t="shared" ref="S3139:S3202" si="196">P3139*M3139</f>
        <v>139.96</v>
      </c>
      <c r="T3139">
        <f t="shared" ref="T3139:T3202" si="197">DAY(K3139)</f>
        <v>3</v>
      </c>
      <c r="U3139" t="str">
        <f t="shared" ref="U3139:U3202" si="198">TEXT(K3139,"mmm")</f>
        <v>Jul</v>
      </c>
      <c r="V3139">
        <f t="shared" ref="V3139:V3202" si="199">YEAR(K3139)</f>
        <v>2021</v>
      </c>
    </row>
    <row r="3140" spans="1:22" x14ac:dyDescent="0.25">
      <c r="A3140">
        <v>1982</v>
      </c>
      <c r="B3140" t="s">
        <v>8188</v>
      </c>
      <c r="C3140" t="s">
        <v>8189</v>
      </c>
      <c r="D3140" t="s">
        <v>8190</v>
      </c>
      <c r="E3140" t="s">
        <v>8191</v>
      </c>
      <c r="F3140" t="s">
        <v>8192</v>
      </c>
      <c r="G3140" t="s">
        <v>2363</v>
      </c>
      <c r="H3140" t="s">
        <v>212</v>
      </c>
      <c r="I3140">
        <v>38181</v>
      </c>
      <c r="J3140">
        <v>689</v>
      </c>
      <c r="K3140" s="1">
        <v>43977</v>
      </c>
      <c r="L3140" t="s">
        <v>338</v>
      </c>
      <c r="M3140">
        <v>4</v>
      </c>
      <c r="N3140" t="s">
        <v>339</v>
      </c>
      <c r="O3140">
        <v>4</v>
      </c>
      <c r="P3140">
        <v>24.95</v>
      </c>
      <c r="Q3140" t="s">
        <v>64</v>
      </c>
      <c r="R3140" t="s">
        <v>65</v>
      </c>
      <c r="S3140">
        <f t="shared" si="196"/>
        <v>99.8</v>
      </c>
      <c r="T3140">
        <f t="shared" si="197"/>
        <v>26</v>
      </c>
      <c r="U3140" t="str">
        <f t="shared" si="198"/>
        <v>May</v>
      </c>
      <c r="V3140">
        <f t="shared" si="199"/>
        <v>2020</v>
      </c>
    </row>
    <row r="3141" spans="1:22" x14ac:dyDescent="0.25">
      <c r="A3141">
        <v>1982</v>
      </c>
      <c r="B3141" t="s">
        <v>8188</v>
      </c>
      <c r="C3141" t="s">
        <v>8189</v>
      </c>
      <c r="D3141" t="s">
        <v>8190</v>
      </c>
      <c r="E3141" t="s">
        <v>8191</v>
      </c>
      <c r="F3141" t="s">
        <v>8192</v>
      </c>
      <c r="G3141" t="s">
        <v>2363</v>
      </c>
      <c r="H3141" t="s">
        <v>212</v>
      </c>
      <c r="I3141">
        <v>38181</v>
      </c>
      <c r="J3141">
        <v>3215</v>
      </c>
      <c r="K3141" s="1">
        <v>44533</v>
      </c>
      <c r="L3141" t="s">
        <v>62</v>
      </c>
      <c r="M3141">
        <v>1</v>
      </c>
      <c r="N3141" t="s">
        <v>63</v>
      </c>
      <c r="O3141">
        <v>4</v>
      </c>
      <c r="P3141">
        <v>15.5</v>
      </c>
      <c r="Q3141" t="s">
        <v>64</v>
      </c>
      <c r="R3141" t="s">
        <v>65</v>
      </c>
      <c r="S3141">
        <f t="shared" si="196"/>
        <v>15.5</v>
      </c>
      <c r="T3141">
        <f t="shared" si="197"/>
        <v>3</v>
      </c>
      <c r="U3141" t="str">
        <f t="shared" si="198"/>
        <v>Dec</v>
      </c>
      <c r="V3141">
        <f t="shared" si="199"/>
        <v>2021</v>
      </c>
    </row>
    <row r="3142" spans="1:22" x14ac:dyDescent="0.25">
      <c r="A3142">
        <v>1983</v>
      </c>
      <c r="B3142" t="s">
        <v>8193</v>
      </c>
      <c r="C3142" t="s">
        <v>8194</v>
      </c>
      <c r="D3142" t="s">
        <v>8195</v>
      </c>
      <c r="E3142" t="s">
        <v>8196</v>
      </c>
      <c r="F3142" t="s">
        <v>8197</v>
      </c>
      <c r="G3142" t="s">
        <v>1823</v>
      </c>
      <c r="H3142" t="s">
        <v>48</v>
      </c>
      <c r="I3142">
        <v>30130</v>
      </c>
      <c r="J3142">
        <v>153</v>
      </c>
      <c r="K3142" s="1">
        <v>43861</v>
      </c>
      <c r="L3142" t="s">
        <v>464</v>
      </c>
      <c r="M3142">
        <v>2</v>
      </c>
      <c r="N3142" t="s">
        <v>465</v>
      </c>
      <c r="O3142">
        <v>5</v>
      </c>
      <c r="P3142">
        <v>189</v>
      </c>
      <c r="Q3142" t="s">
        <v>195</v>
      </c>
      <c r="R3142" t="s">
        <v>196</v>
      </c>
      <c r="S3142">
        <f t="shared" si="196"/>
        <v>378</v>
      </c>
      <c r="T3142">
        <f t="shared" si="197"/>
        <v>31</v>
      </c>
      <c r="U3142" t="str">
        <f t="shared" si="198"/>
        <v>Jan</v>
      </c>
      <c r="V3142">
        <f t="shared" si="199"/>
        <v>2020</v>
      </c>
    </row>
    <row r="3143" spans="1:22" x14ac:dyDescent="0.25">
      <c r="A3143">
        <v>1984</v>
      </c>
      <c r="B3143" t="s">
        <v>8198</v>
      </c>
      <c r="C3143" t="s">
        <v>8199</v>
      </c>
      <c r="D3143" t="s">
        <v>8200</v>
      </c>
      <c r="E3143" t="s">
        <v>8201</v>
      </c>
      <c r="F3143" t="s">
        <v>8202</v>
      </c>
      <c r="G3143" t="s">
        <v>8203</v>
      </c>
      <c r="H3143" t="s">
        <v>1166</v>
      </c>
      <c r="I3143">
        <v>6606</v>
      </c>
      <c r="J3143">
        <v>769</v>
      </c>
      <c r="K3143" s="1">
        <v>43993</v>
      </c>
      <c r="L3143" t="s">
        <v>654</v>
      </c>
      <c r="M3143">
        <v>4</v>
      </c>
      <c r="N3143" t="s">
        <v>655</v>
      </c>
      <c r="O3143">
        <v>4</v>
      </c>
      <c r="P3143">
        <v>16.989999999999998</v>
      </c>
      <c r="Q3143" t="s">
        <v>64</v>
      </c>
      <c r="R3143" t="s">
        <v>65</v>
      </c>
      <c r="S3143">
        <f t="shared" si="196"/>
        <v>67.959999999999994</v>
      </c>
      <c r="T3143">
        <f t="shared" si="197"/>
        <v>11</v>
      </c>
      <c r="U3143" t="str">
        <f t="shared" si="198"/>
        <v>Jun</v>
      </c>
      <c r="V3143">
        <f t="shared" si="199"/>
        <v>2020</v>
      </c>
    </row>
    <row r="3144" spans="1:22" x14ac:dyDescent="0.25">
      <c r="A3144">
        <v>1984</v>
      </c>
      <c r="B3144" t="s">
        <v>8198</v>
      </c>
      <c r="C3144" t="s">
        <v>8199</v>
      </c>
      <c r="D3144" t="s">
        <v>8200</v>
      </c>
      <c r="E3144" t="s">
        <v>8201</v>
      </c>
      <c r="F3144" t="s">
        <v>8202</v>
      </c>
      <c r="G3144" t="s">
        <v>8203</v>
      </c>
      <c r="H3144" t="s">
        <v>1166</v>
      </c>
      <c r="I3144">
        <v>6606</v>
      </c>
      <c r="J3144">
        <v>3006</v>
      </c>
      <c r="K3144" s="1">
        <v>44483</v>
      </c>
      <c r="L3144" t="s">
        <v>94</v>
      </c>
      <c r="M3144">
        <v>5</v>
      </c>
      <c r="N3144" t="s">
        <v>95</v>
      </c>
      <c r="O3144">
        <v>7</v>
      </c>
      <c r="P3144">
        <v>49</v>
      </c>
      <c r="Q3144" t="s">
        <v>27</v>
      </c>
      <c r="R3144" t="s">
        <v>28</v>
      </c>
      <c r="S3144">
        <f t="shared" si="196"/>
        <v>245</v>
      </c>
      <c r="T3144">
        <f t="shared" si="197"/>
        <v>14</v>
      </c>
      <c r="U3144" t="str">
        <f t="shared" si="198"/>
        <v>Oct</v>
      </c>
      <c r="V3144">
        <f t="shared" si="199"/>
        <v>2021</v>
      </c>
    </row>
    <row r="3145" spans="1:22" x14ac:dyDescent="0.25">
      <c r="A3145">
        <v>1986</v>
      </c>
      <c r="B3145" t="s">
        <v>5052</v>
      </c>
      <c r="C3145" t="s">
        <v>8204</v>
      </c>
      <c r="D3145" t="s">
        <v>8205</v>
      </c>
      <c r="E3145" t="s">
        <v>8206</v>
      </c>
      <c r="F3145" t="s">
        <v>8207</v>
      </c>
      <c r="G3145" t="s">
        <v>8208</v>
      </c>
      <c r="H3145" t="s">
        <v>139</v>
      </c>
      <c r="I3145">
        <v>23612</v>
      </c>
      <c r="J3145">
        <v>1397</v>
      </c>
      <c r="K3145" s="1">
        <v>44127</v>
      </c>
      <c r="L3145" t="s">
        <v>743</v>
      </c>
      <c r="M3145">
        <v>6</v>
      </c>
      <c r="N3145" t="s">
        <v>744</v>
      </c>
      <c r="O3145">
        <v>7</v>
      </c>
      <c r="P3145">
        <v>36.99</v>
      </c>
      <c r="Q3145" t="s">
        <v>27</v>
      </c>
      <c r="R3145" t="s">
        <v>28</v>
      </c>
      <c r="S3145">
        <f t="shared" si="196"/>
        <v>221.94</v>
      </c>
      <c r="T3145">
        <f t="shared" si="197"/>
        <v>23</v>
      </c>
      <c r="U3145" t="str">
        <f t="shared" si="198"/>
        <v>Oct</v>
      </c>
      <c r="V3145">
        <f t="shared" si="199"/>
        <v>2020</v>
      </c>
    </row>
    <row r="3146" spans="1:22" x14ac:dyDescent="0.25">
      <c r="A3146">
        <v>1987</v>
      </c>
      <c r="B3146" t="s">
        <v>8209</v>
      </c>
      <c r="C3146" t="s">
        <v>8210</v>
      </c>
      <c r="D3146" t="s">
        <v>8211</v>
      </c>
      <c r="E3146" t="s">
        <v>8212</v>
      </c>
      <c r="F3146" t="s">
        <v>8213</v>
      </c>
      <c r="G3146" t="s">
        <v>627</v>
      </c>
      <c r="H3146" t="s">
        <v>628</v>
      </c>
      <c r="I3146">
        <v>28299</v>
      </c>
      <c r="J3146">
        <v>1921</v>
      </c>
      <c r="K3146" s="1">
        <v>44242</v>
      </c>
      <c r="L3146" t="s">
        <v>166</v>
      </c>
      <c r="M3146">
        <v>3</v>
      </c>
      <c r="N3146" t="s">
        <v>167</v>
      </c>
      <c r="O3146">
        <v>2</v>
      </c>
      <c r="P3146">
        <v>167</v>
      </c>
      <c r="Q3146" t="s">
        <v>77</v>
      </c>
      <c r="R3146" t="s">
        <v>78</v>
      </c>
      <c r="S3146">
        <f t="shared" si="196"/>
        <v>501</v>
      </c>
      <c r="T3146">
        <f t="shared" si="197"/>
        <v>15</v>
      </c>
      <c r="U3146" t="str">
        <f t="shared" si="198"/>
        <v>Feb</v>
      </c>
      <c r="V3146">
        <f t="shared" si="199"/>
        <v>2021</v>
      </c>
    </row>
    <row r="3147" spans="1:22" x14ac:dyDescent="0.25">
      <c r="A3147">
        <v>1989</v>
      </c>
      <c r="B3147" t="s">
        <v>8214</v>
      </c>
      <c r="C3147" t="s">
        <v>8215</v>
      </c>
      <c r="D3147" t="s">
        <v>8216</v>
      </c>
      <c r="E3147" t="s">
        <v>8217</v>
      </c>
      <c r="F3147" t="s">
        <v>8218</v>
      </c>
      <c r="G3147" t="s">
        <v>729</v>
      </c>
      <c r="H3147" t="s">
        <v>730</v>
      </c>
      <c r="I3147">
        <v>63126</v>
      </c>
      <c r="J3147">
        <v>1402</v>
      </c>
      <c r="K3147" s="1">
        <v>44128</v>
      </c>
      <c r="L3147" t="s">
        <v>162</v>
      </c>
      <c r="M3147">
        <v>3</v>
      </c>
      <c r="N3147" t="s">
        <v>163</v>
      </c>
      <c r="O3147">
        <v>3</v>
      </c>
      <c r="P3147">
        <v>399</v>
      </c>
      <c r="Q3147" t="s">
        <v>105</v>
      </c>
      <c r="R3147" t="s">
        <v>106</v>
      </c>
      <c r="S3147">
        <f t="shared" si="196"/>
        <v>1197</v>
      </c>
      <c r="T3147">
        <f t="shared" si="197"/>
        <v>24</v>
      </c>
      <c r="U3147" t="str">
        <f t="shared" si="198"/>
        <v>Oct</v>
      </c>
      <c r="V3147">
        <f t="shared" si="199"/>
        <v>2020</v>
      </c>
    </row>
    <row r="3148" spans="1:22" x14ac:dyDescent="0.25">
      <c r="A3148">
        <v>1990</v>
      </c>
      <c r="B3148" t="s">
        <v>8219</v>
      </c>
      <c r="C3148" t="s">
        <v>8220</v>
      </c>
      <c r="D3148" t="s">
        <v>8221</v>
      </c>
      <c r="E3148" t="s">
        <v>8222</v>
      </c>
      <c r="F3148" t="s">
        <v>8223</v>
      </c>
      <c r="G3148" t="s">
        <v>831</v>
      </c>
      <c r="H3148" t="s">
        <v>59</v>
      </c>
      <c r="I3148">
        <v>77020</v>
      </c>
      <c r="J3148">
        <v>2289</v>
      </c>
      <c r="K3148" s="1">
        <v>44322</v>
      </c>
      <c r="L3148" t="s">
        <v>426</v>
      </c>
      <c r="M3148">
        <v>1</v>
      </c>
      <c r="N3148" t="s">
        <v>427</v>
      </c>
      <c r="O3148">
        <v>4</v>
      </c>
      <c r="P3148">
        <v>24.95</v>
      </c>
      <c r="Q3148" t="s">
        <v>64</v>
      </c>
      <c r="R3148" t="s">
        <v>65</v>
      </c>
      <c r="S3148">
        <f t="shared" si="196"/>
        <v>24.95</v>
      </c>
      <c r="T3148">
        <f t="shared" si="197"/>
        <v>6</v>
      </c>
      <c r="U3148" t="str">
        <f t="shared" si="198"/>
        <v>May</v>
      </c>
      <c r="V3148">
        <f t="shared" si="199"/>
        <v>2021</v>
      </c>
    </row>
    <row r="3149" spans="1:22" x14ac:dyDescent="0.25">
      <c r="A3149">
        <v>1991</v>
      </c>
      <c r="B3149" t="s">
        <v>8224</v>
      </c>
      <c r="C3149" t="s">
        <v>8225</v>
      </c>
      <c r="D3149" t="s">
        <v>8226</v>
      </c>
      <c r="E3149" t="s">
        <v>8227</v>
      </c>
      <c r="F3149" t="s">
        <v>8228</v>
      </c>
      <c r="G3149" t="s">
        <v>1033</v>
      </c>
      <c r="H3149" t="s">
        <v>712</v>
      </c>
      <c r="I3149">
        <v>80995</v>
      </c>
      <c r="J3149">
        <v>165</v>
      </c>
      <c r="K3149" s="1">
        <v>43864</v>
      </c>
      <c r="L3149" t="s">
        <v>140</v>
      </c>
      <c r="M3149">
        <v>3</v>
      </c>
      <c r="N3149" t="s">
        <v>141</v>
      </c>
      <c r="O3149">
        <v>4</v>
      </c>
      <c r="P3149">
        <v>23.99</v>
      </c>
      <c r="Q3149" t="s">
        <v>64</v>
      </c>
      <c r="R3149" t="s">
        <v>65</v>
      </c>
      <c r="S3149">
        <f t="shared" si="196"/>
        <v>71.97</v>
      </c>
      <c r="T3149">
        <f t="shared" si="197"/>
        <v>3</v>
      </c>
      <c r="U3149" t="str">
        <f t="shared" si="198"/>
        <v>Feb</v>
      </c>
      <c r="V3149">
        <f t="shared" si="199"/>
        <v>2020</v>
      </c>
    </row>
    <row r="3150" spans="1:22" x14ac:dyDescent="0.25">
      <c r="A3150">
        <v>1992</v>
      </c>
      <c r="B3150" t="s">
        <v>8229</v>
      </c>
      <c r="C3150" t="s">
        <v>8230</v>
      </c>
      <c r="D3150" t="s">
        <v>8231</v>
      </c>
      <c r="E3150" t="s">
        <v>8232</v>
      </c>
      <c r="F3150" t="s">
        <v>8233</v>
      </c>
      <c r="G3150" t="s">
        <v>1515</v>
      </c>
      <c r="H3150" t="s">
        <v>39</v>
      </c>
      <c r="I3150">
        <v>10474</v>
      </c>
      <c r="J3150">
        <v>1055</v>
      </c>
      <c r="K3150" s="1">
        <v>44058</v>
      </c>
      <c r="L3150" t="s">
        <v>320</v>
      </c>
      <c r="M3150">
        <v>3</v>
      </c>
      <c r="N3150" t="s">
        <v>321</v>
      </c>
      <c r="O3150">
        <v>5</v>
      </c>
      <c r="P3150">
        <v>214</v>
      </c>
      <c r="Q3150" t="s">
        <v>195</v>
      </c>
      <c r="R3150" t="s">
        <v>196</v>
      </c>
      <c r="S3150">
        <f t="shared" si="196"/>
        <v>642</v>
      </c>
      <c r="T3150">
        <f t="shared" si="197"/>
        <v>15</v>
      </c>
      <c r="U3150" t="str">
        <f t="shared" si="198"/>
        <v>Aug</v>
      </c>
      <c r="V3150">
        <f t="shared" si="199"/>
        <v>2020</v>
      </c>
    </row>
    <row r="3151" spans="1:22" x14ac:dyDescent="0.25">
      <c r="A3151">
        <v>1992</v>
      </c>
      <c r="B3151" t="s">
        <v>8229</v>
      </c>
      <c r="C3151" t="s">
        <v>8230</v>
      </c>
      <c r="D3151" t="s">
        <v>8231</v>
      </c>
      <c r="E3151" t="s">
        <v>8232</v>
      </c>
      <c r="F3151" t="s">
        <v>8233</v>
      </c>
      <c r="G3151" t="s">
        <v>1515</v>
      </c>
      <c r="H3151" t="s">
        <v>39</v>
      </c>
      <c r="I3151">
        <v>10474</v>
      </c>
      <c r="J3151">
        <v>3223</v>
      </c>
      <c r="K3151" s="1">
        <v>44535</v>
      </c>
      <c r="L3151" t="s">
        <v>153</v>
      </c>
      <c r="M3151">
        <v>6</v>
      </c>
      <c r="N3151" t="s">
        <v>154</v>
      </c>
      <c r="O3151">
        <v>2</v>
      </c>
      <c r="P3151">
        <v>54</v>
      </c>
      <c r="Q3151" t="s">
        <v>77</v>
      </c>
      <c r="R3151" t="s">
        <v>78</v>
      </c>
      <c r="S3151">
        <f t="shared" si="196"/>
        <v>324</v>
      </c>
      <c r="T3151">
        <f t="shared" si="197"/>
        <v>5</v>
      </c>
      <c r="U3151" t="str">
        <f t="shared" si="198"/>
        <v>Dec</v>
      </c>
      <c r="V3151">
        <f t="shared" si="199"/>
        <v>2021</v>
      </c>
    </row>
    <row r="3152" spans="1:22" x14ac:dyDescent="0.25">
      <c r="A3152">
        <v>1993</v>
      </c>
      <c r="B3152" t="s">
        <v>8234</v>
      </c>
      <c r="C3152" t="s">
        <v>8235</v>
      </c>
      <c r="D3152" t="s">
        <v>8236</v>
      </c>
      <c r="E3152" t="s">
        <v>8237</v>
      </c>
      <c r="F3152" t="s">
        <v>8238</v>
      </c>
      <c r="G3152" t="s">
        <v>2186</v>
      </c>
      <c r="H3152" t="s">
        <v>2187</v>
      </c>
      <c r="I3152">
        <v>83711</v>
      </c>
      <c r="J3152">
        <v>1874</v>
      </c>
      <c r="K3152" s="1">
        <v>44234</v>
      </c>
      <c r="L3152" t="s">
        <v>348</v>
      </c>
      <c r="M3152">
        <v>4</v>
      </c>
      <c r="N3152" t="s">
        <v>349</v>
      </c>
      <c r="O3152">
        <v>2</v>
      </c>
      <c r="P3152">
        <v>129.94999999999999</v>
      </c>
      <c r="Q3152" t="s">
        <v>77</v>
      </c>
      <c r="R3152" t="s">
        <v>78</v>
      </c>
      <c r="S3152">
        <f t="shared" si="196"/>
        <v>519.79999999999995</v>
      </c>
      <c r="T3152">
        <f t="shared" si="197"/>
        <v>7</v>
      </c>
      <c r="U3152" t="str">
        <f t="shared" si="198"/>
        <v>Feb</v>
      </c>
      <c r="V3152">
        <f t="shared" si="199"/>
        <v>2021</v>
      </c>
    </row>
    <row r="3153" spans="1:22" x14ac:dyDescent="0.25">
      <c r="A3153">
        <v>1993</v>
      </c>
      <c r="B3153" t="s">
        <v>8234</v>
      </c>
      <c r="C3153" t="s">
        <v>8235</v>
      </c>
      <c r="D3153" t="s">
        <v>8236</v>
      </c>
      <c r="E3153" t="s">
        <v>8237</v>
      </c>
      <c r="F3153" t="s">
        <v>8238</v>
      </c>
      <c r="G3153" t="s">
        <v>2186</v>
      </c>
      <c r="H3153" t="s">
        <v>2187</v>
      </c>
      <c r="I3153">
        <v>83711</v>
      </c>
      <c r="J3153">
        <v>3296</v>
      </c>
      <c r="K3153" s="1">
        <v>44552</v>
      </c>
      <c r="L3153" t="s">
        <v>162</v>
      </c>
      <c r="M3153">
        <v>4</v>
      </c>
      <c r="N3153" t="s">
        <v>163</v>
      </c>
      <c r="O3153">
        <v>3</v>
      </c>
      <c r="P3153">
        <v>399</v>
      </c>
      <c r="Q3153" t="s">
        <v>105</v>
      </c>
      <c r="R3153" t="s">
        <v>106</v>
      </c>
      <c r="S3153">
        <f t="shared" si="196"/>
        <v>1596</v>
      </c>
      <c r="T3153">
        <f t="shared" si="197"/>
        <v>22</v>
      </c>
      <c r="U3153" t="str">
        <f t="shared" si="198"/>
        <v>Dec</v>
      </c>
      <c r="V3153">
        <f t="shared" si="199"/>
        <v>2021</v>
      </c>
    </row>
    <row r="3154" spans="1:22" x14ac:dyDescent="0.25">
      <c r="A3154">
        <v>1996</v>
      </c>
      <c r="B3154" t="s">
        <v>8239</v>
      </c>
      <c r="C3154" t="s">
        <v>8240</v>
      </c>
      <c r="D3154" t="s">
        <v>8241</v>
      </c>
      <c r="E3154" t="s">
        <v>8242</v>
      </c>
      <c r="F3154" t="s">
        <v>8243</v>
      </c>
      <c r="G3154" t="s">
        <v>441</v>
      </c>
      <c r="H3154" t="s">
        <v>23</v>
      </c>
      <c r="I3154">
        <v>98481</v>
      </c>
      <c r="J3154">
        <v>162</v>
      </c>
      <c r="K3154" s="1">
        <v>43863</v>
      </c>
      <c r="L3154" t="s">
        <v>362</v>
      </c>
      <c r="M3154">
        <v>5</v>
      </c>
      <c r="N3154" t="s">
        <v>363</v>
      </c>
      <c r="O3154">
        <v>4</v>
      </c>
      <c r="P3154">
        <v>20.95</v>
      </c>
      <c r="Q3154" t="s">
        <v>64</v>
      </c>
      <c r="R3154" t="s">
        <v>65</v>
      </c>
      <c r="S3154">
        <f t="shared" si="196"/>
        <v>104.75</v>
      </c>
      <c r="T3154">
        <f t="shared" si="197"/>
        <v>2</v>
      </c>
      <c r="U3154" t="str">
        <f t="shared" si="198"/>
        <v>Feb</v>
      </c>
      <c r="V3154">
        <f t="shared" si="199"/>
        <v>2020</v>
      </c>
    </row>
    <row r="3155" spans="1:22" x14ac:dyDescent="0.25">
      <c r="A3155">
        <v>1996</v>
      </c>
      <c r="B3155" t="s">
        <v>8239</v>
      </c>
      <c r="C3155" t="s">
        <v>8240</v>
      </c>
      <c r="D3155" t="s">
        <v>8241</v>
      </c>
      <c r="E3155" t="s">
        <v>8242</v>
      </c>
      <c r="F3155" t="s">
        <v>8243</v>
      </c>
      <c r="G3155" t="s">
        <v>441</v>
      </c>
      <c r="H3155" t="s">
        <v>23</v>
      </c>
      <c r="I3155">
        <v>98481</v>
      </c>
      <c r="J3155">
        <v>616</v>
      </c>
      <c r="K3155" s="1">
        <v>43964</v>
      </c>
      <c r="L3155" t="s">
        <v>654</v>
      </c>
      <c r="M3155">
        <v>5</v>
      </c>
      <c r="N3155" t="s">
        <v>655</v>
      </c>
      <c r="O3155">
        <v>4</v>
      </c>
      <c r="P3155">
        <v>16.989999999999998</v>
      </c>
      <c r="Q3155" t="s">
        <v>64</v>
      </c>
      <c r="R3155" t="s">
        <v>65</v>
      </c>
      <c r="S3155">
        <f t="shared" si="196"/>
        <v>84.949999999999989</v>
      </c>
      <c r="T3155">
        <f t="shared" si="197"/>
        <v>13</v>
      </c>
      <c r="U3155" t="str">
        <f t="shared" si="198"/>
        <v>May</v>
      </c>
      <c r="V3155">
        <f t="shared" si="199"/>
        <v>2020</v>
      </c>
    </row>
    <row r="3156" spans="1:22" x14ac:dyDescent="0.25">
      <c r="A3156">
        <v>1997</v>
      </c>
      <c r="B3156" t="s">
        <v>8244</v>
      </c>
      <c r="C3156" t="s">
        <v>8245</v>
      </c>
      <c r="D3156" t="s">
        <v>8246</v>
      </c>
      <c r="E3156" t="s">
        <v>8247</v>
      </c>
      <c r="F3156" t="s">
        <v>8248</v>
      </c>
      <c r="G3156" t="s">
        <v>101</v>
      </c>
      <c r="H3156" t="s">
        <v>102</v>
      </c>
      <c r="I3156">
        <v>85710</v>
      </c>
      <c r="J3156">
        <v>2799</v>
      </c>
      <c r="K3156" s="1">
        <v>44432</v>
      </c>
      <c r="L3156" t="s">
        <v>346</v>
      </c>
      <c r="M3156">
        <v>5</v>
      </c>
      <c r="N3156" t="s">
        <v>347</v>
      </c>
      <c r="O3156">
        <v>1</v>
      </c>
      <c r="P3156">
        <v>7.99</v>
      </c>
      <c r="Q3156" t="s">
        <v>31</v>
      </c>
      <c r="R3156" t="s">
        <v>32</v>
      </c>
      <c r="S3156">
        <f t="shared" si="196"/>
        <v>39.950000000000003</v>
      </c>
      <c r="T3156">
        <f t="shared" si="197"/>
        <v>24</v>
      </c>
      <c r="U3156" t="str">
        <f t="shared" si="198"/>
        <v>Aug</v>
      </c>
      <c r="V3156">
        <f t="shared" si="199"/>
        <v>2021</v>
      </c>
    </row>
    <row r="3157" spans="1:22" x14ac:dyDescent="0.25">
      <c r="A3157">
        <v>1997</v>
      </c>
      <c r="B3157" t="s">
        <v>8244</v>
      </c>
      <c r="C3157" t="s">
        <v>8245</v>
      </c>
      <c r="D3157" t="s">
        <v>8246</v>
      </c>
      <c r="E3157" t="s">
        <v>8247</v>
      </c>
      <c r="F3157" t="s">
        <v>8248</v>
      </c>
      <c r="G3157" t="s">
        <v>101</v>
      </c>
      <c r="H3157" t="s">
        <v>102</v>
      </c>
      <c r="I3157">
        <v>85710</v>
      </c>
      <c r="J3157">
        <v>2973</v>
      </c>
      <c r="K3157" s="1">
        <v>44474</v>
      </c>
      <c r="L3157" t="s">
        <v>654</v>
      </c>
      <c r="M3157">
        <v>3</v>
      </c>
      <c r="N3157" t="s">
        <v>655</v>
      </c>
      <c r="O3157">
        <v>4</v>
      </c>
      <c r="P3157">
        <v>16.989999999999998</v>
      </c>
      <c r="Q3157" t="s">
        <v>64</v>
      </c>
      <c r="R3157" t="s">
        <v>65</v>
      </c>
      <c r="S3157">
        <f t="shared" si="196"/>
        <v>50.97</v>
      </c>
      <c r="T3157">
        <f t="shared" si="197"/>
        <v>5</v>
      </c>
      <c r="U3157" t="str">
        <f t="shared" si="198"/>
        <v>Oct</v>
      </c>
      <c r="V3157">
        <f t="shared" si="199"/>
        <v>2021</v>
      </c>
    </row>
    <row r="3158" spans="1:22" x14ac:dyDescent="0.25">
      <c r="A3158">
        <v>1998</v>
      </c>
      <c r="B3158" t="s">
        <v>8249</v>
      </c>
      <c r="C3158" t="s">
        <v>8250</v>
      </c>
      <c r="D3158" t="s">
        <v>8251</v>
      </c>
      <c r="E3158" t="s">
        <v>8252</v>
      </c>
      <c r="F3158" t="s">
        <v>8253</v>
      </c>
      <c r="G3158" t="s">
        <v>4557</v>
      </c>
      <c r="H3158" t="s">
        <v>337</v>
      </c>
      <c r="I3158">
        <v>1610</v>
      </c>
      <c r="J3158">
        <v>2002</v>
      </c>
      <c r="K3158" s="1">
        <v>44259</v>
      </c>
      <c r="L3158" t="s">
        <v>1215</v>
      </c>
      <c r="M3158">
        <v>6</v>
      </c>
      <c r="N3158" t="s">
        <v>1216</v>
      </c>
      <c r="O3158">
        <v>7</v>
      </c>
      <c r="P3158">
        <v>44.95</v>
      </c>
      <c r="Q3158" t="s">
        <v>27</v>
      </c>
      <c r="R3158" t="s">
        <v>28</v>
      </c>
      <c r="S3158">
        <f t="shared" si="196"/>
        <v>269.70000000000005</v>
      </c>
      <c r="T3158">
        <f t="shared" si="197"/>
        <v>4</v>
      </c>
      <c r="U3158" t="str">
        <f t="shared" si="198"/>
        <v>Mar</v>
      </c>
      <c r="V3158">
        <f t="shared" si="199"/>
        <v>2021</v>
      </c>
    </row>
    <row r="3159" spans="1:22" x14ac:dyDescent="0.25">
      <c r="A3159">
        <v>2000</v>
      </c>
      <c r="B3159" t="s">
        <v>8254</v>
      </c>
      <c r="C3159" t="s">
        <v>8255</v>
      </c>
      <c r="D3159" t="s">
        <v>8256</v>
      </c>
      <c r="E3159" t="s">
        <v>8257</v>
      </c>
      <c r="F3159" t="s">
        <v>8258</v>
      </c>
      <c r="G3159" t="s">
        <v>482</v>
      </c>
      <c r="H3159" t="s">
        <v>483</v>
      </c>
      <c r="I3159">
        <v>55166</v>
      </c>
      <c r="J3159">
        <v>969</v>
      </c>
      <c r="K3159" s="1">
        <v>44038</v>
      </c>
      <c r="L3159" t="s">
        <v>142</v>
      </c>
      <c r="M3159">
        <v>1</v>
      </c>
      <c r="N3159" t="s">
        <v>143</v>
      </c>
      <c r="O3159">
        <v>3</v>
      </c>
      <c r="P3159">
        <v>250</v>
      </c>
      <c r="Q3159" t="s">
        <v>105</v>
      </c>
      <c r="R3159" t="s">
        <v>106</v>
      </c>
      <c r="S3159">
        <f t="shared" si="196"/>
        <v>250</v>
      </c>
      <c r="T3159">
        <f t="shared" si="197"/>
        <v>26</v>
      </c>
      <c r="U3159" t="str">
        <f t="shared" si="198"/>
        <v>Jul</v>
      </c>
      <c r="V3159">
        <f t="shared" si="199"/>
        <v>2020</v>
      </c>
    </row>
    <row r="3160" spans="1:22" x14ac:dyDescent="0.25">
      <c r="A3160">
        <v>2000</v>
      </c>
      <c r="B3160" t="s">
        <v>8254</v>
      </c>
      <c r="C3160" t="s">
        <v>8255</v>
      </c>
      <c r="D3160" t="s">
        <v>8256</v>
      </c>
      <c r="E3160" t="s">
        <v>8257</v>
      </c>
      <c r="F3160" t="s">
        <v>8258</v>
      </c>
      <c r="G3160" t="s">
        <v>482</v>
      </c>
      <c r="H3160" t="s">
        <v>483</v>
      </c>
      <c r="I3160">
        <v>55166</v>
      </c>
      <c r="J3160">
        <v>1212</v>
      </c>
      <c r="K3160" s="1">
        <v>44091</v>
      </c>
      <c r="L3160" t="s">
        <v>348</v>
      </c>
      <c r="M3160">
        <v>5</v>
      </c>
      <c r="N3160" t="s">
        <v>349</v>
      </c>
      <c r="O3160">
        <v>2</v>
      </c>
      <c r="P3160">
        <v>129.94999999999999</v>
      </c>
      <c r="Q3160" t="s">
        <v>77</v>
      </c>
      <c r="R3160" t="s">
        <v>78</v>
      </c>
      <c r="S3160">
        <f t="shared" si="196"/>
        <v>649.75</v>
      </c>
      <c r="T3160">
        <f t="shared" si="197"/>
        <v>17</v>
      </c>
      <c r="U3160" t="str">
        <f t="shared" si="198"/>
        <v>Sep</v>
      </c>
      <c r="V3160">
        <f t="shared" si="199"/>
        <v>2020</v>
      </c>
    </row>
    <row r="3161" spans="1:22" x14ac:dyDescent="0.25">
      <c r="A3161">
        <v>2000</v>
      </c>
      <c r="B3161" t="s">
        <v>8254</v>
      </c>
      <c r="C3161" t="s">
        <v>8255</v>
      </c>
      <c r="D3161" t="s">
        <v>8256</v>
      </c>
      <c r="E3161" t="s">
        <v>8257</v>
      </c>
      <c r="F3161" t="s">
        <v>8258</v>
      </c>
      <c r="G3161" t="s">
        <v>482</v>
      </c>
      <c r="H3161" t="s">
        <v>483</v>
      </c>
      <c r="I3161">
        <v>55166</v>
      </c>
      <c r="J3161">
        <v>2886</v>
      </c>
      <c r="K3161" s="1">
        <v>44450</v>
      </c>
      <c r="L3161" t="s">
        <v>116</v>
      </c>
      <c r="M3161">
        <v>3</v>
      </c>
      <c r="N3161" t="s">
        <v>117</v>
      </c>
      <c r="O3161">
        <v>2</v>
      </c>
      <c r="P3161">
        <v>179</v>
      </c>
      <c r="Q3161" t="s">
        <v>77</v>
      </c>
      <c r="R3161" t="s">
        <v>78</v>
      </c>
      <c r="S3161">
        <f t="shared" si="196"/>
        <v>537</v>
      </c>
      <c r="T3161">
        <f t="shared" si="197"/>
        <v>11</v>
      </c>
      <c r="U3161" t="str">
        <f t="shared" si="198"/>
        <v>Sep</v>
      </c>
      <c r="V3161">
        <f t="shared" si="199"/>
        <v>2021</v>
      </c>
    </row>
    <row r="3162" spans="1:22" x14ac:dyDescent="0.25">
      <c r="A3162">
        <v>2001</v>
      </c>
      <c r="B3162" t="s">
        <v>8259</v>
      </c>
      <c r="C3162" t="s">
        <v>8260</v>
      </c>
      <c r="D3162" t="s">
        <v>8261</v>
      </c>
      <c r="E3162" t="s">
        <v>8262</v>
      </c>
      <c r="F3162" t="s">
        <v>8263</v>
      </c>
      <c r="G3162" t="s">
        <v>1515</v>
      </c>
      <c r="H3162" t="s">
        <v>39</v>
      </c>
      <c r="I3162">
        <v>10464</v>
      </c>
      <c r="J3162">
        <v>53</v>
      </c>
      <c r="K3162" s="1">
        <v>43840</v>
      </c>
      <c r="L3162" t="s">
        <v>49</v>
      </c>
      <c r="M3162">
        <v>2</v>
      </c>
      <c r="N3162" t="s">
        <v>50</v>
      </c>
      <c r="O3162">
        <v>6</v>
      </c>
      <c r="P3162">
        <v>684</v>
      </c>
      <c r="Q3162" t="s">
        <v>51</v>
      </c>
      <c r="R3162" t="s">
        <v>52</v>
      </c>
      <c r="S3162">
        <f t="shared" si="196"/>
        <v>1368</v>
      </c>
      <c r="T3162">
        <f t="shared" si="197"/>
        <v>10</v>
      </c>
      <c r="U3162" t="str">
        <f t="shared" si="198"/>
        <v>Jan</v>
      </c>
      <c r="V3162">
        <f t="shared" si="199"/>
        <v>2020</v>
      </c>
    </row>
    <row r="3163" spans="1:22" x14ac:dyDescent="0.25">
      <c r="A3163">
        <v>2001</v>
      </c>
      <c r="B3163" t="s">
        <v>8259</v>
      </c>
      <c r="C3163" t="s">
        <v>8260</v>
      </c>
      <c r="D3163" t="s">
        <v>8261</v>
      </c>
      <c r="E3163" t="s">
        <v>8262</v>
      </c>
      <c r="F3163" t="s">
        <v>8263</v>
      </c>
      <c r="G3163" t="s">
        <v>1515</v>
      </c>
      <c r="H3163" t="s">
        <v>39</v>
      </c>
      <c r="I3163">
        <v>10464</v>
      </c>
      <c r="J3163">
        <v>823</v>
      </c>
      <c r="K3163" s="1">
        <v>44007</v>
      </c>
      <c r="L3163" t="s">
        <v>243</v>
      </c>
      <c r="M3163">
        <v>4</v>
      </c>
      <c r="N3163" t="s">
        <v>244</v>
      </c>
      <c r="O3163">
        <v>2</v>
      </c>
      <c r="P3163">
        <v>69</v>
      </c>
      <c r="Q3163" t="s">
        <v>77</v>
      </c>
      <c r="R3163" t="s">
        <v>78</v>
      </c>
      <c r="S3163">
        <f t="shared" si="196"/>
        <v>276</v>
      </c>
      <c r="T3163">
        <f t="shared" si="197"/>
        <v>25</v>
      </c>
      <c r="U3163" t="str">
        <f t="shared" si="198"/>
        <v>Jun</v>
      </c>
      <c r="V3163">
        <f t="shared" si="199"/>
        <v>2020</v>
      </c>
    </row>
    <row r="3164" spans="1:22" x14ac:dyDescent="0.25">
      <c r="A3164">
        <v>2001</v>
      </c>
      <c r="B3164" t="s">
        <v>8259</v>
      </c>
      <c r="C3164" t="s">
        <v>8260</v>
      </c>
      <c r="D3164" t="s">
        <v>8261</v>
      </c>
      <c r="E3164" t="s">
        <v>8262</v>
      </c>
      <c r="F3164" t="s">
        <v>8263</v>
      </c>
      <c r="G3164" t="s">
        <v>1515</v>
      </c>
      <c r="H3164" t="s">
        <v>39</v>
      </c>
      <c r="I3164">
        <v>10464</v>
      </c>
      <c r="J3164">
        <v>1574</v>
      </c>
      <c r="K3164" s="1">
        <v>44170</v>
      </c>
      <c r="L3164" t="s">
        <v>243</v>
      </c>
      <c r="M3164">
        <v>3</v>
      </c>
      <c r="N3164" t="s">
        <v>244</v>
      </c>
      <c r="O3164">
        <v>2</v>
      </c>
      <c r="P3164">
        <v>69</v>
      </c>
      <c r="Q3164" t="s">
        <v>77</v>
      </c>
      <c r="R3164" t="s">
        <v>78</v>
      </c>
      <c r="S3164">
        <f t="shared" si="196"/>
        <v>207</v>
      </c>
      <c r="T3164">
        <f t="shared" si="197"/>
        <v>5</v>
      </c>
      <c r="U3164" t="str">
        <f t="shared" si="198"/>
        <v>Dec</v>
      </c>
      <c r="V3164">
        <f t="shared" si="199"/>
        <v>2020</v>
      </c>
    </row>
    <row r="3165" spans="1:22" x14ac:dyDescent="0.25">
      <c r="A3165">
        <v>2001</v>
      </c>
      <c r="B3165" t="s">
        <v>8259</v>
      </c>
      <c r="C3165" t="s">
        <v>8260</v>
      </c>
      <c r="D3165" t="s">
        <v>8261</v>
      </c>
      <c r="E3165" t="s">
        <v>8262</v>
      </c>
      <c r="F3165" t="s">
        <v>8263</v>
      </c>
      <c r="G3165" t="s">
        <v>1515</v>
      </c>
      <c r="H3165" t="s">
        <v>39</v>
      </c>
      <c r="I3165">
        <v>10464</v>
      </c>
      <c r="J3165">
        <v>2439</v>
      </c>
      <c r="K3165" s="1">
        <v>44356</v>
      </c>
      <c r="L3165" t="s">
        <v>62</v>
      </c>
      <c r="M3165">
        <v>2</v>
      </c>
      <c r="N3165" t="s">
        <v>63</v>
      </c>
      <c r="O3165">
        <v>4</v>
      </c>
      <c r="P3165">
        <v>15.5</v>
      </c>
      <c r="Q3165" t="s">
        <v>64</v>
      </c>
      <c r="R3165" t="s">
        <v>65</v>
      </c>
      <c r="S3165">
        <f t="shared" si="196"/>
        <v>31</v>
      </c>
      <c r="T3165">
        <f t="shared" si="197"/>
        <v>9</v>
      </c>
      <c r="U3165" t="str">
        <f t="shared" si="198"/>
        <v>Jun</v>
      </c>
      <c r="V3165">
        <f t="shared" si="199"/>
        <v>2021</v>
      </c>
    </row>
    <row r="3166" spans="1:22" x14ac:dyDescent="0.25">
      <c r="A3166">
        <v>2002</v>
      </c>
      <c r="B3166" t="s">
        <v>7543</v>
      </c>
      <c r="C3166" t="s">
        <v>8264</v>
      </c>
      <c r="D3166" t="s">
        <v>8265</v>
      </c>
      <c r="E3166" t="s">
        <v>8266</v>
      </c>
      <c r="F3166" t="s">
        <v>8267</v>
      </c>
      <c r="G3166" t="s">
        <v>2363</v>
      </c>
      <c r="H3166" t="s">
        <v>212</v>
      </c>
      <c r="I3166">
        <v>38150</v>
      </c>
      <c r="J3166">
        <v>2012</v>
      </c>
      <c r="K3166" s="1">
        <v>44262</v>
      </c>
      <c r="L3166" t="s">
        <v>166</v>
      </c>
      <c r="M3166">
        <v>5</v>
      </c>
      <c r="N3166" t="s">
        <v>167</v>
      </c>
      <c r="O3166">
        <v>2</v>
      </c>
      <c r="P3166">
        <v>167</v>
      </c>
      <c r="Q3166" t="s">
        <v>77</v>
      </c>
      <c r="R3166" t="s">
        <v>78</v>
      </c>
      <c r="S3166">
        <f t="shared" si="196"/>
        <v>835</v>
      </c>
      <c r="T3166">
        <f t="shared" si="197"/>
        <v>7</v>
      </c>
      <c r="U3166" t="str">
        <f t="shared" si="198"/>
        <v>Mar</v>
      </c>
      <c r="V3166">
        <f t="shared" si="199"/>
        <v>2021</v>
      </c>
    </row>
    <row r="3167" spans="1:22" x14ac:dyDescent="0.25">
      <c r="A3167">
        <v>2003</v>
      </c>
      <c r="B3167" t="s">
        <v>8268</v>
      </c>
      <c r="C3167" t="s">
        <v>8269</v>
      </c>
      <c r="D3167" t="s">
        <v>8270</v>
      </c>
      <c r="E3167" t="s">
        <v>8271</v>
      </c>
      <c r="F3167" t="s">
        <v>8272</v>
      </c>
      <c r="G3167" t="s">
        <v>5550</v>
      </c>
      <c r="H3167" t="s">
        <v>150</v>
      </c>
      <c r="I3167">
        <v>33345</v>
      </c>
      <c r="J3167">
        <v>2492</v>
      </c>
      <c r="K3167" s="1">
        <v>44365</v>
      </c>
      <c r="L3167" t="s">
        <v>1215</v>
      </c>
      <c r="M3167">
        <v>5</v>
      </c>
      <c r="N3167" t="s">
        <v>1216</v>
      </c>
      <c r="O3167">
        <v>7</v>
      </c>
      <c r="P3167">
        <v>44.95</v>
      </c>
      <c r="Q3167" t="s">
        <v>27</v>
      </c>
      <c r="R3167" t="s">
        <v>28</v>
      </c>
      <c r="S3167">
        <f t="shared" si="196"/>
        <v>224.75</v>
      </c>
      <c r="T3167">
        <f t="shared" si="197"/>
        <v>18</v>
      </c>
      <c r="U3167" t="str">
        <f t="shared" si="198"/>
        <v>Jun</v>
      </c>
      <c r="V3167">
        <f t="shared" si="199"/>
        <v>2021</v>
      </c>
    </row>
    <row r="3168" spans="1:22" x14ac:dyDescent="0.25">
      <c r="A3168">
        <v>2004</v>
      </c>
      <c r="B3168" t="s">
        <v>8273</v>
      </c>
      <c r="C3168" t="s">
        <v>8274</v>
      </c>
      <c r="D3168" t="s">
        <v>8275</v>
      </c>
      <c r="E3168" t="s">
        <v>8276</v>
      </c>
      <c r="F3168" t="s">
        <v>8277</v>
      </c>
      <c r="G3168" t="s">
        <v>1447</v>
      </c>
      <c r="H3168" t="s">
        <v>712</v>
      </c>
      <c r="I3168">
        <v>80217</v>
      </c>
      <c r="J3168">
        <v>1392</v>
      </c>
      <c r="K3168" s="1">
        <v>44127</v>
      </c>
      <c r="L3168" t="s">
        <v>131</v>
      </c>
      <c r="M3168">
        <v>3</v>
      </c>
      <c r="N3168" t="s">
        <v>132</v>
      </c>
      <c r="O3168">
        <v>7</v>
      </c>
      <c r="P3168">
        <v>32.950000000000003</v>
      </c>
      <c r="Q3168" t="s">
        <v>27</v>
      </c>
      <c r="R3168" t="s">
        <v>28</v>
      </c>
      <c r="S3168">
        <f t="shared" si="196"/>
        <v>98.850000000000009</v>
      </c>
      <c r="T3168">
        <f t="shared" si="197"/>
        <v>23</v>
      </c>
      <c r="U3168" t="str">
        <f t="shared" si="198"/>
        <v>Oct</v>
      </c>
      <c r="V3168">
        <f t="shared" si="199"/>
        <v>2020</v>
      </c>
    </row>
    <row r="3169" spans="1:22" x14ac:dyDescent="0.25">
      <c r="A3169">
        <v>2005</v>
      </c>
      <c r="B3169" t="s">
        <v>8278</v>
      </c>
      <c r="C3169" t="s">
        <v>8279</v>
      </c>
      <c r="D3169" t="s">
        <v>8280</v>
      </c>
      <c r="E3169" t="s">
        <v>8281</v>
      </c>
      <c r="F3169" t="s">
        <v>8282</v>
      </c>
      <c r="G3169" t="s">
        <v>694</v>
      </c>
      <c r="H3169" t="s">
        <v>150</v>
      </c>
      <c r="I3169">
        <v>33715</v>
      </c>
      <c r="J3169">
        <v>480</v>
      </c>
      <c r="K3169" s="1">
        <v>43930</v>
      </c>
      <c r="L3169" t="s">
        <v>979</v>
      </c>
      <c r="M3169">
        <v>3</v>
      </c>
      <c r="N3169" t="s">
        <v>980</v>
      </c>
      <c r="O3169">
        <v>4</v>
      </c>
      <c r="P3169">
        <v>19.989999999999998</v>
      </c>
      <c r="Q3169" t="s">
        <v>64</v>
      </c>
      <c r="R3169" t="s">
        <v>65</v>
      </c>
      <c r="S3169">
        <f t="shared" si="196"/>
        <v>59.97</v>
      </c>
      <c r="T3169">
        <f t="shared" si="197"/>
        <v>9</v>
      </c>
      <c r="U3169" t="str">
        <f t="shared" si="198"/>
        <v>Apr</v>
      </c>
      <c r="V3169">
        <f t="shared" si="199"/>
        <v>2020</v>
      </c>
    </row>
    <row r="3170" spans="1:22" x14ac:dyDescent="0.25">
      <c r="A3170">
        <v>2005</v>
      </c>
      <c r="B3170" t="s">
        <v>8278</v>
      </c>
      <c r="C3170" t="s">
        <v>8279</v>
      </c>
      <c r="D3170" t="s">
        <v>8280</v>
      </c>
      <c r="E3170" t="s">
        <v>8281</v>
      </c>
      <c r="F3170" t="s">
        <v>8282</v>
      </c>
      <c r="G3170" t="s">
        <v>694</v>
      </c>
      <c r="H3170" t="s">
        <v>150</v>
      </c>
      <c r="I3170">
        <v>33715</v>
      </c>
      <c r="J3170">
        <v>1108</v>
      </c>
      <c r="K3170" s="1">
        <v>44070</v>
      </c>
      <c r="L3170" t="s">
        <v>162</v>
      </c>
      <c r="M3170">
        <v>2</v>
      </c>
      <c r="N3170" t="s">
        <v>163</v>
      </c>
      <c r="O3170">
        <v>3</v>
      </c>
      <c r="P3170">
        <v>399</v>
      </c>
      <c r="Q3170" t="s">
        <v>105</v>
      </c>
      <c r="R3170" t="s">
        <v>106</v>
      </c>
      <c r="S3170">
        <f t="shared" si="196"/>
        <v>798</v>
      </c>
      <c r="T3170">
        <f t="shared" si="197"/>
        <v>27</v>
      </c>
      <c r="U3170" t="str">
        <f t="shared" si="198"/>
        <v>Aug</v>
      </c>
      <c r="V3170">
        <f t="shared" si="199"/>
        <v>2020</v>
      </c>
    </row>
    <row r="3171" spans="1:22" x14ac:dyDescent="0.25">
      <c r="A3171">
        <v>2006</v>
      </c>
      <c r="B3171" t="s">
        <v>8283</v>
      </c>
      <c r="C3171" t="s">
        <v>8284</v>
      </c>
      <c r="D3171" t="s">
        <v>8285</v>
      </c>
      <c r="E3171" t="s">
        <v>8286</v>
      </c>
      <c r="F3171" t="s">
        <v>8287</v>
      </c>
      <c r="G3171" t="s">
        <v>273</v>
      </c>
      <c r="H3171" t="s">
        <v>39</v>
      </c>
      <c r="I3171">
        <v>10029</v>
      </c>
      <c r="J3171">
        <v>892</v>
      </c>
      <c r="K3171" s="1">
        <v>44022</v>
      </c>
      <c r="L3171" t="s">
        <v>928</v>
      </c>
      <c r="M3171">
        <v>6</v>
      </c>
      <c r="N3171" t="s">
        <v>929</v>
      </c>
      <c r="O3171">
        <v>2</v>
      </c>
      <c r="P3171">
        <v>89</v>
      </c>
      <c r="Q3171" t="s">
        <v>77</v>
      </c>
      <c r="R3171" t="s">
        <v>78</v>
      </c>
      <c r="S3171">
        <f t="shared" si="196"/>
        <v>534</v>
      </c>
      <c r="T3171">
        <f t="shared" si="197"/>
        <v>10</v>
      </c>
      <c r="U3171" t="str">
        <f t="shared" si="198"/>
        <v>Jul</v>
      </c>
      <c r="V3171">
        <f t="shared" si="199"/>
        <v>2020</v>
      </c>
    </row>
    <row r="3172" spans="1:22" x14ac:dyDescent="0.25">
      <c r="A3172">
        <v>2008</v>
      </c>
      <c r="B3172" t="s">
        <v>8288</v>
      </c>
      <c r="C3172" t="s">
        <v>4328</v>
      </c>
      <c r="D3172" t="s">
        <v>8289</v>
      </c>
      <c r="E3172" t="s">
        <v>8290</v>
      </c>
      <c r="F3172" t="s">
        <v>8291</v>
      </c>
      <c r="G3172" t="s">
        <v>1697</v>
      </c>
      <c r="H3172" t="s">
        <v>72</v>
      </c>
      <c r="I3172">
        <v>92121</v>
      </c>
      <c r="J3172">
        <v>1525</v>
      </c>
      <c r="K3172" s="1">
        <v>44158</v>
      </c>
      <c r="L3172" t="s">
        <v>288</v>
      </c>
      <c r="M3172">
        <v>4</v>
      </c>
      <c r="N3172" t="s">
        <v>289</v>
      </c>
      <c r="O3172">
        <v>7</v>
      </c>
      <c r="P3172">
        <v>29.99</v>
      </c>
      <c r="Q3172" t="s">
        <v>27</v>
      </c>
      <c r="R3172" t="s">
        <v>28</v>
      </c>
      <c r="S3172">
        <f t="shared" si="196"/>
        <v>119.96</v>
      </c>
      <c r="T3172">
        <f t="shared" si="197"/>
        <v>23</v>
      </c>
      <c r="U3172" t="str">
        <f t="shared" si="198"/>
        <v>Nov</v>
      </c>
      <c r="V3172">
        <f t="shared" si="199"/>
        <v>2020</v>
      </c>
    </row>
    <row r="3173" spans="1:22" x14ac:dyDescent="0.25">
      <c r="A3173">
        <v>2009</v>
      </c>
      <c r="B3173" t="s">
        <v>8292</v>
      </c>
      <c r="C3173" t="s">
        <v>8293</v>
      </c>
      <c r="D3173" t="s">
        <v>8294</v>
      </c>
      <c r="E3173" t="s">
        <v>8295</v>
      </c>
      <c r="F3173" t="s">
        <v>8296</v>
      </c>
      <c r="G3173" t="s">
        <v>8297</v>
      </c>
      <c r="H3173" t="s">
        <v>39</v>
      </c>
      <c r="I3173">
        <v>10557</v>
      </c>
      <c r="J3173">
        <v>1385</v>
      </c>
      <c r="K3173" s="1">
        <v>44126</v>
      </c>
      <c r="L3173" t="s">
        <v>164</v>
      </c>
      <c r="M3173">
        <v>5</v>
      </c>
      <c r="N3173" t="s">
        <v>165</v>
      </c>
      <c r="O3173">
        <v>6</v>
      </c>
      <c r="P3173">
        <v>599</v>
      </c>
      <c r="Q3173" t="s">
        <v>51</v>
      </c>
      <c r="R3173" t="s">
        <v>52</v>
      </c>
      <c r="S3173">
        <f t="shared" si="196"/>
        <v>2995</v>
      </c>
      <c r="T3173">
        <f t="shared" si="197"/>
        <v>22</v>
      </c>
      <c r="U3173" t="str">
        <f t="shared" si="198"/>
        <v>Oct</v>
      </c>
      <c r="V3173">
        <f t="shared" si="199"/>
        <v>2020</v>
      </c>
    </row>
    <row r="3174" spans="1:22" x14ac:dyDescent="0.25">
      <c r="A3174">
        <v>2009</v>
      </c>
      <c r="B3174" t="s">
        <v>8292</v>
      </c>
      <c r="C3174" t="s">
        <v>8293</v>
      </c>
      <c r="D3174" t="s">
        <v>8294</v>
      </c>
      <c r="E3174" t="s">
        <v>8295</v>
      </c>
      <c r="F3174" t="s">
        <v>8296</v>
      </c>
      <c r="G3174" t="s">
        <v>8297</v>
      </c>
      <c r="H3174" t="s">
        <v>39</v>
      </c>
      <c r="I3174">
        <v>10557</v>
      </c>
      <c r="J3174">
        <v>2811</v>
      </c>
      <c r="K3174" s="1">
        <v>44435</v>
      </c>
      <c r="L3174" t="s">
        <v>213</v>
      </c>
      <c r="M3174">
        <v>4</v>
      </c>
      <c r="N3174" t="s">
        <v>214</v>
      </c>
      <c r="O3174">
        <v>5</v>
      </c>
      <c r="P3174">
        <v>189</v>
      </c>
      <c r="Q3174" t="s">
        <v>195</v>
      </c>
      <c r="R3174" t="s">
        <v>196</v>
      </c>
      <c r="S3174">
        <f t="shared" si="196"/>
        <v>756</v>
      </c>
      <c r="T3174">
        <f t="shared" si="197"/>
        <v>27</v>
      </c>
      <c r="U3174" t="str">
        <f t="shared" si="198"/>
        <v>Aug</v>
      </c>
      <c r="V3174">
        <f t="shared" si="199"/>
        <v>2021</v>
      </c>
    </row>
    <row r="3175" spans="1:22" x14ac:dyDescent="0.25">
      <c r="A3175">
        <v>2011</v>
      </c>
      <c r="B3175" t="s">
        <v>8298</v>
      </c>
      <c r="C3175" t="s">
        <v>8299</v>
      </c>
      <c r="D3175" t="s">
        <v>8300</v>
      </c>
      <c r="E3175" t="s">
        <v>8301</v>
      </c>
      <c r="F3175" t="s">
        <v>8302</v>
      </c>
      <c r="G3175" t="s">
        <v>8303</v>
      </c>
      <c r="H3175" t="s">
        <v>337</v>
      </c>
      <c r="I3175">
        <v>1905</v>
      </c>
      <c r="J3175">
        <v>1370</v>
      </c>
      <c r="K3175" s="1">
        <v>44122</v>
      </c>
      <c r="L3175" t="s">
        <v>338</v>
      </c>
      <c r="M3175">
        <v>3</v>
      </c>
      <c r="N3175" t="s">
        <v>339</v>
      </c>
      <c r="O3175">
        <v>4</v>
      </c>
      <c r="P3175">
        <v>24.95</v>
      </c>
      <c r="Q3175" t="s">
        <v>64</v>
      </c>
      <c r="R3175" t="s">
        <v>65</v>
      </c>
      <c r="S3175">
        <f t="shared" si="196"/>
        <v>74.849999999999994</v>
      </c>
      <c r="T3175">
        <f t="shared" si="197"/>
        <v>18</v>
      </c>
      <c r="U3175" t="str">
        <f t="shared" si="198"/>
        <v>Oct</v>
      </c>
      <c r="V3175">
        <f t="shared" si="199"/>
        <v>2020</v>
      </c>
    </row>
    <row r="3176" spans="1:22" x14ac:dyDescent="0.25">
      <c r="A3176">
        <v>2012</v>
      </c>
      <c r="B3176" t="s">
        <v>8304</v>
      </c>
      <c r="C3176" t="s">
        <v>8305</v>
      </c>
      <c r="D3176" t="s">
        <v>8306</v>
      </c>
      <c r="E3176" t="s">
        <v>8307</v>
      </c>
      <c r="F3176" t="s">
        <v>8308</v>
      </c>
      <c r="G3176" t="s">
        <v>3149</v>
      </c>
      <c r="H3176" t="s">
        <v>72</v>
      </c>
      <c r="I3176">
        <v>92867</v>
      </c>
      <c r="J3176">
        <v>1937</v>
      </c>
      <c r="K3176" s="1">
        <v>44245</v>
      </c>
      <c r="L3176" t="s">
        <v>264</v>
      </c>
      <c r="M3176">
        <v>4</v>
      </c>
      <c r="N3176" t="s">
        <v>265</v>
      </c>
      <c r="O3176">
        <v>7</v>
      </c>
      <c r="P3176">
        <v>49.95</v>
      </c>
      <c r="Q3176" t="s">
        <v>27</v>
      </c>
      <c r="R3176" t="s">
        <v>28</v>
      </c>
      <c r="S3176">
        <f t="shared" si="196"/>
        <v>199.8</v>
      </c>
      <c r="T3176">
        <f t="shared" si="197"/>
        <v>18</v>
      </c>
      <c r="U3176" t="str">
        <f t="shared" si="198"/>
        <v>Feb</v>
      </c>
      <c r="V3176">
        <f t="shared" si="199"/>
        <v>2021</v>
      </c>
    </row>
    <row r="3177" spans="1:22" x14ac:dyDescent="0.25">
      <c r="A3177">
        <v>2012</v>
      </c>
      <c r="B3177" t="s">
        <v>8304</v>
      </c>
      <c r="C3177" t="s">
        <v>8305</v>
      </c>
      <c r="D3177" t="s">
        <v>8306</v>
      </c>
      <c r="E3177" t="s">
        <v>8307</v>
      </c>
      <c r="F3177" t="s">
        <v>8308</v>
      </c>
      <c r="G3177" t="s">
        <v>3149</v>
      </c>
      <c r="H3177" t="s">
        <v>72</v>
      </c>
      <c r="I3177">
        <v>92867</v>
      </c>
      <c r="J3177">
        <v>2303</v>
      </c>
      <c r="K3177" s="1">
        <v>44326</v>
      </c>
      <c r="L3177" t="s">
        <v>971</v>
      </c>
      <c r="M3177">
        <v>3</v>
      </c>
      <c r="N3177" t="s">
        <v>972</v>
      </c>
      <c r="O3177">
        <v>7</v>
      </c>
      <c r="P3177">
        <v>42.99</v>
      </c>
      <c r="Q3177" t="s">
        <v>27</v>
      </c>
      <c r="R3177" t="s">
        <v>28</v>
      </c>
      <c r="S3177">
        <f t="shared" si="196"/>
        <v>128.97</v>
      </c>
      <c r="T3177">
        <f t="shared" si="197"/>
        <v>10</v>
      </c>
      <c r="U3177" t="str">
        <f t="shared" si="198"/>
        <v>May</v>
      </c>
      <c r="V3177">
        <f t="shared" si="199"/>
        <v>2021</v>
      </c>
    </row>
    <row r="3178" spans="1:22" x14ac:dyDescent="0.25">
      <c r="A3178">
        <v>2013</v>
      </c>
      <c r="B3178" t="s">
        <v>8309</v>
      </c>
      <c r="C3178" t="s">
        <v>8310</v>
      </c>
      <c r="D3178" t="s">
        <v>8311</v>
      </c>
      <c r="E3178" t="s">
        <v>8312</v>
      </c>
      <c r="F3178" t="s">
        <v>8313</v>
      </c>
      <c r="G3178" t="s">
        <v>729</v>
      </c>
      <c r="H3178" t="s">
        <v>730</v>
      </c>
      <c r="I3178">
        <v>63167</v>
      </c>
      <c r="J3178">
        <v>128</v>
      </c>
      <c r="K3178" s="1">
        <v>43856</v>
      </c>
      <c r="L3178" t="s">
        <v>103</v>
      </c>
      <c r="M3178">
        <v>5</v>
      </c>
      <c r="N3178" t="s">
        <v>104</v>
      </c>
      <c r="O3178">
        <v>3</v>
      </c>
      <c r="P3178">
        <v>455</v>
      </c>
      <c r="Q3178" t="s">
        <v>105</v>
      </c>
      <c r="R3178" t="s">
        <v>106</v>
      </c>
      <c r="S3178">
        <f t="shared" si="196"/>
        <v>2275</v>
      </c>
      <c r="T3178">
        <f t="shared" si="197"/>
        <v>26</v>
      </c>
      <c r="U3178" t="str">
        <f t="shared" si="198"/>
        <v>Jan</v>
      </c>
      <c r="V3178">
        <f t="shared" si="199"/>
        <v>2020</v>
      </c>
    </row>
    <row r="3179" spans="1:22" x14ac:dyDescent="0.25">
      <c r="A3179">
        <v>2016</v>
      </c>
      <c r="B3179" t="s">
        <v>8314</v>
      </c>
      <c r="C3179" t="s">
        <v>8315</v>
      </c>
      <c r="D3179" t="s">
        <v>8316</v>
      </c>
      <c r="E3179" t="s">
        <v>8317</v>
      </c>
      <c r="F3179" t="s">
        <v>8318</v>
      </c>
      <c r="G3179" t="s">
        <v>653</v>
      </c>
      <c r="H3179" t="s">
        <v>263</v>
      </c>
      <c r="I3179">
        <v>61614</v>
      </c>
      <c r="J3179">
        <v>661</v>
      </c>
      <c r="K3179" s="1">
        <v>43971</v>
      </c>
      <c r="L3179" t="s">
        <v>464</v>
      </c>
      <c r="M3179">
        <v>3</v>
      </c>
      <c r="N3179" t="s">
        <v>465</v>
      </c>
      <c r="O3179">
        <v>5</v>
      </c>
      <c r="P3179">
        <v>189</v>
      </c>
      <c r="Q3179" t="s">
        <v>195</v>
      </c>
      <c r="R3179" t="s">
        <v>196</v>
      </c>
      <c r="S3179">
        <f t="shared" si="196"/>
        <v>567</v>
      </c>
      <c r="T3179">
        <f t="shared" si="197"/>
        <v>20</v>
      </c>
      <c r="U3179" t="str">
        <f t="shared" si="198"/>
        <v>May</v>
      </c>
      <c r="V3179">
        <f t="shared" si="199"/>
        <v>2020</v>
      </c>
    </row>
    <row r="3180" spans="1:22" x14ac:dyDescent="0.25">
      <c r="A3180">
        <v>2019</v>
      </c>
      <c r="B3180" t="s">
        <v>8319</v>
      </c>
      <c r="C3180" t="s">
        <v>8320</v>
      </c>
      <c r="D3180" t="s">
        <v>8321</v>
      </c>
      <c r="E3180" t="s">
        <v>8322</v>
      </c>
      <c r="F3180" t="s">
        <v>8323</v>
      </c>
      <c r="G3180" t="s">
        <v>262</v>
      </c>
      <c r="H3180" t="s">
        <v>263</v>
      </c>
      <c r="I3180">
        <v>60609</v>
      </c>
      <c r="J3180">
        <v>3253</v>
      </c>
      <c r="K3180" s="1">
        <v>44540</v>
      </c>
      <c r="L3180" t="s">
        <v>142</v>
      </c>
      <c r="M3180">
        <v>5</v>
      </c>
      <c r="N3180" t="s">
        <v>143</v>
      </c>
      <c r="O3180">
        <v>3</v>
      </c>
      <c r="P3180">
        <v>250</v>
      </c>
      <c r="Q3180" t="s">
        <v>105</v>
      </c>
      <c r="R3180" t="s">
        <v>106</v>
      </c>
      <c r="S3180">
        <f t="shared" si="196"/>
        <v>1250</v>
      </c>
      <c r="T3180">
        <f t="shared" si="197"/>
        <v>10</v>
      </c>
      <c r="U3180" t="str">
        <f t="shared" si="198"/>
        <v>Dec</v>
      </c>
      <c r="V3180">
        <f t="shared" si="199"/>
        <v>2021</v>
      </c>
    </row>
    <row r="3181" spans="1:22" x14ac:dyDescent="0.25">
      <c r="A3181">
        <v>2021</v>
      </c>
      <c r="B3181" t="s">
        <v>8324</v>
      </c>
      <c r="C3181" t="s">
        <v>8325</v>
      </c>
      <c r="D3181" t="s">
        <v>8326</v>
      </c>
      <c r="E3181" t="s">
        <v>8327</v>
      </c>
      <c r="F3181" t="s">
        <v>8328</v>
      </c>
      <c r="G3181" t="s">
        <v>2627</v>
      </c>
      <c r="H3181" t="s">
        <v>392</v>
      </c>
      <c r="I3181">
        <v>71914</v>
      </c>
      <c r="J3181">
        <v>170</v>
      </c>
      <c r="K3181" s="1">
        <v>43865</v>
      </c>
      <c r="L3181" t="s">
        <v>62</v>
      </c>
      <c r="M3181">
        <v>5</v>
      </c>
      <c r="N3181" t="s">
        <v>63</v>
      </c>
      <c r="O3181">
        <v>4</v>
      </c>
      <c r="P3181">
        <v>15.5</v>
      </c>
      <c r="Q3181" t="s">
        <v>64</v>
      </c>
      <c r="R3181" t="s">
        <v>65</v>
      </c>
      <c r="S3181">
        <f t="shared" si="196"/>
        <v>77.5</v>
      </c>
      <c r="T3181">
        <f t="shared" si="197"/>
        <v>4</v>
      </c>
      <c r="U3181" t="str">
        <f t="shared" si="198"/>
        <v>Feb</v>
      </c>
      <c r="V3181">
        <f t="shared" si="199"/>
        <v>2020</v>
      </c>
    </row>
    <row r="3182" spans="1:22" x14ac:dyDescent="0.25">
      <c r="A3182">
        <v>2021</v>
      </c>
      <c r="B3182" t="s">
        <v>8324</v>
      </c>
      <c r="C3182" t="s">
        <v>8325</v>
      </c>
      <c r="D3182" t="s">
        <v>8326</v>
      </c>
      <c r="E3182" t="s">
        <v>8327</v>
      </c>
      <c r="F3182" t="s">
        <v>8328</v>
      </c>
      <c r="G3182" t="s">
        <v>2627</v>
      </c>
      <c r="H3182" t="s">
        <v>392</v>
      </c>
      <c r="I3182">
        <v>71914</v>
      </c>
      <c r="J3182">
        <v>1735</v>
      </c>
      <c r="K3182" s="1">
        <v>44207</v>
      </c>
      <c r="L3182" t="s">
        <v>464</v>
      </c>
      <c r="M3182">
        <v>3</v>
      </c>
      <c r="N3182" t="s">
        <v>465</v>
      </c>
      <c r="O3182">
        <v>5</v>
      </c>
      <c r="P3182">
        <v>189</v>
      </c>
      <c r="Q3182" t="s">
        <v>195</v>
      </c>
      <c r="R3182" t="s">
        <v>196</v>
      </c>
      <c r="S3182">
        <f t="shared" si="196"/>
        <v>567</v>
      </c>
      <c r="T3182">
        <f t="shared" si="197"/>
        <v>11</v>
      </c>
      <c r="U3182" t="str">
        <f t="shared" si="198"/>
        <v>Jan</v>
      </c>
      <c r="V3182">
        <f t="shared" si="199"/>
        <v>2021</v>
      </c>
    </row>
    <row r="3183" spans="1:22" x14ac:dyDescent="0.25">
      <c r="A3183">
        <v>2021</v>
      </c>
      <c r="B3183" t="s">
        <v>8324</v>
      </c>
      <c r="C3183" t="s">
        <v>8325</v>
      </c>
      <c r="D3183" t="s">
        <v>8326</v>
      </c>
      <c r="E3183" t="s">
        <v>8327</v>
      </c>
      <c r="F3183" t="s">
        <v>8328</v>
      </c>
      <c r="G3183" t="s">
        <v>2627</v>
      </c>
      <c r="H3183" t="s">
        <v>392</v>
      </c>
      <c r="I3183">
        <v>71914</v>
      </c>
      <c r="J3183">
        <v>2287</v>
      </c>
      <c r="K3183" s="1">
        <v>44321</v>
      </c>
      <c r="L3183" t="s">
        <v>1105</v>
      </c>
      <c r="M3183">
        <v>5</v>
      </c>
      <c r="N3183" t="s">
        <v>1106</v>
      </c>
      <c r="O3183">
        <v>4</v>
      </c>
      <c r="P3183">
        <v>13.99</v>
      </c>
      <c r="Q3183" t="s">
        <v>64</v>
      </c>
      <c r="R3183" t="s">
        <v>65</v>
      </c>
      <c r="S3183">
        <f t="shared" si="196"/>
        <v>69.95</v>
      </c>
      <c r="T3183">
        <f t="shared" si="197"/>
        <v>5</v>
      </c>
      <c r="U3183" t="str">
        <f t="shared" si="198"/>
        <v>May</v>
      </c>
      <c r="V3183">
        <f t="shared" si="199"/>
        <v>2021</v>
      </c>
    </row>
    <row r="3184" spans="1:22" x14ac:dyDescent="0.25">
      <c r="A3184">
        <v>2021</v>
      </c>
      <c r="B3184" t="s">
        <v>8324</v>
      </c>
      <c r="C3184" t="s">
        <v>8325</v>
      </c>
      <c r="D3184" t="s">
        <v>8326</v>
      </c>
      <c r="E3184" t="s">
        <v>8327</v>
      </c>
      <c r="F3184" t="s">
        <v>8328</v>
      </c>
      <c r="G3184" t="s">
        <v>2627</v>
      </c>
      <c r="H3184" t="s">
        <v>392</v>
      </c>
      <c r="I3184">
        <v>71914</v>
      </c>
      <c r="J3184">
        <v>2490</v>
      </c>
      <c r="K3184" s="1">
        <v>44364</v>
      </c>
      <c r="L3184" t="s">
        <v>75</v>
      </c>
      <c r="M3184">
        <v>2</v>
      </c>
      <c r="N3184" t="s">
        <v>76</v>
      </c>
      <c r="O3184">
        <v>2</v>
      </c>
      <c r="P3184">
        <v>89.95</v>
      </c>
      <c r="Q3184" t="s">
        <v>77</v>
      </c>
      <c r="R3184" t="s">
        <v>78</v>
      </c>
      <c r="S3184">
        <f t="shared" si="196"/>
        <v>179.9</v>
      </c>
      <c r="T3184">
        <f t="shared" si="197"/>
        <v>17</v>
      </c>
      <c r="U3184" t="str">
        <f t="shared" si="198"/>
        <v>Jun</v>
      </c>
      <c r="V3184">
        <f t="shared" si="199"/>
        <v>2021</v>
      </c>
    </row>
    <row r="3185" spans="1:22" x14ac:dyDescent="0.25">
      <c r="A3185">
        <v>2022</v>
      </c>
      <c r="B3185" t="s">
        <v>8329</v>
      </c>
      <c r="C3185" t="s">
        <v>8330</v>
      </c>
      <c r="D3185" t="s">
        <v>8331</v>
      </c>
      <c r="E3185" t="s">
        <v>8332</v>
      </c>
      <c r="F3185" t="s">
        <v>8333</v>
      </c>
      <c r="G3185" t="s">
        <v>160</v>
      </c>
      <c r="H3185" t="s">
        <v>161</v>
      </c>
      <c r="I3185">
        <v>20910</v>
      </c>
      <c r="J3185">
        <v>302</v>
      </c>
      <c r="K3185" s="1">
        <v>43892</v>
      </c>
      <c r="L3185" t="s">
        <v>543</v>
      </c>
      <c r="M3185">
        <v>4</v>
      </c>
      <c r="N3185" t="s">
        <v>544</v>
      </c>
      <c r="O3185">
        <v>3</v>
      </c>
      <c r="P3185">
        <v>450</v>
      </c>
      <c r="Q3185" t="s">
        <v>105</v>
      </c>
      <c r="R3185" t="s">
        <v>106</v>
      </c>
      <c r="S3185">
        <f t="shared" si="196"/>
        <v>1800</v>
      </c>
      <c r="T3185">
        <f t="shared" si="197"/>
        <v>2</v>
      </c>
      <c r="U3185" t="str">
        <f t="shared" si="198"/>
        <v>Mar</v>
      </c>
      <c r="V3185">
        <f t="shared" si="199"/>
        <v>2020</v>
      </c>
    </row>
    <row r="3186" spans="1:22" x14ac:dyDescent="0.25">
      <c r="A3186">
        <v>2024</v>
      </c>
      <c r="B3186" t="s">
        <v>8334</v>
      </c>
      <c r="C3186" t="s">
        <v>6238</v>
      </c>
      <c r="D3186" t="s">
        <v>8335</v>
      </c>
      <c r="E3186" t="s">
        <v>8336</v>
      </c>
      <c r="F3186" t="s">
        <v>8337</v>
      </c>
      <c r="G3186" t="s">
        <v>1015</v>
      </c>
      <c r="H3186" t="s">
        <v>303</v>
      </c>
      <c r="I3186">
        <v>43666</v>
      </c>
      <c r="J3186">
        <v>1869</v>
      </c>
      <c r="K3186" s="1">
        <v>44233</v>
      </c>
      <c r="L3186" t="s">
        <v>166</v>
      </c>
      <c r="M3186">
        <v>3</v>
      </c>
      <c r="N3186" t="s">
        <v>167</v>
      </c>
      <c r="O3186">
        <v>2</v>
      </c>
      <c r="P3186">
        <v>167</v>
      </c>
      <c r="Q3186" t="s">
        <v>77</v>
      </c>
      <c r="R3186" t="s">
        <v>78</v>
      </c>
      <c r="S3186">
        <f t="shared" si="196"/>
        <v>501</v>
      </c>
      <c r="T3186">
        <f t="shared" si="197"/>
        <v>6</v>
      </c>
      <c r="U3186" t="str">
        <f t="shared" si="198"/>
        <v>Feb</v>
      </c>
      <c r="V3186">
        <f t="shared" si="199"/>
        <v>2021</v>
      </c>
    </row>
    <row r="3187" spans="1:22" x14ac:dyDescent="0.25">
      <c r="A3187">
        <v>2024</v>
      </c>
      <c r="B3187" t="s">
        <v>8334</v>
      </c>
      <c r="C3187" t="s">
        <v>6238</v>
      </c>
      <c r="D3187" t="s">
        <v>8335</v>
      </c>
      <c r="E3187" t="s">
        <v>8336</v>
      </c>
      <c r="F3187" t="s">
        <v>8337</v>
      </c>
      <c r="G3187" t="s">
        <v>1015</v>
      </c>
      <c r="H3187" t="s">
        <v>303</v>
      </c>
      <c r="I3187">
        <v>43666</v>
      </c>
      <c r="J3187">
        <v>1974</v>
      </c>
      <c r="K3187" s="1">
        <v>44253</v>
      </c>
      <c r="L3187" t="s">
        <v>162</v>
      </c>
      <c r="M3187">
        <v>5</v>
      </c>
      <c r="N3187" t="s">
        <v>163</v>
      </c>
      <c r="O3187">
        <v>3</v>
      </c>
      <c r="P3187">
        <v>399</v>
      </c>
      <c r="Q3187" t="s">
        <v>105</v>
      </c>
      <c r="R3187" t="s">
        <v>106</v>
      </c>
      <c r="S3187">
        <f t="shared" si="196"/>
        <v>1995</v>
      </c>
      <c r="T3187">
        <f t="shared" si="197"/>
        <v>26</v>
      </c>
      <c r="U3187" t="str">
        <f t="shared" si="198"/>
        <v>Feb</v>
      </c>
      <c r="V3187">
        <f t="shared" si="199"/>
        <v>2021</v>
      </c>
    </row>
    <row r="3188" spans="1:22" x14ac:dyDescent="0.25">
      <c r="A3188">
        <v>2024</v>
      </c>
      <c r="B3188" t="s">
        <v>8334</v>
      </c>
      <c r="C3188" t="s">
        <v>6238</v>
      </c>
      <c r="D3188" t="s">
        <v>8335</v>
      </c>
      <c r="E3188" t="s">
        <v>8336</v>
      </c>
      <c r="F3188" t="s">
        <v>8337</v>
      </c>
      <c r="G3188" t="s">
        <v>1015</v>
      </c>
      <c r="H3188" t="s">
        <v>303</v>
      </c>
      <c r="I3188">
        <v>43666</v>
      </c>
      <c r="J3188">
        <v>2641</v>
      </c>
      <c r="K3188" s="1">
        <v>44394</v>
      </c>
      <c r="L3188" t="s">
        <v>576</v>
      </c>
      <c r="M3188">
        <v>2</v>
      </c>
      <c r="N3188" t="s">
        <v>577</v>
      </c>
      <c r="O3188">
        <v>4</v>
      </c>
      <c r="P3188">
        <v>14.99</v>
      </c>
      <c r="Q3188" t="s">
        <v>64</v>
      </c>
      <c r="R3188" t="s">
        <v>65</v>
      </c>
      <c r="S3188">
        <f t="shared" si="196"/>
        <v>29.98</v>
      </c>
      <c r="T3188">
        <f t="shared" si="197"/>
        <v>17</v>
      </c>
      <c r="U3188" t="str">
        <f t="shared" si="198"/>
        <v>Jul</v>
      </c>
      <c r="V3188">
        <f t="shared" si="199"/>
        <v>2021</v>
      </c>
    </row>
    <row r="3189" spans="1:22" x14ac:dyDescent="0.25">
      <c r="A3189">
        <v>2025</v>
      </c>
      <c r="B3189" t="s">
        <v>8338</v>
      </c>
      <c r="C3189" t="s">
        <v>8339</v>
      </c>
      <c r="D3189" t="s">
        <v>8340</v>
      </c>
      <c r="E3189" t="s">
        <v>8341</v>
      </c>
      <c r="F3189" t="s">
        <v>8342</v>
      </c>
      <c r="G3189" t="s">
        <v>7015</v>
      </c>
      <c r="H3189" t="s">
        <v>72</v>
      </c>
      <c r="I3189">
        <v>93094</v>
      </c>
      <c r="J3189">
        <v>877</v>
      </c>
      <c r="K3189" s="1">
        <v>44020</v>
      </c>
      <c r="L3189" t="s">
        <v>543</v>
      </c>
      <c r="M3189">
        <v>2</v>
      </c>
      <c r="N3189" t="s">
        <v>544</v>
      </c>
      <c r="O3189">
        <v>3</v>
      </c>
      <c r="P3189">
        <v>450</v>
      </c>
      <c r="Q3189" t="s">
        <v>105</v>
      </c>
      <c r="R3189" t="s">
        <v>106</v>
      </c>
      <c r="S3189">
        <f t="shared" si="196"/>
        <v>900</v>
      </c>
      <c r="T3189">
        <f t="shared" si="197"/>
        <v>8</v>
      </c>
      <c r="U3189" t="str">
        <f t="shared" si="198"/>
        <v>Jul</v>
      </c>
      <c r="V3189">
        <f t="shared" si="199"/>
        <v>2020</v>
      </c>
    </row>
    <row r="3190" spans="1:22" x14ac:dyDescent="0.25">
      <c r="A3190">
        <v>2025</v>
      </c>
      <c r="B3190" t="s">
        <v>8338</v>
      </c>
      <c r="C3190" t="s">
        <v>8339</v>
      </c>
      <c r="D3190" t="s">
        <v>8340</v>
      </c>
      <c r="E3190" t="s">
        <v>8341</v>
      </c>
      <c r="F3190" t="s">
        <v>8342</v>
      </c>
      <c r="G3190" t="s">
        <v>7015</v>
      </c>
      <c r="H3190" t="s">
        <v>72</v>
      </c>
      <c r="I3190">
        <v>93094</v>
      </c>
      <c r="J3190">
        <v>1123</v>
      </c>
      <c r="K3190" s="1">
        <v>44074</v>
      </c>
      <c r="L3190" t="s">
        <v>204</v>
      </c>
      <c r="M3190">
        <v>2</v>
      </c>
      <c r="N3190" t="s">
        <v>205</v>
      </c>
      <c r="O3190">
        <v>7</v>
      </c>
      <c r="P3190">
        <v>34.99</v>
      </c>
      <c r="Q3190" t="s">
        <v>27</v>
      </c>
      <c r="R3190" t="s">
        <v>28</v>
      </c>
      <c r="S3190">
        <f t="shared" si="196"/>
        <v>69.98</v>
      </c>
      <c r="T3190">
        <f t="shared" si="197"/>
        <v>31</v>
      </c>
      <c r="U3190" t="str">
        <f t="shared" si="198"/>
        <v>Aug</v>
      </c>
      <c r="V3190">
        <f t="shared" si="199"/>
        <v>2020</v>
      </c>
    </row>
    <row r="3191" spans="1:22" x14ac:dyDescent="0.25">
      <c r="A3191">
        <v>2025</v>
      </c>
      <c r="B3191" t="s">
        <v>8338</v>
      </c>
      <c r="C3191" t="s">
        <v>8339</v>
      </c>
      <c r="D3191" t="s">
        <v>8340</v>
      </c>
      <c r="E3191" t="s">
        <v>8341</v>
      </c>
      <c r="F3191" t="s">
        <v>8342</v>
      </c>
      <c r="G3191" t="s">
        <v>7015</v>
      </c>
      <c r="H3191" t="s">
        <v>72</v>
      </c>
      <c r="I3191">
        <v>93094</v>
      </c>
      <c r="J3191">
        <v>2761</v>
      </c>
      <c r="K3191" s="1">
        <v>44422</v>
      </c>
      <c r="L3191" t="s">
        <v>116</v>
      </c>
      <c r="M3191">
        <v>5</v>
      </c>
      <c r="N3191" t="s">
        <v>117</v>
      </c>
      <c r="O3191">
        <v>2</v>
      </c>
      <c r="P3191">
        <v>179</v>
      </c>
      <c r="Q3191" t="s">
        <v>77</v>
      </c>
      <c r="R3191" t="s">
        <v>78</v>
      </c>
      <c r="S3191">
        <f t="shared" si="196"/>
        <v>895</v>
      </c>
      <c r="T3191">
        <f t="shared" si="197"/>
        <v>14</v>
      </c>
      <c r="U3191" t="str">
        <f t="shared" si="198"/>
        <v>Aug</v>
      </c>
      <c r="V3191">
        <f t="shared" si="199"/>
        <v>2021</v>
      </c>
    </row>
    <row r="3192" spans="1:22" x14ac:dyDescent="0.25">
      <c r="A3192">
        <v>2026</v>
      </c>
      <c r="B3192" t="s">
        <v>3498</v>
      </c>
      <c r="C3192" t="s">
        <v>8343</v>
      </c>
      <c r="D3192" t="s">
        <v>8344</v>
      </c>
      <c r="E3192" t="s">
        <v>8345</v>
      </c>
      <c r="F3192" t="s">
        <v>8346</v>
      </c>
      <c r="G3192" t="s">
        <v>3345</v>
      </c>
      <c r="H3192" t="s">
        <v>483</v>
      </c>
      <c r="I3192">
        <v>55551</v>
      </c>
      <c r="J3192">
        <v>1598</v>
      </c>
      <c r="K3192" s="1">
        <v>44175</v>
      </c>
      <c r="L3192" t="s">
        <v>503</v>
      </c>
      <c r="M3192">
        <v>3</v>
      </c>
      <c r="N3192" t="s">
        <v>504</v>
      </c>
      <c r="O3192">
        <v>4</v>
      </c>
      <c r="P3192">
        <v>16.75</v>
      </c>
      <c r="Q3192" t="s">
        <v>64</v>
      </c>
      <c r="R3192" t="s">
        <v>65</v>
      </c>
      <c r="S3192">
        <f t="shared" si="196"/>
        <v>50.25</v>
      </c>
      <c r="T3192">
        <f t="shared" si="197"/>
        <v>10</v>
      </c>
      <c r="U3192" t="str">
        <f t="shared" si="198"/>
        <v>Dec</v>
      </c>
      <c r="V3192">
        <f t="shared" si="199"/>
        <v>2020</v>
      </c>
    </row>
    <row r="3193" spans="1:22" x14ac:dyDescent="0.25">
      <c r="A3193">
        <v>2026</v>
      </c>
      <c r="B3193" t="s">
        <v>3498</v>
      </c>
      <c r="C3193" t="s">
        <v>8343</v>
      </c>
      <c r="D3193" t="s">
        <v>8344</v>
      </c>
      <c r="E3193" t="s">
        <v>8345</v>
      </c>
      <c r="F3193" t="s">
        <v>8346</v>
      </c>
      <c r="G3193" t="s">
        <v>3345</v>
      </c>
      <c r="H3193" t="s">
        <v>483</v>
      </c>
      <c r="I3193">
        <v>55551</v>
      </c>
      <c r="J3193">
        <v>2981</v>
      </c>
      <c r="K3193" s="1">
        <v>44477</v>
      </c>
      <c r="L3193" t="s">
        <v>182</v>
      </c>
      <c r="M3193">
        <v>4</v>
      </c>
      <c r="N3193" t="s">
        <v>183</v>
      </c>
      <c r="O3193">
        <v>3</v>
      </c>
      <c r="P3193">
        <v>395</v>
      </c>
      <c r="Q3193" t="s">
        <v>105</v>
      </c>
      <c r="R3193" t="s">
        <v>106</v>
      </c>
      <c r="S3193">
        <f t="shared" si="196"/>
        <v>1580</v>
      </c>
      <c r="T3193">
        <f t="shared" si="197"/>
        <v>8</v>
      </c>
      <c r="U3193" t="str">
        <f t="shared" si="198"/>
        <v>Oct</v>
      </c>
      <c r="V3193">
        <f t="shared" si="199"/>
        <v>2021</v>
      </c>
    </row>
    <row r="3194" spans="1:22" x14ac:dyDescent="0.25">
      <c r="A3194">
        <v>2028</v>
      </c>
      <c r="B3194" t="s">
        <v>8347</v>
      </c>
      <c r="C3194" t="s">
        <v>8348</v>
      </c>
      <c r="D3194" t="s">
        <v>8349</v>
      </c>
      <c r="E3194" t="s">
        <v>8350</v>
      </c>
      <c r="F3194" t="s">
        <v>8351</v>
      </c>
      <c r="G3194" t="s">
        <v>1112</v>
      </c>
      <c r="H3194" t="s">
        <v>150</v>
      </c>
      <c r="I3194">
        <v>32255</v>
      </c>
      <c r="J3194">
        <v>1761</v>
      </c>
      <c r="K3194" s="1">
        <v>44211</v>
      </c>
      <c r="L3194" t="s">
        <v>153</v>
      </c>
      <c r="M3194">
        <v>5</v>
      </c>
      <c r="N3194" t="s">
        <v>154</v>
      </c>
      <c r="O3194">
        <v>2</v>
      </c>
      <c r="P3194">
        <v>54</v>
      </c>
      <c r="Q3194" t="s">
        <v>77</v>
      </c>
      <c r="R3194" t="s">
        <v>78</v>
      </c>
      <c r="S3194">
        <f t="shared" si="196"/>
        <v>270</v>
      </c>
      <c r="T3194">
        <f t="shared" si="197"/>
        <v>15</v>
      </c>
      <c r="U3194" t="str">
        <f t="shared" si="198"/>
        <v>Jan</v>
      </c>
      <c r="V3194">
        <f t="shared" si="199"/>
        <v>2021</v>
      </c>
    </row>
    <row r="3195" spans="1:22" x14ac:dyDescent="0.25">
      <c r="A3195">
        <v>2029</v>
      </c>
      <c r="B3195" t="s">
        <v>8352</v>
      </c>
      <c r="C3195" t="s">
        <v>8353</v>
      </c>
      <c r="D3195" t="s">
        <v>8354</v>
      </c>
      <c r="E3195" t="s">
        <v>8355</v>
      </c>
      <c r="F3195" t="s">
        <v>8356</v>
      </c>
      <c r="G3195" t="s">
        <v>3618</v>
      </c>
      <c r="H3195" t="s">
        <v>72</v>
      </c>
      <c r="I3195">
        <v>93005</v>
      </c>
      <c r="J3195">
        <v>1819</v>
      </c>
      <c r="K3195" s="1">
        <v>44221</v>
      </c>
      <c r="L3195" t="s">
        <v>615</v>
      </c>
      <c r="M3195">
        <v>3</v>
      </c>
      <c r="N3195" t="s">
        <v>616</v>
      </c>
      <c r="O3195">
        <v>1</v>
      </c>
      <c r="P3195">
        <v>10.99</v>
      </c>
      <c r="Q3195" t="s">
        <v>31</v>
      </c>
      <c r="R3195" t="s">
        <v>32</v>
      </c>
      <c r="S3195">
        <f t="shared" si="196"/>
        <v>32.97</v>
      </c>
      <c r="T3195">
        <f t="shared" si="197"/>
        <v>25</v>
      </c>
      <c r="U3195" t="str">
        <f t="shared" si="198"/>
        <v>Jan</v>
      </c>
      <c r="V3195">
        <f t="shared" si="199"/>
        <v>2021</v>
      </c>
    </row>
    <row r="3196" spans="1:22" x14ac:dyDescent="0.25">
      <c r="A3196">
        <v>2031</v>
      </c>
      <c r="B3196" t="s">
        <v>8357</v>
      </c>
      <c r="C3196" t="s">
        <v>8358</v>
      </c>
      <c r="D3196" t="s">
        <v>8359</v>
      </c>
      <c r="E3196" t="s">
        <v>8360</v>
      </c>
      <c r="F3196" t="s">
        <v>8361</v>
      </c>
      <c r="G3196" t="s">
        <v>2956</v>
      </c>
      <c r="H3196" t="s">
        <v>223</v>
      </c>
      <c r="I3196">
        <v>89706</v>
      </c>
      <c r="J3196">
        <v>118</v>
      </c>
      <c r="K3196" s="1">
        <v>43854</v>
      </c>
      <c r="L3196" t="s">
        <v>162</v>
      </c>
      <c r="M3196">
        <v>3</v>
      </c>
      <c r="N3196" t="s">
        <v>163</v>
      </c>
      <c r="O3196">
        <v>3</v>
      </c>
      <c r="P3196">
        <v>399</v>
      </c>
      <c r="Q3196" t="s">
        <v>105</v>
      </c>
      <c r="R3196" t="s">
        <v>106</v>
      </c>
      <c r="S3196">
        <f t="shared" si="196"/>
        <v>1197</v>
      </c>
      <c r="T3196">
        <f t="shared" si="197"/>
        <v>24</v>
      </c>
      <c r="U3196" t="str">
        <f t="shared" si="198"/>
        <v>Jan</v>
      </c>
      <c r="V3196">
        <f t="shared" si="199"/>
        <v>2020</v>
      </c>
    </row>
    <row r="3197" spans="1:22" x14ac:dyDescent="0.25">
      <c r="A3197">
        <v>2031</v>
      </c>
      <c r="B3197" t="s">
        <v>8357</v>
      </c>
      <c r="C3197" t="s">
        <v>8358</v>
      </c>
      <c r="D3197" t="s">
        <v>8359</v>
      </c>
      <c r="E3197" t="s">
        <v>8360</v>
      </c>
      <c r="F3197" t="s">
        <v>8361</v>
      </c>
      <c r="G3197" t="s">
        <v>2956</v>
      </c>
      <c r="H3197" t="s">
        <v>223</v>
      </c>
      <c r="I3197">
        <v>89706</v>
      </c>
      <c r="J3197">
        <v>151</v>
      </c>
      <c r="K3197" s="1">
        <v>43861</v>
      </c>
      <c r="L3197" t="s">
        <v>743</v>
      </c>
      <c r="M3197">
        <v>3</v>
      </c>
      <c r="N3197" t="s">
        <v>744</v>
      </c>
      <c r="O3197">
        <v>7</v>
      </c>
      <c r="P3197">
        <v>36.99</v>
      </c>
      <c r="Q3197" t="s">
        <v>27</v>
      </c>
      <c r="R3197" t="s">
        <v>28</v>
      </c>
      <c r="S3197">
        <f t="shared" si="196"/>
        <v>110.97</v>
      </c>
      <c r="T3197">
        <f t="shared" si="197"/>
        <v>31</v>
      </c>
      <c r="U3197" t="str">
        <f t="shared" si="198"/>
        <v>Jan</v>
      </c>
      <c r="V3197">
        <f t="shared" si="199"/>
        <v>2020</v>
      </c>
    </row>
    <row r="3198" spans="1:22" x14ac:dyDescent="0.25">
      <c r="A3198">
        <v>2032</v>
      </c>
      <c r="B3198" t="s">
        <v>8362</v>
      </c>
      <c r="C3198" t="s">
        <v>8363</v>
      </c>
      <c r="D3198" t="s">
        <v>8364</v>
      </c>
      <c r="E3198" t="s">
        <v>8365</v>
      </c>
      <c r="F3198" t="s">
        <v>8366</v>
      </c>
      <c r="G3198" t="s">
        <v>1990</v>
      </c>
      <c r="H3198" t="s">
        <v>59</v>
      </c>
      <c r="I3198">
        <v>75372</v>
      </c>
      <c r="J3198">
        <v>2901</v>
      </c>
      <c r="K3198" s="1">
        <v>44455</v>
      </c>
      <c r="L3198" t="s">
        <v>62</v>
      </c>
      <c r="M3198">
        <v>2</v>
      </c>
      <c r="N3198" t="s">
        <v>63</v>
      </c>
      <c r="O3198">
        <v>4</v>
      </c>
      <c r="P3198">
        <v>15.5</v>
      </c>
      <c r="Q3198" t="s">
        <v>64</v>
      </c>
      <c r="R3198" t="s">
        <v>65</v>
      </c>
      <c r="S3198">
        <f t="shared" si="196"/>
        <v>31</v>
      </c>
      <c r="T3198">
        <f t="shared" si="197"/>
        <v>16</v>
      </c>
      <c r="U3198" t="str">
        <f t="shared" si="198"/>
        <v>Sep</v>
      </c>
      <c r="V3198">
        <f t="shared" si="199"/>
        <v>2021</v>
      </c>
    </row>
    <row r="3199" spans="1:22" x14ac:dyDescent="0.25">
      <c r="A3199">
        <v>2033</v>
      </c>
      <c r="B3199" t="s">
        <v>8367</v>
      </c>
      <c r="C3199" t="s">
        <v>8368</v>
      </c>
      <c r="D3199" t="s">
        <v>8369</v>
      </c>
      <c r="E3199" t="s">
        <v>8370</v>
      </c>
      <c r="F3199" t="s">
        <v>8371</v>
      </c>
      <c r="G3199" t="s">
        <v>4251</v>
      </c>
      <c r="H3199" t="s">
        <v>483</v>
      </c>
      <c r="I3199">
        <v>55811</v>
      </c>
      <c r="J3199">
        <v>1961</v>
      </c>
      <c r="K3199" s="1">
        <v>44251</v>
      </c>
      <c r="L3199" t="s">
        <v>215</v>
      </c>
      <c r="M3199">
        <v>4</v>
      </c>
      <c r="N3199" t="s">
        <v>216</v>
      </c>
      <c r="O3199">
        <v>1</v>
      </c>
      <c r="P3199">
        <v>4.99</v>
      </c>
      <c r="Q3199" t="s">
        <v>31</v>
      </c>
      <c r="R3199" t="s">
        <v>32</v>
      </c>
      <c r="S3199">
        <f t="shared" si="196"/>
        <v>19.96</v>
      </c>
      <c r="T3199">
        <f t="shared" si="197"/>
        <v>24</v>
      </c>
      <c r="U3199" t="str">
        <f t="shared" si="198"/>
        <v>Feb</v>
      </c>
      <c r="V3199">
        <f t="shared" si="199"/>
        <v>2021</v>
      </c>
    </row>
    <row r="3200" spans="1:22" x14ac:dyDescent="0.25">
      <c r="A3200">
        <v>2033</v>
      </c>
      <c r="B3200" t="s">
        <v>8367</v>
      </c>
      <c r="C3200" t="s">
        <v>8368</v>
      </c>
      <c r="D3200" t="s">
        <v>8369</v>
      </c>
      <c r="E3200" t="s">
        <v>8370</v>
      </c>
      <c r="F3200" t="s">
        <v>8371</v>
      </c>
      <c r="G3200" t="s">
        <v>4251</v>
      </c>
      <c r="H3200" t="s">
        <v>483</v>
      </c>
      <c r="I3200">
        <v>55811</v>
      </c>
      <c r="J3200">
        <v>2007</v>
      </c>
      <c r="K3200" s="1">
        <v>44260</v>
      </c>
      <c r="L3200" t="s">
        <v>310</v>
      </c>
      <c r="M3200">
        <v>5</v>
      </c>
      <c r="N3200" t="s">
        <v>311</v>
      </c>
      <c r="O3200">
        <v>5</v>
      </c>
      <c r="P3200">
        <v>189</v>
      </c>
      <c r="Q3200" t="s">
        <v>195</v>
      </c>
      <c r="R3200" t="s">
        <v>196</v>
      </c>
      <c r="S3200">
        <f t="shared" si="196"/>
        <v>945</v>
      </c>
      <c r="T3200">
        <f t="shared" si="197"/>
        <v>5</v>
      </c>
      <c r="U3200" t="str">
        <f t="shared" si="198"/>
        <v>Mar</v>
      </c>
      <c r="V3200">
        <f t="shared" si="199"/>
        <v>2021</v>
      </c>
    </row>
    <row r="3201" spans="1:22" x14ac:dyDescent="0.25">
      <c r="A3201">
        <v>2034</v>
      </c>
      <c r="B3201" t="s">
        <v>2951</v>
      </c>
      <c r="C3201" t="s">
        <v>8372</v>
      </c>
      <c r="D3201" t="s">
        <v>8373</v>
      </c>
      <c r="E3201" t="s">
        <v>8374</v>
      </c>
      <c r="F3201" t="s">
        <v>8375</v>
      </c>
      <c r="G3201" t="s">
        <v>1738</v>
      </c>
      <c r="H3201" t="s">
        <v>48</v>
      </c>
      <c r="I3201">
        <v>31210</v>
      </c>
      <c r="J3201">
        <v>770</v>
      </c>
      <c r="K3201" s="1">
        <v>43993</v>
      </c>
      <c r="L3201" t="s">
        <v>348</v>
      </c>
      <c r="M3201">
        <v>4</v>
      </c>
      <c r="N3201" t="s">
        <v>349</v>
      </c>
      <c r="O3201">
        <v>2</v>
      </c>
      <c r="P3201">
        <v>129.94999999999999</v>
      </c>
      <c r="Q3201" t="s">
        <v>77</v>
      </c>
      <c r="R3201" t="s">
        <v>78</v>
      </c>
      <c r="S3201">
        <f t="shared" si="196"/>
        <v>519.79999999999995</v>
      </c>
      <c r="T3201">
        <f t="shared" si="197"/>
        <v>11</v>
      </c>
      <c r="U3201" t="str">
        <f t="shared" si="198"/>
        <v>Jun</v>
      </c>
      <c r="V3201">
        <f t="shared" si="199"/>
        <v>2020</v>
      </c>
    </row>
    <row r="3202" spans="1:22" x14ac:dyDescent="0.25">
      <c r="A3202">
        <v>2034</v>
      </c>
      <c r="B3202" t="s">
        <v>2951</v>
      </c>
      <c r="C3202" t="s">
        <v>8372</v>
      </c>
      <c r="D3202" t="s">
        <v>8373</v>
      </c>
      <c r="E3202" t="s">
        <v>8374</v>
      </c>
      <c r="F3202" t="s">
        <v>8375</v>
      </c>
      <c r="G3202" t="s">
        <v>1738</v>
      </c>
      <c r="H3202" t="s">
        <v>48</v>
      </c>
      <c r="I3202">
        <v>31210</v>
      </c>
      <c r="J3202">
        <v>2717</v>
      </c>
      <c r="K3202" s="1">
        <v>44412</v>
      </c>
      <c r="L3202" t="s">
        <v>543</v>
      </c>
      <c r="M3202">
        <v>5</v>
      </c>
      <c r="N3202" t="s">
        <v>544</v>
      </c>
      <c r="O3202">
        <v>3</v>
      </c>
      <c r="P3202">
        <v>450</v>
      </c>
      <c r="Q3202" t="s">
        <v>105</v>
      </c>
      <c r="R3202" t="s">
        <v>106</v>
      </c>
      <c r="S3202">
        <f t="shared" si="196"/>
        <v>2250</v>
      </c>
      <c r="T3202">
        <f t="shared" si="197"/>
        <v>4</v>
      </c>
      <c r="U3202" t="str">
        <f t="shared" si="198"/>
        <v>Aug</v>
      </c>
      <c r="V3202">
        <f t="shared" si="199"/>
        <v>2021</v>
      </c>
    </row>
    <row r="3203" spans="1:22" x14ac:dyDescent="0.25">
      <c r="A3203">
        <v>2035</v>
      </c>
      <c r="B3203" t="s">
        <v>8376</v>
      </c>
      <c r="C3203" t="s">
        <v>8377</v>
      </c>
      <c r="D3203" t="s">
        <v>8378</v>
      </c>
      <c r="E3203" t="s">
        <v>8379</v>
      </c>
      <c r="F3203" t="s">
        <v>8380</v>
      </c>
      <c r="G3203" t="s">
        <v>694</v>
      </c>
      <c r="H3203" t="s">
        <v>150</v>
      </c>
      <c r="I3203">
        <v>33737</v>
      </c>
      <c r="J3203">
        <v>107</v>
      </c>
      <c r="K3203" s="1">
        <v>43853</v>
      </c>
      <c r="L3203" t="s">
        <v>288</v>
      </c>
      <c r="M3203">
        <v>5</v>
      </c>
      <c r="N3203" t="s">
        <v>289</v>
      </c>
      <c r="O3203">
        <v>7</v>
      </c>
      <c r="P3203">
        <v>29.99</v>
      </c>
      <c r="Q3203" t="s">
        <v>27</v>
      </c>
      <c r="R3203" t="s">
        <v>28</v>
      </c>
      <c r="S3203">
        <f t="shared" ref="S3203:S3266" si="200">P3203*M3203</f>
        <v>149.94999999999999</v>
      </c>
      <c r="T3203">
        <f t="shared" ref="T3203:T3266" si="201">DAY(K3203)</f>
        <v>23</v>
      </c>
      <c r="U3203" t="str">
        <f t="shared" ref="U3203:U3266" si="202">TEXT(K3203,"mmm")</f>
        <v>Jan</v>
      </c>
      <c r="V3203">
        <f t="shared" ref="V3203:V3266" si="203">YEAR(K3203)</f>
        <v>2020</v>
      </c>
    </row>
    <row r="3204" spans="1:22" x14ac:dyDescent="0.25">
      <c r="A3204">
        <v>2036</v>
      </c>
      <c r="B3204" t="s">
        <v>8381</v>
      </c>
      <c r="C3204" t="s">
        <v>8382</v>
      </c>
      <c r="D3204" t="s">
        <v>8383</v>
      </c>
      <c r="E3204" t="s">
        <v>8384</v>
      </c>
      <c r="F3204" t="s">
        <v>8385</v>
      </c>
      <c r="G3204" t="s">
        <v>101</v>
      </c>
      <c r="H3204" t="s">
        <v>102</v>
      </c>
      <c r="I3204">
        <v>85720</v>
      </c>
      <c r="J3204">
        <v>1541</v>
      </c>
      <c r="K3204" s="1">
        <v>44162</v>
      </c>
      <c r="L3204" t="s">
        <v>162</v>
      </c>
      <c r="M3204">
        <v>2</v>
      </c>
      <c r="N3204" t="s">
        <v>163</v>
      </c>
      <c r="O3204">
        <v>3</v>
      </c>
      <c r="P3204">
        <v>399</v>
      </c>
      <c r="Q3204" t="s">
        <v>105</v>
      </c>
      <c r="R3204" t="s">
        <v>106</v>
      </c>
      <c r="S3204">
        <f t="shared" si="200"/>
        <v>798</v>
      </c>
      <c r="T3204">
        <f t="shared" si="201"/>
        <v>27</v>
      </c>
      <c r="U3204" t="str">
        <f t="shared" si="202"/>
        <v>Nov</v>
      </c>
      <c r="V3204">
        <f t="shared" si="203"/>
        <v>2020</v>
      </c>
    </row>
    <row r="3205" spans="1:22" x14ac:dyDescent="0.25">
      <c r="A3205">
        <v>2038</v>
      </c>
      <c r="B3205" t="s">
        <v>8386</v>
      </c>
      <c r="C3205" t="s">
        <v>8387</v>
      </c>
      <c r="D3205" t="s">
        <v>8388</v>
      </c>
      <c r="E3205" t="s">
        <v>8389</v>
      </c>
      <c r="F3205" t="s">
        <v>8390</v>
      </c>
      <c r="G3205" t="s">
        <v>8391</v>
      </c>
      <c r="H3205" t="s">
        <v>102</v>
      </c>
      <c r="I3205">
        <v>85297</v>
      </c>
      <c r="J3205">
        <v>2061</v>
      </c>
      <c r="K3205" s="1">
        <v>44273</v>
      </c>
      <c r="L3205" t="s">
        <v>215</v>
      </c>
      <c r="M3205">
        <v>2</v>
      </c>
      <c r="N3205" t="s">
        <v>216</v>
      </c>
      <c r="O3205">
        <v>1</v>
      </c>
      <c r="P3205">
        <v>4.99</v>
      </c>
      <c r="Q3205" t="s">
        <v>31</v>
      </c>
      <c r="R3205" t="s">
        <v>32</v>
      </c>
      <c r="S3205">
        <f t="shared" si="200"/>
        <v>9.98</v>
      </c>
      <c r="T3205">
        <f t="shared" si="201"/>
        <v>18</v>
      </c>
      <c r="U3205" t="str">
        <f t="shared" si="202"/>
        <v>Mar</v>
      </c>
      <c r="V3205">
        <f t="shared" si="203"/>
        <v>2021</v>
      </c>
    </row>
    <row r="3206" spans="1:22" x14ac:dyDescent="0.25">
      <c r="A3206">
        <v>2038</v>
      </c>
      <c r="B3206" t="s">
        <v>8386</v>
      </c>
      <c r="C3206" t="s">
        <v>8387</v>
      </c>
      <c r="D3206" t="s">
        <v>8388</v>
      </c>
      <c r="E3206" t="s">
        <v>8389</v>
      </c>
      <c r="F3206" t="s">
        <v>8390</v>
      </c>
      <c r="G3206" t="s">
        <v>8391</v>
      </c>
      <c r="H3206" t="s">
        <v>102</v>
      </c>
      <c r="I3206">
        <v>85297</v>
      </c>
      <c r="J3206">
        <v>2660</v>
      </c>
      <c r="K3206" s="1">
        <v>44397</v>
      </c>
      <c r="L3206" t="s">
        <v>25</v>
      </c>
      <c r="M3206">
        <v>5</v>
      </c>
      <c r="N3206" t="s">
        <v>26</v>
      </c>
      <c r="O3206">
        <v>7</v>
      </c>
      <c r="P3206">
        <v>29.99</v>
      </c>
      <c r="Q3206" t="s">
        <v>27</v>
      </c>
      <c r="R3206" t="s">
        <v>28</v>
      </c>
      <c r="S3206">
        <f t="shared" si="200"/>
        <v>149.94999999999999</v>
      </c>
      <c r="T3206">
        <f t="shared" si="201"/>
        <v>20</v>
      </c>
      <c r="U3206" t="str">
        <f t="shared" si="202"/>
        <v>Jul</v>
      </c>
      <c r="V3206">
        <f t="shared" si="203"/>
        <v>2021</v>
      </c>
    </row>
    <row r="3207" spans="1:22" x14ac:dyDescent="0.25">
      <c r="A3207">
        <v>2038</v>
      </c>
      <c r="B3207" t="s">
        <v>8386</v>
      </c>
      <c r="C3207" t="s">
        <v>8387</v>
      </c>
      <c r="D3207" t="s">
        <v>8388</v>
      </c>
      <c r="E3207" t="s">
        <v>8389</v>
      </c>
      <c r="F3207" t="s">
        <v>8390</v>
      </c>
      <c r="G3207" t="s">
        <v>8391</v>
      </c>
      <c r="H3207" t="s">
        <v>102</v>
      </c>
      <c r="I3207">
        <v>85297</v>
      </c>
      <c r="J3207">
        <v>2980</v>
      </c>
      <c r="K3207" s="1">
        <v>44477</v>
      </c>
      <c r="L3207" t="s">
        <v>591</v>
      </c>
      <c r="M3207">
        <v>4</v>
      </c>
      <c r="N3207" t="s">
        <v>592</v>
      </c>
      <c r="O3207">
        <v>4</v>
      </c>
      <c r="P3207">
        <v>16.989999999999998</v>
      </c>
      <c r="Q3207" t="s">
        <v>64</v>
      </c>
      <c r="R3207" t="s">
        <v>65</v>
      </c>
      <c r="S3207">
        <f t="shared" si="200"/>
        <v>67.959999999999994</v>
      </c>
      <c r="T3207">
        <f t="shared" si="201"/>
        <v>8</v>
      </c>
      <c r="U3207" t="str">
        <f t="shared" si="202"/>
        <v>Oct</v>
      </c>
      <c r="V3207">
        <f t="shared" si="203"/>
        <v>2021</v>
      </c>
    </row>
    <row r="3208" spans="1:22" x14ac:dyDescent="0.25">
      <c r="A3208">
        <v>2039</v>
      </c>
      <c r="B3208" t="s">
        <v>8392</v>
      </c>
      <c r="C3208" t="s">
        <v>8393</v>
      </c>
      <c r="D3208" t="s">
        <v>8394</v>
      </c>
      <c r="E3208" t="s">
        <v>8395</v>
      </c>
      <c r="F3208" t="s">
        <v>8396</v>
      </c>
      <c r="G3208" t="s">
        <v>825</v>
      </c>
      <c r="H3208" t="s">
        <v>139</v>
      </c>
      <c r="I3208">
        <v>24024</v>
      </c>
      <c r="J3208">
        <v>589</v>
      </c>
      <c r="K3208" s="1">
        <v>43959</v>
      </c>
      <c r="L3208" t="s">
        <v>295</v>
      </c>
      <c r="M3208">
        <v>3</v>
      </c>
      <c r="N3208" t="s">
        <v>296</v>
      </c>
      <c r="O3208">
        <v>1</v>
      </c>
      <c r="P3208">
        <v>9.99</v>
      </c>
      <c r="Q3208" t="s">
        <v>31</v>
      </c>
      <c r="R3208" t="s">
        <v>32</v>
      </c>
      <c r="S3208">
        <f t="shared" si="200"/>
        <v>29.97</v>
      </c>
      <c r="T3208">
        <f t="shared" si="201"/>
        <v>8</v>
      </c>
      <c r="U3208" t="str">
        <f t="shared" si="202"/>
        <v>May</v>
      </c>
      <c r="V3208">
        <f t="shared" si="203"/>
        <v>2020</v>
      </c>
    </row>
    <row r="3209" spans="1:22" x14ac:dyDescent="0.25">
      <c r="A3209">
        <v>2040</v>
      </c>
      <c r="B3209" t="s">
        <v>8397</v>
      </c>
      <c r="C3209" t="s">
        <v>8398</v>
      </c>
      <c r="D3209" t="s">
        <v>8399</v>
      </c>
      <c r="E3209" t="s">
        <v>8400</v>
      </c>
      <c r="F3209" t="s">
        <v>8401</v>
      </c>
      <c r="G3209" t="s">
        <v>825</v>
      </c>
      <c r="H3209" t="s">
        <v>139</v>
      </c>
      <c r="I3209">
        <v>24040</v>
      </c>
      <c r="J3209">
        <v>227</v>
      </c>
      <c r="K3209" s="1">
        <v>43876</v>
      </c>
      <c r="L3209" t="s">
        <v>230</v>
      </c>
      <c r="M3209">
        <v>3</v>
      </c>
      <c r="N3209" t="s">
        <v>231</v>
      </c>
      <c r="O3209">
        <v>1</v>
      </c>
      <c r="P3209">
        <v>12</v>
      </c>
      <c r="Q3209" t="s">
        <v>31</v>
      </c>
      <c r="R3209" t="s">
        <v>32</v>
      </c>
      <c r="S3209">
        <f t="shared" si="200"/>
        <v>36</v>
      </c>
      <c r="T3209">
        <f t="shared" si="201"/>
        <v>15</v>
      </c>
      <c r="U3209" t="str">
        <f t="shared" si="202"/>
        <v>Feb</v>
      </c>
      <c r="V3209">
        <f t="shared" si="203"/>
        <v>2020</v>
      </c>
    </row>
    <row r="3210" spans="1:22" x14ac:dyDescent="0.25">
      <c r="A3210">
        <v>2041</v>
      </c>
      <c r="B3210" t="s">
        <v>8402</v>
      </c>
      <c r="C3210" t="s">
        <v>8403</v>
      </c>
      <c r="D3210" t="s">
        <v>8404</v>
      </c>
      <c r="E3210" t="s">
        <v>8405</v>
      </c>
      <c r="F3210" t="s">
        <v>8406</v>
      </c>
      <c r="G3210" t="s">
        <v>2174</v>
      </c>
      <c r="H3210" t="s">
        <v>280</v>
      </c>
      <c r="I3210">
        <v>47705</v>
      </c>
      <c r="J3210">
        <v>301</v>
      </c>
      <c r="K3210" s="1">
        <v>43892</v>
      </c>
      <c r="L3210" t="s">
        <v>464</v>
      </c>
      <c r="M3210">
        <v>4</v>
      </c>
      <c r="N3210" t="s">
        <v>465</v>
      </c>
      <c r="O3210">
        <v>5</v>
      </c>
      <c r="P3210">
        <v>189</v>
      </c>
      <c r="Q3210" t="s">
        <v>195</v>
      </c>
      <c r="R3210" t="s">
        <v>196</v>
      </c>
      <c r="S3210">
        <f t="shared" si="200"/>
        <v>756</v>
      </c>
      <c r="T3210">
        <f t="shared" si="201"/>
        <v>2</v>
      </c>
      <c r="U3210" t="str">
        <f t="shared" si="202"/>
        <v>Mar</v>
      </c>
      <c r="V3210">
        <f t="shared" si="203"/>
        <v>2020</v>
      </c>
    </row>
    <row r="3211" spans="1:22" x14ac:dyDescent="0.25">
      <c r="A3211">
        <v>2041</v>
      </c>
      <c r="B3211" t="s">
        <v>8402</v>
      </c>
      <c r="C3211" t="s">
        <v>8403</v>
      </c>
      <c r="D3211" t="s">
        <v>8404</v>
      </c>
      <c r="E3211" t="s">
        <v>8405</v>
      </c>
      <c r="F3211" t="s">
        <v>8406</v>
      </c>
      <c r="G3211" t="s">
        <v>2174</v>
      </c>
      <c r="H3211" t="s">
        <v>280</v>
      </c>
      <c r="I3211">
        <v>47705</v>
      </c>
      <c r="J3211">
        <v>1989</v>
      </c>
      <c r="K3211" s="1">
        <v>44256</v>
      </c>
      <c r="L3211" t="s">
        <v>484</v>
      </c>
      <c r="M3211">
        <v>4</v>
      </c>
      <c r="N3211" t="s">
        <v>485</v>
      </c>
      <c r="O3211">
        <v>6</v>
      </c>
      <c r="P3211">
        <v>549</v>
      </c>
      <c r="Q3211" t="s">
        <v>51</v>
      </c>
      <c r="R3211" t="s">
        <v>52</v>
      </c>
      <c r="S3211">
        <f t="shared" si="200"/>
        <v>2196</v>
      </c>
      <c r="T3211">
        <f t="shared" si="201"/>
        <v>1</v>
      </c>
      <c r="U3211" t="str">
        <f t="shared" si="202"/>
        <v>Mar</v>
      </c>
      <c r="V3211">
        <f t="shared" si="203"/>
        <v>2021</v>
      </c>
    </row>
    <row r="3212" spans="1:22" x14ac:dyDescent="0.25">
      <c r="A3212">
        <v>2042</v>
      </c>
      <c r="B3212" t="s">
        <v>8407</v>
      </c>
      <c r="C3212" t="s">
        <v>8408</v>
      </c>
      <c r="D3212" t="s">
        <v>8409</v>
      </c>
      <c r="E3212" t="s">
        <v>8410</v>
      </c>
      <c r="F3212" t="s">
        <v>8411</v>
      </c>
      <c r="G3212" t="s">
        <v>2863</v>
      </c>
      <c r="H3212" t="s">
        <v>203</v>
      </c>
      <c r="I3212">
        <v>52804</v>
      </c>
      <c r="J3212">
        <v>569</v>
      </c>
      <c r="K3212" s="1">
        <v>43955</v>
      </c>
      <c r="L3212" t="s">
        <v>583</v>
      </c>
      <c r="M3212">
        <v>2</v>
      </c>
      <c r="N3212" t="s">
        <v>584</v>
      </c>
      <c r="O3212">
        <v>2</v>
      </c>
      <c r="P3212">
        <v>58.95</v>
      </c>
      <c r="Q3212" t="s">
        <v>77</v>
      </c>
      <c r="R3212" t="s">
        <v>78</v>
      </c>
      <c r="S3212">
        <f t="shared" si="200"/>
        <v>117.9</v>
      </c>
      <c r="T3212">
        <f t="shared" si="201"/>
        <v>4</v>
      </c>
      <c r="U3212" t="str">
        <f t="shared" si="202"/>
        <v>May</v>
      </c>
      <c r="V3212">
        <f t="shared" si="203"/>
        <v>2020</v>
      </c>
    </row>
    <row r="3213" spans="1:22" x14ac:dyDescent="0.25">
      <c r="A3213">
        <v>2042</v>
      </c>
      <c r="B3213" t="s">
        <v>8407</v>
      </c>
      <c r="C3213" t="s">
        <v>8408</v>
      </c>
      <c r="D3213" t="s">
        <v>8409</v>
      </c>
      <c r="E3213" t="s">
        <v>8410</v>
      </c>
      <c r="F3213" t="s">
        <v>8411</v>
      </c>
      <c r="G3213" t="s">
        <v>2863</v>
      </c>
      <c r="H3213" t="s">
        <v>203</v>
      </c>
      <c r="I3213">
        <v>52804</v>
      </c>
      <c r="J3213">
        <v>1204</v>
      </c>
      <c r="K3213" s="1">
        <v>44090</v>
      </c>
      <c r="L3213" t="s">
        <v>1215</v>
      </c>
      <c r="M3213">
        <v>2</v>
      </c>
      <c r="N3213" t="s">
        <v>1216</v>
      </c>
      <c r="O3213">
        <v>7</v>
      </c>
      <c r="P3213">
        <v>44.95</v>
      </c>
      <c r="Q3213" t="s">
        <v>27</v>
      </c>
      <c r="R3213" t="s">
        <v>28</v>
      </c>
      <c r="S3213">
        <f t="shared" si="200"/>
        <v>89.9</v>
      </c>
      <c r="T3213">
        <f t="shared" si="201"/>
        <v>16</v>
      </c>
      <c r="U3213" t="str">
        <f t="shared" si="202"/>
        <v>Sep</v>
      </c>
      <c r="V3213">
        <f t="shared" si="203"/>
        <v>2020</v>
      </c>
    </row>
    <row r="3214" spans="1:22" x14ac:dyDescent="0.25">
      <c r="A3214">
        <v>2043</v>
      </c>
      <c r="B3214" t="s">
        <v>8412</v>
      </c>
      <c r="C3214" t="s">
        <v>8413</v>
      </c>
      <c r="D3214" t="s">
        <v>8414</v>
      </c>
      <c r="E3214" t="s">
        <v>8415</v>
      </c>
      <c r="F3214" t="s">
        <v>8416</v>
      </c>
      <c r="G3214" t="s">
        <v>1033</v>
      </c>
      <c r="H3214" t="s">
        <v>712</v>
      </c>
      <c r="I3214">
        <v>80995</v>
      </c>
      <c r="J3214">
        <v>1419</v>
      </c>
      <c r="K3214" s="1">
        <v>44132</v>
      </c>
      <c r="L3214" t="s">
        <v>184</v>
      </c>
      <c r="M3214">
        <v>2</v>
      </c>
      <c r="N3214" t="s">
        <v>185</v>
      </c>
      <c r="O3214">
        <v>4</v>
      </c>
      <c r="P3214">
        <v>24.99</v>
      </c>
      <c r="Q3214" t="s">
        <v>64</v>
      </c>
      <c r="R3214" t="s">
        <v>65</v>
      </c>
      <c r="S3214">
        <f t="shared" si="200"/>
        <v>49.98</v>
      </c>
      <c r="T3214">
        <f t="shared" si="201"/>
        <v>28</v>
      </c>
      <c r="U3214" t="str">
        <f t="shared" si="202"/>
        <v>Oct</v>
      </c>
      <c r="V3214">
        <f t="shared" si="203"/>
        <v>2020</v>
      </c>
    </row>
    <row r="3215" spans="1:22" x14ac:dyDescent="0.25">
      <c r="A3215">
        <v>2043</v>
      </c>
      <c r="B3215" t="s">
        <v>8412</v>
      </c>
      <c r="C3215" t="s">
        <v>8413</v>
      </c>
      <c r="D3215" t="s">
        <v>8414</v>
      </c>
      <c r="E3215" t="s">
        <v>8415</v>
      </c>
      <c r="F3215" t="s">
        <v>8416</v>
      </c>
      <c r="G3215" t="s">
        <v>1033</v>
      </c>
      <c r="H3215" t="s">
        <v>712</v>
      </c>
      <c r="I3215">
        <v>80995</v>
      </c>
      <c r="J3215">
        <v>2563</v>
      </c>
      <c r="K3215" s="1">
        <v>44378</v>
      </c>
      <c r="L3215" t="s">
        <v>73</v>
      </c>
      <c r="M3215">
        <v>3</v>
      </c>
      <c r="N3215" t="s">
        <v>74</v>
      </c>
      <c r="O3215">
        <v>1</v>
      </c>
      <c r="P3215">
        <v>12</v>
      </c>
      <c r="Q3215" t="s">
        <v>31</v>
      </c>
      <c r="R3215" t="s">
        <v>32</v>
      </c>
      <c r="S3215">
        <f t="shared" si="200"/>
        <v>36</v>
      </c>
      <c r="T3215">
        <f t="shared" si="201"/>
        <v>1</v>
      </c>
      <c r="U3215" t="str">
        <f t="shared" si="202"/>
        <v>Jul</v>
      </c>
      <c r="V3215">
        <f t="shared" si="203"/>
        <v>2021</v>
      </c>
    </row>
    <row r="3216" spans="1:22" x14ac:dyDescent="0.25">
      <c r="A3216">
        <v>2044</v>
      </c>
      <c r="B3216" t="s">
        <v>7529</v>
      </c>
      <c r="C3216" t="s">
        <v>8417</v>
      </c>
      <c r="D3216" t="s">
        <v>8418</v>
      </c>
      <c r="E3216" t="s">
        <v>8419</v>
      </c>
      <c r="F3216" t="s">
        <v>8420</v>
      </c>
      <c r="G3216" t="s">
        <v>1851</v>
      </c>
      <c r="H3216" t="s">
        <v>786</v>
      </c>
      <c r="I3216">
        <v>40596</v>
      </c>
      <c r="J3216">
        <v>356</v>
      </c>
      <c r="K3216" s="1">
        <v>43904</v>
      </c>
      <c r="L3216" t="s">
        <v>404</v>
      </c>
      <c r="M3216">
        <v>3</v>
      </c>
      <c r="N3216" t="s">
        <v>405</v>
      </c>
      <c r="O3216">
        <v>7</v>
      </c>
      <c r="P3216">
        <v>28.99</v>
      </c>
      <c r="Q3216" t="s">
        <v>27</v>
      </c>
      <c r="R3216" t="s">
        <v>28</v>
      </c>
      <c r="S3216">
        <f t="shared" si="200"/>
        <v>86.97</v>
      </c>
      <c r="T3216">
        <f t="shared" si="201"/>
        <v>14</v>
      </c>
      <c r="U3216" t="str">
        <f t="shared" si="202"/>
        <v>Mar</v>
      </c>
      <c r="V3216">
        <f t="shared" si="203"/>
        <v>2020</v>
      </c>
    </row>
    <row r="3217" spans="1:22" x14ac:dyDescent="0.25">
      <c r="A3217">
        <v>2045</v>
      </c>
      <c r="B3217" t="s">
        <v>7201</v>
      </c>
      <c r="C3217" t="s">
        <v>8421</v>
      </c>
      <c r="D3217" t="s">
        <v>8422</v>
      </c>
      <c r="E3217" t="s">
        <v>8423</v>
      </c>
      <c r="F3217" t="s">
        <v>8424</v>
      </c>
      <c r="G3217" t="s">
        <v>3133</v>
      </c>
      <c r="H3217" t="s">
        <v>1154</v>
      </c>
      <c r="I3217">
        <v>87592</v>
      </c>
      <c r="J3217">
        <v>318</v>
      </c>
      <c r="K3217" s="1">
        <v>43893</v>
      </c>
      <c r="L3217" t="s">
        <v>62</v>
      </c>
      <c r="M3217">
        <v>4</v>
      </c>
      <c r="N3217" t="s">
        <v>63</v>
      </c>
      <c r="O3217">
        <v>4</v>
      </c>
      <c r="P3217">
        <v>15.5</v>
      </c>
      <c r="Q3217" t="s">
        <v>64</v>
      </c>
      <c r="R3217" t="s">
        <v>65</v>
      </c>
      <c r="S3217">
        <f t="shared" si="200"/>
        <v>62</v>
      </c>
      <c r="T3217">
        <f t="shared" si="201"/>
        <v>3</v>
      </c>
      <c r="U3217" t="str">
        <f t="shared" si="202"/>
        <v>Mar</v>
      </c>
      <c r="V3217">
        <f t="shared" si="203"/>
        <v>2020</v>
      </c>
    </row>
    <row r="3218" spans="1:22" x14ac:dyDescent="0.25">
      <c r="A3218">
        <v>2045</v>
      </c>
      <c r="B3218" t="s">
        <v>7201</v>
      </c>
      <c r="C3218" t="s">
        <v>8421</v>
      </c>
      <c r="D3218" t="s">
        <v>8422</v>
      </c>
      <c r="E3218" t="s">
        <v>8423</v>
      </c>
      <c r="F3218" t="s">
        <v>8424</v>
      </c>
      <c r="G3218" t="s">
        <v>3133</v>
      </c>
      <c r="H3218" t="s">
        <v>1154</v>
      </c>
      <c r="I3218">
        <v>87592</v>
      </c>
      <c r="J3218">
        <v>626</v>
      </c>
      <c r="K3218" s="1">
        <v>43965</v>
      </c>
      <c r="L3218" t="s">
        <v>114</v>
      </c>
      <c r="M3218">
        <v>1</v>
      </c>
      <c r="N3218" t="s">
        <v>115</v>
      </c>
      <c r="O3218">
        <v>3</v>
      </c>
      <c r="P3218">
        <v>499</v>
      </c>
      <c r="Q3218" t="s">
        <v>105</v>
      </c>
      <c r="R3218" t="s">
        <v>106</v>
      </c>
      <c r="S3218">
        <f t="shared" si="200"/>
        <v>499</v>
      </c>
      <c r="T3218">
        <f t="shared" si="201"/>
        <v>14</v>
      </c>
      <c r="U3218" t="str">
        <f t="shared" si="202"/>
        <v>May</v>
      </c>
      <c r="V3218">
        <f t="shared" si="203"/>
        <v>2020</v>
      </c>
    </row>
    <row r="3219" spans="1:22" x14ac:dyDescent="0.25">
      <c r="A3219">
        <v>2045</v>
      </c>
      <c r="B3219" t="s">
        <v>7201</v>
      </c>
      <c r="C3219" t="s">
        <v>8421</v>
      </c>
      <c r="D3219" t="s">
        <v>8422</v>
      </c>
      <c r="E3219" t="s">
        <v>8423</v>
      </c>
      <c r="F3219" t="s">
        <v>8424</v>
      </c>
      <c r="G3219" t="s">
        <v>3133</v>
      </c>
      <c r="H3219" t="s">
        <v>1154</v>
      </c>
      <c r="I3219">
        <v>87592</v>
      </c>
      <c r="J3219">
        <v>1767</v>
      </c>
      <c r="K3219" s="1">
        <v>44212</v>
      </c>
      <c r="L3219" t="s">
        <v>243</v>
      </c>
      <c r="M3219">
        <v>1</v>
      </c>
      <c r="N3219" t="s">
        <v>244</v>
      </c>
      <c r="O3219">
        <v>2</v>
      </c>
      <c r="P3219">
        <v>69</v>
      </c>
      <c r="Q3219" t="s">
        <v>77</v>
      </c>
      <c r="R3219" t="s">
        <v>78</v>
      </c>
      <c r="S3219">
        <f t="shared" si="200"/>
        <v>69</v>
      </c>
      <c r="T3219">
        <f t="shared" si="201"/>
        <v>16</v>
      </c>
      <c r="U3219" t="str">
        <f t="shared" si="202"/>
        <v>Jan</v>
      </c>
      <c r="V3219">
        <f t="shared" si="203"/>
        <v>2021</v>
      </c>
    </row>
    <row r="3220" spans="1:22" x14ac:dyDescent="0.25">
      <c r="A3220">
        <v>2047</v>
      </c>
      <c r="B3220" t="s">
        <v>8425</v>
      </c>
      <c r="C3220" t="s">
        <v>8426</v>
      </c>
      <c r="D3220" t="s">
        <v>8427</v>
      </c>
      <c r="E3220" t="s">
        <v>8428</v>
      </c>
      <c r="F3220" t="s">
        <v>8429</v>
      </c>
      <c r="G3220" t="s">
        <v>1839</v>
      </c>
      <c r="H3220" t="s">
        <v>150</v>
      </c>
      <c r="I3220">
        <v>33164</v>
      </c>
      <c r="J3220">
        <v>1091</v>
      </c>
      <c r="K3220" s="1">
        <v>44067</v>
      </c>
      <c r="L3220" t="s">
        <v>112</v>
      </c>
      <c r="M3220">
        <v>2</v>
      </c>
      <c r="N3220" t="s">
        <v>113</v>
      </c>
      <c r="O3220">
        <v>1</v>
      </c>
      <c r="P3220">
        <v>11.99</v>
      </c>
      <c r="Q3220" t="s">
        <v>31</v>
      </c>
      <c r="R3220" t="s">
        <v>32</v>
      </c>
      <c r="S3220">
        <f t="shared" si="200"/>
        <v>23.98</v>
      </c>
      <c r="T3220">
        <f t="shared" si="201"/>
        <v>24</v>
      </c>
      <c r="U3220" t="str">
        <f t="shared" si="202"/>
        <v>Aug</v>
      </c>
      <c r="V3220">
        <f t="shared" si="203"/>
        <v>2020</v>
      </c>
    </row>
    <row r="3221" spans="1:22" x14ac:dyDescent="0.25">
      <c r="A3221">
        <v>2047</v>
      </c>
      <c r="B3221" t="s">
        <v>8425</v>
      </c>
      <c r="C3221" t="s">
        <v>8426</v>
      </c>
      <c r="D3221" t="s">
        <v>8427</v>
      </c>
      <c r="E3221" t="s">
        <v>8428</v>
      </c>
      <c r="F3221" t="s">
        <v>8429</v>
      </c>
      <c r="G3221" t="s">
        <v>1839</v>
      </c>
      <c r="H3221" t="s">
        <v>150</v>
      </c>
      <c r="I3221">
        <v>33164</v>
      </c>
      <c r="J3221">
        <v>1776</v>
      </c>
      <c r="K3221" s="1">
        <v>44214</v>
      </c>
      <c r="L3221" t="s">
        <v>998</v>
      </c>
      <c r="M3221">
        <v>3</v>
      </c>
      <c r="N3221" t="s">
        <v>999</v>
      </c>
      <c r="O3221">
        <v>6</v>
      </c>
      <c r="P3221">
        <v>699</v>
      </c>
      <c r="Q3221" t="s">
        <v>51</v>
      </c>
      <c r="R3221" t="s">
        <v>52</v>
      </c>
      <c r="S3221">
        <f t="shared" si="200"/>
        <v>2097</v>
      </c>
      <c r="T3221">
        <f t="shared" si="201"/>
        <v>18</v>
      </c>
      <c r="U3221" t="str">
        <f t="shared" si="202"/>
        <v>Jan</v>
      </c>
      <c r="V3221">
        <f t="shared" si="203"/>
        <v>2021</v>
      </c>
    </row>
    <row r="3222" spans="1:22" x14ac:dyDescent="0.25">
      <c r="A3222">
        <v>2048</v>
      </c>
      <c r="B3222" t="s">
        <v>8430</v>
      </c>
      <c r="C3222" t="s">
        <v>8431</v>
      </c>
      <c r="D3222" t="s">
        <v>8432</v>
      </c>
      <c r="E3222" t="s">
        <v>8433</v>
      </c>
      <c r="F3222" t="s">
        <v>8434</v>
      </c>
      <c r="G3222" t="s">
        <v>5550</v>
      </c>
      <c r="H3222" t="s">
        <v>150</v>
      </c>
      <c r="I3222">
        <v>33320</v>
      </c>
      <c r="J3222">
        <v>2200</v>
      </c>
      <c r="K3222" s="1">
        <v>44304</v>
      </c>
      <c r="L3222" t="s">
        <v>503</v>
      </c>
      <c r="M3222">
        <v>6</v>
      </c>
      <c r="N3222" t="s">
        <v>504</v>
      </c>
      <c r="O3222">
        <v>4</v>
      </c>
      <c r="P3222">
        <v>16.75</v>
      </c>
      <c r="Q3222" t="s">
        <v>64</v>
      </c>
      <c r="R3222" t="s">
        <v>65</v>
      </c>
      <c r="S3222">
        <f t="shared" si="200"/>
        <v>100.5</v>
      </c>
      <c r="T3222">
        <f t="shared" si="201"/>
        <v>18</v>
      </c>
      <c r="U3222" t="str">
        <f t="shared" si="202"/>
        <v>Apr</v>
      </c>
      <c r="V3222">
        <f t="shared" si="203"/>
        <v>2021</v>
      </c>
    </row>
    <row r="3223" spans="1:22" x14ac:dyDescent="0.25">
      <c r="A3223">
        <v>2048</v>
      </c>
      <c r="B3223" t="s">
        <v>8430</v>
      </c>
      <c r="C3223" t="s">
        <v>8431</v>
      </c>
      <c r="D3223" t="s">
        <v>8432</v>
      </c>
      <c r="E3223" t="s">
        <v>8433</v>
      </c>
      <c r="F3223" t="s">
        <v>8434</v>
      </c>
      <c r="G3223" t="s">
        <v>5550</v>
      </c>
      <c r="H3223" t="s">
        <v>150</v>
      </c>
      <c r="I3223">
        <v>33320</v>
      </c>
      <c r="J3223">
        <v>2677</v>
      </c>
      <c r="K3223" s="1">
        <v>44402</v>
      </c>
      <c r="L3223" t="s">
        <v>543</v>
      </c>
      <c r="M3223">
        <v>3</v>
      </c>
      <c r="N3223" t="s">
        <v>544</v>
      </c>
      <c r="O3223">
        <v>3</v>
      </c>
      <c r="P3223">
        <v>450</v>
      </c>
      <c r="Q3223" t="s">
        <v>105</v>
      </c>
      <c r="R3223" t="s">
        <v>106</v>
      </c>
      <c r="S3223">
        <f t="shared" si="200"/>
        <v>1350</v>
      </c>
      <c r="T3223">
        <f t="shared" si="201"/>
        <v>25</v>
      </c>
      <c r="U3223" t="str">
        <f t="shared" si="202"/>
        <v>Jul</v>
      </c>
      <c r="V3223">
        <f t="shared" si="203"/>
        <v>2021</v>
      </c>
    </row>
    <row r="3224" spans="1:22" x14ac:dyDescent="0.25">
      <c r="A3224">
        <v>2050</v>
      </c>
      <c r="B3224" t="s">
        <v>8435</v>
      </c>
      <c r="C3224" t="s">
        <v>8436</v>
      </c>
      <c r="D3224" t="s">
        <v>8437</v>
      </c>
      <c r="E3224" t="s">
        <v>8438</v>
      </c>
      <c r="F3224" t="s">
        <v>8439</v>
      </c>
      <c r="G3224" t="s">
        <v>997</v>
      </c>
      <c r="H3224" t="s">
        <v>72</v>
      </c>
      <c r="I3224">
        <v>93750</v>
      </c>
      <c r="J3224">
        <v>1554</v>
      </c>
      <c r="K3224" s="1">
        <v>44167</v>
      </c>
      <c r="L3224" t="s">
        <v>348</v>
      </c>
      <c r="M3224">
        <v>6</v>
      </c>
      <c r="N3224" t="s">
        <v>349</v>
      </c>
      <c r="O3224">
        <v>2</v>
      </c>
      <c r="P3224">
        <v>129.94999999999999</v>
      </c>
      <c r="Q3224" t="s">
        <v>77</v>
      </c>
      <c r="R3224" t="s">
        <v>78</v>
      </c>
      <c r="S3224">
        <f t="shared" si="200"/>
        <v>779.69999999999993</v>
      </c>
      <c r="T3224">
        <f t="shared" si="201"/>
        <v>2</v>
      </c>
      <c r="U3224" t="str">
        <f t="shared" si="202"/>
        <v>Dec</v>
      </c>
      <c r="V3224">
        <f t="shared" si="203"/>
        <v>2020</v>
      </c>
    </row>
    <row r="3225" spans="1:22" x14ac:dyDescent="0.25">
      <c r="A3225">
        <v>2050</v>
      </c>
      <c r="B3225" t="s">
        <v>8435</v>
      </c>
      <c r="C3225" t="s">
        <v>8436</v>
      </c>
      <c r="D3225" t="s">
        <v>8437</v>
      </c>
      <c r="E3225" t="s">
        <v>8438</v>
      </c>
      <c r="F3225" t="s">
        <v>8439</v>
      </c>
      <c r="G3225" t="s">
        <v>997</v>
      </c>
      <c r="H3225" t="s">
        <v>72</v>
      </c>
      <c r="I3225">
        <v>93750</v>
      </c>
      <c r="J3225">
        <v>3285</v>
      </c>
      <c r="K3225" s="1">
        <v>44549</v>
      </c>
      <c r="L3225" t="s">
        <v>151</v>
      </c>
      <c r="M3225">
        <v>3</v>
      </c>
      <c r="N3225" t="s">
        <v>152</v>
      </c>
      <c r="O3225">
        <v>3</v>
      </c>
      <c r="P3225">
        <v>250</v>
      </c>
      <c r="Q3225" t="s">
        <v>105</v>
      </c>
      <c r="R3225" t="s">
        <v>106</v>
      </c>
      <c r="S3225">
        <f t="shared" si="200"/>
        <v>750</v>
      </c>
      <c r="T3225">
        <f t="shared" si="201"/>
        <v>19</v>
      </c>
      <c r="U3225" t="str">
        <f t="shared" si="202"/>
        <v>Dec</v>
      </c>
      <c r="V3225">
        <f t="shared" si="203"/>
        <v>2021</v>
      </c>
    </row>
    <row r="3226" spans="1:22" x14ac:dyDescent="0.25">
      <c r="A3226">
        <v>2051</v>
      </c>
      <c r="B3226" t="s">
        <v>4957</v>
      </c>
      <c r="C3226" t="s">
        <v>8440</v>
      </c>
      <c r="D3226" t="s">
        <v>8441</v>
      </c>
      <c r="E3226" t="s">
        <v>8442</v>
      </c>
      <c r="F3226" t="s">
        <v>8443</v>
      </c>
      <c r="G3226" t="s">
        <v>1697</v>
      </c>
      <c r="H3226" t="s">
        <v>72</v>
      </c>
      <c r="I3226">
        <v>92176</v>
      </c>
      <c r="J3226">
        <v>1632</v>
      </c>
      <c r="K3226" s="1">
        <v>44183</v>
      </c>
      <c r="L3226" t="s">
        <v>142</v>
      </c>
      <c r="M3226">
        <v>5</v>
      </c>
      <c r="N3226" t="s">
        <v>143</v>
      </c>
      <c r="O3226">
        <v>3</v>
      </c>
      <c r="P3226">
        <v>250</v>
      </c>
      <c r="Q3226" t="s">
        <v>105</v>
      </c>
      <c r="R3226" t="s">
        <v>106</v>
      </c>
      <c r="S3226">
        <f t="shared" si="200"/>
        <v>1250</v>
      </c>
      <c r="T3226">
        <f t="shared" si="201"/>
        <v>18</v>
      </c>
      <c r="U3226" t="str">
        <f t="shared" si="202"/>
        <v>Dec</v>
      </c>
      <c r="V3226">
        <f t="shared" si="203"/>
        <v>2020</v>
      </c>
    </row>
    <row r="3227" spans="1:22" x14ac:dyDescent="0.25">
      <c r="A3227">
        <v>2051</v>
      </c>
      <c r="B3227" t="s">
        <v>4957</v>
      </c>
      <c r="C3227" t="s">
        <v>8440</v>
      </c>
      <c r="D3227" t="s">
        <v>8441</v>
      </c>
      <c r="E3227" t="s">
        <v>8442</v>
      </c>
      <c r="F3227" t="s">
        <v>8443</v>
      </c>
      <c r="G3227" t="s">
        <v>1697</v>
      </c>
      <c r="H3227" t="s">
        <v>72</v>
      </c>
      <c r="I3227">
        <v>92176</v>
      </c>
      <c r="J3227">
        <v>2711</v>
      </c>
      <c r="K3227" s="1">
        <v>44411</v>
      </c>
      <c r="L3227" t="s">
        <v>998</v>
      </c>
      <c r="M3227">
        <v>5</v>
      </c>
      <c r="N3227" t="s">
        <v>999</v>
      </c>
      <c r="O3227">
        <v>6</v>
      </c>
      <c r="P3227">
        <v>699</v>
      </c>
      <c r="Q3227" t="s">
        <v>51</v>
      </c>
      <c r="R3227" t="s">
        <v>52</v>
      </c>
      <c r="S3227">
        <f t="shared" si="200"/>
        <v>3495</v>
      </c>
      <c r="T3227">
        <f t="shared" si="201"/>
        <v>3</v>
      </c>
      <c r="U3227" t="str">
        <f t="shared" si="202"/>
        <v>Aug</v>
      </c>
      <c r="V3227">
        <f t="shared" si="203"/>
        <v>2021</v>
      </c>
    </row>
    <row r="3228" spans="1:22" x14ac:dyDescent="0.25">
      <c r="A3228">
        <v>2052</v>
      </c>
      <c r="B3228" t="s">
        <v>8444</v>
      </c>
      <c r="C3228" t="s">
        <v>8445</v>
      </c>
      <c r="D3228" t="s">
        <v>8446</v>
      </c>
      <c r="E3228" t="s">
        <v>8447</v>
      </c>
      <c r="F3228" t="s">
        <v>8448</v>
      </c>
      <c r="G3228" t="s">
        <v>550</v>
      </c>
      <c r="H3228" t="s">
        <v>380</v>
      </c>
      <c r="I3228">
        <v>48275</v>
      </c>
      <c r="J3228">
        <v>1396</v>
      </c>
      <c r="K3228" s="1">
        <v>44127</v>
      </c>
      <c r="L3228" t="s">
        <v>204</v>
      </c>
      <c r="M3228">
        <v>3</v>
      </c>
      <c r="N3228" t="s">
        <v>205</v>
      </c>
      <c r="O3228">
        <v>7</v>
      </c>
      <c r="P3228">
        <v>34.99</v>
      </c>
      <c r="Q3228" t="s">
        <v>27</v>
      </c>
      <c r="R3228" t="s">
        <v>28</v>
      </c>
      <c r="S3228">
        <f t="shared" si="200"/>
        <v>104.97</v>
      </c>
      <c r="T3228">
        <f t="shared" si="201"/>
        <v>23</v>
      </c>
      <c r="U3228" t="str">
        <f t="shared" si="202"/>
        <v>Oct</v>
      </c>
      <c r="V3228">
        <f t="shared" si="203"/>
        <v>2020</v>
      </c>
    </row>
    <row r="3229" spans="1:22" x14ac:dyDescent="0.25">
      <c r="A3229">
        <v>2052</v>
      </c>
      <c r="B3229" t="s">
        <v>8444</v>
      </c>
      <c r="C3229" t="s">
        <v>8445</v>
      </c>
      <c r="D3229" t="s">
        <v>8446</v>
      </c>
      <c r="E3229" t="s">
        <v>8447</v>
      </c>
      <c r="F3229" t="s">
        <v>8448</v>
      </c>
      <c r="G3229" t="s">
        <v>550</v>
      </c>
      <c r="H3229" t="s">
        <v>380</v>
      </c>
      <c r="I3229">
        <v>48275</v>
      </c>
      <c r="J3229">
        <v>2874</v>
      </c>
      <c r="K3229" s="1">
        <v>44447</v>
      </c>
      <c r="L3229" t="s">
        <v>103</v>
      </c>
      <c r="M3229">
        <v>6</v>
      </c>
      <c r="N3229" t="s">
        <v>104</v>
      </c>
      <c r="O3229">
        <v>3</v>
      </c>
      <c r="P3229">
        <v>455</v>
      </c>
      <c r="Q3229" t="s">
        <v>105</v>
      </c>
      <c r="R3229" t="s">
        <v>106</v>
      </c>
      <c r="S3229">
        <f t="shared" si="200"/>
        <v>2730</v>
      </c>
      <c r="T3229">
        <f t="shared" si="201"/>
        <v>8</v>
      </c>
      <c r="U3229" t="str">
        <f t="shared" si="202"/>
        <v>Sep</v>
      </c>
      <c r="V3229">
        <f t="shared" si="203"/>
        <v>2021</v>
      </c>
    </row>
    <row r="3230" spans="1:22" x14ac:dyDescent="0.25">
      <c r="A3230">
        <v>2055</v>
      </c>
      <c r="B3230" t="s">
        <v>8449</v>
      </c>
      <c r="C3230" t="s">
        <v>8450</v>
      </c>
      <c r="D3230" t="s">
        <v>8451</v>
      </c>
      <c r="E3230" t="s">
        <v>8452</v>
      </c>
      <c r="F3230" t="s">
        <v>8453</v>
      </c>
      <c r="G3230" t="s">
        <v>93</v>
      </c>
      <c r="H3230" t="s">
        <v>483</v>
      </c>
      <c r="I3230">
        <v>55905</v>
      </c>
      <c r="J3230">
        <v>1308</v>
      </c>
      <c r="K3230" s="1">
        <v>44111</v>
      </c>
      <c r="L3230" t="s">
        <v>503</v>
      </c>
      <c r="M3230">
        <v>5</v>
      </c>
      <c r="N3230" t="s">
        <v>504</v>
      </c>
      <c r="O3230">
        <v>4</v>
      </c>
      <c r="P3230">
        <v>16.75</v>
      </c>
      <c r="Q3230" t="s">
        <v>64</v>
      </c>
      <c r="R3230" t="s">
        <v>65</v>
      </c>
      <c r="S3230">
        <f t="shared" si="200"/>
        <v>83.75</v>
      </c>
      <c r="T3230">
        <f t="shared" si="201"/>
        <v>7</v>
      </c>
      <c r="U3230" t="str">
        <f t="shared" si="202"/>
        <v>Oct</v>
      </c>
      <c r="V3230">
        <f t="shared" si="203"/>
        <v>2020</v>
      </c>
    </row>
    <row r="3231" spans="1:22" x14ac:dyDescent="0.25">
      <c r="A3231">
        <v>2055</v>
      </c>
      <c r="B3231" t="s">
        <v>8449</v>
      </c>
      <c r="C3231" t="s">
        <v>8450</v>
      </c>
      <c r="D3231" t="s">
        <v>8451</v>
      </c>
      <c r="E3231" t="s">
        <v>8452</v>
      </c>
      <c r="F3231" t="s">
        <v>8453</v>
      </c>
      <c r="G3231" t="s">
        <v>93</v>
      </c>
      <c r="H3231" t="s">
        <v>483</v>
      </c>
      <c r="I3231">
        <v>55905</v>
      </c>
      <c r="J3231">
        <v>2752</v>
      </c>
      <c r="K3231" s="1">
        <v>44419</v>
      </c>
      <c r="L3231" t="s">
        <v>230</v>
      </c>
      <c r="M3231">
        <v>3</v>
      </c>
      <c r="N3231" t="s">
        <v>231</v>
      </c>
      <c r="O3231">
        <v>1</v>
      </c>
      <c r="P3231">
        <v>12</v>
      </c>
      <c r="Q3231" t="s">
        <v>31</v>
      </c>
      <c r="R3231" t="s">
        <v>32</v>
      </c>
      <c r="S3231">
        <f t="shared" si="200"/>
        <v>36</v>
      </c>
      <c r="T3231">
        <f t="shared" si="201"/>
        <v>11</v>
      </c>
      <c r="U3231" t="str">
        <f t="shared" si="202"/>
        <v>Aug</v>
      </c>
      <c r="V3231">
        <f t="shared" si="203"/>
        <v>2021</v>
      </c>
    </row>
    <row r="3232" spans="1:22" x14ac:dyDescent="0.25">
      <c r="A3232">
        <v>2056</v>
      </c>
      <c r="B3232" t="s">
        <v>5602</v>
      </c>
      <c r="C3232" t="s">
        <v>8454</v>
      </c>
      <c r="D3232" t="s">
        <v>8455</v>
      </c>
      <c r="E3232" t="s">
        <v>8456</v>
      </c>
      <c r="F3232" t="s">
        <v>8457</v>
      </c>
      <c r="G3232" t="s">
        <v>1146</v>
      </c>
      <c r="H3232" t="s">
        <v>1147</v>
      </c>
      <c r="I3232">
        <v>84140</v>
      </c>
      <c r="J3232">
        <v>1300</v>
      </c>
      <c r="K3232" s="1">
        <v>44109</v>
      </c>
      <c r="L3232" t="s">
        <v>230</v>
      </c>
      <c r="M3232">
        <v>5</v>
      </c>
      <c r="N3232" t="s">
        <v>231</v>
      </c>
      <c r="O3232">
        <v>1</v>
      </c>
      <c r="P3232">
        <v>12</v>
      </c>
      <c r="Q3232" t="s">
        <v>31</v>
      </c>
      <c r="R3232" t="s">
        <v>32</v>
      </c>
      <c r="S3232">
        <f t="shared" si="200"/>
        <v>60</v>
      </c>
      <c r="T3232">
        <f t="shared" si="201"/>
        <v>5</v>
      </c>
      <c r="U3232" t="str">
        <f t="shared" si="202"/>
        <v>Oct</v>
      </c>
      <c r="V3232">
        <f t="shared" si="203"/>
        <v>2020</v>
      </c>
    </row>
    <row r="3233" spans="1:22" x14ac:dyDescent="0.25">
      <c r="A3233">
        <v>2056</v>
      </c>
      <c r="B3233" t="s">
        <v>5602</v>
      </c>
      <c r="C3233" t="s">
        <v>8454</v>
      </c>
      <c r="D3233" t="s">
        <v>8455</v>
      </c>
      <c r="E3233" t="s">
        <v>8456</v>
      </c>
      <c r="F3233" t="s">
        <v>8457</v>
      </c>
      <c r="G3233" t="s">
        <v>1146</v>
      </c>
      <c r="H3233" t="s">
        <v>1147</v>
      </c>
      <c r="I3233">
        <v>84140</v>
      </c>
      <c r="J3233">
        <v>2141</v>
      </c>
      <c r="K3233" s="1">
        <v>44290</v>
      </c>
      <c r="L3233" t="s">
        <v>843</v>
      </c>
      <c r="M3233">
        <v>3</v>
      </c>
      <c r="N3233" t="s">
        <v>844</v>
      </c>
      <c r="O3233">
        <v>7</v>
      </c>
      <c r="P3233">
        <v>49</v>
      </c>
      <c r="Q3233" t="s">
        <v>27</v>
      </c>
      <c r="R3233" t="s">
        <v>28</v>
      </c>
      <c r="S3233">
        <f t="shared" si="200"/>
        <v>147</v>
      </c>
      <c r="T3233">
        <f t="shared" si="201"/>
        <v>4</v>
      </c>
      <c r="U3233" t="str">
        <f t="shared" si="202"/>
        <v>Apr</v>
      </c>
      <c r="V3233">
        <f t="shared" si="203"/>
        <v>2021</v>
      </c>
    </row>
    <row r="3234" spans="1:22" x14ac:dyDescent="0.25">
      <c r="A3234">
        <v>2057</v>
      </c>
      <c r="B3234" t="s">
        <v>8458</v>
      </c>
      <c r="C3234" t="s">
        <v>8459</v>
      </c>
      <c r="D3234" t="s">
        <v>8460</v>
      </c>
      <c r="E3234" t="s">
        <v>8461</v>
      </c>
      <c r="F3234" t="s">
        <v>8462</v>
      </c>
      <c r="G3234" t="s">
        <v>997</v>
      </c>
      <c r="H3234" t="s">
        <v>72</v>
      </c>
      <c r="I3234">
        <v>93786</v>
      </c>
      <c r="J3234">
        <v>612</v>
      </c>
      <c r="K3234" s="1">
        <v>43962</v>
      </c>
      <c r="L3234" t="s">
        <v>843</v>
      </c>
      <c r="M3234">
        <v>2</v>
      </c>
      <c r="N3234" t="s">
        <v>844</v>
      </c>
      <c r="O3234">
        <v>7</v>
      </c>
      <c r="P3234">
        <v>49</v>
      </c>
      <c r="Q3234" t="s">
        <v>27</v>
      </c>
      <c r="R3234" t="s">
        <v>28</v>
      </c>
      <c r="S3234">
        <f t="shared" si="200"/>
        <v>98</v>
      </c>
      <c r="T3234">
        <f t="shared" si="201"/>
        <v>11</v>
      </c>
      <c r="U3234" t="str">
        <f t="shared" si="202"/>
        <v>May</v>
      </c>
      <c r="V3234">
        <f t="shared" si="203"/>
        <v>2020</v>
      </c>
    </row>
    <row r="3235" spans="1:22" x14ac:dyDescent="0.25">
      <c r="A3235">
        <v>2057</v>
      </c>
      <c r="B3235" t="s">
        <v>8458</v>
      </c>
      <c r="C3235" t="s">
        <v>8459</v>
      </c>
      <c r="D3235" t="s">
        <v>8460</v>
      </c>
      <c r="E3235" t="s">
        <v>8461</v>
      </c>
      <c r="F3235" t="s">
        <v>8462</v>
      </c>
      <c r="G3235" t="s">
        <v>997</v>
      </c>
      <c r="H3235" t="s">
        <v>72</v>
      </c>
      <c r="I3235">
        <v>93786</v>
      </c>
      <c r="J3235">
        <v>1522</v>
      </c>
      <c r="K3235" s="1">
        <v>44158</v>
      </c>
      <c r="L3235" t="s">
        <v>103</v>
      </c>
      <c r="M3235">
        <v>6</v>
      </c>
      <c r="N3235" t="s">
        <v>104</v>
      </c>
      <c r="O3235">
        <v>3</v>
      </c>
      <c r="P3235">
        <v>455</v>
      </c>
      <c r="Q3235" t="s">
        <v>105</v>
      </c>
      <c r="R3235" t="s">
        <v>106</v>
      </c>
      <c r="S3235">
        <f t="shared" si="200"/>
        <v>2730</v>
      </c>
      <c r="T3235">
        <f t="shared" si="201"/>
        <v>23</v>
      </c>
      <c r="U3235" t="str">
        <f t="shared" si="202"/>
        <v>Nov</v>
      </c>
      <c r="V3235">
        <f t="shared" si="203"/>
        <v>2020</v>
      </c>
    </row>
    <row r="3236" spans="1:22" x14ac:dyDescent="0.25">
      <c r="A3236">
        <v>2057</v>
      </c>
      <c r="B3236" t="s">
        <v>8458</v>
      </c>
      <c r="C3236" t="s">
        <v>8459</v>
      </c>
      <c r="D3236" t="s">
        <v>8460</v>
      </c>
      <c r="E3236" t="s">
        <v>8461</v>
      </c>
      <c r="F3236" t="s">
        <v>8462</v>
      </c>
      <c r="G3236" t="s">
        <v>997</v>
      </c>
      <c r="H3236" t="s">
        <v>72</v>
      </c>
      <c r="I3236">
        <v>93786</v>
      </c>
      <c r="J3236">
        <v>1553</v>
      </c>
      <c r="K3236" s="1">
        <v>44166</v>
      </c>
      <c r="L3236" t="s">
        <v>123</v>
      </c>
      <c r="M3236">
        <v>5</v>
      </c>
      <c r="N3236" t="s">
        <v>124</v>
      </c>
      <c r="O3236">
        <v>4</v>
      </c>
      <c r="P3236">
        <v>12.99</v>
      </c>
      <c r="Q3236" t="s">
        <v>64</v>
      </c>
      <c r="R3236" t="s">
        <v>65</v>
      </c>
      <c r="S3236">
        <f t="shared" si="200"/>
        <v>64.95</v>
      </c>
      <c r="T3236">
        <f t="shared" si="201"/>
        <v>1</v>
      </c>
      <c r="U3236" t="str">
        <f t="shared" si="202"/>
        <v>Dec</v>
      </c>
      <c r="V3236">
        <f t="shared" si="203"/>
        <v>2020</v>
      </c>
    </row>
    <row r="3237" spans="1:22" x14ac:dyDescent="0.25">
      <c r="A3237">
        <v>2057</v>
      </c>
      <c r="B3237" t="s">
        <v>8458</v>
      </c>
      <c r="C3237" t="s">
        <v>8459</v>
      </c>
      <c r="D3237" t="s">
        <v>8460</v>
      </c>
      <c r="E3237" t="s">
        <v>8461</v>
      </c>
      <c r="F3237" t="s">
        <v>8462</v>
      </c>
      <c r="G3237" t="s">
        <v>997</v>
      </c>
      <c r="H3237" t="s">
        <v>72</v>
      </c>
      <c r="I3237">
        <v>93786</v>
      </c>
      <c r="J3237">
        <v>3224</v>
      </c>
      <c r="K3237" s="1">
        <v>44535</v>
      </c>
      <c r="L3237" t="s">
        <v>40</v>
      </c>
      <c r="M3237">
        <v>5</v>
      </c>
      <c r="N3237" t="s">
        <v>41</v>
      </c>
      <c r="O3237">
        <v>7</v>
      </c>
      <c r="P3237">
        <v>27.5</v>
      </c>
      <c r="Q3237" t="s">
        <v>27</v>
      </c>
      <c r="R3237" t="s">
        <v>28</v>
      </c>
      <c r="S3237">
        <f t="shared" si="200"/>
        <v>137.5</v>
      </c>
      <c r="T3237">
        <f t="shared" si="201"/>
        <v>5</v>
      </c>
      <c r="U3237" t="str">
        <f t="shared" si="202"/>
        <v>Dec</v>
      </c>
      <c r="V3237">
        <f t="shared" si="203"/>
        <v>2021</v>
      </c>
    </row>
    <row r="3238" spans="1:22" x14ac:dyDescent="0.25">
      <c r="A3238">
        <v>2058</v>
      </c>
      <c r="B3238" t="s">
        <v>6432</v>
      </c>
      <c r="C3238" t="s">
        <v>8463</v>
      </c>
      <c r="D3238" t="s">
        <v>8464</v>
      </c>
      <c r="E3238" t="s">
        <v>8465</v>
      </c>
      <c r="F3238" t="s">
        <v>8466</v>
      </c>
      <c r="G3238" t="s">
        <v>1395</v>
      </c>
      <c r="H3238" t="s">
        <v>328</v>
      </c>
      <c r="I3238">
        <v>15235</v>
      </c>
      <c r="J3238">
        <v>1422</v>
      </c>
      <c r="K3238" s="1">
        <v>44133</v>
      </c>
      <c r="L3238" t="s">
        <v>348</v>
      </c>
      <c r="M3238">
        <v>5</v>
      </c>
      <c r="N3238" t="s">
        <v>349</v>
      </c>
      <c r="O3238">
        <v>2</v>
      </c>
      <c r="P3238">
        <v>129.94999999999999</v>
      </c>
      <c r="Q3238" t="s">
        <v>77</v>
      </c>
      <c r="R3238" t="s">
        <v>78</v>
      </c>
      <c r="S3238">
        <f t="shared" si="200"/>
        <v>649.75</v>
      </c>
      <c r="T3238">
        <f t="shared" si="201"/>
        <v>29</v>
      </c>
      <c r="U3238" t="str">
        <f t="shared" si="202"/>
        <v>Oct</v>
      </c>
      <c r="V3238">
        <f t="shared" si="203"/>
        <v>2020</v>
      </c>
    </row>
    <row r="3239" spans="1:22" x14ac:dyDescent="0.25">
      <c r="A3239">
        <v>2058</v>
      </c>
      <c r="B3239" t="s">
        <v>6432</v>
      </c>
      <c r="C3239" t="s">
        <v>8463</v>
      </c>
      <c r="D3239" t="s">
        <v>8464</v>
      </c>
      <c r="E3239" t="s">
        <v>8465</v>
      </c>
      <c r="F3239" t="s">
        <v>8466</v>
      </c>
      <c r="G3239" t="s">
        <v>1395</v>
      </c>
      <c r="H3239" t="s">
        <v>328</v>
      </c>
      <c r="I3239">
        <v>15235</v>
      </c>
      <c r="J3239">
        <v>1757</v>
      </c>
      <c r="K3239" s="1">
        <v>44210</v>
      </c>
      <c r="L3239" t="s">
        <v>182</v>
      </c>
      <c r="M3239">
        <v>2</v>
      </c>
      <c r="N3239" t="s">
        <v>183</v>
      </c>
      <c r="O3239">
        <v>3</v>
      </c>
      <c r="P3239">
        <v>395</v>
      </c>
      <c r="Q3239" t="s">
        <v>105</v>
      </c>
      <c r="R3239" t="s">
        <v>106</v>
      </c>
      <c r="S3239">
        <f t="shared" si="200"/>
        <v>790</v>
      </c>
      <c r="T3239">
        <f t="shared" si="201"/>
        <v>14</v>
      </c>
      <c r="U3239" t="str">
        <f t="shared" si="202"/>
        <v>Jan</v>
      </c>
      <c r="V3239">
        <f t="shared" si="203"/>
        <v>2021</v>
      </c>
    </row>
    <row r="3240" spans="1:22" x14ac:dyDescent="0.25">
      <c r="A3240">
        <v>2058</v>
      </c>
      <c r="B3240" t="s">
        <v>6432</v>
      </c>
      <c r="C3240" t="s">
        <v>8463</v>
      </c>
      <c r="D3240" t="s">
        <v>8464</v>
      </c>
      <c r="E3240" t="s">
        <v>8465</v>
      </c>
      <c r="F3240" t="s">
        <v>8466</v>
      </c>
      <c r="G3240" t="s">
        <v>1395</v>
      </c>
      <c r="H3240" t="s">
        <v>328</v>
      </c>
      <c r="I3240">
        <v>15235</v>
      </c>
      <c r="J3240">
        <v>1993</v>
      </c>
      <c r="K3240" s="1">
        <v>44257</v>
      </c>
      <c r="L3240" t="s">
        <v>743</v>
      </c>
      <c r="M3240">
        <v>4</v>
      </c>
      <c r="N3240" t="s">
        <v>744</v>
      </c>
      <c r="O3240">
        <v>7</v>
      </c>
      <c r="P3240">
        <v>36.99</v>
      </c>
      <c r="Q3240" t="s">
        <v>27</v>
      </c>
      <c r="R3240" t="s">
        <v>28</v>
      </c>
      <c r="S3240">
        <f t="shared" si="200"/>
        <v>147.96</v>
      </c>
      <c r="T3240">
        <f t="shared" si="201"/>
        <v>2</v>
      </c>
      <c r="U3240" t="str">
        <f t="shared" si="202"/>
        <v>Mar</v>
      </c>
      <c r="V3240">
        <f t="shared" si="203"/>
        <v>2021</v>
      </c>
    </row>
    <row r="3241" spans="1:22" x14ac:dyDescent="0.25">
      <c r="A3241">
        <v>2059</v>
      </c>
      <c r="B3241" t="s">
        <v>8467</v>
      </c>
      <c r="C3241" t="s">
        <v>8468</v>
      </c>
      <c r="D3241" t="s">
        <v>8469</v>
      </c>
      <c r="E3241" t="s">
        <v>8470</v>
      </c>
      <c r="F3241" t="s">
        <v>8471</v>
      </c>
      <c r="G3241" t="s">
        <v>1045</v>
      </c>
      <c r="H3241" t="s">
        <v>899</v>
      </c>
      <c r="I3241">
        <v>66160</v>
      </c>
      <c r="J3241">
        <v>212</v>
      </c>
      <c r="K3241" s="1">
        <v>43873</v>
      </c>
      <c r="L3241" t="s">
        <v>29</v>
      </c>
      <c r="M3241">
        <v>6</v>
      </c>
      <c r="N3241" t="s">
        <v>30</v>
      </c>
      <c r="O3241">
        <v>1</v>
      </c>
      <c r="P3241">
        <v>8.99</v>
      </c>
      <c r="Q3241" t="s">
        <v>31</v>
      </c>
      <c r="R3241" t="s">
        <v>32</v>
      </c>
      <c r="S3241">
        <f t="shared" si="200"/>
        <v>53.94</v>
      </c>
      <c r="T3241">
        <f t="shared" si="201"/>
        <v>12</v>
      </c>
      <c r="U3241" t="str">
        <f t="shared" si="202"/>
        <v>Feb</v>
      </c>
      <c r="V3241">
        <f t="shared" si="203"/>
        <v>2020</v>
      </c>
    </row>
    <row r="3242" spans="1:22" x14ac:dyDescent="0.25">
      <c r="A3242">
        <v>2060</v>
      </c>
      <c r="B3242" t="s">
        <v>8472</v>
      </c>
      <c r="C3242" t="s">
        <v>6223</v>
      </c>
      <c r="D3242" t="s">
        <v>8473</v>
      </c>
      <c r="E3242" t="s">
        <v>8474</v>
      </c>
      <c r="F3242" t="s">
        <v>8475</v>
      </c>
      <c r="G3242" t="s">
        <v>302</v>
      </c>
      <c r="H3242" t="s">
        <v>303</v>
      </c>
      <c r="I3242">
        <v>43231</v>
      </c>
      <c r="J3242">
        <v>2351</v>
      </c>
      <c r="K3242" s="1">
        <v>44334</v>
      </c>
      <c r="L3242" t="s">
        <v>114</v>
      </c>
      <c r="M3242">
        <v>4</v>
      </c>
      <c r="N3242" t="s">
        <v>115</v>
      </c>
      <c r="O3242">
        <v>3</v>
      </c>
      <c r="P3242">
        <v>499</v>
      </c>
      <c r="Q3242" t="s">
        <v>105</v>
      </c>
      <c r="R3242" t="s">
        <v>106</v>
      </c>
      <c r="S3242">
        <f t="shared" si="200"/>
        <v>1996</v>
      </c>
      <c r="T3242">
        <f t="shared" si="201"/>
        <v>18</v>
      </c>
      <c r="U3242" t="str">
        <f t="shared" si="202"/>
        <v>May</v>
      </c>
      <c r="V3242">
        <f t="shared" si="203"/>
        <v>2021</v>
      </c>
    </row>
    <row r="3243" spans="1:22" x14ac:dyDescent="0.25">
      <c r="A3243">
        <v>2061</v>
      </c>
      <c r="B3243" t="s">
        <v>8476</v>
      </c>
      <c r="C3243" t="s">
        <v>8477</v>
      </c>
      <c r="D3243" t="s">
        <v>8478</v>
      </c>
      <c r="E3243" t="s">
        <v>8479</v>
      </c>
      <c r="F3243" t="s">
        <v>8480</v>
      </c>
      <c r="G3243" t="s">
        <v>1413</v>
      </c>
      <c r="H3243" t="s">
        <v>139</v>
      </c>
      <c r="I3243">
        <v>20167</v>
      </c>
      <c r="J3243">
        <v>348</v>
      </c>
      <c r="K3243" s="1">
        <v>43902</v>
      </c>
      <c r="L3243" t="s">
        <v>346</v>
      </c>
      <c r="M3243">
        <v>2</v>
      </c>
      <c r="N3243" t="s">
        <v>347</v>
      </c>
      <c r="O3243">
        <v>1</v>
      </c>
      <c r="P3243">
        <v>7.99</v>
      </c>
      <c r="Q3243" t="s">
        <v>31</v>
      </c>
      <c r="R3243" t="s">
        <v>32</v>
      </c>
      <c r="S3243">
        <f t="shared" si="200"/>
        <v>15.98</v>
      </c>
      <c r="T3243">
        <f t="shared" si="201"/>
        <v>12</v>
      </c>
      <c r="U3243" t="str">
        <f t="shared" si="202"/>
        <v>Mar</v>
      </c>
      <c r="V3243">
        <f t="shared" si="203"/>
        <v>2020</v>
      </c>
    </row>
    <row r="3244" spans="1:22" x14ac:dyDescent="0.25">
      <c r="A3244">
        <v>2061</v>
      </c>
      <c r="B3244" t="s">
        <v>8476</v>
      </c>
      <c r="C3244" t="s">
        <v>8477</v>
      </c>
      <c r="D3244" t="s">
        <v>8478</v>
      </c>
      <c r="E3244" t="s">
        <v>8479</v>
      </c>
      <c r="F3244" t="s">
        <v>8480</v>
      </c>
      <c r="G3244" t="s">
        <v>1413</v>
      </c>
      <c r="H3244" t="s">
        <v>139</v>
      </c>
      <c r="I3244">
        <v>20167</v>
      </c>
      <c r="J3244">
        <v>1720</v>
      </c>
      <c r="K3244" s="1">
        <v>44202</v>
      </c>
      <c r="L3244" t="s">
        <v>29</v>
      </c>
      <c r="M3244">
        <v>2</v>
      </c>
      <c r="N3244" t="s">
        <v>30</v>
      </c>
      <c r="O3244">
        <v>1</v>
      </c>
      <c r="P3244">
        <v>8.99</v>
      </c>
      <c r="Q3244" t="s">
        <v>31</v>
      </c>
      <c r="R3244" t="s">
        <v>32</v>
      </c>
      <c r="S3244">
        <f t="shared" si="200"/>
        <v>17.98</v>
      </c>
      <c r="T3244">
        <f t="shared" si="201"/>
        <v>6</v>
      </c>
      <c r="U3244" t="str">
        <f t="shared" si="202"/>
        <v>Jan</v>
      </c>
      <c r="V3244">
        <f t="shared" si="203"/>
        <v>2021</v>
      </c>
    </row>
    <row r="3245" spans="1:22" x14ac:dyDescent="0.25">
      <c r="A3245">
        <v>2062</v>
      </c>
      <c r="B3245" t="s">
        <v>8481</v>
      </c>
      <c r="C3245" t="s">
        <v>8482</v>
      </c>
      <c r="D3245" t="s">
        <v>8483</v>
      </c>
      <c r="E3245" t="s">
        <v>8484</v>
      </c>
      <c r="F3245" t="s">
        <v>8485</v>
      </c>
      <c r="G3245" t="s">
        <v>1395</v>
      </c>
      <c r="H3245" t="s">
        <v>328</v>
      </c>
      <c r="I3245">
        <v>15255</v>
      </c>
      <c r="J3245">
        <v>1954</v>
      </c>
      <c r="K3245" s="1">
        <v>44249</v>
      </c>
      <c r="L3245" t="s">
        <v>243</v>
      </c>
      <c r="M3245">
        <v>2</v>
      </c>
      <c r="N3245" t="s">
        <v>244</v>
      </c>
      <c r="O3245">
        <v>2</v>
      </c>
      <c r="P3245">
        <v>69</v>
      </c>
      <c r="Q3245" t="s">
        <v>77</v>
      </c>
      <c r="R3245" t="s">
        <v>78</v>
      </c>
      <c r="S3245">
        <f t="shared" si="200"/>
        <v>138</v>
      </c>
      <c r="T3245">
        <f t="shared" si="201"/>
        <v>22</v>
      </c>
      <c r="U3245" t="str">
        <f t="shared" si="202"/>
        <v>Feb</v>
      </c>
      <c r="V3245">
        <f t="shared" si="203"/>
        <v>2021</v>
      </c>
    </row>
    <row r="3246" spans="1:22" x14ac:dyDescent="0.25">
      <c r="A3246">
        <v>2062</v>
      </c>
      <c r="B3246" t="s">
        <v>8481</v>
      </c>
      <c r="C3246" t="s">
        <v>8482</v>
      </c>
      <c r="D3246" t="s">
        <v>8483</v>
      </c>
      <c r="E3246" t="s">
        <v>8484</v>
      </c>
      <c r="F3246" t="s">
        <v>8485</v>
      </c>
      <c r="G3246" t="s">
        <v>1395</v>
      </c>
      <c r="H3246" t="s">
        <v>328</v>
      </c>
      <c r="I3246">
        <v>15255</v>
      </c>
      <c r="J3246">
        <v>2978</v>
      </c>
      <c r="K3246" s="1">
        <v>44476</v>
      </c>
      <c r="L3246" t="s">
        <v>1215</v>
      </c>
      <c r="M3246">
        <v>1</v>
      </c>
      <c r="N3246" t="s">
        <v>1216</v>
      </c>
      <c r="O3246">
        <v>7</v>
      </c>
      <c r="P3246">
        <v>44.95</v>
      </c>
      <c r="Q3246" t="s">
        <v>27</v>
      </c>
      <c r="R3246" t="s">
        <v>28</v>
      </c>
      <c r="S3246">
        <f t="shared" si="200"/>
        <v>44.95</v>
      </c>
      <c r="T3246">
        <f t="shared" si="201"/>
        <v>7</v>
      </c>
      <c r="U3246" t="str">
        <f t="shared" si="202"/>
        <v>Oct</v>
      </c>
      <c r="V3246">
        <f t="shared" si="203"/>
        <v>2021</v>
      </c>
    </row>
    <row r="3247" spans="1:22" x14ac:dyDescent="0.25">
      <c r="A3247">
        <v>2062</v>
      </c>
      <c r="B3247" t="s">
        <v>8481</v>
      </c>
      <c r="C3247" t="s">
        <v>8482</v>
      </c>
      <c r="D3247" t="s">
        <v>8483</v>
      </c>
      <c r="E3247" t="s">
        <v>8484</v>
      </c>
      <c r="F3247" t="s">
        <v>8485</v>
      </c>
      <c r="G3247" t="s">
        <v>1395</v>
      </c>
      <c r="H3247" t="s">
        <v>328</v>
      </c>
      <c r="I3247">
        <v>15255</v>
      </c>
      <c r="J3247">
        <v>3007</v>
      </c>
      <c r="K3247" s="1">
        <v>44483</v>
      </c>
      <c r="L3247" t="s">
        <v>576</v>
      </c>
      <c r="M3247">
        <v>1</v>
      </c>
      <c r="N3247" t="s">
        <v>577</v>
      </c>
      <c r="O3247">
        <v>4</v>
      </c>
      <c r="P3247">
        <v>14.99</v>
      </c>
      <c r="Q3247" t="s">
        <v>64</v>
      </c>
      <c r="R3247" t="s">
        <v>65</v>
      </c>
      <c r="S3247">
        <f t="shared" si="200"/>
        <v>14.99</v>
      </c>
      <c r="T3247">
        <f t="shared" si="201"/>
        <v>14</v>
      </c>
      <c r="U3247" t="str">
        <f t="shared" si="202"/>
        <v>Oct</v>
      </c>
      <c r="V3247">
        <f t="shared" si="203"/>
        <v>2021</v>
      </c>
    </row>
    <row r="3248" spans="1:22" x14ac:dyDescent="0.25">
      <c r="A3248">
        <v>2064</v>
      </c>
      <c r="B3248" t="s">
        <v>8486</v>
      </c>
      <c r="C3248" t="s">
        <v>8487</v>
      </c>
      <c r="D3248" t="s">
        <v>8488</v>
      </c>
      <c r="E3248" t="s">
        <v>8489</v>
      </c>
      <c r="F3248" t="s">
        <v>8490</v>
      </c>
      <c r="G3248" t="s">
        <v>694</v>
      </c>
      <c r="H3248" t="s">
        <v>150</v>
      </c>
      <c r="I3248">
        <v>33737</v>
      </c>
      <c r="J3248">
        <v>3</v>
      </c>
      <c r="K3248" s="1">
        <v>43831</v>
      </c>
      <c r="L3248" t="s">
        <v>60</v>
      </c>
      <c r="M3248">
        <v>6</v>
      </c>
      <c r="N3248" t="s">
        <v>61</v>
      </c>
      <c r="O3248">
        <v>7</v>
      </c>
      <c r="P3248">
        <v>37.99</v>
      </c>
      <c r="Q3248" t="s">
        <v>27</v>
      </c>
      <c r="R3248" t="s">
        <v>28</v>
      </c>
      <c r="S3248">
        <f t="shared" si="200"/>
        <v>227.94</v>
      </c>
      <c r="T3248">
        <f t="shared" si="201"/>
        <v>1</v>
      </c>
      <c r="U3248" t="str">
        <f t="shared" si="202"/>
        <v>Jan</v>
      </c>
      <c r="V3248">
        <f t="shared" si="203"/>
        <v>2020</v>
      </c>
    </row>
    <row r="3249" spans="1:22" x14ac:dyDescent="0.25">
      <c r="A3249">
        <v>2064</v>
      </c>
      <c r="B3249" t="s">
        <v>8486</v>
      </c>
      <c r="C3249" t="s">
        <v>8487</v>
      </c>
      <c r="D3249" t="s">
        <v>8488</v>
      </c>
      <c r="E3249" t="s">
        <v>8489</v>
      </c>
      <c r="F3249" t="s">
        <v>8490</v>
      </c>
      <c r="G3249" t="s">
        <v>694</v>
      </c>
      <c r="H3249" t="s">
        <v>150</v>
      </c>
      <c r="I3249">
        <v>33737</v>
      </c>
      <c r="J3249">
        <v>2818</v>
      </c>
      <c r="K3249" s="1">
        <v>44436</v>
      </c>
      <c r="L3249" t="s">
        <v>295</v>
      </c>
      <c r="M3249">
        <v>3</v>
      </c>
      <c r="N3249" t="s">
        <v>296</v>
      </c>
      <c r="O3249">
        <v>1</v>
      </c>
      <c r="P3249">
        <v>9.99</v>
      </c>
      <c r="Q3249" t="s">
        <v>31</v>
      </c>
      <c r="R3249" t="s">
        <v>32</v>
      </c>
      <c r="S3249">
        <f t="shared" si="200"/>
        <v>29.97</v>
      </c>
      <c r="T3249">
        <f t="shared" si="201"/>
        <v>28</v>
      </c>
      <c r="U3249" t="str">
        <f t="shared" si="202"/>
        <v>Aug</v>
      </c>
      <c r="V3249">
        <f t="shared" si="203"/>
        <v>2021</v>
      </c>
    </row>
    <row r="3250" spans="1:22" x14ac:dyDescent="0.25">
      <c r="A3250">
        <v>2064</v>
      </c>
      <c r="B3250" t="s">
        <v>8486</v>
      </c>
      <c r="C3250" t="s">
        <v>8487</v>
      </c>
      <c r="D3250" t="s">
        <v>8488</v>
      </c>
      <c r="E3250" t="s">
        <v>8489</v>
      </c>
      <c r="F3250" t="s">
        <v>8490</v>
      </c>
      <c r="G3250" t="s">
        <v>694</v>
      </c>
      <c r="H3250" t="s">
        <v>150</v>
      </c>
      <c r="I3250">
        <v>33737</v>
      </c>
      <c r="J3250">
        <v>3120</v>
      </c>
      <c r="K3250" s="1">
        <v>44509</v>
      </c>
      <c r="L3250" t="s">
        <v>412</v>
      </c>
      <c r="M3250">
        <v>5</v>
      </c>
      <c r="N3250" t="s">
        <v>413</v>
      </c>
      <c r="O3250">
        <v>4</v>
      </c>
      <c r="P3250">
        <v>19.5</v>
      </c>
      <c r="Q3250" t="s">
        <v>64</v>
      </c>
      <c r="R3250" t="s">
        <v>65</v>
      </c>
      <c r="S3250">
        <f t="shared" si="200"/>
        <v>97.5</v>
      </c>
      <c r="T3250">
        <f t="shared" si="201"/>
        <v>9</v>
      </c>
      <c r="U3250" t="str">
        <f t="shared" si="202"/>
        <v>Nov</v>
      </c>
      <c r="V3250">
        <f t="shared" si="203"/>
        <v>2021</v>
      </c>
    </row>
    <row r="3251" spans="1:22" x14ac:dyDescent="0.25">
      <c r="A3251">
        <v>2065</v>
      </c>
      <c r="B3251" t="s">
        <v>8491</v>
      </c>
      <c r="C3251" t="s">
        <v>8492</v>
      </c>
      <c r="D3251" t="s">
        <v>8493</v>
      </c>
      <c r="E3251" t="s">
        <v>8494</v>
      </c>
      <c r="F3251" t="s">
        <v>8495</v>
      </c>
      <c r="G3251" t="s">
        <v>1385</v>
      </c>
      <c r="H3251" t="s">
        <v>72</v>
      </c>
      <c r="I3251">
        <v>94297</v>
      </c>
      <c r="J3251">
        <v>2308</v>
      </c>
      <c r="K3251" s="1">
        <v>44326</v>
      </c>
      <c r="L3251" t="s">
        <v>484</v>
      </c>
      <c r="M3251">
        <v>4</v>
      </c>
      <c r="N3251" t="s">
        <v>485</v>
      </c>
      <c r="O3251">
        <v>6</v>
      </c>
      <c r="P3251">
        <v>549</v>
      </c>
      <c r="Q3251" t="s">
        <v>51</v>
      </c>
      <c r="R3251" t="s">
        <v>52</v>
      </c>
      <c r="S3251">
        <f t="shared" si="200"/>
        <v>2196</v>
      </c>
      <c r="T3251">
        <f t="shared" si="201"/>
        <v>10</v>
      </c>
      <c r="U3251" t="str">
        <f t="shared" si="202"/>
        <v>May</v>
      </c>
      <c r="V3251">
        <f t="shared" si="203"/>
        <v>2021</v>
      </c>
    </row>
    <row r="3252" spans="1:22" x14ac:dyDescent="0.25">
      <c r="A3252">
        <v>2066</v>
      </c>
      <c r="B3252" t="s">
        <v>8496</v>
      </c>
      <c r="C3252" t="s">
        <v>8497</v>
      </c>
      <c r="D3252" t="s">
        <v>8498</v>
      </c>
      <c r="E3252" t="s">
        <v>8499</v>
      </c>
      <c r="F3252" t="s">
        <v>8500</v>
      </c>
      <c r="G3252" t="s">
        <v>8501</v>
      </c>
      <c r="H3252" t="s">
        <v>150</v>
      </c>
      <c r="I3252">
        <v>33023</v>
      </c>
      <c r="J3252">
        <v>2369</v>
      </c>
      <c r="K3252" s="1">
        <v>44339</v>
      </c>
      <c r="L3252" t="s">
        <v>576</v>
      </c>
      <c r="M3252">
        <v>4</v>
      </c>
      <c r="N3252" t="s">
        <v>577</v>
      </c>
      <c r="O3252">
        <v>4</v>
      </c>
      <c r="P3252">
        <v>14.99</v>
      </c>
      <c r="Q3252" t="s">
        <v>64</v>
      </c>
      <c r="R3252" t="s">
        <v>65</v>
      </c>
      <c r="S3252">
        <f t="shared" si="200"/>
        <v>59.96</v>
      </c>
      <c r="T3252">
        <f t="shared" si="201"/>
        <v>23</v>
      </c>
      <c r="U3252" t="str">
        <f t="shared" si="202"/>
        <v>May</v>
      </c>
      <c r="V3252">
        <f t="shared" si="203"/>
        <v>2021</v>
      </c>
    </row>
    <row r="3253" spans="1:22" x14ac:dyDescent="0.25">
      <c r="A3253">
        <v>2066</v>
      </c>
      <c r="B3253" t="s">
        <v>8496</v>
      </c>
      <c r="C3253" t="s">
        <v>8497</v>
      </c>
      <c r="D3253" t="s">
        <v>8498</v>
      </c>
      <c r="E3253" t="s">
        <v>8499</v>
      </c>
      <c r="F3253" t="s">
        <v>8500</v>
      </c>
      <c r="G3253" t="s">
        <v>8501</v>
      </c>
      <c r="H3253" t="s">
        <v>150</v>
      </c>
      <c r="I3253">
        <v>33023</v>
      </c>
      <c r="J3253">
        <v>2626</v>
      </c>
      <c r="K3253" s="1">
        <v>44390</v>
      </c>
      <c r="L3253" t="s">
        <v>29</v>
      </c>
      <c r="M3253">
        <v>2</v>
      </c>
      <c r="N3253" t="s">
        <v>30</v>
      </c>
      <c r="O3253">
        <v>1</v>
      </c>
      <c r="P3253">
        <v>8.99</v>
      </c>
      <c r="Q3253" t="s">
        <v>31</v>
      </c>
      <c r="R3253" t="s">
        <v>32</v>
      </c>
      <c r="S3253">
        <f t="shared" si="200"/>
        <v>17.98</v>
      </c>
      <c r="T3253">
        <f t="shared" si="201"/>
        <v>13</v>
      </c>
      <c r="U3253" t="str">
        <f t="shared" si="202"/>
        <v>Jul</v>
      </c>
      <c r="V3253">
        <f t="shared" si="203"/>
        <v>2021</v>
      </c>
    </row>
    <row r="3254" spans="1:22" x14ac:dyDescent="0.25">
      <c r="A3254">
        <v>2066</v>
      </c>
      <c r="B3254" t="s">
        <v>8496</v>
      </c>
      <c r="C3254" t="s">
        <v>8497</v>
      </c>
      <c r="D3254" t="s">
        <v>8498</v>
      </c>
      <c r="E3254" t="s">
        <v>8499</v>
      </c>
      <c r="F3254" t="s">
        <v>8500</v>
      </c>
      <c r="G3254" t="s">
        <v>8501</v>
      </c>
      <c r="H3254" t="s">
        <v>150</v>
      </c>
      <c r="I3254">
        <v>33023</v>
      </c>
      <c r="J3254">
        <v>3302</v>
      </c>
      <c r="K3254" s="1">
        <v>44553</v>
      </c>
      <c r="L3254" t="s">
        <v>998</v>
      </c>
      <c r="M3254">
        <v>2</v>
      </c>
      <c r="N3254" t="s">
        <v>999</v>
      </c>
      <c r="O3254">
        <v>6</v>
      </c>
      <c r="P3254">
        <v>699</v>
      </c>
      <c r="Q3254" t="s">
        <v>51</v>
      </c>
      <c r="R3254" t="s">
        <v>52</v>
      </c>
      <c r="S3254">
        <f t="shared" si="200"/>
        <v>1398</v>
      </c>
      <c r="T3254">
        <f t="shared" si="201"/>
        <v>23</v>
      </c>
      <c r="U3254" t="str">
        <f t="shared" si="202"/>
        <v>Dec</v>
      </c>
      <c r="V3254">
        <f t="shared" si="203"/>
        <v>2021</v>
      </c>
    </row>
    <row r="3255" spans="1:22" x14ac:dyDescent="0.25">
      <c r="A3255">
        <v>2067</v>
      </c>
      <c r="B3255" t="s">
        <v>5091</v>
      </c>
      <c r="C3255" t="s">
        <v>8502</v>
      </c>
      <c r="D3255" t="s">
        <v>8503</v>
      </c>
      <c r="E3255" t="s">
        <v>8504</v>
      </c>
      <c r="F3255" t="s">
        <v>8505</v>
      </c>
      <c r="G3255" t="s">
        <v>1990</v>
      </c>
      <c r="H3255" t="s">
        <v>59</v>
      </c>
      <c r="I3255">
        <v>75277</v>
      </c>
      <c r="J3255">
        <v>449</v>
      </c>
      <c r="K3255" s="1">
        <v>43924</v>
      </c>
      <c r="L3255" t="s">
        <v>320</v>
      </c>
      <c r="M3255">
        <v>1</v>
      </c>
      <c r="N3255" t="s">
        <v>321</v>
      </c>
      <c r="O3255">
        <v>5</v>
      </c>
      <c r="P3255">
        <v>214</v>
      </c>
      <c r="Q3255" t="s">
        <v>195</v>
      </c>
      <c r="R3255" t="s">
        <v>196</v>
      </c>
      <c r="S3255">
        <f t="shared" si="200"/>
        <v>214</v>
      </c>
      <c r="T3255">
        <f t="shared" si="201"/>
        <v>3</v>
      </c>
      <c r="U3255" t="str">
        <f t="shared" si="202"/>
        <v>Apr</v>
      </c>
      <c r="V3255">
        <f t="shared" si="203"/>
        <v>2020</v>
      </c>
    </row>
    <row r="3256" spans="1:22" x14ac:dyDescent="0.25">
      <c r="A3256">
        <v>2068</v>
      </c>
      <c r="B3256" t="s">
        <v>8506</v>
      </c>
      <c r="C3256" t="s">
        <v>8507</v>
      </c>
      <c r="D3256" t="s">
        <v>8508</v>
      </c>
      <c r="E3256" t="s">
        <v>8509</v>
      </c>
      <c r="F3256" t="s">
        <v>8510</v>
      </c>
      <c r="G3256" t="s">
        <v>6750</v>
      </c>
      <c r="H3256" t="s">
        <v>565</v>
      </c>
      <c r="I3256">
        <v>36205</v>
      </c>
      <c r="J3256">
        <v>2451</v>
      </c>
      <c r="K3256" s="1">
        <v>44359</v>
      </c>
      <c r="L3256" t="s">
        <v>464</v>
      </c>
      <c r="M3256">
        <v>3</v>
      </c>
      <c r="N3256" t="s">
        <v>465</v>
      </c>
      <c r="O3256">
        <v>5</v>
      </c>
      <c r="P3256">
        <v>189</v>
      </c>
      <c r="Q3256" t="s">
        <v>195</v>
      </c>
      <c r="R3256" t="s">
        <v>196</v>
      </c>
      <c r="S3256">
        <f t="shared" si="200"/>
        <v>567</v>
      </c>
      <c r="T3256">
        <f t="shared" si="201"/>
        <v>12</v>
      </c>
      <c r="U3256" t="str">
        <f t="shared" si="202"/>
        <v>Jun</v>
      </c>
      <c r="V3256">
        <f t="shared" si="203"/>
        <v>2021</v>
      </c>
    </row>
    <row r="3257" spans="1:22" x14ac:dyDescent="0.25">
      <c r="A3257">
        <v>2068</v>
      </c>
      <c r="B3257" t="s">
        <v>8506</v>
      </c>
      <c r="C3257" t="s">
        <v>8507</v>
      </c>
      <c r="D3257" t="s">
        <v>8508</v>
      </c>
      <c r="E3257" t="s">
        <v>8509</v>
      </c>
      <c r="F3257" t="s">
        <v>8510</v>
      </c>
      <c r="G3257" t="s">
        <v>6750</v>
      </c>
      <c r="H3257" t="s">
        <v>565</v>
      </c>
      <c r="I3257">
        <v>36205</v>
      </c>
      <c r="J3257">
        <v>2743</v>
      </c>
      <c r="K3257" s="1">
        <v>44417</v>
      </c>
      <c r="L3257" t="s">
        <v>264</v>
      </c>
      <c r="M3257">
        <v>1</v>
      </c>
      <c r="N3257" t="s">
        <v>265</v>
      </c>
      <c r="O3257">
        <v>7</v>
      </c>
      <c r="P3257">
        <v>49.95</v>
      </c>
      <c r="Q3257" t="s">
        <v>27</v>
      </c>
      <c r="R3257" t="s">
        <v>28</v>
      </c>
      <c r="S3257">
        <f t="shared" si="200"/>
        <v>49.95</v>
      </c>
      <c r="T3257">
        <f t="shared" si="201"/>
        <v>9</v>
      </c>
      <c r="U3257" t="str">
        <f t="shared" si="202"/>
        <v>Aug</v>
      </c>
      <c r="V3257">
        <f t="shared" si="203"/>
        <v>2021</v>
      </c>
    </row>
    <row r="3258" spans="1:22" x14ac:dyDescent="0.25">
      <c r="A3258">
        <v>2070</v>
      </c>
      <c r="B3258" t="s">
        <v>8511</v>
      </c>
      <c r="C3258" t="s">
        <v>8512</v>
      </c>
      <c r="D3258" t="s">
        <v>8513</v>
      </c>
      <c r="E3258" t="s">
        <v>8514</v>
      </c>
      <c r="F3258" t="s">
        <v>8515</v>
      </c>
      <c r="G3258" t="s">
        <v>23</v>
      </c>
      <c r="H3258" t="s">
        <v>24</v>
      </c>
      <c r="I3258">
        <v>20231</v>
      </c>
      <c r="J3258">
        <v>2967</v>
      </c>
      <c r="K3258" s="1">
        <v>44473</v>
      </c>
      <c r="L3258" t="s">
        <v>362</v>
      </c>
      <c r="M3258">
        <v>2</v>
      </c>
      <c r="N3258" t="s">
        <v>363</v>
      </c>
      <c r="O3258">
        <v>4</v>
      </c>
      <c r="P3258">
        <v>20.95</v>
      </c>
      <c r="Q3258" t="s">
        <v>64</v>
      </c>
      <c r="R3258" t="s">
        <v>65</v>
      </c>
      <c r="S3258">
        <f t="shared" si="200"/>
        <v>41.9</v>
      </c>
      <c r="T3258">
        <f t="shared" si="201"/>
        <v>4</v>
      </c>
      <c r="U3258" t="str">
        <f t="shared" si="202"/>
        <v>Oct</v>
      </c>
      <c r="V3258">
        <f t="shared" si="203"/>
        <v>2021</v>
      </c>
    </row>
    <row r="3259" spans="1:22" x14ac:dyDescent="0.25">
      <c r="A3259">
        <v>2071</v>
      </c>
      <c r="B3259" t="s">
        <v>8516</v>
      </c>
      <c r="C3259" t="s">
        <v>8517</v>
      </c>
      <c r="D3259" t="s">
        <v>8518</v>
      </c>
      <c r="E3259" t="s">
        <v>8519</v>
      </c>
      <c r="F3259" t="s">
        <v>8520</v>
      </c>
      <c r="G3259" t="s">
        <v>2488</v>
      </c>
      <c r="H3259" t="s">
        <v>150</v>
      </c>
      <c r="I3259">
        <v>33811</v>
      </c>
      <c r="J3259">
        <v>1518</v>
      </c>
      <c r="K3259" s="1">
        <v>44156</v>
      </c>
      <c r="L3259" t="s">
        <v>362</v>
      </c>
      <c r="M3259">
        <v>4</v>
      </c>
      <c r="N3259" t="s">
        <v>363</v>
      </c>
      <c r="O3259">
        <v>4</v>
      </c>
      <c r="P3259">
        <v>20.95</v>
      </c>
      <c r="Q3259" t="s">
        <v>64</v>
      </c>
      <c r="R3259" t="s">
        <v>65</v>
      </c>
      <c r="S3259">
        <f t="shared" si="200"/>
        <v>83.8</v>
      </c>
      <c r="T3259">
        <f t="shared" si="201"/>
        <v>21</v>
      </c>
      <c r="U3259" t="str">
        <f t="shared" si="202"/>
        <v>Nov</v>
      </c>
      <c r="V3259">
        <f t="shared" si="203"/>
        <v>2020</v>
      </c>
    </row>
    <row r="3260" spans="1:22" x14ac:dyDescent="0.25">
      <c r="A3260">
        <v>2072</v>
      </c>
      <c r="B3260" t="s">
        <v>6581</v>
      </c>
      <c r="C3260" t="s">
        <v>8521</v>
      </c>
      <c r="D3260" t="s">
        <v>8522</v>
      </c>
      <c r="E3260" t="s">
        <v>8523</v>
      </c>
      <c r="F3260" t="s">
        <v>8524</v>
      </c>
      <c r="G3260" t="s">
        <v>101</v>
      </c>
      <c r="H3260" t="s">
        <v>102</v>
      </c>
      <c r="I3260">
        <v>85754</v>
      </c>
      <c r="J3260">
        <v>2310</v>
      </c>
      <c r="K3260" s="1">
        <v>44326</v>
      </c>
      <c r="L3260" t="s">
        <v>843</v>
      </c>
      <c r="M3260">
        <v>4</v>
      </c>
      <c r="N3260" t="s">
        <v>844</v>
      </c>
      <c r="O3260">
        <v>7</v>
      </c>
      <c r="P3260">
        <v>49</v>
      </c>
      <c r="Q3260" t="s">
        <v>27</v>
      </c>
      <c r="R3260" t="s">
        <v>28</v>
      </c>
      <c r="S3260">
        <f t="shared" si="200"/>
        <v>196</v>
      </c>
      <c r="T3260">
        <f t="shared" si="201"/>
        <v>10</v>
      </c>
      <c r="U3260" t="str">
        <f t="shared" si="202"/>
        <v>May</v>
      </c>
      <c r="V3260">
        <f t="shared" si="203"/>
        <v>2021</v>
      </c>
    </row>
    <row r="3261" spans="1:22" x14ac:dyDescent="0.25">
      <c r="A3261">
        <v>2073</v>
      </c>
      <c r="B3261" t="s">
        <v>8525</v>
      </c>
      <c r="C3261" t="s">
        <v>8526</v>
      </c>
      <c r="D3261" t="s">
        <v>8527</v>
      </c>
      <c r="E3261" t="s">
        <v>8528</v>
      </c>
      <c r="F3261" t="s">
        <v>8529</v>
      </c>
      <c r="G3261" t="s">
        <v>309</v>
      </c>
      <c r="H3261" t="s">
        <v>102</v>
      </c>
      <c r="I3261">
        <v>85053</v>
      </c>
      <c r="J3261">
        <v>851</v>
      </c>
      <c r="K3261" s="1">
        <v>44014</v>
      </c>
      <c r="L3261" t="s">
        <v>86</v>
      </c>
      <c r="M3261">
        <v>4</v>
      </c>
      <c r="N3261" t="s">
        <v>87</v>
      </c>
      <c r="O3261">
        <v>4</v>
      </c>
      <c r="P3261">
        <v>23.99</v>
      </c>
      <c r="Q3261" t="s">
        <v>64</v>
      </c>
      <c r="R3261" t="s">
        <v>65</v>
      </c>
      <c r="S3261">
        <f t="shared" si="200"/>
        <v>95.96</v>
      </c>
      <c r="T3261">
        <f t="shared" si="201"/>
        <v>2</v>
      </c>
      <c r="U3261" t="str">
        <f t="shared" si="202"/>
        <v>Jul</v>
      </c>
      <c r="V3261">
        <f t="shared" si="203"/>
        <v>2020</v>
      </c>
    </row>
    <row r="3262" spans="1:22" x14ac:dyDescent="0.25">
      <c r="A3262">
        <v>2073</v>
      </c>
      <c r="B3262" t="s">
        <v>8525</v>
      </c>
      <c r="C3262" t="s">
        <v>8526</v>
      </c>
      <c r="D3262" t="s">
        <v>8527</v>
      </c>
      <c r="E3262" t="s">
        <v>8528</v>
      </c>
      <c r="F3262" t="s">
        <v>8529</v>
      </c>
      <c r="G3262" t="s">
        <v>309</v>
      </c>
      <c r="H3262" t="s">
        <v>102</v>
      </c>
      <c r="I3262">
        <v>85053</v>
      </c>
      <c r="J3262">
        <v>1022</v>
      </c>
      <c r="K3262" s="1">
        <v>44050</v>
      </c>
      <c r="L3262" t="s">
        <v>484</v>
      </c>
      <c r="M3262">
        <v>2</v>
      </c>
      <c r="N3262" t="s">
        <v>485</v>
      </c>
      <c r="O3262">
        <v>6</v>
      </c>
      <c r="P3262">
        <v>549</v>
      </c>
      <c r="Q3262" t="s">
        <v>51</v>
      </c>
      <c r="R3262" t="s">
        <v>52</v>
      </c>
      <c r="S3262">
        <f t="shared" si="200"/>
        <v>1098</v>
      </c>
      <c r="T3262">
        <f t="shared" si="201"/>
        <v>7</v>
      </c>
      <c r="U3262" t="str">
        <f t="shared" si="202"/>
        <v>Aug</v>
      </c>
      <c r="V3262">
        <f t="shared" si="203"/>
        <v>2020</v>
      </c>
    </row>
    <row r="3263" spans="1:22" x14ac:dyDescent="0.25">
      <c r="A3263">
        <v>2073</v>
      </c>
      <c r="B3263" t="s">
        <v>8525</v>
      </c>
      <c r="C3263" t="s">
        <v>8526</v>
      </c>
      <c r="D3263" t="s">
        <v>8527</v>
      </c>
      <c r="E3263" t="s">
        <v>8528</v>
      </c>
      <c r="F3263" t="s">
        <v>8529</v>
      </c>
      <c r="G3263" t="s">
        <v>309</v>
      </c>
      <c r="H3263" t="s">
        <v>102</v>
      </c>
      <c r="I3263">
        <v>85053</v>
      </c>
      <c r="J3263">
        <v>2653</v>
      </c>
      <c r="K3263" s="1">
        <v>44396</v>
      </c>
      <c r="L3263" t="s">
        <v>140</v>
      </c>
      <c r="M3263">
        <v>4</v>
      </c>
      <c r="N3263" t="s">
        <v>141</v>
      </c>
      <c r="O3263">
        <v>4</v>
      </c>
      <c r="P3263">
        <v>23.99</v>
      </c>
      <c r="Q3263" t="s">
        <v>64</v>
      </c>
      <c r="R3263" t="s">
        <v>65</v>
      </c>
      <c r="S3263">
        <f t="shared" si="200"/>
        <v>95.96</v>
      </c>
      <c r="T3263">
        <f t="shared" si="201"/>
        <v>19</v>
      </c>
      <c r="U3263" t="str">
        <f t="shared" si="202"/>
        <v>Jul</v>
      </c>
      <c r="V3263">
        <f t="shared" si="203"/>
        <v>2021</v>
      </c>
    </row>
    <row r="3264" spans="1:22" x14ac:dyDescent="0.25">
      <c r="A3264">
        <v>2074</v>
      </c>
      <c r="B3264" t="s">
        <v>4809</v>
      </c>
      <c r="C3264" t="s">
        <v>8530</v>
      </c>
      <c r="D3264" t="s">
        <v>8531</v>
      </c>
      <c r="E3264" t="s">
        <v>8532</v>
      </c>
      <c r="F3264" t="s">
        <v>8533</v>
      </c>
      <c r="G3264" t="s">
        <v>1839</v>
      </c>
      <c r="H3264" t="s">
        <v>150</v>
      </c>
      <c r="I3264">
        <v>33196</v>
      </c>
      <c r="J3264">
        <v>718</v>
      </c>
      <c r="K3264" s="1">
        <v>43982</v>
      </c>
      <c r="L3264" t="s">
        <v>843</v>
      </c>
      <c r="M3264">
        <v>5</v>
      </c>
      <c r="N3264" t="s">
        <v>844</v>
      </c>
      <c r="O3264">
        <v>7</v>
      </c>
      <c r="P3264">
        <v>49</v>
      </c>
      <c r="Q3264" t="s">
        <v>27</v>
      </c>
      <c r="R3264" t="s">
        <v>28</v>
      </c>
      <c r="S3264">
        <f t="shared" si="200"/>
        <v>245</v>
      </c>
      <c r="T3264">
        <f t="shared" si="201"/>
        <v>31</v>
      </c>
      <c r="U3264" t="str">
        <f t="shared" si="202"/>
        <v>May</v>
      </c>
      <c r="V3264">
        <f t="shared" si="203"/>
        <v>2020</v>
      </c>
    </row>
    <row r="3265" spans="1:22" x14ac:dyDescent="0.25">
      <c r="A3265">
        <v>2074</v>
      </c>
      <c r="B3265" t="s">
        <v>4809</v>
      </c>
      <c r="C3265" t="s">
        <v>8530</v>
      </c>
      <c r="D3265" t="s">
        <v>8531</v>
      </c>
      <c r="E3265" t="s">
        <v>8532</v>
      </c>
      <c r="F3265" t="s">
        <v>8533</v>
      </c>
      <c r="G3265" t="s">
        <v>1839</v>
      </c>
      <c r="H3265" t="s">
        <v>150</v>
      </c>
      <c r="I3265">
        <v>33196</v>
      </c>
      <c r="J3265">
        <v>1389</v>
      </c>
      <c r="K3265" s="1">
        <v>44126</v>
      </c>
      <c r="L3265" t="s">
        <v>40</v>
      </c>
      <c r="M3265">
        <v>4</v>
      </c>
      <c r="N3265" t="s">
        <v>41</v>
      </c>
      <c r="O3265">
        <v>7</v>
      </c>
      <c r="P3265">
        <v>27.5</v>
      </c>
      <c r="Q3265" t="s">
        <v>27</v>
      </c>
      <c r="R3265" t="s">
        <v>28</v>
      </c>
      <c r="S3265">
        <f t="shared" si="200"/>
        <v>110</v>
      </c>
      <c r="T3265">
        <f t="shared" si="201"/>
        <v>22</v>
      </c>
      <c r="U3265" t="str">
        <f t="shared" si="202"/>
        <v>Oct</v>
      </c>
      <c r="V3265">
        <f t="shared" si="203"/>
        <v>2020</v>
      </c>
    </row>
    <row r="3266" spans="1:22" x14ac:dyDescent="0.25">
      <c r="A3266">
        <v>2076</v>
      </c>
      <c r="B3266" t="s">
        <v>2275</v>
      </c>
      <c r="C3266" t="s">
        <v>8534</v>
      </c>
      <c r="D3266" t="s">
        <v>8535</v>
      </c>
      <c r="E3266" t="s">
        <v>8536</v>
      </c>
      <c r="F3266" t="s">
        <v>8537</v>
      </c>
      <c r="G3266" t="s">
        <v>831</v>
      </c>
      <c r="H3266" t="s">
        <v>59</v>
      </c>
      <c r="I3266">
        <v>77276</v>
      </c>
      <c r="J3266">
        <v>1983</v>
      </c>
      <c r="K3266" s="1">
        <v>44256</v>
      </c>
      <c r="L3266" t="s">
        <v>166</v>
      </c>
      <c r="M3266">
        <v>2</v>
      </c>
      <c r="N3266" t="s">
        <v>167</v>
      </c>
      <c r="O3266">
        <v>2</v>
      </c>
      <c r="P3266">
        <v>167</v>
      </c>
      <c r="Q3266" t="s">
        <v>77</v>
      </c>
      <c r="R3266" t="s">
        <v>78</v>
      </c>
      <c r="S3266">
        <f t="shared" si="200"/>
        <v>334</v>
      </c>
      <c r="T3266">
        <f t="shared" si="201"/>
        <v>1</v>
      </c>
      <c r="U3266" t="str">
        <f t="shared" si="202"/>
        <v>Mar</v>
      </c>
      <c r="V3266">
        <f t="shared" si="203"/>
        <v>2021</v>
      </c>
    </row>
    <row r="3267" spans="1:22" x14ac:dyDescent="0.25">
      <c r="A3267">
        <v>2077</v>
      </c>
      <c r="B3267" t="s">
        <v>42</v>
      </c>
      <c r="C3267" t="s">
        <v>8538</v>
      </c>
      <c r="D3267" t="s">
        <v>8539</v>
      </c>
      <c r="E3267" t="s">
        <v>8540</v>
      </c>
      <c r="F3267" t="s">
        <v>8541</v>
      </c>
      <c r="G3267" t="s">
        <v>831</v>
      </c>
      <c r="H3267" t="s">
        <v>59</v>
      </c>
      <c r="I3267">
        <v>77228</v>
      </c>
      <c r="J3267">
        <v>386</v>
      </c>
      <c r="K3267" s="1">
        <v>43911</v>
      </c>
      <c r="L3267" t="s">
        <v>434</v>
      </c>
      <c r="M3267">
        <v>4</v>
      </c>
      <c r="N3267" t="s">
        <v>435</v>
      </c>
      <c r="O3267">
        <v>2</v>
      </c>
      <c r="P3267">
        <v>119</v>
      </c>
      <c r="Q3267" t="s">
        <v>77</v>
      </c>
      <c r="R3267" t="s">
        <v>78</v>
      </c>
      <c r="S3267">
        <f t="shared" ref="S3267:S3330" si="204">P3267*M3267</f>
        <v>476</v>
      </c>
      <c r="T3267">
        <f t="shared" ref="T3267:T3330" si="205">DAY(K3267)</f>
        <v>21</v>
      </c>
      <c r="U3267" t="str">
        <f t="shared" ref="U3267:U3330" si="206">TEXT(K3267,"mmm")</f>
        <v>Mar</v>
      </c>
      <c r="V3267">
        <f t="shared" ref="V3267:V3330" si="207">YEAR(K3267)</f>
        <v>2020</v>
      </c>
    </row>
    <row r="3268" spans="1:22" x14ac:dyDescent="0.25">
      <c r="A3268">
        <v>2077</v>
      </c>
      <c r="B3268" t="s">
        <v>42</v>
      </c>
      <c r="C3268" t="s">
        <v>8538</v>
      </c>
      <c r="D3268" t="s">
        <v>8539</v>
      </c>
      <c r="E3268" t="s">
        <v>8540</v>
      </c>
      <c r="F3268" t="s">
        <v>8541</v>
      </c>
      <c r="G3268" t="s">
        <v>831</v>
      </c>
      <c r="H3268" t="s">
        <v>59</v>
      </c>
      <c r="I3268">
        <v>77228</v>
      </c>
      <c r="J3268">
        <v>2394</v>
      </c>
      <c r="K3268" s="1">
        <v>44347</v>
      </c>
      <c r="L3268" t="s">
        <v>1105</v>
      </c>
      <c r="M3268">
        <v>5</v>
      </c>
      <c r="N3268" t="s">
        <v>1106</v>
      </c>
      <c r="O3268">
        <v>4</v>
      </c>
      <c r="P3268">
        <v>13.99</v>
      </c>
      <c r="Q3268" t="s">
        <v>64</v>
      </c>
      <c r="R3268" t="s">
        <v>65</v>
      </c>
      <c r="S3268">
        <f t="shared" si="204"/>
        <v>69.95</v>
      </c>
      <c r="T3268">
        <f t="shared" si="205"/>
        <v>31</v>
      </c>
      <c r="U3268" t="str">
        <f t="shared" si="206"/>
        <v>May</v>
      </c>
      <c r="V3268">
        <f t="shared" si="207"/>
        <v>2021</v>
      </c>
    </row>
    <row r="3269" spans="1:22" x14ac:dyDescent="0.25">
      <c r="A3269">
        <v>2077</v>
      </c>
      <c r="B3269" t="s">
        <v>42</v>
      </c>
      <c r="C3269" t="s">
        <v>8538</v>
      </c>
      <c r="D3269" t="s">
        <v>8539</v>
      </c>
      <c r="E3269" t="s">
        <v>8540</v>
      </c>
      <c r="F3269" t="s">
        <v>8541</v>
      </c>
      <c r="G3269" t="s">
        <v>831</v>
      </c>
      <c r="H3269" t="s">
        <v>59</v>
      </c>
      <c r="I3269">
        <v>77228</v>
      </c>
      <c r="J3269">
        <v>2963</v>
      </c>
      <c r="K3269" s="1">
        <v>44472</v>
      </c>
      <c r="L3269" t="s">
        <v>426</v>
      </c>
      <c r="M3269">
        <v>4</v>
      </c>
      <c r="N3269" t="s">
        <v>427</v>
      </c>
      <c r="O3269">
        <v>4</v>
      </c>
      <c r="P3269">
        <v>24.95</v>
      </c>
      <c r="Q3269" t="s">
        <v>64</v>
      </c>
      <c r="R3269" t="s">
        <v>65</v>
      </c>
      <c r="S3269">
        <f t="shared" si="204"/>
        <v>99.8</v>
      </c>
      <c r="T3269">
        <f t="shared" si="205"/>
        <v>3</v>
      </c>
      <c r="U3269" t="str">
        <f t="shared" si="206"/>
        <v>Oct</v>
      </c>
      <c r="V3269">
        <f t="shared" si="207"/>
        <v>2021</v>
      </c>
    </row>
    <row r="3270" spans="1:22" x14ac:dyDescent="0.25">
      <c r="A3270">
        <v>2078</v>
      </c>
      <c r="B3270" t="s">
        <v>8542</v>
      </c>
      <c r="C3270" t="s">
        <v>8543</v>
      </c>
      <c r="D3270" t="s">
        <v>8544</v>
      </c>
      <c r="E3270" t="s">
        <v>8545</v>
      </c>
      <c r="F3270" t="s">
        <v>8546</v>
      </c>
      <c r="G3270" t="s">
        <v>47</v>
      </c>
      <c r="H3270" t="s">
        <v>48</v>
      </c>
      <c r="I3270">
        <v>30356</v>
      </c>
      <c r="J3270">
        <v>1311</v>
      </c>
      <c r="K3270" s="1">
        <v>44111</v>
      </c>
      <c r="L3270" t="s">
        <v>310</v>
      </c>
      <c r="M3270">
        <v>1</v>
      </c>
      <c r="N3270" t="s">
        <v>311</v>
      </c>
      <c r="O3270">
        <v>5</v>
      </c>
      <c r="P3270">
        <v>189</v>
      </c>
      <c r="Q3270" t="s">
        <v>195</v>
      </c>
      <c r="R3270" t="s">
        <v>196</v>
      </c>
      <c r="S3270">
        <f t="shared" si="204"/>
        <v>189</v>
      </c>
      <c r="T3270">
        <f t="shared" si="205"/>
        <v>7</v>
      </c>
      <c r="U3270" t="str">
        <f t="shared" si="206"/>
        <v>Oct</v>
      </c>
      <c r="V3270">
        <f t="shared" si="207"/>
        <v>2020</v>
      </c>
    </row>
    <row r="3271" spans="1:22" x14ac:dyDescent="0.25">
      <c r="A3271">
        <v>2079</v>
      </c>
      <c r="B3271" t="s">
        <v>8547</v>
      </c>
      <c r="C3271" t="s">
        <v>8548</v>
      </c>
      <c r="D3271" t="s">
        <v>8549</v>
      </c>
      <c r="E3271" t="s">
        <v>8550</v>
      </c>
      <c r="F3271" t="s">
        <v>8551</v>
      </c>
      <c r="G3271" t="s">
        <v>211</v>
      </c>
      <c r="H3271" t="s">
        <v>212</v>
      </c>
      <c r="I3271">
        <v>37410</v>
      </c>
      <c r="J3271">
        <v>362</v>
      </c>
      <c r="K3271" s="1">
        <v>43905</v>
      </c>
      <c r="L3271" t="s">
        <v>112</v>
      </c>
      <c r="M3271">
        <v>4</v>
      </c>
      <c r="N3271" t="s">
        <v>113</v>
      </c>
      <c r="O3271">
        <v>1</v>
      </c>
      <c r="P3271">
        <v>11.99</v>
      </c>
      <c r="Q3271" t="s">
        <v>31</v>
      </c>
      <c r="R3271" t="s">
        <v>32</v>
      </c>
      <c r="S3271">
        <f t="shared" si="204"/>
        <v>47.96</v>
      </c>
      <c r="T3271">
        <f t="shared" si="205"/>
        <v>15</v>
      </c>
      <c r="U3271" t="str">
        <f t="shared" si="206"/>
        <v>Mar</v>
      </c>
      <c r="V3271">
        <f t="shared" si="207"/>
        <v>2020</v>
      </c>
    </row>
    <row r="3272" spans="1:22" x14ac:dyDescent="0.25">
      <c r="A3272">
        <v>2079</v>
      </c>
      <c r="B3272" t="s">
        <v>8547</v>
      </c>
      <c r="C3272" t="s">
        <v>8548</v>
      </c>
      <c r="D3272" t="s">
        <v>8549</v>
      </c>
      <c r="E3272" t="s">
        <v>8550</v>
      </c>
      <c r="F3272" t="s">
        <v>8551</v>
      </c>
      <c r="G3272" t="s">
        <v>211</v>
      </c>
      <c r="H3272" t="s">
        <v>212</v>
      </c>
      <c r="I3272">
        <v>37410</v>
      </c>
      <c r="J3272">
        <v>1056</v>
      </c>
      <c r="K3272" s="1">
        <v>44058</v>
      </c>
      <c r="L3272" t="s">
        <v>346</v>
      </c>
      <c r="M3272">
        <v>3</v>
      </c>
      <c r="N3272" t="s">
        <v>347</v>
      </c>
      <c r="O3272">
        <v>1</v>
      </c>
      <c r="P3272">
        <v>7.99</v>
      </c>
      <c r="Q3272" t="s">
        <v>31</v>
      </c>
      <c r="R3272" t="s">
        <v>32</v>
      </c>
      <c r="S3272">
        <f t="shared" si="204"/>
        <v>23.97</v>
      </c>
      <c r="T3272">
        <f t="shared" si="205"/>
        <v>15</v>
      </c>
      <c r="U3272" t="str">
        <f t="shared" si="206"/>
        <v>Aug</v>
      </c>
      <c r="V3272">
        <f t="shared" si="207"/>
        <v>2020</v>
      </c>
    </row>
    <row r="3273" spans="1:22" x14ac:dyDescent="0.25">
      <c r="A3273">
        <v>2079</v>
      </c>
      <c r="B3273" t="s">
        <v>8547</v>
      </c>
      <c r="C3273" t="s">
        <v>8548</v>
      </c>
      <c r="D3273" t="s">
        <v>8549</v>
      </c>
      <c r="E3273" t="s">
        <v>8550</v>
      </c>
      <c r="F3273" t="s">
        <v>8551</v>
      </c>
      <c r="G3273" t="s">
        <v>211</v>
      </c>
      <c r="H3273" t="s">
        <v>212</v>
      </c>
      <c r="I3273">
        <v>37410</v>
      </c>
      <c r="J3273">
        <v>1898</v>
      </c>
      <c r="K3273" s="1">
        <v>44239</v>
      </c>
      <c r="L3273" t="s">
        <v>112</v>
      </c>
      <c r="M3273">
        <v>5</v>
      </c>
      <c r="N3273" t="s">
        <v>113</v>
      </c>
      <c r="O3273">
        <v>1</v>
      </c>
      <c r="P3273">
        <v>11.99</v>
      </c>
      <c r="Q3273" t="s">
        <v>31</v>
      </c>
      <c r="R3273" t="s">
        <v>32</v>
      </c>
      <c r="S3273">
        <f t="shared" si="204"/>
        <v>59.95</v>
      </c>
      <c r="T3273">
        <f t="shared" si="205"/>
        <v>12</v>
      </c>
      <c r="U3273" t="str">
        <f t="shared" si="206"/>
        <v>Feb</v>
      </c>
      <c r="V3273">
        <f t="shared" si="207"/>
        <v>2021</v>
      </c>
    </row>
    <row r="3274" spans="1:22" x14ac:dyDescent="0.25">
      <c r="A3274">
        <v>2079</v>
      </c>
      <c r="B3274" t="s">
        <v>8547</v>
      </c>
      <c r="C3274" t="s">
        <v>8548</v>
      </c>
      <c r="D3274" t="s">
        <v>8549</v>
      </c>
      <c r="E3274" t="s">
        <v>8550</v>
      </c>
      <c r="F3274" t="s">
        <v>8551</v>
      </c>
      <c r="G3274" t="s">
        <v>211</v>
      </c>
      <c r="H3274" t="s">
        <v>212</v>
      </c>
      <c r="I3274">
        <v>37410</v>
      </c>
      <c r="J3274">
        <v>2091</v>
      </c>
      <c r="K3274" s="1">
        <v>44280</v>
      </c>
      <c r="L3274" t="s">
        <v>362</v>
      </c>
      <c r="M3274">
        <v>5</v>
      </c>
      <c r="N3274" t="s">
        <v>363</v>
      </c>
      <c r="O3274">
        <v>4</v>
      </c>
      <c r="P3274">
        <v>20.95</v>
      </c>
      <c r="Q3274" t="s">
        <v>64</v>
      </c>
      <c r="R3274" t="s">
        <v>65</v>
      </c>
      <c r="S3274">
        <f t="shared" si="204"/>
        <v>104.75</v>
      </c>
      <c r="T3274">
        <f t="shared" si="205"/>
        <v>25</v>
      </c>
      <c r="U3274" t="str">
        <f t="shared" si="206"/>
        <v>Mar</v>
      </c>
      <c r="V3274">
        <f t="shared" si="207"/>
        <v>2021</v>
      </c>
    </row>
    <row r="3275" spans="1:22" x14ac:dyDescent="0.25">
      <c r="A3275">
        <v>2079</v>
      </c>
      <c r="B3275" t="s">
        <v>8547</v>
      </c>
      <c r="C3275" t="s">
        <v>8548</v>
      </c>
      <c r="D3275" t="s">
        <v>8549</v>
      </c>
      <c r="E3275" t="s">
        <v>8550</v>
      </c>
      <c r="F3275" t="s">
        <v>8551</v>
      </c>
      <c r="G3275" t="s">
        <v>211</v>
      </c>
      <c r="H3275" t="s">
        <v>212</v>
      </c>
      <c r="I3275">
        <v>37410</v>
      </c>
      <c r="J3275">
        <v>2918</v>
      </c>
      <c r="K3275" s="1">
        <v>44460</v>
      </c>
      <c r="L3275" t="s">
        <v>29</v>
      </c>
      <c r="M3275">
        <v>1</v>
      </c>
      <c r="N3275" t="s">
        <v>30</v>
      </c>
      <c r="O3275">
        <v>1</v>
      </c>
      <c r="P3275">
        <v>8.99</v>
      </c>
      <c r="Q3275" t="s">
        <v>31</v>
      </c>
      <c r="R3275" t="s">
        <v>32</v>
      </c>
      <c r="S3275">
        <f t="shared" si="204"/>
        <v>8.99</v>
      </c>
      <c r="T3275">
        <f t="shared" si="205"/>
        <v>21</v>
      </c>
      <c r="U3275" t="str">
        <f t="shared" si="206"/>
        <v>Sep</v>
      </c>
      <c r="V3275">
        <f t="shared" si="207"/>
        <v>2021</v>
      </c>
    </row>
    <row r="3276" spans="1:22" x14ac:dyDescent="0.25">
      <c r="A3276">
        <v>2081</v>
      </c>
      <c r="B3276" t="s">
        <v>2002</v>
      </c>
      <c r="C3276" t="s">
        <v>8552</v>
      </c>
      <c r="D3276" t="s">
        <v>8553</v>
      </c>
      <c r="E3276" t="s">
        <v>8554</v>
      </c>
      <c r="F3276" t="s">
        <v>8555</v>
      </c>
      <c r="G3276" t="s">
        <v>1697</v>
      </c>
      <c r="H3276" t="s">
        <v>72</v>
      </c>
      <c r="I3276">
        <v>92110</v>
      </c>
      <c r="J3276">
        <v>1752</v>
      </c>
      <c r="K3276" s="1">
        <v>44209</v>
      </c>
      <c r="L3276" t="s">
        <v>112</v>
      </c>
      <c r="M3276">
        <v>5</v>
      </c>
      <c r="N3276" t="s">
        <v>113</v>
      </c>
      <c r="O3276">
        <v>1</v>
      </c>
      <c r="P3276">
        <v>11.99</v>
      </c>
      <c r="Q3276" t="s">
        <v>31</v>
      </c>
      <c r="R3276" t="s">
        <v>32</v>
      </c>
      <c r="S3276">
        <f t="shared" si="204"/>
        <v>59.95</v>
      </c>
      <c r="T3276">
        <f t="shared" si="205"/>
        <v>13</v>
      </c>
      <c r="U3276" t="str">
        <f t="shared" si="206"/>
        <v>Jan</v>
      </c>
      <c r="V3276">
        <f t="shared" si="207"/>
        <v>2021</v>
      </c>
    </row>
    <row r="3277" spans="1:22" x14ac:dyDescent="0.25">
      <c r="A3277">
        <v>2081</v>
      </c>
      <c r="B3277" t="s">
        <v>2002</v>
      </c>
      <c r="C3277" t="s">
        <v>8552</v>
      </c>
      <c r="D3277" t="s">
        <v>8553</v>
      </c>
      <c r="E3277" t="s">
        <v>8554</v>
      </c>
      <c r="F3277" t="s">
        <v>8555</v>
      </c>
      <c r="G3277" t="s">
        <v>1697</v>
      </c>
      <c r="H3277" t="s">
        <v>72</v>
      </c>
      <c r="I3277">
        <v>92110</v>
      </c>
      <c r="J3277">
        <v>2069</v>
      </c>
      <c r="K3277" s="1">
        <v>44275</v>
      </c>
      <c r="L3277" t="s">
        <v>62</v>
      </c>
      <c r="M3277">
        <v>2</v>
      </c>
      <c r="N3277" t="s">
        <v>63</v>
      </c>
      <c r="O3277">
        <v>4</v>
      </c>
      <c r="P3277">
        <v>15.5</v>
      </c>
      <c r="Q3277" t="s">
        <v>64</v>
      </c>
      <c r="R3277" t="s">
        <v>65</v>
      </c>
      <c r="S3277">
        <f t="shared" si="204"/>
        <v>31</v>
      </c>
      <c r="T3277">
        <f t="shared" si="205"/>
        <v>20</v>
      </c>
      <c r="U3277" t="str">
        <f t="shared" si="206"/>
        <v>Mar</v>
      </c>
      <c r="V3277">
        <f t="shared" si="207"/>
        <v>2021</v>
      </c>
    </row>
    <row r="3278" spans="1:22" x14ac:dyDescent="0.25">
      <c r="A3278">
        <v>2081</v>
      </c>
      <c r="B3278" t="s">
        <v>2002</v>
      </c>
      <c r="C3278" t="s">
        <v>8552</v>
      </c>
      <c r="D3278" t="s">
        <v>8553</v>
      </c>
      <c r="E3278" t="s">
        <v>8554</v>
      </c>
      <c r="F3278" t="s">
        <v>8555</v>
      </c>
      <c r="G3278" t="s">
        <v>1697</v>
      </c>
      <c r="H3278" t="s">
        <v>72</v>
      </c>
      <c r="I3278">
        <v>92110</v>
      </c>
      <c r="J3278">
        <v>2388</v>
      </c>
      <c r="K3278" s="1">
        <v>44345</v>
      </c>
      <c r="L3278" t="s">
        <v>204</v>
      </c>
      <c r="M3278">
        <v>6</v>
      </c>
      <c r="N3278" t="s">
        <v>205</v>
      </c>
      <c r="O3278">
        <v>7</v>
      </c>
      <c r="P3278">
        <v>34.99</v>
      </c>
      <c r="Q3278" t="s">
        <v>27</v>
      </c>
      <c r="R3278" t="s">
        <v>28</v>
      </c>
      <c r="S3278">
        <f t="shared" si="204"/>
        <v>209.94</v>
      </c>
      <c r="T3278">
        <f t="shared" si="205"/>
        <v>29</v>
      </c>
      <c r="U3278" t="str">
        <f t="shared" si="206"/>
        <v>May</v>
      </c>
      <c r="V3278">
        <f t="shared" si="207"/>
        <v>2021</v>
      </c>
    </row>
    <row r="3279" spans="1:22" x14ac:dyDescent="0.25">
      <c r="A3279">
        <v>2082</v>
      </c>
      <c r="B3279" t="s">
        <v>8556</v>
      </c>
      <c r="C3279" t="s">
        <v>8557</v>
      </c>
      <c r="D3279" t="s">
        <v>8558</v>
      </c>
      <c r="E3279" t="s">
        <v>8559</v>
      </c>
      <c r="F3279" t="s">
        <v>8560</v>
      </c>
      <c r="G3279" t="s">
        <v>1021</v>
      </c>
      <c r="H3279" t="s">
        <v>59</v>
      </c>
      <c r="I3279">
        <v>88535</v>
      </c>
      <c r="J3279">
        <v>246</v>
      </c>
      <c r="K3279" s="1">
        <v>43879</v>
      </c>
      <c r="L3279" t="s">
        <v>153</v>
      </c>
      <c r="M3279">
        <v>5</v>
      </c>
      <c r="N3279" t="s">
        <v>154</v>
      </c>
      <c r="O3279">
        <v>2</v>
      </c>
      <c r="P3279">
        <v>54</v>
      </c>
      <c r="Q3279" t="s">
        <v>77</v>
      </c>
      <c r="R3279" t="s">
        <v>78</v>
      </c>
      <c r="S3279">
        <f t="shared" si="204"/>
        <v>270</v>
      </c>
      <c r="T3279">
        <f t="shared" si="205"/>
        <v>18</v>
      </c>
      <c r="U3279" t="str">
        <f t="shared" si="206"/>
        <v>Feb</v>
      </c>
      <c r="V3279">
        <f t="shared" si="207"/>
        <v>2020</v>
      </c>
    </row>
    <row r="3280" spans="1:22" x14ac:dyDescent="0.25">
      <c r="A3280">
        <v>2083</v>
      </c>
      <c r="B3280" t="s">
        <v>8561</v>
      </c>
      <c r="C3280" t="s">
        <v>8562</v>
      </c>
      <c r="D3280" t="s">
        <v>8563</v>
      </c>
      <c r="E3280" t="s">
        <v>8564</v>
      </c>
      <c r="F3280" t="s">
        <v>8565</v>
      </c>
      <c r="G3280" t="s">
        <v>1015</v>
      </c>
      <c r="H3280" t="s">
        <v>303</v>
      </c>
      <c r="I3280">
        <v>43615</v>
      </c>
      <c r="J3280">
        <v>2020</v>
      </c>
      <c r="K3280" s="1">
        <v>44262</v>
      </c>
      <c r="L3280" t="s">
        <v>29</v>
      </c>
      <c r="M3280">
        <v>3</v>
      </c>
      <c r="N3280" t="s">
        <v>30</v>
      </c>
      <c r="O3280">
        <v>1</v>
      </c>
      <c r="P3280">
        <v>8.99</v>
      </c>
      <c r="Q3280" t="s">
        <v>31</v>
      </c>
      <c r="R3280" t="s">
        <v>32</v>
      </c>
      <c r="S3280">
        <f t="shared" si="204"/>
        <v>26.97</v>
      </c>
      <c r="T3280">
        <f t="shared" si="205"/>
        <v>7</v>
      </c>
      <c r="U3280" t="str">
        <f t="shared" si="206"/>
        <v>Mar</v>
      </c>
      <c r="V3280">
        <f t="shared" si="207"/>
        <v>2021</v>
      </c>
    </row>
    <row r="3281" spans="1:22" x14ac:dyDescent="0.25">
      <c r="A3281">
        <v>2086</v>
      </c>
      <c r="B3281" t="s">
        <v>3999</v>
      </c>
      <c r="C3281" t="s">
        <v>8566</v>
      </c>
      <c r="D3281" t="s">
        <v>8567</v>
      </c>
      <c r="E3281" t="s">
        <v>8568</v>
      </c>
      <c r="F3281" t="s">
        <v>8569</v>
      </c>
      <c r="G3281" t="s">
        <v>47</v>
      </c>
      <c r="H3281" t="s">
        <v>48</v>
      </c>
      <c r="I3281">
        <v>31132</v>
      </c>
      <c r="J3281">
        <v>1679</v>
      </c>
      <c r="K3281" s="1">
        <v>44193</v>
      </c>
      <c r="L3281" t="s">
        <v>29</v>
      </c>
      <c r="M3281">
        <v>6</v>
      </c>
      <c r="N3281" t="s">
        <v>30</v>
      </c>
      <c r="O3281">
        <v>1</v>
      </c>
      <c r="P3281">
        <v>8.99</v>
      </c>
      <c r="Q3281" t="s">
        <v>31</v>
      </c>
      <c r="R3281" t="s">
        <v>32</v>
      </c>
      <c r="S3281">
        <f t="shared" si="204"/>
        <v>53.94</v>
      </c>
      <c r="T3281">
        <f t="shared" si="205"/>
        <v>28</v>
      </c>
      <c r="U3281" t="str">
        <f t="shared" si="206"/>
        <v>Dec</v>
      </c>
      <c r="V3281">
        <f t="shared" si="207"/>
        <v>2020</v>
      </c>
    </row>
    <row r="3282" spans="1:22" x14ac:dyDescent="0.25">
      <c r="A3282">
        <v>2087</v>
      </c>
      <c r="B3282" t="s">
        <v>8570</v>
      </c>
      <c r="C3282" t="s">
        <v>8571</v>
      </c>
      <c r="D3282" t="s">
        <v>8572</v>
      </c>
      <c r="E3282" t="s">
        <v>8573</v>
      </c>
      <c r="F3282" t="s">
        <v>8574</v>
      </c>
      <c r="G3282" t="s">
        <v>1045</v>
      </c>
      <c r="H3282" t="s">
        <v>899</v>
      </c>
      <c r="I3282">
        <v>66160</v>
      </c>
      <c r="J3282">
        <v>2193</v>
      </c>
      <c r="K3282" s="1">
        <v>44302</v>
      </c>
      <c r="L3282" t="s">
        <v>213</v>
      </c>
      <c r="M3282">
        <v>2</v>
      </c>
      <c r="N3282" t="s">
        <v>214</v>
      </c>
      <c r="O3282">
        <v>5</v>
      </c>
      <c r="P3282">
        <v>189</v>
      </c>
      <c r="Q3282" t="s">
        <v>195</v>
      </c>
      <c r="R3282" t="s">
        <v>196</v>
      </c>
      <c r="S3282">
        <f t="shared" si="204"/>
        <v>378</v>
      </c>
      <c r="T3282">
        <f t="shared" si="205"/>
        <v>16</v>
      </c>
      <c r="U3282" t="str">
        <f t="shared" si="206"/>
        <v>Apr</v>
      </c>
      <c r="V3282">
        <f t="shared" si="207"/>
        <v>2021</v>
      </c>
    </row>
    <row r="3283" spans="1:22" x14ac:dyDescent="0.25">
      <c r="A3283">
        <v>2087</v>
      </c>
      <c r="B3283" t="s">
        <v>8570</v>
      </c>
      <c r="C3283" t="s">
        <v>8571</v>
      </c>
      <c r="D3283" t="s">
        <v>8572</v>
      </c>
      <c r="E3283" t="s">
        <v>8573</v>
      </c>
      <c r="F3283" t="s">
        <v>8574</v>
      </c>
      <c r="G3283" t="s">
        <v>1045</v>
      </c>
      <c r="H3283" t="s">
        <v>899</v>
      </c>
      <c r="I3283">
        <v>66160</v>
      </c>
      <c r="J3283">
        <v>2445</v>
      </c>
      <c r="K3283" s="1">
        <v>44358</v>
      </c>
      <c r="L3283" t="s">
        <v>444</v>
      </c>
      <c r="M3283">
        <v>5</v>
      </c>
      <c r="N3283" t="s">
        <v>445</v>
      </c>
      <c r="O3283">
        <v>4</v>
      </c>
      <c r="P3283">
        <v>17.5</v>
      </c>
      <c r="Q3283" t="s">
        <v>64</v>
      </c>
      <c r="R3283" t="s">
        <v>65</v>
      </c>
      <c r="S3283">
        <f t="shared" si="204"/>
        <v>87.5</v>
      </c>
      <c r="T3283">
        <f t="shared" si="205"/>
        <v>11</v>
      </c>
      <c r="U3283" t="str">
        <f t="shared" si="206"/>
        <v>Jun</v>
      </c>
      <c r="V3283">
        <f t="shared" si="207"/>
        <v>2021</v>
      </c>
    </row>
    <row r="3284" spans="1:22" x14ac:dyDescent="0.25">
      <c r="A3284">
        <v>2088</v>
      </c>
      <c r="B3284" t="s">
        <v>491</v>
      </c>
      <c r="C3284" t="s">
        <v>8575</v>
      </c>
      <c r="D3284" t="s">
        <v>8576</v>
      </c>
      <c r="E3284" t="s">
        <v>8577</v>
      </c>
      <c r="F3284" t="s">
        <v>8578</v>
      </c>
      <c r="G3284" t="s">
        <v>831</v>
      </c>
      <c r="H3284" t="s">
        <v>59</v>
      </c>
      <c r="I3284">
        <v>77293</v>
      </c>
      <c r="J3284">
        <v>371</v>
      </c>
      <c r="K3284" s="1">
        <v>43907</v>
      </c>
      <c r="L3284" t="s">
        <v>230</v>
      </c>
      <c r="M3284">
        <v>6</v>
      </c>
      <c r="N3284" t="s">
        <v>231</v>
      </c>
      <c r="O3284">
        <v>1</v>
      </c>
      <c r="P3284">
        <v>12</v>
      </c>
      <c r="Q3284" t="s">
        <v>31</v>
      </c>
      <c r="R3284" t="s">
        <v>32</v>
      </c>
      <c r="S3284">
        <f t="shared" si="204"/>
        <v>72</v>
      </c>
      <c r="T3284">
        <f t="shared" si="205"/>
        <v>17</v>
      </c>
      <c r="U3284" t="str">
        <f t="shared" si="206"/>
        <v>Mar</v>
      </c>
      <c r="V3284">
        <f t="shared" si="207"/>
        <v>2020</v>
      </c>
    </row>
    <row r="3285" spans="1:22" x14ac:dyDescent="0.25">
      <c r="A3285">
        <v>2088</v>
      </c>
      <c r="B3285" t="s">
        <v>491</v>
      </c>
      <c r="C3285" t="s">
        <v>8575</v>
      </c>
      <c r="D3285" t="s">
        <v>8576</v>
      </c>
      <c r="E3285" t="s">
        <v>8577</v>
      </c>
      <c r="F3285" t="s">
        <v>8578</v>
      </c>
      <c r="G3285" t="s">
        <v>831</v>
      </c>
      <c r="H3285" t="s">
        <v>59</v>
      </c>
      <c r="I3285">
        <v>77293</v>
      </c>
      <c r="J3285">
        <v>422</v>
      </c>
      <c r="K3285" s="1">
        <v>43920</v>
      </c>
      <c r="L3285" t="s">
        <v>166</v>
      </c>
      <c r="M3285">
        <v>2</v>
      </c>
      <c r="N3285" t="s">
        <v>167</v>
      </c>
      <c r="O3285">
        <v>2</v>
      </c>
      <c r="P3285">
        <v>167</v>
      </c>
      <c r="Q3285" t="s">
        <v>77</v>
      </c>
      <c r="R3285" t="s">
        <v>78</v>
      </c>
      <c r="S3285">
        <f t="shared" si="204"/>
        <v>334</v>
      </c>
      <c r="T3285">
        <f t="shared" si="205"/>
        <v>30</v>
      </c>
      <c r="U3285" t="str">
        <f t="shared" si="206"/>
        <v>Mar</v>
      </c>
      <c r="V3285">
        <f t="shared" si="207"/>
        <v>2020</v>
      </c>
    </row>
    <row r="3286" spans="1:22" x14ac:dyDescent="0.25">
      <c r="A3286">
        <v>2089</v>
      </c>
      <c r="B3286" t="s">
        <v>8579</v>
      </c>
      <c r="C3286" t="s">
        <v>8580</v>
      </c>
      <c r="D3286" t="s">
        <v>8581</v>
      </c>
      <c r="E3286" t="s">
        <v>8582</v>
      </c>
      <c r="F3286" t="s">
        <v>8583</v>
      </c>
      <c r="G3286" t="s">
        <v>1484</v>
      </c>
      <c r="H3286" t="s">
        <v>212</v>
      </c>
      <c r="I3286">
        <v>37245</v>
      </c>
      <c r="J3286">
        <v>2224</v>
      </c>
      <c r="K3286" s="1">
        <v>44309</v>
      </c>
      <c r="L3286" t="s">
        <v>320</v>
      </c>
      <c r="M3286">
        <v>4</v>
      </c>
      <c r="N3286" t="s">
        <v>321</v>
      </c>
      <c r="O3286">
        <v>5</v>
      </c>
      <c r="P3286">
        <v>214</v>
      </c>
      <c r="Q3286" t="s">
        <v>195</v>
      </c>
      <c r="R3286" t="s">
        <v>196</v>
      </c>
      <c r="S3286">
        <f t="shared" si="204"/>
        <v>856</v>
      </c>
      <c r="T3286">
        <f t="shared" si="205"/>
        <v>23</v>
      </c>
      <c r="U3286" t="str">
        <f t="shared" si="206"/>
        <v>Apr</v>
      </c>
      <c r="V3286">
        <f t="shared" si="207"/>
        <v>2021</v>
      </c>
    </row>
    <row r="3287" spans="1:22" x14ac:dyDescent="0.25">
      <c r="A3287">
        <v>2090</v>
      </c>
      <c r="B3287" t="s">
        <v>8584</v>
      </c>
      <c r="C3287" t="s">
        <v>8585</v>
      </c>
      <c r="D3287" t="s">
        <v>8586</v>
      </c>
      <c r="E3287" t="s">
        <v>8587</v>
      </c>
      <c r="F3287" t="s">
        <v>8588</v>
      </c>
      <c r="G3287" t="s">
        <v>711</v>
      </c>
      <c r="H3287" t="s">
        <v>712</v>
      </c>
      <c r="I3287">
        <v>80150</v>
      </c>
      <c r="J3287">
        <v>352</v>
      </c>
      <c r="K3287" s="1">
        <v>43903</v>
      </c>
      <c r="L3287" t="s">
        <v>142</v>
      </c>
      <c r="M3287">
        <v>5</v>
      </c>
      <c r="N3287" t="s">
        <v>143</v>
      </c>
      <c r="O3287">
        <v>3</v>
      </c>
      <c r="P3287">
        <v>250</v>
      </c>
      <c r="Q3287" t="s">
        <v>105</v>
      </c>
      <c r="R3287" t="s">
        <v>106</v>
      </c>
      <c r="S3287">
        <f t="shared" si="204"/>
        <v>1250</v>
      </c>
      <c r="T3287">
        <f t="shared" si="205"/>
        <v>13</v>
      </c>
      <c r="U3287" t="str">
        <f t="shared" si="206"/>
        <v>Mar</v>
      </c>
      <c r="V3287">
        <f t="shared" si="207"/>
        <v>2020</v>
      </c>
    </row>
    <row r="3288" spans="1:22" x14ac:dyDescent="0.25">
      <c r="A3288">
        <v>2090</v>
      </c>
      <c r="B3288" t="s">
        <v>8584</v>
      </c>
      <c r="C3288" t="s">
        <v>8585</v>
      </c>
      <c r="D3288" t="s">
        <v>8586</v>
      </c>
      <c r="E3288" t="s">
        <v>8587</v>
      </c>
      <c r="F3288" t="s">
        <v>8588</v>
      </c>
      <c r="G3288" t="s">
        <v>711</v>
      </c>
      <c r="H3288" t="s">
        <v>712</v>
      </c>
      <c r="I3288">
        <v>80150</v>
      </c>
      <c r="J3288">
        <v>882</v>
      </c>
      <c r="K3288" s="1">
        <v>44020</v>
      </c>
      <c r="L3288" t="s">
        <v>743</v>
      </c>
      <c r="M3288">
        <v>5</v>
      </c>
      <c r="N3288" t="s">
        <v>744</v>
      </c>
      <c r="O3288">
        <v>7</v>
      </c>
      <c r="P3288">
        <v>36.99</v>
      </c>
      <c r="Q3288" t="s">
        <v>27</v>
      </c>
      <c r="R3288" t="s">
        <v>28</v>
      </c>
      <c r="S3288">
        <f t="shared" si="204"/>
        <v>184.95000000000002</v>
      </c>
      <c r="T3288">
        <f t="shared" si="205"/>
        <v>8</v>
      </c>
      <c r="U3288" t="str">
        <f t="shared" si="206"/>
        <v>Jul</v>
      </c>
      <c r="V3288">
        <f t="shared" si="207"/>
        <v>2020</v>
      </c>
    </row>
    <row r="3289" spans="1:22" x14ac:dyDescent="0.25">
      <c r="A3289">
        <v>2090</v>
      </c>
      <c r="B3289" t="s">
        <v>8584</v>
      </c>
      <c r="C3289" t="s">
        <v>8585</v>
      </c>
      <c r="D3289" t="s">
        <v>8586</v>
      </c>
      <c r="E3289" t="s">
        <v>8587</v>
      </c>
      <c r="F3289" t="s">
        <v>8588</v>
      </c>
      <c r="G3289" t="s">
        <v>711</v>
      </c>
      <c r="H3289" t="s">
        <v>712</v>
      </c>
      <c r="I3289">
        <v>80150</v>
      </c>
      <c r="J3289">
        <v>3057</v>
      </c>
      <c r="K3289" s="1">
        <v>44497</v>
      </c>
      <c r="L3289" t="s">
        <v>288</v>
      </c>
      <c r="M3289">
        <v>2</v>
      </c>
      <c r="N3289" t="s">
        <v>289</v>
      </c>
      <c r="O3289">
        <v>7</v>
      </c>
      <c r="P3289">
        <v>29.99</v>
      </c>
      <c r="Q3289" t="s">
        <v>27</v>
      </c>
      <c r="R3289" t="s">
        <v>28</v>
      </c>
      <c r="S3289">
        <f t="shared" si="204"/>
        <v>59.98</v>
      </c>
      <c r="T3289">
        <f t="shared" si="205"/>
        <v>28</v>
      </c>
      <c r="U3289" t="str">
        <f t="shared" si="206"/>
        <v>Oct</v>
      </c>
      <c r="V3289">
        <f t="shared" si="207"/>
        <v>2021</v>
      </c>
    </row>
    <row r="3290" spans="1:22" x14ac:dyDescent="0.25">
      <c r="A3290">
        <v>2091</v>
      </c>
      <c r="B3290" t="s">
        <v>8589</v>
      </c>
      <c r="C3290" t="s">
        <v>8590</v>
      </c>
      <c r="D3290" t="s">
        <v>8591</v>
      </c>
      <c r="E3290" t="s">
        <v>8592</v>
      </c>
      <c r="F3290" t="s">
        <v>8593</v>
      </c>
      <c r="G3290" t="s">
        <v>1851</v>
      </c>
      <c r="H3290" t="s">
        <v>786</v>
      </c>
      <c r="I3290">
        <v>40581</v>
      </c>
      <c r="J3290">
        <v>2899</v>
      </c>
      <c r="K3290" s="1">
        <v>44455</v>
      </c>
      <c r="L3290" t="s">
        <v>320</v>
      </c>
      <c r="M3290">
        <v>5</v>
      </c>
      <c r="N3290" t="s">
        <v>321</v>
      </c>
      <c r="O3290">
        <v>5</v>
      </c>
      <c r="P3290">
        <v>214</v>
      </c>
      <c r="Q3290" t="s">
        <v>195</v>
      </c>
      <c r="R3290" t="s">
        <v>196</v>
      </c>
      <c r="S3290">
        <f t="shared" si="204"/>
        <v>1070</v>
      </c>
      <c r="T3290">
        <f t="shared" si="205"/>
        <v>16</v>
      </c>
      <c r="U3290" t="str">
        <f t="shared" si="206"/>
        <v>Sep</v>
      </c>
      <c r="V3290">
        <f t="shared" si="207"/>
        <v>2021</v>
      </c>
    </row>
    <row r="3291" spans="1:22" x14ac:dyDescent="0.25">
      <c r="A3291">
        <v>2092</v>
      </c>
      <c r="B3291" t="s">
        <v>8594</v>
      </c>
      <c r="C3291" t="s">
        <v>8595</v>
      </c>
      <c r="D3291" t="s">
        <v>8596</v>
      </c>
      <c r="E3291" t="s">
        <v>8597</v>
      </c>
      <c r="F3291" t="s">
        <v>8598</v>
      </c>
      <c r="G3291" t="s">
        <v>1484</v>
      </c>
      <c r="H3291" t="s">
        <v>212</v>
      </c>
      <c r="I3291">
        <v>37210</v>
      </c>
      <c r="J3291">
        <v>2821</v>
      </c>
      <c r="K3291" s="1">
        <v>44436</v>
      </c>
      <c r="L3291" t="s">
        <v>426</v>
      </c>
      <c r="M3291">
        <v>6</v>
      </c>
      <c r="N3291" t="s">
        <v>427</v>
      </c>
      <c r="O3291">
        <v>4</v>
      </c>
      <c r="P3291">
        <v>24.95</v>
      </c>
      <c r="Q3291" t="s">
        <v>64</v>
      </c>
      <c r="R3291" t="s">
        <v>65</v>
      </c>
      <c r="S3291">
        <f t="shared" si="204"/>
        <v>149.69999999999999</v>
      </c>
      <c r="T3291">
        <f t="shared" si="205"/>
        <v>28</v>
      </c>
      <c r="U3291" t="str">
        <f t="shared" si="206"/>
        <v>Aug</v>
      </c>
      <c r="V3291">
        <f t="shared" si="207"/>
        <v>2021</v>
      </c>
    </row>
    <row r="3292" spans="1:22" x14ac:dyDescent="0.25">
      <c r="A3292">
        <v>2094</v>
      </c>
      <c r="B3292" t="s">
        <v>8599</v>
      </c>
      <c r="C3292" t="s">
        <v>8600</v>
      </c>
      <c r="D3292" t="s">
        <v>8601</v>
      </c>
      <c r="E3292" t="s">
        <v>8602</v>
      </c>
      <c r="F3292" t="s">
        <v>8603</v>
      </c>
      <c r="G3292" t="s">
        <v>773</v>
      </c>
      <c r="H3292" t="s">
        <v>712</v>
      </c>
      <c r="I3292">
        <v>80638</v>
      </c>
      <c r="J3292">
        <v>1236</v>
      </c>
      <c r="K3292" s="1">
        <v>44096</v>
      </c>
      <c r="L3292" t="s">
        <v>320</v>
      </c>
      <c r="M3292">
        <v>4</v>
      </c>
      <c r="N3292" t="s">
        <v>321</v>
      </c>
      <c r="O3292">
        <v>5</v>
      </c>
      <c r="P3292">
        <v>214</v>
      </c>
      <c r="Q3292" t="s">
        <v>195</v>
      </c>
      <c r="R3292" t="s">
        <v>196</v>
      </c>
      <c r="S3292">
        <f t="shared" si="204"/>
        <v>856</v>
      </c>
      <c r="T3292">
        <f t="shared" si="205"/>
        <v>22</v>
      </c>
      <c r="U3292" t="str">
        <f t="shared" si="206"/>
        <v>Sep</v>
      </c>
      <c r="V3292">
        <f t="shared" si="207"/>
        <v>2020</v>
      </c>
    </row>
    <row r="3293" spans="1:22" x14ac:dyDescent="0.25">
      <c r="A3293">
        <v>2094</v>
      </c>
      <c r="B3293" t="s">
        <v>8599</v>
      </c>
      <c r="C3293" t="s">
        <v>8600</v>
      </c>
      <c r="D3293" t="s">
        <v>8601</v>
      </c>
      <c r="E3293" t="s">
        <v>8602</v>
      </c>
      <c r="F3293" t="s">
        <v>8603</v>
      </c>
      <c r="G3293" t="s">
        <v>773</v>
      </c>
      <c r="H3293" t="s">
        <v>712</v>
      </c>
      <c r="I3293">
        <v>80638</v>
      </c>
      <c r="J3293">
        <v>1739</v>
      </c>
      <c r="K3293" s="1">
        <v>44207</v>
      </c>
      <c r="L3293" t="s">
        <v>543</v>
      </c>
      <c r="M3293">
        <v>6</v>
      </c>
      <c r="N3293" t="s">
        <v>544</v>
      </c>
      <c r="O3293">
        <v>3</v>
      </c>
      <c r="P3293">
        <v>450</v>
      </c>
      <c r="Q3293" t="s">
        <v>105</v>
      </c>
      <c r="R3293" t="s">
        <v>106</v>
      </c>
      <c r="S3293">
        <f t="shared" si="204"/>
        <v>2700</v>
      </c>
      <c r="T3293">
        <f t="shared" si="205"/>
        <v>11</v>
      </c>
      <c r="U3293" t="str">
        <f t="shared" si="206"/>
        <v>Jan</v>
      </c>
      <c r="V3293">
        <f t="shared" si="207"/>
        <v>2021</v>
      </c>
    </row>
    <row r="3294" spans="1:22" x14ac:dyDescent="0.25">
      <c r="A3294">
        <v>2095</v>
      </c>
      <c r="B3294" t="s">
        <v>8604</v>
      </c>
      <c r="C3294" t="s">
        <v>8605</v>
      </c>
      <c r="D3294" t="s">
        <v>8606</v>
      </c>
      <c r="E3294" t="s">
        <v>8607</v>
      </c>
      <c r="F3294" t="s">
        <v>8608</v>
      </c>
      <c r="G3294" t="s">
        <v>1077</v>
      </c>
      <c r="H3294" t="s">
        <v>223</v>
      </c>
      <c r="I3294">
        <v>89140</v>
      </c>
      <c r="J3294">
        <v>656</v>
      </c>
      <c r="K3294" s="1">
        <v>43970</v>
      </c>
      <c r="L3294" t="s">
        <v>434</v>
      </c>
      <c r="M3294">
        <v>1</v>
      </c>
      <c r="N3294" t="s">
        <v>435</v>
      </c>
      <c r="O3294">
        <v>2</v>
      </c>
      <c r="P3294">
        <v>119</v>
      </c>
      <c r="Q3294" t="s">
        <v>77</v>
      </c>
      <c r="R3294" t="s">
        <v>78</v>
      </c>
      <c r="S3294">
        <f t="shared" si="204"/>
        <v>119</v>
      </c>
      <c r="T3294">
        <f t="shared" si="205"/>
        <v>19</v>
      </c>
      <c r="U3294" t="str">
        <f t="shared" si="206"/>
        <v>May</v>
      </c>
      <c r="V3294">
        <f t="shared" si="207"/>
        <v>2020</v>
      </c>
    </row>
    <row r="3295" spans="1:22" x14ac:dyDescent="0.25">
      <c r="A3295">
        <v>2096</v>
      </c>
      <c r="B3295" t="s">
        <v>8609</v>
      </c>
      <c r="C3295" t="s">
        <v>8610</v>
      </c>
      <c r="D3295" t="s">
        <v>8611</v>
      </c>
      <c r="E3295" t="s">
        <v>8612</v>
      </c>
      <c r="F3295" t="s">
        <v>8613</v>
      </c>
      <c r="G3295" t="s">
        <v>6120</v>
      </c>
      <c r="H3295" t="s">
        <v>72</v>
      </c>
      <c r="I3295">
        <v>91606</v>
      </c>
      <c r="J3295">
        <v>2097</v>
      </c>
      <c r="K3295" s="1">
        <v>44281</v>
      </c>
      <c r="L3295" t="s">
        <v>123</v>
      </c>
      <c r="M3295">
        <v>4</v>
      </c>
      <c r="N3295" t="s">
        <v>124</v>
      </c>
      <c r="O3295">
        <v>4</v>
      </c>
      <c r="P3295">
        <v>12.99</v>
      </c>
      <c r="Q3295" t="s">
        <v>64</v>
      </c>
      <c r="R3295" t="s">
        <v>65</v>
      </c>
      <c r="S3295">
        <f t="shared" si="204"/>
        <v>51.96</v>
      </c>
      <c r="T3295">
        <f t="shared" si="205"/>
        <v>26</v>
      </c>
      <c r="U3295" t="str">
        <f t="shared" si="206"/>
        <v>Mar</v>
      </c>
      <c r="V3295">
        <f t="shared" si="207"/>
        <v>2021</v>
      </c>
    </row>
    <row r="3296" spans="1:22" x14ac:dyDescent="0.25">
      <c r="A3296">
        <v>2096</v>
      </c>
      <c r="B3296" t="s">
        <v>8609</v>
      </c>
      <c r="C3296" t="s">
        <v>8610</v>
      </c>
      <c r="D3296" t="s">
        <v>8611</v>
      </c>
      <c r="E3296" t="s">
        <v>8612</v>
      </c>
      <c r="F3296" t="s">
        <v>8613</v>
      </c>
      <c r="G3296" t="s">
        <v>6120</v>
      </c>
      <c r="H3296" t="s">
        <v>72</v>
      </c>
      <c r="I3296">
        <v>91606</v>
      </c>
      <c r="J3296">
        <v>3142</v>
      </c>
      <c r="K3296" s="1">
        <v>44516</v>
      </c>
      <c r="L3296" t="s">
        <v>484</v>
      </c>
      <c r="M3296">
        <v>2</v>
      </c>
      <c r="N3296" t="s">
        <v>485</v>
      </c>
      <c r="O3296">
        <v>6</v>
      </c>
      <c r="P3296">
        <v>549</v>
      </c>
      <c r="Q3296" t="s">
        <v>51</v>
      </c>
      <c r="R3296" t="s">
        <v>52</v>
      </c>
      <c r="S3296">
        <f t="shared" si="204"/>
        <v>1098</v>
      </c>
      <c r="T3296">
        <f t="shared" si="205"/>
        <v>16</v>
      </c>
      <c r="U3296" t="str">
        <f t="shared" si="206"/>
        <v>Nov</v>
      </c>
      <c r="V3296">
        <f t="shared" si="207"/>
        <v>2021</v>
      </c>
    </row>
    <row r="3297" spans="1:22" x14ac:dyDescent="0.25">
      <c r="A3297">
        <v>2097</v>
      </c>
      <c r="B3297" t="s">
        <v>1160</v>
      </c>
      <c r="C3297" t="s">
        <v>8614</v>
      </c>
      <c r="D3297" t="s">
        <v>8615</v>
      </c>
      <c r="E3297" t="s">
        <v>8616</v>
      </c>
      <c r="F3297" t="s">
        <v>8617</v>
      </c>
      <c r="G3297" t="s">
        <v>1021</v>
      </c>
      <c r="H3297" t="s">
        <v>59</v>
      </c>
      <c r="I3297">
        <v>79999</v>
      </c>
      <c r="J3297">
        <v>1700</v>
      </c>
      <c r="K3297" s="1">
        <v>44198</v>
      </c>
      <c r="L3297" t="s">
        <v>29</v>
      </c>
      <c r="M3297">
        <v>3</v>
      </c>
      <c r="N3297" t="s">
        <v>30</v>
      </c>
      <c r="O3297">
        <v>1</v>
      </c>
      <c r="P3297">
        <v>8.99</v>
      </c>
      <c r="Q3297" t="s">
        <v>31</v>
      </c>
      <c r="R3297" t="s">
        <v>32</v>
      </c>
      <c r="S3297">
        <f t="shared" si="204"/>
        <v>26.97</v>
      </c>
      <c r="T3297">
        <f t="shared" si="205"/>
        <v>2</v>
      </c>
      <c r="U3297" t="str">
        <f t="shared" si="206"/>
        <v>Jan</v>
      </c>
      <c r="V3297">
        <f t="shared" si="207"/>
        <v>2021</v>
      </c>
    </row>
    <row r="3298" spans="1:22" x14ac:dyDescent="0.25">
      <c r="A3298">
        <v>2097</v>
      </c>
      <c r="B3298" t="s">
        <v>1160</v>
      </c>
      <c r="C3298" t="s">
        <v>8614</v>
      </c>
      <c r="D3298" t="s">
        <v>8615</v>
      </c>
      <c r="E3298" t="s">
        <v>8616</v>
      </c>
      <c r="F3298" t="s">
        <v>8617</v>
      </c>
      <c r="G3298" t="s">
        <v>1021</v>
      </c>
      <c r="H3298" t="s">
        <v>59</v>
      </c>
      <c r="I3298">
        <v>79999</v>
      </c>
      <c r="J3298">
        <v>2559</v>
      </c>
      <c r="K3298" s="1">
        <v>44377</v>
      </c>
      <c r="L3298" t="s">
        <v>557</v>
      </c>
      <c r="M3298">
        <v>3</v>
      </c>
      <c r="N3298" t="s">
        <v>558</v>
      </c>
      <c r="O3298">
        <v>4</v>
      </c>
      <c r="P3298">
        <v>14.99</v>
      </c>
      <c r="Q3298" t="s">
        <v>64</v>
      </c>
      <c r="R3298" t="s">
        <v>65</v>
      </c>
      <c r="S3298">
        <f t="shared" si="204"/>
        <v>44.97</v>
      </c>
      <c r="T3298">
        <f t="shared" si="205"/>
        <v>30</v>
      </c>
      <c r="U3298" t="str">
        <f t="shared" si="206"/>
        <v>Jun</v>
      </c>
      <c r="V3298">
        <f t="shared" si="207"/>
        <v>2021</v>
      </c>
    </row>
    <row r="3299" spans="1:22" x14ac:dyDescent="0.25">
      <c r="A3299">
        <v>2098</v>
      </c>
      <c r="B3299" t="s">
        <v>8618</v>
      </c>
      <c r="C3299" t="s">
        <v>8619</v>
      </c>
      <c r="D3299" t="s">
        <v>8620</v>
      </c>
      <c r="E3299" t="s">
        <v>8621</v>
      </c>
      <c r="F3299" t="s">
        <v>8622</v>
      </c>
      <c r="G3299" t="s">
        <v>286</v>
      </c>
      <c r="H3299" t="s">
        <v>287</v>
      </c>
      <c r="I3299">
        <v>214</v>
      </c>
      <c r="J3299">
        <v>2110</v>
      </c>
      <c r="K3299" s="1">
        <v>44284</v>
      </c>
      <c r="L3299" t="s">
        <v>320</v>
      </c>
      <c r="M3299">
        <v>2</v>
      </c>
      <c r="N3299" t="s">
        <v>321</v>
      </c>
      <c r="O3299">
        <v>5</v>
      </c>
      <c r="P3299">
        <v>214</v>
      </c>
      <c r="Q3299" t="s">
        <v>195</v>
      </c>
      <c r="R3299" t="s">
        <v>196</v>
      </c>
      <c r="S3299">
        <f t="shared" si="204"/>
        <v>428</v>
      </c>
      <c r="T3299">
        <f t="shared" si="205"/>
        <v>29</v>
      </c>
      <c r="U3299" t="str">
        <f t="shared" si="206"/>
        <v>Mar</v>
      </c>
      <c r="V3299">
        <f t="shared" si="207"/>
        <v>2021</v>
      </c>
    </row>
    <row r="3300" spans="1:22" x14ac:dyDescent="0.25">
      <c r="A3300">
        <v>2099</v>
      </c>
      <c r="B3300" t="s">
        <v>7563</v>
      </c>
      <c r="C3300" t="s">
        <v>1245</v>
      </c>
      <c r="D3300" t="s">
        <v>8623</v>
      </c>
      <c r="E3300" t="s">
        <v>8624</v>
      </c>
      <c r="F3300" t="s">
        <v>8625</v>
      </c>
      <c r="G3300" t="s">
        <v>8626</v>
      </c>
      <c r="H3300" t="s">
        <v>102</v>
      </c>
      <c r="I3300">
        <v>85210</v>
      </c>
      <c r="J3300">
        <v>268</v>
      </c>
      <c r="K3300" s="1">
        <v>43885</v>
      </c>
      <c r="L3300" t="s">
        <v>310</v>
      </c>
      <c r="M3300">
        <v>2</v>
      </c>
      <c r="N3300" t="s">
        <v>311</v>
      </c>
      <c r="O3300">
        <v>5</v>
      </c>
      <c r="P3300">
        <v>189</v>
      </c>
      <c r="Q3300" t="s">
        <v>195</v>
      </c>
      <c r="R3300" t="s">
        <v>196</v>
      </c>
      <c r="S3300">
        <f t="shared" si="204"/>
        <v>378</v>
      </c>
      <c r="T3300">
        <f t="shared" si="205"/>
        <v>24</v>
      </c>
      <c r="U3300" t="str">
        <f t="shared" si="206"/>
        <v>Feb</v>
      </c>
      <c r="V3300">
        <f t="shared" si="207"/>
        <v>2020</v>
      </c>
    </row>
    <row r="3301" spans="1:22" x14ac:dyDescent="0.25">
      <c r="A3301">
        <v>2099</v>
      </c>
      <c r="B3301" t="s">
        <v>7563</v>
      </c>
      <c r="C3301" t="s">
        <v>1245</v>
      </c>
      <c r="D3301" t="s">
        <v>8623</v>
      </c>
      <c r="E3301" t="s">
        <v>8624</v>
      </c>
      <c r="F3301" t="s">
        <v>8625</v>
      </c>
      <c r="G3301" t="s">
        <v>8626</v>
      </c>
      <c r="H3301" t="s">
        <v>102</v>
      </c>
      <c r="I3301">
        <v>85210</v>
      </c>
      <c r="J3301">
        <v>3023</v>
      </c>
      <c r="K3301" s="1">
        <v>44488</v>
      </c>
      <c r="L3301" t="s">
        <v>928</v>
      </c>
      <c r="M3301">
        <v>3</v>
      </c>
      <c r="N3301" t="s">
        <v>929</v>
      </c>
      <c r="O3301">
        <v>2</v>
      </c>
      <c r="P3301">
        <v>89</v>
      </c>
      <c r="Q3301" t="s">
        <v>77</v>
      </c>
      <c r="R3301" t="s">
        <v>78</v>
      </c>
      <c r="S3301">
        <f t="shared" si="204"/>
        <v>267</v>
      </c>
      <c r="T3301">
        <f t="shared" si="205"/>
        <v>19</v>
      </c>
      <c r="U3301" t="str">
        <f t="shared" si="206"/>
        <v>Oct</v>
      </c>
      <c r="V3301">
        <f t="shared" si="207"/>
        <v>2021</v>
      </c>
    </row>
    <row r="3302" spans="1:22" x14ac:dyDescent="0.25">
      <c r="A3302">
        <v>2100</v>
      </c>
      <c r="B3302" t="s">
        <v>8627</v>
      </c>
      <c r="C3302" t="s">
        <v>8628</v>
      </c>
      <c r="D3302" t="s">
        <v>8629</v>
      </c>
      <c r="E3302" t="s">
        <v>8630</v>
      </c>
      <c r="F3302" t="s">
        <v>8631</v>
      </c>
      <c r="G3302" t="s">
        <v>2531</v>
      </c>
      <c r="H3302" t="s">
        <v>565</v>
      </c>
      <c r="I3302">
        <v>35405</v>
      </c>
      <c r="J3302">
        <v>602</v>
      </c>
      <c r="K3302" s="1">
        <v>43960</v>
      </c>
      <c r="L3302" t="s">
        <v>112</v>
      </c>
      <c r="M3302">
        <v>2</v>
      </c>
      <c r="N3302" t="s">
        <v>113</v>
      </c>
      <c r="O3302">
        <v>1</v>
      </c>
      <c r="P3302">
        <v>11.99</v>
      </c>
      <c r="Q3302" t="s">
        <v>31</v>
      </c>
      <c r="R3302" t="s">
        <v>32</v>
      </c>
      <c r="S3302">
        <f t="shared" si="204"/>
        <v>23.98</v>
      </c>
      <c r="T3302">
        <f t="shared" si="205"/>
        <v>9</v>
      </c>
      <c r="U3302" t="str">
        <f t="shared" si="206"/>
        <v>May</v>
      </c>
      <c r="V3302">
        <f t="shared" si="207"/>
        <v>2020</v>
      </c>
    </row>
    <row r="3303" spans="1:22" x14ac:dyDescent="0.25">
      <c r="A3303">
        <v>2101</v>
      </c>
      <c r="B3303" t="s">
        <v>6487</v>
      </c>
      <c r="C3303" t="s">
        <v>8632</v>
      </c>
      <c r="D3303" t="s">
        <v>8633</v>
      </c>
      <c r="E3303" t="s">
        <v>8634</v>
      </c>
      <c r="F3303" t="s">
        <v>8635</v>
      </c>
      <c r="G3303" t="s">
        <v>5384</v>
      </c>
      <c r="H3303" t="s">
        <v>1166</v>
      </c>
      <c r="I3303">
        <v>6520</v>
      </c>
      <c r="J3303">
        <v>266</v>
      </c>
      <c r="K3303" s="1">
        <v>43885</v>
      </c>
      <c r="L3303" t="s">
        <v>503</v>
      </c>
      <c r="M3303">
        <v>2</v>
      </c>
      <c r="N3303" t="s">
        <v>504</v>
      </c>
      <c r="O3303">
        <v>4</v>
      </c>
      <c r="P3303">
        <v>16.75</v>
      </c>
      <c r="Q3303" t="s">
        <v>64</v>
      </c>
      <c r="R3303" t="s">
        <v>65</v>
      </c>
      <c r="S3303">
        <f t="shared" si="204"/>
        <v>33.5</v>
      </c>
      <c r="T3303">
        <f t="shared" si="205"/>
        <v>24</v>
      </c>
      <c r="U3303" t="str">
        <f t="shared" si="206"/>
        <v>Feb</v>
      </c>
      <c r="V3303">
        <f t="shared" si="207"/>
        <v>2020</v>
      </c>
    </row>
    <row r="3304" spans="1:22" x14ac:dyDescent="0.25">
      <c r="A3304">
        <v>2101</v>
      </c>
      <c r="B3304" t="s">
        <v>6487</v>
      </c>
      <c r="C3304" t="s">
        <v>8632</v>
      </c>
      <c r="D3304" t="s">
        <v>8633</v>
      </c>
      <c r="E3304" t="s">
        <v>8634</v>
      </c>
      <c r="F3304" t="s">
        <v>8635</v>
      </c>
      <c r="G3304" t="s">
        <v>5384</v>
      </c>
      <c r="H3304" t="s">
        <v>1166</v>
      </c>
      <c r="I3304">
        <v>6520</v>
      </c>
      <c r="J3304">
        <v>1359</v>
      </c>
      <c r="K3304" s="1">
        <v>44120</v>
      </c>
      <c r="L3304" t="s">
        <v>230</v>
      </c>
      <c r="M3304">
        <v>5</v>
      </c>
      <c r="N3304" t="s">
        <v>231</v>
      </c>
      <c r="O3304">
        <v>1</v>
      </c>
      <c r="P3304">
        <v>12</v>
      </c>
      <c r="Q3304" t="s">
        <v>31</v>
      </c>
      <c r="R3304" t="s">
        <v>32</v>
      </c>
      <c r="S3304">
        <f t="shared" si="204"/>
        <v>60</v>
      </c>
      <c r="T3304">
        <f t="shared" si="205"/>
        <v>16</v>
      </c>
      <c r="U3304" t="str">
        <f t="shared" si="206"/>
        <v>Oct</v>
      </c>
      <c r="V3304">
        <f t="shared" si="207"/>
        <v>2020</v>
      </c>
    </row>
    <row r="3305" spans="1:22" x14ac:dyDescent="0.25">
      <c r="A3305">
        <v>2102</v>
      </c>
      <c r="B3305" t="s">
        <v>4267</v>
      </c>
      <c r="C3305" t="s">
        <v>2759</v>
      </c>
      <c r="D3305" t="s">
        <v>8636</v>
      </c>
      <c r="E3305" t="s">
        <v>8637</v>
      </c>
      <c r="F3305" t="s">
        <v>8638</v>
      </c>
      <c r="G3305" t="s">
        <v>1015</v>
      </c>
      <c r="H3305" t="s">
        <v>303</v>
      </c>
      <c r="I3305">
        <v>43666</v>
      </c>
      <c r="J3305">
        <v>925</v>
      </c>
      <c r="K3305" s="1">
        <v>44027</v>
      </c>
      <c r="L3305" t="s">
        <v>75</v>
      </c>
      <c r="M3305">
        <v>2</v>
      </c>
      <c r="N3305" t="s">
        <v>76</v>
      </c>
      <c r="O3305">
        <v>2</v>
      </c>
      <c r="P3305">
        <v>89.95</v>
      </c>
      <c r="Q3305" t="s">
        <v>77</v>
      </c>
      <c r="R3305" t="s">
        <v>78</v>
      </c>
      <c r="S3305">
        <f t="shared" si="204"/>
        <v>179.9</v>
      </c>
      <c r="T3305">
        <f t="shared" si="205"/>
        <v>15</v>
      </c>
      <c r="U3305" t="str">
        <f t="shared" si="206"/>
        <v>Jul</v>
      </c>
      <c r="V3305">
        <f t="shared" si="207"/>
        <v>2020</v>
      </c>
    </row>
    <row r="3306" spans="1:22" x14ac:dyDescent="0.25">
      <c r="A3306">
        <v>2103</v>
      </c>
      <c r="B3306" t="s">
        <v>8639</v>
      </c>
      <c r="C3306" t="s">
        <v>8640</v>
      </c>
      <c r="D3306" t="s">
        <v>8641</v>
      </c>
      <c r="E3306" t="s">
        <v>8642</v>
      </c>
      <c r="F3306" t="s">
        <v>8643</v>
      </c>
      <c r="G3306" t="s">
        <v>1755</v>
      </c>
      <c r="H3306" t="s">
        <v>150</v>
      </c>
      <c r="I3306">
        <v>33075</v>
      </c>
      <c r="J3306">
        <v>375</v>
      </c>
      <c r="K3306" s="1">
        <v>43908</v>
      </c>
      <c r="L3306" t="s">
        <v>312</v>
      </c>
      <c r="M3306">
        <v>3</v>
      </c>
      <c r="N3306" t="s">
        <v>313</v>
      </c>
      <c r="O3306">
        <v>6</v>
      </c>
      <c r="P3306">
        <v>899</v>
      </c>
      <c r="Q3306" t="s">
        <v>51</v>
      </c>
      <c r="R3306" t="s">
        <v>52</v>
      </c>
      <c r="S3306">
        <f t="shared" si="204"/>
        <v>2697</v>
      </c>
      <c r="T3306">
        <f t="shared" si="205"/>
        <v>18</v>
      </c>
      <c r="U3306" t="str">
        <f t="shared" si="206"/>
        <v>Mar</v>
      </c>
      <c r="V3306">
        <f t="shared" si="207"/>
        <v>2020</v>
      </c>
    </row>
    <row r="3307" spans="1:22" x14ac:dyDescent="0.25">
      <c r="A3307">
        <v>2103</v>
      </c>
      <c r="B3307" t="s">
        <v>8639</v>
      </c>
      <c r="C3307" t="s">
        <v>8640</v>
      </c>
      <c r="D3307" t="s">
        <v>8641</v>
      </c>
      <c r="E3307" t="s">
        <v>8642</v>
      </c>
      <c r="F3307" t="s">
        <v>8643</v>
      </c>
      <c r="G3307" t="s">
        <v>1755</v>
      </c>
      <c r="H3307" t="s">
        <v>150</v>
      </c>
      <c r="I3307">
        <v>33075</v>
      </c>
      <c r="J3307">
        <v>2040</v>
      </c>
      <c r="K3307" s="1">
        <v>44268</v>
      </c>
      <c r="L3307" t="s">
        <v>444</v>
      </c>
      <c r="M3307">
        <v>3</v>
      </c>
      <c r="N3307" t="s">
        <v>445</v>
      </c>
      <c r="O3307">
        <v>4</v>
      </c>
      <c r="P3307">
        <v>17.5</v>
      </c>
      <c r="Q3307" t="s">
        <v>64</v>
      </c>
      <c r="R3307" t="s">
        <v>65</v>
      </c>
      <c r="S3307">
        <f t="shared" si="204"/>
        <v>52.5</v>
      </c>
      <c r="T3307">
        <f t="shared" si="205"/>
        <v>13</v>
      </c>
      <c r="U3307" t="str">
        <f t="shared" si="206"/>
        <v>Mar</v>
      </c>
      <c r="V3307">
        <f t="shared" si="207"/>
        <v>2021</v>
      </c>
    </row>
    <row r="3308" spans="1:22" x14ac:dyDescent="0.25">
      <c r="A3308">
        <v>2103</v>
      </c>
      <c r="B3308" t="s">
        <v>8639</v>
      </c>
      <c r="C3308" t="s">
        <v>8640</v>
      </c>
      <c r="D3308" t="s">
        <v>8641</v>
      </c>
      <c r="E3308" t="s">
        <v>8642</v>
      </c>
      <c r="F3308" t="s">
        <v>8643</v>
      </c>
      <c r="G3308" t="s">
        <v>1755</v>
      </c>
      <c r="H3308" t="s">
        <v>150</v>
      </c>
      <c r="I3308">
        <v>33075</v>
      </c>
      <c r="J3308">
        <v>3193</v>
      </c>
      <c r="K3308" s="1">
        <v>44527</v>
      </c>
      <c r="L3308" t="s">
        <v>346</v>
      </c>
      <c r="M3308">
        <v>5</v>
      </c>
      <c r="N3308" t="s">
        <v>347</v>
      </c>
      <c r="O3308">
        <v>1</v>
      </c>
      <c r="P3308">
        <v>7.99</v>
      </c>
      <c r="Q3308" t="s">
        <v>31</v>
      </c>
      <c r="R3308" t="s">
        <v>32</v>
      </c>
      <c r="S3308">
        <f t="shared" si="204"/>
        <v>39.950000000000003</v>
      </c>
      <c r="T3308">
        <f t="shared" si="205"/>
        <v>27</v>
      </c>
      <c r="U3308" t="str">
        <f t="shared" si="206"/>
        <v>Nov</v>
      </c>
      <c r="V3308">
        <f t="shared" si="207"/>
        <v>2021</v>
      </c>
    </row>
    <row r="3309" spans="1:22" x14ac:dyDescent="0.25">
      <c r="A3309">
        <v>2104</v>
      </c>
      <c r="B3309" t="s">
        <v>8644</v>
      </c>
      <c r="C3309" t="s">
        <v>8645</v>
      </c>
      <c r="D3309" t="s">
        <v>8646</v>
      </c>
      <c r="E3309" t="s">
        <v>8647</v>
      </c>
      <c r="F3309" t="s">
        <v>8648</v>
      </c>
      <c r="G3309" t="s">
        <v>1265</v>
      </c>
      <c r="H3309" t="s">
        <v>628</v>
      </c>
      <c r="I3309">
        <v>27499</v>
      </c>
      <c r="J3309">
        <v>46</v>
      </c>
      <c r="K3309" s="1">
        <v>43838</v>
      </c>
      <c r="L3309" t="s">
        <v>979</v>
      </c>
      <c r="M3309">
        <v>6</v>
      </c>
      <c r="N3309" t="s">
        <v>980</v>
      </c>
      <c r="O3309">
        <v>4</v>
      </c>
      <c r="P3309">
        <v>19.989999999999998</v>
      </c>
      <c r="Q3309" t="s">
        <v>64</v>
      </c>
      <c r="R3309" t="s">
        <v>65</v>
      </c>
      <c r="S3309">
        <f t="shared" si="204"/>
        <v>119.94</v>
      </c>
      <c r="T3309">
        <f t="shared" si="205"/>
        <v>8</v>
      </c>
      <c r="U3309" t="str">
        <f t="shared" si="206"/>
        <v>Jan</v>
      </c>
      <c r="V3309">
        <f t="shared" si="207"/>
        <v>2020</v>
      </c>
    </row>
    <row r="3310" spans="1:22" x14ac:dyDescent="0.25">
      <c r="A3310">
        <v>2104</v>
      </c>
      <c r="B3310" t="s">
        <v>8644</v>
      </c>
      <c r="C3310" t="s">
        <v>8645</v>
      </c>
      <c r="D3310" t="s">
        <v>8646</v>
      </c>
      <c r="E3310" t="s">
        <v>8647</v>
      </c>
      <c r="F3310" t="s">
        <v>8648</v>
      </c>
      <c r="G3310" t="s">
        <v>1265</v>
      </c>
      <c r="H3310" t="s">
        <v>628</v>
      </c>
      <c r="I3310">
        <v>27499</v>
      </c>
      <c r="J3310">
        <v>586</v>
      </c>
      <c r="K3310" s="1">
        <v>43959</v>
      </c>
      <c r="L3310" t="s">
        <v>615</v>
      </c>
      <c r="M3310">
        <v>3</v>
      </c>
      <c r="N3310" t="s">
        <v>616</v>
      </c>
      <c r="O3310">
        <v>1</v>
      </c>
      <c r="P3310">
        <v>10.99</v>
      </c>
      <c r="Q3310" t="s">
        <v>31</v>
      </c>
      <c r="R3310" t="s">
        <v>32</v>
      </c>
      <c r="S3310">
        <f t="shared" si="204"/>
        <v>32.97</v>
      </c>
      <c r="T3310">
        <f t="shared" si="205"/>
        <v>8</v>
      </c>
      <c r="U3310" t="str">
        <f t="shared" si="206"/>
        <v>May</v>
      </c>
      <c r="V3310">
        <f t="shared" si="207"/>
        <v>2020</v>
      </c>
    </row>
    <row r="3311" spans="1:22" x14ac:dyDescent="0.25">
      <c r="A3311">
        <v>2104</v>
      </c>
      <c r="B3311" t="s">
        <v>8644</v>
      </c>
      <c r="C3311" t="s">
        <v>8645</v>
      </c>
      <c r="D3311" t="s">
        <v>8646</v>
      </c>
      <c r="E3311" t="s">
        <v>8647</v>
      </c>
      <c r="F3311" t="s">
        <v>8648</v>
      </c>
      <c r="G3311" t="s">
        <v>1265</v>
      </c>
      <c r="H3311" t="s">
        <v>628</v>
      </c>
      <c r="I3311">
        <v>27499</v>
      </c>
      <c r="J3311">
        <v>1772</v>
      </c>
      <c r="K3311" s="1">
        <v>44213</v>
      </c>
      <c r="L3311" t="s">
        <v>654</v>
      </c>
      <c r="M3311">
        <v>6</v>
      </c>
      <c r="N3311" t="s">
        <v>655</v>
      </c>
      <c r="O3311">
        <v>4</v>
      </c>
      <c r="P3311">
        <v>16.989999999999998</v>
      </c>
      <c r="Q3311" t="s">
        <v>64</v>
      </c>
      <c r="R3311" t="s">
        <v>65</v>
      </c>
      <c r="S3311">
        <f t="shared" si="204"/>
        <v>101.94</v>
      </c>
      <c r="T3311">
        <f t="shared" si="205"/>
        <v>17</v>
      </c>
      <c r="U3311" t="str">
        <f t="shared" si="206"/>
        <v>Jan</v>
      </c>
      <c r="V3311">
        <f t="shared" si="207"/>
        <v>2021</v>
      </c>
    </row>
    <row r="3312" spans="1:22" x14ac:dyDescent="0.25">
      <c r="A3312">
        <v>2104</v>
      </c>
      <c r="B3312" t="s">
        <v>8644</v>
      </c>
      <c r="C3312" t="s">
        <v>8645</v>
      </c>
      <c r="D3312" t="s">
        <v>8646</v>
      </c>
      <c r="E3312" t="s">
        <v>8647</v>
      </c>
      <c r="F3312" t="s">
        <v>8648</v>
      </c>
      <c r="G3312" t="s">
        <v>1265</v>
      </c>
      <c r="H3312" t="s">
        <v>628</v>
      </c>
      <c r="I3312">
        <v>27499</v>
      </c>
      <c r="J3312">
        <v>2356</v>
      </c>
      <c r="K3312" s="1">
        <v>44335</v>
      </c>
      <c r="L3312" t="s">
        <v>329</v>
      </c>
      <c r="M3312">
        <v>4</v>
      </c>
      <c r="N3312" t="s">
        <v>330</v>
      </c>
      <c r="O3312">
        <v>6</v>
      </c>
      <c r="P3312">
        <v>883</v>
      </c>
      <c r="Q3312" t="s">
        <v>51</v>
      </c>
      <c r="R3312" t="s">
        <v>52</v>
      </c>
      <c r="S3312">
        <f t="shared" si="204"/>
        <v>3532</v>
      </c>
      <c r="T3312">
        <f t="shared" si="205"/>
        <v>19</v>
      </c>
      <c r="U3312" t="str">
        <f t="shared" si="206"/>
        <v>May</v>
      </c>
      <c r="V3312">
        <f t="shared" si="207"/>
        <v>2021</v>
      </c>
    </row>
    <row r="3313" spans="1:22" x14ac:dyDescent="0.25">
      <c r="A3313">
        <v>2105</v>
      </c>
      <c r="B3313" t="s">
        <v>8649</v>
      </c>
      <c r="C3313" t="s">
        <v>8650</v>
      </c>
      <c r="D3313" t="s">
        <v>8651</v>
      </c>
      <c r="E3313" t="s">
        <v>8652</v>
      </c>
      <c r="F3313" t="s">
        <v>8653</v>
      </c>
      <c r="G3313" t="s">
        <v>825</v>
      </c>
      <c r="H3313" t="s">
        <v>139</v>
      </c>
      <c r="I3313">
        <v>24024</v>
      </c>
      <c r="J3313">
        <v>2726</v>
      </c>
      <c r="K3313" s="1">
        <v>44413</v>
      </c>
      <c r="L3313" t="s">
        <v>166</v>
      </c>
      <c r="M3313">
        <v>4</v>
      </c>
      <c r="N3313" t="s">
        <v>167</v>
      </c>
      <c r="O3313">
        <v>2</v>
      </c>
      <c r="P3313">
        <v>167</v>
      </c>
      <c r="Q3313" t="s">
        <v>77</v>
      </c>
      <c r="R3313" t="s">
        <v>78</v>
      </c>
      <c r="S3313">
        <f t="shared" si="204"/>
        <v>668</v>
      </c>
      <c r="T3313">
        <f t="shared" si="205"/>
        <v>5</v>
      </c>
      <c r="U3313" t="str">
        <f t="shared" si="206"/>
        <v>Aug</v>
      </c>
      <c r="V3313">
        <f t="shared" si="207"/>
        <v>2021</v>
      </c>
    </row>
    <row r="3314" spans="1:22" x14ac:dyDescent="0.25">
      <c r="A3314">
        <v>2105</v>
      </c>
      <c r="B3314" t="s">
        <v>8649</v>
      </c>
      <c r="C3314" t="s">
        <v>8650</v>
      </c>
      <c r="D3314" t="s">
        <v>8651</v>
      </c>
      <c r="E3314" t="s">
        <v>8652</v>
      </c>
      <c r="F3314" t="s">
        <v>8653</v>
      </c>
      <c r="G3314" t="s">
        <v>825</v>
      </c>
      <c r="H3314" t="s">
        <v>139</v>
      </c>
      <c r="I3314">
        <v>24024</v>
      </c>
      <c r="J3314">
        <v>3004</v>
      </c>
      <c r="K3314" s="1">
        <v>44482</v>
      </c>
      <c r="L3314" t="s">
        <v>153</v>
      </c>
      <c r="M3314">
        <v>3</v>
      </c>
      <c r="N3314" t="s">
        <v>154</v>
      </c>
      <c r="O3314">
        <v>2</v>
      </c>
      <c r="P3314">
        <v>54</v>
      </c>
      <c r="Q3314" t="s">
        <v>77</v>
      </c>
      <c r="R3314" t="s">
        <v>78</v>
      </c>
      <c r="S3314">
        <f t="shared" si="204"/>
        <v>162</v>
      </c>
      <c r="T3314">
        <f t="shared" si="205"/>
        <v>13</v>
      </c>
      <c r="U3314" t="str">
        <f t="shared" si="206"/>
        <v>Oct</v>
      </c>
      <c r="V3314">
        <f t="shared" si="207"/>
        <v>2021</v>
      </c>
    </row>
    <row r="3315" spans="1:22" x14ac:dyDescent="0.25">
      <c r="A3315">
        <v>2107</v>
      </c>
      <c r="B3315" t="s">
        <v>8654</v>
      </c>
      <c r="C3315" t="s">
        <v>8655</v>
      </c>
      <c r="D3315" t="s">
        <v>8656</v>
      </c>
      <c r="E3315" t="s">
        <v>8657</v>
      </c>
      <c r="F3315" t="s">
        <v>8658</v>
      </c>
      <c r="G3315" t="s">
        <v>47</v>
      </c>
      <c r="H3315" t="s">
        <v>48</v>
      </c>
      <c r="I3315">
        <v>31136</v>
      </c>
      <c r="J3315">
        <v>962</v>
      </c>
      <c r="K3315" s="1">
        <v>44035</v>
      </c>
      <c r="L3315" t="s">
        <v>1215</v>
      </c>
      <c r="M3315">
        <v>4</v>
      </c>
      <c r="N3315" t="s">
        <v>1216</v>
      </c>
      <c r="O3315">
        <v>7</v>
      </c>
      <c r="P3315">
        <v>44.95</v>
      </c>
      <c r="Q3315" t="s">
        <v>27</v>
      </c>
      <c r="R3315" t="s">
        <v>28</v>
      </c>
      <c r="S3315">
        <f t="shared" si="204"/>
        <v>179.8</v>
      </c>
      <c r="T3315">
        <f t="shared" si="205"/>
        <v>23</v>
      </c>
      <c r="U3315" t="str">
        <f t="shared" si="206"/>
        <v>Jul</v>
      </c>
      <c r="V3315">
        <f t="shared" si="207"/>
        <v>2020</v>
      </c>
    </row>
    <row r="3316" spans="1:22" x14ac:dyDescent="0.25">
      <c r="A3316">
        <v>2108</v>
      </c>
      <c r="B3316" t="s">
        <v>8659</v>
      </c>
      <c r="C3316" t="s">
        <v>8660</v>
      </c>
      <c r="D3316" t="s">
        <v>8661</v>
      </c>
      <c r="E3316" t="s">
        <v>8662</v>
      </c>
      <c r="F3316" t="s">
        <v>8663</v>
      </c>
      <c r="G3316" t="s">
        <v>8664</v>
      </c>
      <c r="H3316" t="s">
        <v>150</v>
      </c>
      <c r="I3316">
        <v>32964</v>
      </c>
      <c r="J3316">
        <v>1753</v>
      </c>
      <c r="K3316" s="1">
        <v>44210</v>
      </c>
      <c r="L3316" t="s">
        <v>576</v>
      </c>
      <c r="M3316">
        <v>6</v>
      </c>
      <c r="N3316" t="s">
        <v>577</v>
      </c>
      <c r="O3316">
        <v>4</v>
      </c>
      <c r="P3316">
        <v>14.99</v>
      </c>
      <c r="Q3316" t="s">
        <v>64</v>
      </c>
      <c r="R3316" t="s">
        <v>65</v>
      </c>
      <c r="S3316">
        <f t="shared" si="204"/>
        <v>89.94</v>
      </c>
      <c r="T3316">
        <f t="shared" si="205"/>
        <v>14</v>
      </c>
      <c r="U3316" t="str">
        <f t="shared" si="206"/>
        <v>Jan</v>
      </c>
      <c r="V3316">
        <f t="shared" si="207"/>
        <v>2021</v>
      </c>
    </row>
    <row r="3317" spans="1:22" x14ac:dyDescent="0.25">
      <c r="A3317">
        <v>2108</v>
      </c>
      <c r="B3317" t="s">
        <v>8659</v>
      </c>
      <c r="C3317" t="s">
        <v>8660</v>
      </c>
      <c r="D3317" t="s">
        <v>8661</v>
      </c>
      <c r="E3317" t="s">
        <v>8662</v>
      </c>
      <c r="F3317" t="s">
        <v>8663</v>
      </c>
      <c r="G3317" t="s">
        <v>8664</v>
      </c>
      <c r="H3317" t="s">
        <v>150</v>
      </c>
      <c r="I3317">
        <v>32964</v>
      </c>
      <c r="J3317">
        <v>2683</v>
      </c>
      <c r="K3317" s="1">
        <v>44404</v>
      </c>
      <c r="L3317" t="s">
        <v>615</v>
      </c>
      <c r="M3317">
        <v>6</v>
      </c>
      <c r="N3317" t="s">
        <v>616</v>
      </c>
      <c r="O3317">
        <v>1</v>
      </c>
      <c r="P3317">
        <v>10.99</v>
      </c>
      <c r="Q3317" t="s">
        <v>31</v>
      </c>
      <c r="R3317" t="s">
        <v>32</v>
      </c>
      <c r="S3317">
        <f t="shared" si="204"/>
        <v>65.94</v>
      </c>
      <c r="T3317">
        <f t="shared" si="205"/>
        <v>27</v>
      </c>
      <c r="U3317" t="str">
        <f t="shared" si="206"/>
        <v>Jul</v>
      </c>
      <c r="V3317">
        <f t="shared" si="207"/>
        <v>2021</v>
      </c>
    </row>
    <row r="3318" spans="1:22" x14ac:dyDescent="0.25">
      <c r="A3318">
        <v>2109</v>
      </c>
      <c r="B3318" t="s">
        <v>4463</v>
      </c>
      <c r="C3318" t="s">
        <v>8665</v>
      </c>
      <c r="D3318" t="s">
        <v>8666</v>
      </c>
      <c r="E3318" t="s">
        <v>8667</v>
      </c>
      <c r="F3318" t="s">
        <v>8668</v>
      </c>
      <c r="G3318" t="s">
        <v>785</v>
      </c>
      <c r="H3318" t="s">
        <v>786</v>
      </c>
      <c r="I3318">
        <v>40293</v>
      </c>
      <c r="J3318">
        <v>482</v>
      </c>
      <c r="K3318" s="1">
        <v>43930</v>
      </c>
      <c r="L3318" t="s">
        <v>75</v>
      </c>
      <c r="M3318">
        <v>3</v>
      </c>
      <c r="N3318" t="s">
        <v>76</v>
      </c>
      <c r="O3318">
        <v>2</v>
      </c>
      <c r="P3318">
        <v>89.95</v>
      </c>
      <c r="Q3318" t="s">
        <v>77</v>
      </c>
      <c r="R3318" t="s">
        <v>78</v>
      </c>
      <c r="S3318">
        <f t="shared" si="204"/>
        <v>269.85000000000002</v>
      </c>
      <c r="T3318">
        <f t="shared" si="205"/>
        <v>9</v>
      </c>
      <c r="U3318" t="str">
        <f t="shared" si="206"/>
        <v>Apr</v>
      </c>
      <c r="V3318">
        <f t="shared" si="207"/>
        <v>2020</v>
      </c>
    </row>
    <row r="3319" spans="1:22" x14ac:dyDescent="0.25">
      <c r="A3319">
        <v>2109</v>
      </c>
      <c r="B3319" t="s">
        <v>4463</v>
      </c>
      <c r="C3319" t="s">
        <v>8665</v>
      </c>
      <c r="D3319" t="s">
        <v>8666</v>
      </c>
      <c r="E3319" t="s">
        <v>8667</v>
      </c>
      <c r="F3319" t="s">
        <v>8668</v>
      </c>
      <c r="G3319" t="s">
        <v>785</v>
      </c>
      <c r="H3319" t="s">
        <v>786</v>
      </c>
      <c r="I3319">
        <v>40293</v>
      </c>
      <c r="J3319">
        <v>652</v>
      </c>
      <c r="K3319" s="1">
        <v>43970</v>
      </c>
      <c r="L3319" t="s">
        <v>151</v>
      </c>
      <c r="M3319">
        <v>2</v>
      </c>
      <c r="N3319" t="s">
        <v>152</v>
      </c>
      <c r="O3319">
        <v>3</v>
      </c>
      <c r="P3319">
        <v>250</v>
      </c>
      <c r="Q3319" t="s">
        <v>105</v>
      </c>
      <c r="R3319" t="s">
        <v>106</v>
      </c>
      <c r="S3319">
        <f t="shared" si="204"/>
        <v>500</v>
      </c>
      <c r="T3319">
        <f t="shared" si="205"/>
        <v>19</v>
      </c>
      <c r="U3319" t="str">
        <f t="shared" si="206"/>
        <v>May</v>
      </c>
      <c r="V3319">
        <f t="shared" si="207"/>
        <v>2020</v>
      </c>
    </row>
    <row r="3320" spans="1:22" x14ac:dyDescent="0.25">
      <c r="A3320">
        <v>2109</v>
      </c>
      <c r="B3320" t="s">
        <v>4463</v>
      </c>
      <c r="C3320" t="s">
        <v>8665</v>
      </c>
      <c r="D3320" t="s">
        <v>8666</v>
      </c>
      <c r="E3320" t="s">
        <v>8667</v>
      </c>
      <c r="F3320" t="s">
        <v>8668</v>
      </c>
      <c r="G3320" t="s">
        <v>785</v>
      </c>
      <c r="H3320" t="s">
        <v>786</v>
      </c>
      <c r="I3320">
        <v>40293</v>
      </c>
      <c r="J3320">
        <v>1521</v>
      </c>
      <c r="K3320" s="1">
        <v>44157</v>
      </c>
      <c r="L3320" t="s">
        <v>164</v>
      </c>
      <c r="M3320">
        <v>5</v>
      </c>
      <c r="N3320" t="s">
        <v>165</v>
      </c>
      <c r="O3320">
        <v>6</v>
      </c>
      <c r="P3320">
        <v>599</v>
      </c>
      <c r="Q3320" t="s">
        <v>51</v>
      </c>
      <c r="R3320" t="s">
        <v>52</v>
      </c>
      <c r="S3320">
        <f t="shared" si="204"/>
        <v>2995</v>
      </c>
      <c r="T3320">
        <f t="shared" si="205"/>
        <v>22</v>
      </c>
      <c r="U3320" t="str">
        <f t="shared" si="206"/>
        <v>Nov</v>
      </c>
      <c r="V3320">
        <f t="shared" si="207"/>
        <v>2020</v>
      </c>
    </row>
    <row r="3321" spans="1:22" x14ac:dyDescent="0.25">
      <c r="A3321">
        <v>2110</v>
      </c>
      <c r="B3321" t="s">
        <v>8669</v>
      </c>
      <c r="C3321" t="s">
        <v>8670</v>
      </c>
      <c r="D3321" t="s">
        <v>8671</v>
      </c>
      <c r="E3321" t="s">
        <v>8672</v>
      </c>
      <c r="F3321" t="s">
        <v>8673</v>
      </c>
      <c r="G3321" t="s">
        <v>8674</v>
      </c>
      <c r="H3321" t="s">
        <v>59</v>
      </c>
      <c r="I3321">
        <v>76505</v>
      </c>
      <c r="J3321">
        <v>990</v>
      </c>
      <c r="K3321" s="1">
        <v>44042</v>
      </c>
      <c r="L3321" t="s">
        <v>153</v>
      </c>
      <c r="M3321">
        <v>4</v>
      </c>
      <c r="N3321" t="s">
        <v>154</v>
      </c>
      <c r="O3321">
        <v>2</v>
      </c>
      <c r="P3321">
        <v>54</v>
      </c>
      <c r="Q3321" t="s">
        <v>77</v>
      </c>
      <c r="R3321" t="s">
        <v>78</v>
      </c>
      <c r="S3321">
        <f t="shared" si="204"/>
        <v>216</v>
      </c>
      <c r="T3321">
        <f t="shared" si="205"/>
        <v>30</v>
      </c>
      <c r="U3321" t="str">
        <f t="shared" si="206"/>
        <v>Jul</v>
      </c>
      <c r="V3321">
        <f t="shared" si="207"/>
        <v>2020</v>
      </c>
    </row>
    <row r="3322" spans="1:22" x14ac:dyDescent="0.25">
      <c r="A3322">
        <v>2110</v>
      </c>
      <c r="B3322" t="s">
        <v>8669</v>
      </c>
      <c r="C3322" t="s">
        <v>8670</v>
      </c>
      <c r="D3322" t="s">
        <v>8671</v>
      </c>
      <c r="E3322" t="s">
        <v>8672</v>
      </c>
      <c r="F3322" t="s">
        <v>8673</v>
      </c>
      <c r="G3322" t="s">
        <v>8674</v>
      </c>
      <c r="H3322" t="s">
        <v>59</v>
      </c>
      <c r="I3322">
        <v>76505</v>
      </c>
      <c r="J3322">
        <v>2137</v>
      </c>
      <c r="K3322" s="1">
        <v>44289</v>
      </c>
      <c r="L3322" t="s">
        <v>103</v>
      </c>
      <c r="M3322">
        <v>1</v>
      </c>
      <c r="N3322" t="s">
        <v>104</v>
      </c>
      <c r="O3322">
        <v>3</v>
      </c>
      <c r="P3322">
        <v>455</v>
      </c>
      <c r="Q3322" t="s">
        <v>105</v>
      </c>
      <c r="R3322" t="s">
        <v>106</v>
      </c>
      <c r="S3322">
        <f t="shared" si="204"/>
        <v>455</v>
      </c>
      <c r="T3322">
        <f t="shared" si="205"/>
        <v>3</v>
      </c>
      <c r="U3322" t="str">
        <f t="shared" si="206"/>
        <v>Apr</v>
      </c>
      <c r="V3322">
        <f t="shared" si="207"/>
        <v>2021</v>
      </c>
    </row>
    <row r="3323" spans="1:22" x14ac:dyDescent="0.25">
      <c r="A3323">
        <v>2111</v>
      </c>
      <c r="B3323" t="s">
        <v>965</v>
      </c>
      <c r="C3323" t="s">
        <v>8675</v>
      </c>
      <c r="D3323" t="s">
        <v>8676</v>
      </c>
      <c r="E3323" t="s">
        <v>8677</v>
      </c>
      <c r="F3323" t="s">
        <v>8678</v>
      </c>
      <c r="G3323" t="s">
        <v>255</v>
      </c>
      <c r="H3323" t="s">
        <v>256</v>
      </c>
      <c r="I3323">
        <v>70160</v>
      </c>
      <c r="J3323">
        <v>2475</v>
      </c>
      <c r="K3323" s="1">
        <v>44362</v>
      </c>
      <c r="L3323" t="s">
        <v>73</v>
      </c>
      <c r="M3323">
        <v>5</v>
      </c>
      <c r="N3323" t="s">
        <v>74</v>
      </c>
      <c r="O3323">
        <v>1</v>
      </c>
      <c r="P3323">
        <v>12</v>
      </c>
      <c r="Q3323" t="s">
        <v>31</v>
      </c>
      <c r="R3323" t="s">
        <v>32</v>
      </c>
      <c r="S3323">
        <f t="shared" si="204"/>
        <v>60</v>
      </c>
      <c r="T3323">
        <f t="shared" si="205"/>
        <v>15</v>
      </c>
      <c r="U3323" t="str">
        <f t="shared" si="206"/>
        <v>Jun</v>
      </c>
      <c r="V3323">
        <f t="shared" si="207"/>
        <v>2021</v>
      </c>
    </row>
    <row r="3324" spans="1:22" x14ac:dyDescent="0.25">
      <c r="A3324">
        <v>2113</v>
      </c>
      <c r="B3324" t="s">
        <v>8679</v>
      </c>
      <c r="C3324" t="s">
        <v>8680</v>
      </c>
      <c r="D3324" t="s">
        <v>8681</v>
      </c>
      <c r="E3324" t="s">
        <v>8682</v>
      </c>
      <c r="F3324" t="s">
        <v>8683</v>
      </c>
      <c r="G3324" t="s">
        <v>964</v>
      </c>
      <c r="H3324" t="s">
        <v>150</v>
      </c>
      <c r="I3324">
        <v>33416</v>
      </c>
      <c r="J3324">
        <v>2257</v>
      </c>
      <c r="K3324" s="1">
        <v>44316</v>
      </c>
      <c r="L3324" t="s">
        <v>193</v>
      </c>
      <c r="M3324">
        <v>6</v>
      </c>
      <c r="N3324" t="s">
        <v>194</v>
      </c>
      <c r="O3324">
        <v>5</v>
      </c>
      <c r="P3324">
        <v>245</v>
      </c>
      <c r="Q3324" t="s">
        <v>195</v>
      </c>
      <c r="R3324" t="s">
        <v>196</v>
      </c>
      <c r="S3324">
        <f t="shared" si="204"/>
        <v>1470</v>
      </c>
      <c r="T3324">
        <f t="shared" si="205"/>
        <v>30</v>
      </c>
      <c r="U3324" t="str">
        <f t="shared" si="206"/>
        <v>Apr</v>
      </c>
      <c r="V3324">
        <f t="shared" si="207"/>
        <v>2021</v>
      </c>
    </row>
    <row r="3325" spans="1:22" x14ac:dyDescent="0.25">
      <c r="A3325">
        <v>2114</v>
      </c>
      <c r="B3325" t="s">
        <v>8684</v>
      </c>
      <c r="C3325" t="s">
        <v>8685</v>
      </c>
      <c r="D3325" t="s">
        <v>8686</v>
      </c>
      <c r="E3325" t="s">
        <v>8687</v>
      </c>
      <c r="F3325" t="s">
        <v>8688</v>
      </c>
      <c r="G3325" t="s">
        <v>831</v>
      </c>
      <c r="H3325" t="s">
        <v>59</v>
      </c>
      <c r="I3325">
        <v>77040</v>
      </c>
      <c r="J3325">
        <v>365</v>
      </c>
      <c r="K3325" s="1">
        <v>43906</v>
      </c>
      <c r="L3325" t="s">
        <v>213</v>
      </c>
      <c r="M3325">
        <v>3</v>
      </c>
      <c r="N3325" t="s">
        <v>214</v>
      </c>
      <c r="O3325">
        <v>5</v>
      </c>
      <c r="P3325">
        <v>189</v>
      </c>
      <c r="Q3325" t="s">
        <v>195</v>
      </c>
      <c r="R3325" t="s">
        <v>196</v>
      </c>
      <c r="S3325">
        <f t="shared" si="204"/>
        <v>567</v>
      </c>
      <c r="T3325">
        <f t="shared" si="205"/>
        <v>16</v>
      </c>
      <c r="U3325" t="str">
        <f t="shared" si="206"/>
        <v>Mar</v>
      </c>
      <c r="V3325">
        <f t="shared" si="207"/>
        <v>2020</v>
      </c>
    </row>
    <row r="3326" spans="1:22" x14ac:dyDescent="0.25">
      <c r="A3326">
        <v>2114</v>
      </c>
      <c r="B3326" t="s">
        <v>8684</v>
      </c>
      <c r="C3326" t="s">
        <v>8685</v>
      </c>
      <c r="D3326" t="s">
        <v>8686</v>
      </c>
      <c r="E3326" t="s">
        <v>8687</v>
      </c>
      <c r="F3326" t="s">
        <v>8688</v>
      </c>
      <c r="G3326" t="s">
        <v>831</v>
      </c>
      <c r="H3326" t="s">
        <v>59</v>
      </c>
      <c r="I3326">
        <v>77040</v>
      </c>
      <c r="J3326">
        <v>1262</v>
      </c>
      <c r="K3326" s="1">
        <v>44100</v>
      </c>
      <c r="L3326" t="s">
        <v>60</v>
      </c>
      <c r="M3326">
        <v>2</v>
      </c>
      <c r="N3326" t="s">
        <v>61</v>
      </c>
      <c r="O3326">
        <v>7</v>
      </c>
      <c r="P3326">
        <v>37.99</v>
      </c>
      <c r="Q3326" t="s">
        <v>27</v>
      </c>
      <c r="R3326" t="s">
        <v>28</v>
      </c>
      <c r="S3326">
        <f t="shared" si="204"/>
        <v>75.98</v>
      </c>
      <c r="T3326">
        <f t="shared" si="205"/>
        <v>26</v>
      </c>
      <c r="U3326" t="str">
        <f t="shared" si="206"/>
        <v>Sep</v>
      </c>
      <c r="V3326">
        <f t="shared" si="207"/>
        <v>2020</v>
      </c>
    </row>
    <row r="3327" spans="1:22" x14ac:dyDescent="0.25">
      <c r="A3327">
        <v>2115</v>
      </c>
      <c r="B3327" t="s">
        <v>4142</v>
      </c>
      <c r="C3327" t="s">
        <v>8689</v>
      </c>
      <c r="D3327" t="s">
        <v>8690</v>
      </c>
      <c r="E3327" t="s">
        <v>8691</v>
      </c>
      <c r="F3327" t="s">
        <v>8692</v>
      </c>
      <c r="G3327" t="s">
        <v>550</v>
      </c>
      <c r="H3327" t="s">
        <v>380</v>
      </c>
      <c r="I3327">
        <v>48206</v>
      </c>
      <c r="J3327">
        <v>406</v>
      </c>
      <c r="K3327" s="1">
        <v>43916</v>
      </c>
      <c r="L3327" t="s">
        <v>114</v>
      </c>
      <c r="M3327">
        <v>1</v>
      </c>
      <c r="N3327" t="s">
        <v>115</v>
      </c>
      <c r="O3327">
        <v>3</v>
      </c>
      <c r="P3327">
        <v>499</v>
      </c>
      <c r="Q3327" t="s">
        <v>105</v>
      </c>
      <c r="R3327" t="s">
        <v>106</v>
      </c>
      <c r="S3327">
        <f t="shared" si="204"/>
        <v>499</v>
      </c>
      <c r="T3327">
        <f t="shared" si="205"/>
        <v>26</v>
      </c>
      <c r="U3327" t="str">
        <f t="shared" si="206"/>
        <v>Mar</v>
      </c>
      <c r="V3327">
        <f t="shared" si="207"/>
        <v>2020</v>
      </c>
    </row>
    <row r="3328" spans="1:22" x14ac:dyDescent="0.25">
      <c r="A3328">
        <v>2115</v>
      </c>
      <c r="B3328" t="s">
        <v>4142</v>
      </c>
      <c r="C3328" t="s">
        <v>8689</v>
      </c>
      <c r="D3328" t="s">
        <v>8690</v>
      </c>
      <c r="E3328" t="s">
        <v>8691</v>
      </c>
      <c r="F3328" t="s">
        <v>8692</v>
      </c>
      <c r="G3328" t="s">
        <v>550</v>
      </c>
      <c r="H3328" t="s">
        <v>380</v>
      </c>
      <c r="I3328">
        <v>48206</v>
      </c>
      <c r="J3328">
        <v>889</v>
      </c>
      <c r="K3328" s="1">
        <v>44021</v>
      </c>
      <c r="L3328" t="s">
        <v>29</v>
      </c>
      <c r="M3328">
        <v>6</v>
      </c>
      <c r="N3328" t="s">
        <v>30</v>
      </c>
      <c r="O3328">
        <v>1</v>
      </c>
      <c r="P3328">
        <v>8.99</v>
      </c>
      <c r="Q3328" t="s">
        <v>31</v>
      </c>
      <c r="R3328" t="s">
        <v>32</v>
      </c>
      <c r="S3328">
        <f t="shared" si="204"/>
        <v>53.94</v>
      </c>
      <c r="T3328">
        <f t="shared" si="205"/>
        <v>9</v>
      </c>
      <c r="U3328" t="str">
        <f t="shared" si="206"/>
        <v>Jul</v>
      </c>
      <c r="V3328">
        <f t="shared" si="207"/>
        <v>2020</v>
      </c>
    </row>
    <row r="3329" spans="1:22" x14ac:dyDescent="0.25">
      <c r="A3329">
        <v>2116</v>
      </c>
      <c r="B3329" t="s">
        <v>8693</v>
      </c>
      <c r="C3329" t="s">
        <v>8694</v>
      </c>
      <c r="D3329" t="s">
        <v>8695</v>
      </c>
      <c r="E3329" t="s">
        <v>8696</v>
      </c>
      <c r="F3329" t="s">
        <v>8697</v>
      </c>
      <c r="G3329" t="s">
        <v>1112</v>
      </c>
      <c r="H3329" t="s">
        <v>150</v>
      </c>
      <c r="I3329">
        <v>32204</v>
      </c>
      <c r="J3329">
        <v>2095</v>
      </c>
      <c r="K3329" s="1">
        <v>44281</v>
      </c>
      <c r="L3329" t="s">
        <v>86</v>
      </c>
      <c r="M3329">
        <v>3</v>
      </c>
      <c r="N3329" t="s">
        <v>87</v>
      </c>
      <c r="O3329">
        <v>4</v>
      </c>
      <c r="P3329">
        <v>23.99</v>
      </c>
      <c r="Q3329" t="s">
        <v>64</v>
      </c>
      <c r="R3329" t="s">
        <v>65</v>
      </c>
      <c r="S3329">
        <f t="shared" si="204"/>
        <v>71.97</v>
      </c>
      <c r="T3329">
        <f t="shared" si="205"/>
        <v>26</v>
      </c>
      <c r="U3329" t="str">
        <f t="shared" si="206"/>
        <v>Mar</v>
      </c>
      <c r="V3329">
        <f t="shared" si="207"/>
        <v>2021</v>
      </c>
    </row>
    <row r="3330" spans="1:22" x14ac:dyDescent="0.25">
      <c r="A3330">
        <v>2116</v>
      </c>
      <c r="B3330" t="s">
        <v>8693</v>
      </c>
      <c r="C3330" t="s">
        <v>8694</v>
      </c>
      <c r="D3330" t="s">
        <v>8695</v>
      </c>
      <c r="E3330" t="s">
        <v>8696</v>
      </c>
      <c r="F3330" t="s">
        <v>8697</v>
      </c>
      <c r="G3330" t="s">
        <v>1112</v>
      </c>
      <c r="H3330" t="s">
        <v>150</v>
      </c>
      <c r="I3330">
        <v>32204</v>
      </c>
      <c r="J3330">
        <v>2784</v>
      </c>
      <c r="K3330" s="1">
        <v>44428</v>
      </c>
      <c r="L3330" t="s">
        <v>843</v>
      </c>
      <c r="M3330">
        <v>4</v>
      </c>
      <c r="N3330" t="s">
        <v>844</v>
      </c>
      <c r="O3330">
        <v>7</v>
      </c>
      <c r="P3330">
        <v>49</v>
      </c>
      <c r="Q3330" t="s">
        <v>27</v>
      </c>
      <c r="R3330" t="s">
        <v>28</v>
      </c>
      <c r="S3330">
        <f t="shared" si="204"/>
        <v>196</v>
      </c>
      <c r="T3330">
        <f t="shared" si="205"/>
        <v>20</v>
      </c>
      <c r="U3330" t="str">
        <f t="shared" si="206"/>
        <v>Aug</v>
      </c>
      <c r="V3330">
        <f t="shared" si="207"/>
        <v>2021</v>
      </c>
    </row>
    <row r="3331" spans="1:22" x14ac:dyDescent="0.25">
      <c r="A3331">
        <v>2119</v>
      </c>
      <c r="B3331" t="s">
        <v>8698</v>
      </c>
      <c r="C3331" t="s">
        <v>8699</v>
      </c>
      <c r="D3331" t="s">
        <v>8700</v>
      </c>
      <c r="E3331" t="s">
        <v>8701</v>
      </c>
      <c r="F3331" t="s">
        <v>8702</v>
      </c>
      <c r="G3331" t="s">
        <v>2570</v>
      </c>
      <c r="H3331" t="s">
        <v>380</v>
      </c>
      <c r="I3331">
        <v>48550</v>
      </c>
      <c r="J3331">
        <v>730</v>
      </c>
      <c r="K3331" s="1">
        <v>43984</v>
      </c>
      <c r="L3331" t="s">
        <v>1215</v>
      </c>
      <c r="M3331">
        <v>4</v>
      </c>
      <c r="N3331" t="s">
        <v>1216</v>
      </c>
      <c r="O3331">
        <v>7</v>
      </c>
      <c r="P3331">
        <v>44.95</v>
      </c>
      <c r="Q3331" t="s">
        <v>27</v>
      </c>
      <c r="R3331" t="s">
        <v>28</v>
      </c>
      <c r="S3331">
        <f t="shared" ref="S3331:S3340" si="208">P3331*M3331</f>
        <v>179.8</v>
      </c>
      <c r="T3331">
        <f t="shared" ref="T3331:T3340" si="209">DAY(K3331)</f>
        <v>2</v>
      </c>
      <c r="U3331" t="str">
        <f t="shared" ref="U3331:U3340" si="210">TEXT(K3331,"mmm")</f>
        <v>Jun</v>
      </c>
      <c r="V3331">
        <f t="shared" ref="V3331:V3340" si="211">YEAR(K3331)</f>
        <v>2020</v>
      </c>
    </row>
    <row r="3332" spans="1:22" x14ac:dyDescent="0.25">
      <c r="A3332">
        <v>2119</v>
      </c>
      <c r="B3332" t="s">
        <v>8698</v>
      </c>
      <c r="C3332" t="s">
        <v>8699</v>
      </c>
      <c r="D3332" t="s">
        <v>8700</v>
      </c>
      <c r="E3332" t="s">
        <v>8701</v>
      </c>
      <c r="F3332" t="s">
        <v>8702</v>
      </c>
      <c r="G3332" t="s">
        <v>2570</v>
      </c>
      <c r="H3332" t="s">
        <v>380</v>
      </c>
      <c r="I3332">
        <v>48550</v>
      </c>
      <c r="J3332">
        <v>1558</v>
      </c>
      <c r="K3332" s="1">
        <v>44167</v>
      </c>
      <c r="L3332" t="s">
        <v>591</v>
      </c>
      <c r="M3332">
        <v>3</v>
      </c>
      <c r="N3332" t="s">
        <v>592</v>
      </c>
      <c r="O3332">
        <v>4</v>
      </c>
      <c r="P3332">
        <v>16.989999999999998</v>
      </c>
      <c r="Q3332" t="s">
        <v>64</v>
      </c>
      <c r="R3332" t="s">
        <v>65</v>
      </c>
      <c r="S3332">
        <f t="shared" si="208"/>
        <v>50.97</v>
      </c>
      <c r="T3332">
        <f t="shared" si="209"/>
        <v>2</v>
      </c>
      <c r="U3332" t="str">
        <f t="shared" si="210"/>
        <v>Dec</v>
      </c>
      <c r="V3332">
        <f t="shared" si="211"/>
        <v>2020</v>
      </c>
    </row>
    <row r="3333" spans="1:22" x14ac:dyDescent="0.25">
      <c r="A3333">
        <v>2119</v>
      </c>
      <c r="B3333" t="s">
        <v>8698</v>
      </c>
      <c r="C3333" t="s">
        <v>8699</v>
      </c>
      <c r="D3333" t="s">
        <v>8700</v>
      </c>
      <c r="E3333" t="s">
        <v>8701</v>
      </c>
      <c r="F3333" t="s">
        <v>8702</v>
      </c>
      <c r="G3333" t="s">
        <v>2570</v>
      </c>
      <c r="H3333" t="s">
        <v>380</v>
      </c>
      <c r="I3333">
        <v>48550</v>
      </c>
      <c r="J3333">
        <v>2516</v>
      </c>
      <c r="K3333" s="1">
        <v>44369</v>
      </c>
      <c r="L3333" t="s">
        <v>73</v>
      </c>
      <c r="M3333">
        <v>4</v>
      </c>
      <c r="N3333" t="s">
        <v>74</v>
      </c>
      <c r="O3333">
        <v>1</v>
      </c>
      <c r="P3333">
        <v>12</v>
      </c>
      <c r="Q3333" t="s">
        <v>31</v>
      </c>
      <c r="R3333" t="s">
        <v>32</v>
      </c>
      <c r="S3333">
        <f t="shared" si="208"/>
        <v>48</v>
      </c>
      <c r="T3333">
        <f t="shared" si="209"/>
        <v>22</v>
      </c>
      <c r="U3333" t="str">
        <f t="shared" si="210"/>
        <v>Jun</v>
      </c>
      <c r="V3333">
        <f t="shared" si="211"/>
        <v>2021</v>
      </c>
    </row>
    <row r="3334" spans="1:22" x14ac:dyDescent="0.25">
      <c r="A3334">
        <v>2119</v>
      </c>
      <c r="B3334" t="s">
        <v>8698</v>
      </c>
      <c r="C3334" t="s">
        <v>8699</v>
      </c>
      <c r="D3334" t="s">
        <v>8700</v>
      </c>
      <c r="E3334" t="s">
        <v>8701</v>
      </c>
      <c r="F3334" t="s">
        <v>8702</v>
      </c>
      <c r="G3334" t="s">
        <v>2570</v>
      </c>
      <c r="H3334" t="s">
        <v>380</v>
      </c>
      <c r="I3334">
        <v>48550</v>
      </c>
      <c r="J3334">
        <v>2691</v>
      </c>
      <c r="K3334" s="1">
        <v>44406</v>
      </c>
      <c r="L3334" t="s">
        <v>615</v>
      </c>
      <c r="M3334">
        <v>4</v>
      </c>
      <c r="N3334" t="s">
        <v>616</v>
      </c>
      <c r="O3334">
        <v>1</v>
      </c>
      <c r="P3334">
        <v>10.99</v>
      </c>
      <c r="Q3334" t="s">
        <v>31</v>
      </c>
      <c r="R3334" t="s">
        <v>32</v>
      </c>
      <c r="S3334">
        <f t="shared" si="208"/>
        <v>43.96</v>
      </c>
      <c r="T3334">
        <f t="shared" si="209"/>
        <v>29</v>
      </c>
      <c r="U3334" t="str">
        <f t="shared" si="210"/>
        <v>Jul</v>
      </c>
      <c r="V3334">
        <f t="shared" si="211"/>
        <v>2021</v>
      </c>
    </row>
    <row r="3335" spans="1:22" x14ac:dyDescent="0.25">
      <c r="A3335">
        <v>2120</v>
      </c>
      <c r="B3335" t="s">
        <v>8703</v>
      </c>
      <c r="C3335" t="s">
        <v>8704</v>
      </c>
      <c r="D3335" t="s">
        <v>8705</v>
      </c>
      <c r="E3335" t="s">
        <v>8706</v>
      </c>
      <c r="F3335" t="s">
        <v>8707</v>
      </c>
      <c r="G3335" t="s">
        <v>4878</v>
      </c>
      <c r="H3335" t="s">
        <v>150</v>
      </c>
      <c r="I3335">
        <v>34290</v>
      </c>
      <c r="J3335">
        <v>642</v>
      </c>
      <c r="K3335" s="1">
        <v>43968</v>
      </c>
      <c r="L3335" t="s">
        <v>131</v>
      </c>
      <c r="M3335">
        <v>4</v>
      </c>
      <c r="N3335" t="s">
        <v>132</v>
      </c>
      <c r="O3335">
        <v>7</v>
      </c>
      <c r="P3335">
        <v>32.950000000000003</v>
      </c>
      <c r="Q3335" t="s">
        <v>27</v>
      </c>
      <c r="R3335" t="s">
        <v>28</v>
      </c>
      <c r="S3335">
        <f t="shared" si="208"/>
        <v>131.80000000000001</v>
      </c>
      <c r="T3335">
        <f t="shared" si="209"/>
        <v>17</v>
      </c>
      <c r="U3335" t="str">
        <f t="shared" si="210"/>
        <v>May</v>
      </c>
      <c r="V3335">
        <f t="shared" si="211"/>
        <v>2020</v>
      </c>
    </row>
    <row r="3336" spans="1:22" x14ac:dyDescent="0.25">
      <c r="A3336">
        <v>2120</v>
      </c>
      <c r="B3336" t="s">
        <v>8703</v>
      </c>
      <c r="C3336" t="s">
        <v>8704</v>
      </c>
      <c r="D3336" t="s">
        <v>8705</v>
      </c>
      <c r="E3336" t="s">
        <v>8706</v>
      </c>
      <c r="F3336" t="s">
        <v>8707</v>
      </c>
      <c r="G3336" t="s">
        <v>4878</v>
      </c>
      <c r="H3336" t="s">
        <v>150</v>
      </c>
      <c r="I3336">
        <v>34290</v>
      </c>
      <c r="J3336">
        <v>1681</v>
      </c>
      <c r="K3336" s="1">
        <v>44194</v>
      </c>
      <c r="L3336" t="s">
        <v>871</v>
      </c>
      <c r="M3336">
        <v>2</v>
      </c>
      <c r="N3336" t="s">
        <v>872</v>
      </c>
      <c r="O3336">
        <v>4</v>
      </c>
      <c r="P3336">
        <v>19.5</v>
      </c>
      <c r="Q3336" t="s">
        <v>64</v>
      </c>
      <c r="R3336" t="s">
        <v>65</v>
      </c>
      <c r="S3336">
        <f t="shared" si="208"/>
        <v>39</v>
      </c>
      <c r="T3336">
        <f t="shared" si="209"/>
        <v>29</v>
      </c>
      <c r="U3336" t="str">
        <f t="shared" si="210"/>
        <v>Dec</v>
      </c>
      <c r="V3336">
        <f t="shared" si="211"/>
        <v>2020</v>
      </c>
    </row>
    <row r="3337" spans="1:22" x14ac:dyDescent="0.25">
      <c r="A3337">
        <v>2120</v>
      </c>
      <c r="B3337" t="s">
        <v>8703</v>
      </c>
      <c r="C3337" t="s">
        <v>8704</v>
      </c>
      <c r="D3337" t="s">
        <v>8705</v>
      </c>
      <c r="E3337" t="s">
        <v>8706</v>
      </c>
      <c r="F3337" t="s">
        <v>8707</v>
      </c>
      <c r="G3337" t="s">
        <v>4878</v>
      </c>
      <c r="H3337" t="s">
        <v>150</v>
      </c>
      <c r="I3337">
        <v>34290</v>
      </c>
      <c r="J3337">
        <v>2358</v>
      </c>
      <c r="K3337" s="1">
        <v>44336</v>
      </c>
      <c r="L3337" t="s">
        <v>543</v>
      </c>
      <c r="M3337">
        <v>4</v>
      </c>
      <c r="N3337" t="s">
        <v>544</v>
      </c>
      <c r="O3337">
        <v>3</v>
      </c>
      <c r="P3337">
        <v>450</v>
      </c>
      <c r="Q3337" t="s">
        <v>105</v>
      </c>
      <c r="R3337" t="s">
        <v>106</v>
      </c>
      <c r="S3337">
        <f t="shared" si="208"/>
        <v>1800</v>
      </c>
      <c r="T3337">
        <f t="shared" si="209"/>
        <v>20</v>
      </c>
      <c r="U3337" t="str">
        <f t="shared" si="210"/>
        <v>May</v>
      </c>
      <c r="V3337">
        <f t="shared" si="211"/>
        <v>2021</v>
      </c>
    </row>
    <row r="3338" spans="1:22" x14ac:dyDescent="0.25">
      <c r="A3338">
        <v>2120</v>
      </c>
      <c r="B3338" t="s">
        <v>8703</v>
      </c>
      <c r="C3338" t="s">
        <v>8704</v>
      </c>
      <c r="D3338" t="s">
        <v>8705</v>
      </c>
      <c r="E3338" t="s">
        <v>8706</v>
      </c>
      <c r="F3338" t="s">
        <v>8707</v>
      </c>
      <c r="G3338" t="s">
        <v>4878</v>
      </c>
      <c r="H3338" t="s">
        <v>150</v>
      </c>
      <c r="I3338">
        <v>34290</v>
      </c>
      <c r="J3338">
        <v>3041</v>
      </c>
      <c r="K3338" s="1">
        <v>44492</v>
      </c>
      <c r="L3338" t="s">
        <v>243</v>
      </c>
      <c r="M3338">
        <v>3</v>
      </c>
      <c r="N3338" t="s">
        <v>244</v>
      </c>
      <c r="O3338">
        <v>2</v>
      </c>
      <c r="P3338">
        <v>69</v>
      </c>
      <c r="Q3338" t="s">
        <v>77</v>
      </c>
      <c r="R3338" t="s">
        <v>78</v>
      </c>
      <c r="S3338">
        <f t="shared" si="208"/>
        <v>207</v>
      </c>
      <c r="T3338">
        <f t="shared" si="209"/>
        <v>23</v>
      </c>
      <c r="U3338" t="str">
        <f t="shared" si="210"/>
        <v>Oct</v>
      </c>
      <c r="V3338">
        <f t="shared" si="211"/>
        <v>2021</v>
      </c>
    </row>
    <row r="3339" spans="1:22" x14ac:dyDescent="0.25">
      <c r="A3339">
        <v>2121</v>
      </c>
      <c r="B3339" t="s">
        <v>8708</v>
      </c>
      <c r="C3339" t="s">
        <v>8709</v>
      </c>
      <c r="D3339" t="s">
        <v>8710</v>
      </c>
      <c r="E3339" t="s">
        <v>8711</v>
      </c>
      <c r="F3339" t="s">
        <v>8712</v>
      </c>
      <c r="G3339" t="s">
        <v>4251</v>
      </c>
      <c r="H3339" t="s">
        <v>48</v>
      </c>
      <c r="I3339">
        <v>30096</v>
      </c>
      <c r="J3339">
        <v>1203</v>
      </c>
      <c r="K3339" s="1">
        <v>44090</v>
      </c>
      <c r="L3339" t="s">
        <v>434</v>
      </c>
      <c r="M3339">
        <v>4</v>
      </c>
      <c r="N3339" t="s">
        <v>435</v>
      </c>
      <c r="O3339">
        <v>2</v>
      </c>
      <c r="P3339">
        <v>119</v>
      </c>
      <c r="Q3339" t="s">
        <v>77</v>
      </c>
      <c r="R3339" t="s">
        <v>78</v>
      </c>
      <c r="S3339">
        <f t="shared" si="208"/>
        <v>476</v>
      </c>
      <c r="T3339">
        <f t="shared" si="209"/>
        <v>16</v>
      </c>
      <c r="U3339" t="str">
        <f t="shared" si="210"/>
        <v>Sep</v>
      </c>
      <c r="V3339">
        <f t="shared" si="211"/>
        <v>2020</v>
      </c>
    </row>
    <row r="3340" spans="1:22" x14ac:dyDescent="0.25">
      <c r="A3340">
        <v>2123</v>
      </c>
      <c r="B3340" t="s">
        <v>8713</v>
      </c>
      <c r="C3340" t="s">
        <v>8714</v>
      </c>
      <c r="D3340" t="s">
        <v>8715</v>
      </c>
      <c r="E3340" t="s">
        <v>8716</v>
      </c>
      <c r="F3340" t="s">
        <v>8717</v>
      </c>
      <c r="G3340" t="s">
        <v>694</v>
      </c>
      <c r="H3340" t="s">
        <v>150</v>
      </c>
      <c r="I3340">
        <v>33705</v>
      </c>
      <c r="J3340">
        <v>687</v>
      </c>
      <c r="K3340" s="1">
        <v>43976</v>
      </c>
      <c r="L3340" t="s">
        <v>94</v>
      </c>
      <c r="M3340">
        <v>5</v>
      </c>
      <c r="N3340" t="s">
        <v>95</v>
      </c>
      <c r="O3340">
        <v>7</v>
      </c>
      <c r="P3340">
        <v>49</v>
      </c>
      <c r="Q3340" t="s">
        <v>27</v>
      </c>
      <c r="R3340" t="s">
        <v>28</v>
      </c>
      <c r="S3340">
        <f t="shared" si="208"/>
        <v>245</v>
      </c>
      <c r="T3340">
        <f t="shared" si="209"/>
        <v>25</v>
      </c>
      <c r="U3340" t="str">
        <f t="shared" si="210"/>
        <v>May</v>
      </c>
      <c r="V3340">
        <f t="shared" si="211"/>
        <v>2020</v>
      </c>
    </row>
  </sheetData>
  <autoFilter ref="A1:R334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1D46-18BB-488B-AB27-E0BFB4CD7C0D}">
  <dimension ref="A2:Y71"/>
  <sheetViews>
    <sheetView zoomScale="56" workbookViewId="0">
      <selection activeCell="B31" sqref="B31"/>
    </sheetView>
  </sheetViews>
  <sheetFormatPr defaultRowHeight="15" x14ac:dyDescent="0.25"/>
  <cols>
    <col min="1" max="1" width="14" bestFit="1" customWidth="1"/>
    <col min="2" max="2" width="16.7109375" bestFit="1" customWidth="1"/>
    <col min="4" max="4" width="14" bestFit="1" customWidth="1"/>
    <col min="5" max="5" width="20.85546875" bestFit="1" customWidth="1"/>
    <col min="6" max="6" width="9.140625" customWidth="1"/>
    <col min="7" max="7" width="15.5703125" bestFit="1" customWidth="1"/>
    <col min="8" max="8" width="16.7109375" bestFit="1" customWidth="1"/>
    <col min="9" max="9" width="8.140625" customWidth="1"/>
    <col min="10" max="10" width="24.42578125" bestFit="1" customWidth="1"/>
    <col min="11" max="11" width="20.28515625" bestFit="1" customWidth="1"/>
    <col min="12" max="12" width="9.5703125" customWidth="1"/>
    <col min="13" max="13" width="14" bestFit="1" customWidth="1"/>
    <col min="14" max="14" width="16.85546875" bestFit="1" customWidth="1"/>
    <col min="15" max="15" width="10.42578125" bestFit="1" customWidth="1"/>
    <col min="16" max="16" width="8.42578125" customWidth="1"/>
    <col min="17" max="17" width="15.5703125" bestFit="1" customWidth="1"/>
    <col min="18" max="18" width="20.85546875" bestFit="1" customWidth="1"/>
    <col min="19" max="19" width="8.28515625" customWidth="1"/>
    <col min="20" max="20" width="35.5703125" bestFit="1" customWidth="1"/>
    <col min="21" max="21" width="21.140625" bestFit="1" customWidth="1"/>
    <col min="22" max="22" width="17.42578125" bestFit="1" customWidth="1"/>
    <col min="23" max="23" width="9.85546875" customWidth="1"/>
    <col min="24" max="24" width="19.7109375" bestFit="1" customWidth="1"/>
    <col min="25" max="25" width="16.7109375" bestFit="1" customWidth="1"/>
    <col min="28" max="28" width="21.28515625" bestFit="1" customWidth="1"/>
    <col min="29" max="29" width="17.28515625" bestFit="1" customWidth="1"/>
  </cols>
  <sheetData>
    <row r="2" spans="1:25" x14ac:dyDescent="0.25">
      <c r="A2" s="3" t="s">
        <v>8733</v>
      </c>
      <c r="B2" t="s">
        <v>8734</v>
      </c>
      <c r="D2" s="3" t="s">
        <v>8733</v>
      </c>
      <c r="E2" t="s">
        <v>8736</v>
      </c>
      <c r="G2" s="3" t="s">
        <v>8733</v>
      </c>
      <c r="H2" t="s">
        <v>8734</v>
      </c>
      <c r="J2" s="3" t="s">
        <v>8733</v>
      </c>
      <c r="K2" t="s">
        <v>8735</v>
      </c>
      <c r="M2" s="3" t="s">
        <v>8734</v>
      </c>
      <c r="N2" s="3" t="s">
        <v>8718</v>
      </c>
      <c r="Q2" s="3" t="s">
        <v>8733</v>
      </c>
      <c r="R2" t="s">
        <v>8736</v>
      </c>
      <c r="T2" s="3" t="s">
        <v>8733</v>
      </c>
      <c r="U2" t="s">
        <v>8736</v>
      </c>
      <c r="V2" t="s">
        <v>8734</v>
      </c>
      <c r="X2" s="3" t="s">
        <v>8733</v>
      </c>
      <c r="Y2" t="s">
        <v>8734</v>
      </c>
    </row>
    <row r="3" spans="1:25" x14ac:dyDescent="0.25">
      <c r="A3" s="5" t="s">
        <v>8719</v>
      </c>
      <c r="B3">
        <v>256339.07000000024</v>
      </c>
      <c r="D3" s="5" t="s">
        <v>8719</v>
      </c>
      <c r="E3">
        <v>5971</v>
      </c>
      <c r="G3" s="5" t="s">
        <v>51</v>
      </c>
      <c r="H3" s="6">
        <v>206547</v>
      </c>
      <c r="J3" s="5" t="s">
        <v>185</v>
      </c>
      <c r="K3">
        <v>101264</v>
      </c>
      <c r="M3" s="3" t="s">
        <v>8733</v>
      </c>
      <c r="N3" t="s">
        <v>8719</v>
      </c>
      <c r="O3" t="s">
        <v>8720</v>
      </c>
      <c r="Q3" s="5" t="s">
        <v>64</v>
      </c>
      <c r="R3">
        <v>3123</v>
      </c>
      <c r="T3" s="5" t="s">
        <v>744</v>
      </c>
      <c r="U3">
        <v>143</v>
      </c>
      <c r="V3">
        <v>1331.64</v>
      </c>
      <c r="X3" s="5" t="s">
        <v>565</v>
      </c>
      <c r="Y3">
        <v>10646.849999999997</v>
      </c>
    </row>
    <row r="4" spans="1:25" x14ac:dyDescent="0.25">
      <c r="A4" s="7" t="s">
        <v>8721</v>
      </c>
      <c r="B4">
        <v>23749.54000000003</v>
      </c>
      <c r="D4" s="7" t="s">
        <v>8721</v>
      </c>
      <c r="E4">
        <v>544</v>
      </c>
      <c r="G4" s="5" t="s">
        <v>105</v>
      </c>
      <c r="H4" s="6">
        <v>136650</v>
      </c>
      <c r="J4" s="5" t="s">
        <v>321</v>
      </c>
      <c r="K4">
        <v>103740</v>
      </c>
      <c r="M4" s="4" t="s">
        <v>8721</v>
      </c>
      <c r="N4">
        <v>23749.54000000003</v>
      </c>
      <c r="O4">
        <v>22719.330000000013</v>
      </c>
      <c r="Q4" s="5" t="s">
        <v>27</v>
      </c>
      <c r="R4">
        <v>2081</v>
      </c>
      <c r="T4" s="5" t="s">
        <v>265</v>
      </c>
      <c r="U4">
        <v>211</v>
      </c>
      <c r="V4">
        <v>3196.799999999997</v>
      </c>
      <c r="X4" s="5" t="s">
        <v>174</v>
      </c>
      <c r="Y4">
        <v>3963.1699999999983</v>
      </c>
    </row>
    <row r="5" spans="1:25" x14ac:dyDescent="0.25">
      <c r="A5" s="7" t="s">
        <v>8722</v>
      </c>
      <c r="B5">
        <v>20192.070000000022</v>
      </c>
      <c r="D5" s="7" t="s">
        <v>8722</v>
      </c>
      <c r="E5">
        <v>500</v>
      </c>
      <c r="G5" s="5" t="s">
        <v>195</v>
      </c>
      <c r="H5" s="6">
        <v>62956</v>
      </c>
      <c r="J5" s="5" t="s">
        <v>104</v>
      </c>
      <c r="K5">
        <v>107919</v>
      </c>
      <c r="M5" s="4" t="s">
        <v>8722</v>
      </c>
      <c r="N5">
        <v>20192.070000000022</v>
      </c>
      <c r="O5">
        <v>20544.000000000018</v>
      </c>
      <c r="Q5" s="5" t="s">
        <v>31</v>
      </c>
      <c r="R5">
        <v>1618</v>
      </c>
      <c r="T5" s="5" t="s">
        <v>296</v>
      </c>
      <c r="U5">
        <v>160</v>
      </c>
      <c r="V5">
        <v>459.54000000000025</v>
      </c>
      <c r="X5" s="5" t="s">
        <v>102</v>
      </c>
      <c r="Y5">
        <v>15679.639999999994</v>
      </c>
    </row>
    <row r="6" spans="1:25" x14ac:dyDescent="0.25">
      <c r="A6" s="7" t="s">
        <v>8723</v>
      </c>
      <c r="B6">
        <v>22541.930000000008</v>
      </c>
      <c r="D6" s="7" t="s">
        <v>8723</v>
      </c>
      <c r="E6">
        <v>443</v>
      </c>
      <c r="G6" s="5" t="s">
        <v>77</v>
      </c>
      <c r="H6" s="6">
        <v>46393.849999999926</v>
      </c>
      <c r="J6" s="5" t="s">
        <v>265</v>
      </c>
      <c r="K6">
        <v>110477</v>
      </c>
      <c r="M6" s="4" t="s">
        <v>8723</v>
      </c>
      <c r="N6">
        <v>22541.930000000008</v>
      </c>
      <c r="O6">
        <v>19427.290000000008</v>
      </c>
      <c r="Q6" s="5" t="s">
        <v>77</v>
      </c>
      <c r="R6">
        <v>1515</v>
      </c>
      <c r="T6" s="5" t="s">
        <v>141</v>
      </c>
      <c r="U6">
        <v>141</v>
      </c>
      <c r="V6">
        <v>935.61000000000024</v>
      </c>
      <c r="X6" s="5" t="s">
        <v>392</v>
      </c>
      <c r="Y6">
        <v>2041.6200000000001</v>
      </c>
    </row>
    <row r="7" spans="1:25" x14ac:dyDescent="0.25">
      <c r="A7" s="7" t="s">
        <v>8724</v>
      </c>
      <c r="B7">
        <v>20287.220000000027</v>
      </c>
      <c r="D7" s="7" t="s">
        <v>8724</v>
      </c>
      <c r="E7">
        <v>459</v>
      </c>
      <c r="G7" s="5" t="s">
        <v>27</v>
      </c>
      <c r="H7" s="6">
        <v>23713.060000000198</v>
      </c>
      <c r="J7" s="5" t="s">
        <v>113</v>
      </c>
      <c r="K7">
        <v>138242</v>
      </c>
      <c r="M7" s="4" t="s">
        <v>8724</v>
      </c>
      <c r="N7">
        <v>20287.220000000027</v>
      </c>
      <c r="O7">
        <v>18976.130000000008</v>
      </c>
      <c r="Q7" s="5" t="s">
        <v>105</v>
      </c>
      <c r="R7">
        <v>1227</v>
      </c>
      <c r="T7" s="5" t="s">
        <v>30</v>
      </c>
      <c r="U7">
        <v>156</v>
      </c>
      <c r="V7">
        <v>422.53000000000026</v>
      </c>
      <c r="X7" s="5" t="s">
        <v>72</v>
      </c>
      <c r="Y7">
        <v>63950.599999999831</v>
      </c>
    </row>
    <row r="8" spans="1:25" x14ac:dyDescent="0.25">
      <c r="A8" s="7" t="s">
        <v>8725</v>
      </c>
      <c r="B8">
        <v>22663.550000000021</v>
      </c>
      <c r="D8" s="7" t="s">
        <v>8725</v>
      </c>
      <c r="E8">
        <v>536</v>
      </c>
      <c r="G8" s="5" t="s">
        <v>64</v>
      </c>
      <c r="H8" s="6">
        <v>16812.129999999961</v>
      </c>
      <c r="M8" s="4" t="s">
        <v>8725</v>
      </c>
      <c r="N8">
        <v>22663.550000000021</v>
      </c>
      <c r="O8">
        <v>20067.100000000006</v>
      </c>
      <c r="Q8" s="5" t="s">
        <v>51</v>
      </c>
      <c r="R8">
        <v>1053</v>
      </c>
      <c r="T8" s="5" t="s">
        <v>339</v>
      </c>
      <c r="U8">
        <v>155</v>
      </c>
      <c r="V8">
        <v>1172.650000000001</v>
      </c>
      <c r="X8" s="5" t="s">
        <v>712</v>
      </c>
      <c r="Y8">
        <v>11256.299999999992</v>
      </c>
    </row>
    <row r="9" spans="1:25" x14ac:dyDescent="0.25">
      <c r="A9" s="7" t="s">
        <v>8726</v>
      </c>
      <c r="B9">
        <v>17614.090000000007</v>
      </c>
      <c r="D9" s="7" t="s">
        <v>8726</v>
      </c>
      <c r="E9">
        <v>453</v>
      </c>
      <c r="G9" s="5" t="s">
        <v>31</v>
      </c>
      <c r="H9" s="6">
        <v>4611.4299999999585</v>
      </c>
      <c r="M9" s="4" t="s">
        <v>8726</v>
      </c>
      <c r="N9">
        <v>17614.090000000007</v>
      </c>
      <c r="O9">
        <v>27216.200000000044</v>
      </c>
      <c r="Q9" s="5" t="s">
        <v>195</v>
      </c>
      <c r="R9">
        <v>1037</v>
      </c>
      <c r="T9" s="5" t="s">
        <v>185</v>
      </c>
      <c r="U9">
        <v>210</v>
      </c>
      <c r="V9">
        <v>1474.4100000000003</v>
      </c>
      <c r="X9" s="5" t="s">
        <v>1166</v>
      </c>
      <c r="Y9">
        <v>7229.7299999999987</v>
      </c>
    </row>
    <row r="10" spans="1:25" x14ac:dyDescent="0.25">
      <c r="A10" s="7" t="s">
        <v>8727</v>
      </c>
      <c r="B10">
        <v>21955.560000000012</v>
      </c>
      <c r="D10" s="7" t="s">
        <v>8727</v>
      </c>
      <c r="E10">
        <v>563</v>
      </c>
      <c r="M10" s="4" t="s">
        <v>8727</v>
      </c>
      <c r="N10">
        <v>21955.560000000012</v>
      </c>
      <c r="O10">
        <v>16482.59</v>
      </c>
      <c r="T10" s="5" t="s">
        <v>154</v>
      </c>
      <c r="U10">
        <v>152</v>
      </c>
      <c r="V10">
        <v>2322</v>
      </c>
      <c r="X10" s="5" t="s">
        <v>885</v>
      </c>
      <c r="Y10">
        <v>3187.4299999999994</v>
      </c>
    </row>
    <row r="11" spans="1:25" x14ac:dyDescent="0.25">
      <c r="A11" s="7" t="s">
        <v>8728</v>
      </c>
      <c r="B11">
        <v>23949.650000000023</v>
      </c>
      <c r="D11" s="7" t="s">
        <v>8728</v>
      </c>
      <c r="E11">
        <v>447</v>
      </c>
      <c r="M11" s="4" t="s">
        <v>8728</v>
      </c>
      <c r="N11">
        <v>23949.650000000023</v>
      </c>
      <c r="O11">
        <v>19731.860000000008</v>
      </c>
      <c r="T11" s="5" t="s">
        <v>584</v>
      </c>
      <c r="U11">
        <v>191</v>
      </c>
      <c r="V11">
        <v>3065.3999999999978</v>
      </c>
      <c r="X11" s="5" t="s">
        <v>24</v>
      </c>
      <c r="Y11">
        <v>15684.659999999996</v>
      </c>
    </row>
    <row r="12" spans="1:25" x14ac:dyDescent="0.25">
      <c r="A12" s="7" t="s">
        <v>8729</v>
      </c>
      <c r="B12">
        <v>22926.390000000043</v>
      </c>
      <c r="D12" s="7" t="s">
        <v>8729</v>
      </c>
      <c r="E12">
        <v>567</v>
      </c>
      <c r="M12" s="4" t="s">
        <v>8729</v>
      </c>
      <c r="N12">
        <v>22926.390000000043</v>
      </c>
      <c r="O12">
        <v>21210.520000000004</v>
      </c>
      <c r="T12" s="5" t="s">
        <v>244</v>
      </c>
      <c r="U12">
        <v>186</v>
      </c>
      <c r="V12">
        <v>3726</v>
      </c>
      <c r="X12" s="5" t="s">
        <v>150</v>
      </c>
      <c r="Y12">
        <v>32566.820000000058</v>
      </c>
    </row>
    <row r="13" spans="1:25" x14ac:dyDescent="0.25">
      <c r="A13" s="7" t="s">
        <v>8730</v>
      </c>
      <c r="B13">
        <v>20415.590000000011</v>
      </c>
      <c r="D13" s="7" t="s">
        <v>8730</v>
      </c>
      <c r="E13">
        <v>532</v>
      </c>
      <c r="M13" s="4" t="s">
        <v>8730</v>
      </c>
      <c r="N13">
        <v>20415.590000000011</v>
      </c>
      <c r="O13">
        <v>15752.259999999997</v>
      </c>
      <c r="T13" s="5" t="s">
        <v>929</v>
      </c>
      <c r="U13">
        <v>163</v>
      </c>
      <c r="V13">
        <v>4094</v>
      </c>
      <c r="X13" s="5" t="s">
        <v>48</v>
      </c>
      <c r="Y13">
        <v>13058.089999999993</v>
      </c>
    </row>
    <row r="14" spans="1:25" x14ac:dyDescent="0.25">
      <c r="A14" s="7" t="s">
        <v>8731</v>
      </c>
      <c r="B14">
        <v>19678.870000000017</v>
      </c>
      <c r="D14" s="7" t="s">
        <v>8731</v>
      </c>
      <c r="E14">
        <v>417</v>
      </c>
      <c r="M14" s="4" t="s">
        <v>8731</v>
      </c>
      <c r="N14">
        <v>19678.870000000017</v>
      </c>
      <c r="O14">
        <v>18864.280000000017</v>
      </c>
      <c r="T14" s="5" t="s">
        <v>76</v>
      </c>
      <c r="U14">
        <v>172</v>
      </c>
      <c r="V14">
        <v>4227.6499999999969</v>
      </c>
      <c r="X14" s="5" t="s">
        <v>1441</v>
      </c>
      <c r="Y14">
        <v>181.68</v>
      </c>
    </row>
    <row r="15" spans="1:25" x14ac:dyDescent="0.25">
      <c r="A15" s="7" t="s">
        <v>8732</v>
      </c>
      <c r="B15">
        <v>20364.610000000011</v>
      </c>
      <c r="D15" s="7" t="s">
        <v>8732</v>
      </c>
      <c r="E15">
        <v>510</v>
      </c>
      <c r="M15" s="4" t="s">
        <v>8732</v>
      </c>
      <c r="N15">
        <v>20364.610000000011</v>
      </c>
      <c r="O15">
        <v>20352.84</v>
      </c>
      <c r="T15" s="5" t="s">
        <v>435</v>
      </c>
      <c r="U15">
        <v>132</v>
      </c>
      <c r="V15">
        <v>4641</v>
      </c>
      <c r="X15" s="5" t="s">
        <v>2187</v>
      </c>
      <c r="Y15">
        <v>2368.79</v>
      </c>
    </row>
    <row r="16" spans="1:25" x14ac:dyDescent="0.25">
      <c r="A16" s="5" t="s">
        <v>8720</v>
      </c>
      <c r="B16">
        <v>241344.40000000017</v>
      </c>
      <c r="D16" s="5" t="s">
        <v>8720</v>
      </c>
      <c r="E16">
        <v>5683</v>
      </c>
      <c r="T16" s="5" t="s">
        <v>349</v>
      </c>
      <c r="U16">
        <v>147</v>
      </c>
      <c r="V16">
        <v>5717.7999999999956</v>
      </c>
      <c r="X16" s="5" t="s">
        <v>263</v>
      </c>
      <c r="Y16">
        <v>14623.279999999992</v>
      </c>
    </row>
    <row r="17" spans="1:25" x14ac:dyDescent="0.25">
      <c r="A17" s="7" t="s">
        <v>8721</v>
      </c>
      <c r="B17">
        <v>22719.330000000013</v>
      </c>
      <c r="D17" s="7" t="s">
        <v>8721</v>
      </c>
      <c r="E17">
        <v>537</v>
      </c>
      <c r="T17" s="5" t="s">
        <v>167</v>
      </c>
      <c r="U17">
        <v>203</v>
      </c>
      <c r="V17">
        <v>10187</v>
      </c>
      <c r="X17" s="5" t="s">
        <v>280</v>
      </c>
      <c r="Y17">
        <v>13198.66</v>
      </c>
    </row>
    <row r="18" spans="1:25" x14ac:dyDescent="0.25">
      <c r="A18" s="7" t="s">
        <v>8722</v>
      </c>
      <c r="B18">
        <v>20544.000000000018</v>
      </c>
      <c r="D18" s="7" t="s">
        <v>8722</v>
      </c>
      <c r="E18">
        <v>452</v>
      </c>
      <c r="T18" s="5" t="s">
        <v>117</v>
      </c>
      <c r="U18">
        <v>169</v>
      </c>
      <c r="V18">
        <v>8413</v>
      </c>
      <c r="X18" s="5" t="s">
        <v>203</v>
      </c>
      <c r="Y18">
        <v>9245.1899999999987</v>
      </c>
    </row>
    <row r="19" spans="1:25" x14ac:dyDescent="0.25">
      <c r="A19" s="7" t="s">
        <v>8723</v>
      </c>
      <c r="B19">
        <v>19427.290000000008</v>
      </c>
      <c r="D19" s="7" t="s">
        <v>8723</v>
      </c>
      <c r="E19">
        <v>444</v>
      </c>
      <c r="T19" s="5" t="s">
        <v>465</v>
      </c>
      <c r="U19">
        <v>198</v>
      </c>
      <c r="V19">
        <v>10584</v>
      </c>
      <c r="X19" s="5" t="s">
        <v>899</v>
      </c>
      <c r="Y19">
        <v>4721.6499999999978</v>
      </c>
    </row>
    <row r="20" spans="1:25" x14ac:dyDescent="0.25">
      <c r="A20" s="7" t="s">
        <v>8724</v>
      </c>
      <c r="B20">
        <v>18976.130000000008</v>
      </c>
      <c r="D20" s="7" t="s">
        <v>8724</v>
      </c>
      <c r="E20">
        <v>493</v>
      </c>
      <c r="T20" s="5" t="s">
        <v>214</v>
      </c>
      <c r="U20">
        <v>135</v>
      </c>
      <c r="V20">
        <v>7560</v>
      </c>
      <c r="X20" s="5" t="s">
        <v>786</v>
      </c>
      <c r="Y20">
        <v>10206.469999999998</v>
      </c>
    </row>
    <row r="21" spans="1:25" x14ac:dyDescent="0.25">
      <c r="A21" s="7" t="s">
        <v>8725</v>
      </c>
      <c r="B21">
        <v>20067.100000000006</v>
      </c>
      <c r="D21" s="7" t="s">
        <v>8725</v>
      </c>
      <c r="E21">
        <v>493</v>
      </c>
      <c r="T21" s="5" t="s">
        <v>311</v>
      </c>
      <c r="U21">
        <v>164</v>
      </c>
      <c r="V21">
        <v>9450</v>
      </c>
      <c r="X21" s="5" t="s">
        <v>256</v>
      </c>
      <c r="Y21">
        <v>8653.0099999999966</v>
      </c>
    </row>
    <row r="22" spans="1:25" x14ac:dyDescent="0.25">
      <c r="A22" s="7" t="s">
        <v>8726</v>
      </c>
      <c r="B22">
        <v>27216.200000000044</v>
      </c>
      <c r="D22" s="7" t="s">
        <v>8726</v>
      </c>
      <c r="E22">
        <v>582</v>
      </c>
      <c r="T22" s="5" t="s">
        <v>321</v>
      </c>
      <c r="U22">
        <v>196</v>
      </c>
      <c r="V22">
        <v>12412</v>
      </c>
      <c r="X22" s="5" t="s">
        <v>161</v>
      </c>
      <c r="Y22">
        <v>5279.699999999998</v>
      </c>
    </row>
    <row r="23" spans="1:25" x14ac:dyDescent="0.25">
      <c r="A23" s="7" t="s">
        <v>8727</v>
      </c>
      <c r="B23">
        <v>16482.59</v>
      </c>
      <c r="D23" s="7" t="s">
        <v>8727</v>
      </c>
      <c r="E23">
        <v>460</v>
      </c>
      <c r="T23" s="5" t="s">
        <v>443</v>
      </c>
      <c r="U23">
        <v>186</v>
      </c>
      <c r="V23">
        <v>11925</v>
      </c>
      <c r="X23" s="5" t="s">
        <v>337</v>
      </c>
      <c r="Y23">
        <v>3532.5099999999961</v>
      </c>
    </row>
    <row r="24" spans="1:25" x14ac:dyDescent="0.25">
      <c r="A24" s="7" t="s">
        <v>8728</v>
      </c>
      <c r="B24">
        <v>19731.860000000008</v>
      </c>
      <c r="D24" s="7" t="s">
        <v>8728</v>
      </c>
      <c r="E24">
        <v>486</v>
      </c>
      <c r="T24" s="5" t="s">
        <v>194</v>
      </c>
      <c r="U24">
        <v>158</v>
      </c>
      <c r="V24">
        <v>11025</v>
      </c>
      <c r="X24" s="5" t="s">
        <v>380</v>
      </c>
      <c r="Y24">
        <v>11980.329999999996</v>
      </c>
    </row>
    <row r="25" spans="1:25" x14ac:dyDescent="0.25">
      <c r="A25" s="7" t="s">
        <v>8729</v>
      </c>
      <c r="B25">
        <v>21210.520000000004</v>
      </c>
      <c r="D25" s="7" t="s">
        <v>8729</v>
      </c>
      <c r="E25">
        <v>398</v>
      </c>
      <c r="T25" s="5" t="s">
        <v>124</v>
      </c>
      <c r="U25">
        <v>175</v>
      </c>
      <c r="V25">
        <v>688.47000000000037</v>
      </c>
      <c r="X25" s="5" t="s">
        <v>483</v>
      </c>
      <c r="Y25">
        <v>9366.7299999999941</v>
      </c>
    </row>
    <row r="26" spans="1:25" x14ac:dyDescent="0.25">
      <c r="A26" s="7" t="s">
        <v>8730</v>
      </c>
      <c r="B26">
        <v>15752.259999999997</v>
      </c>
      <c r="D26" s="7" t="s">
        <v>8730</v>
      </c>
      <c r="E26">
        <v>388</v>
      </c>
      <c r="T26" s="5" t="s">
        <v>216</v>
      </c>
      <c r="U26">
        <v>128</v>
      </c>
      <c r="V26">
        <v>179.64000000000004</v>
      </c>
      <c r="X26" s="5" t="s">
        <v>1934</v>
      </c>
      <c r="Y26">
        <v>1537.78</v>
      </c>
    </row>
    <row r="27" spans="1:25" x14ac:dyDescent="0.25">
      <c r="A27" s="7" t="s">
        <v>8731</v>
      </c>
      <c r="B27">
        <v>18864.280000000017</v>
      </c>
      <c r="D27" s="7" t="s">
        <v>8731</v>
      </c>
      <c r="E27">
        <v>493</v>
      </c>
      <c r="T27" s="5" t="s">
        <v>26</v>
      </c>
      <c r="U27">
        <v>133</v>
      </c>
      <c r="V27">
        <v>1229.5900000000001</v>
      </c>
      <c r="X27" s="5" t="s">
        <v>730</v>
      </c>
      <c r="Y27">
        <v>11001.629999999997</v>
      </c>
    </row>
    <row r="28" spans="1:25" x14ac:dyDescent="0.25">
      <c r="A28" s="7" t="s">
        <v>8732</v>
      </c>
      <c r="B28">
        <v>20352.84</v>
      </c>
      <c r="D28" s="7" t="s">
        <v>8732</v>
      </c>
      <c r="E28">
        <v>457</v>
      </c>
      <c r="T28" s="5" t="s">
        <v>231</v>
      </c>
      <c r="U28">
        <v>182</v>
      </c>
      <c r="V28">
        <v>576</v>
      </c>
      <c r="X28" s="5" t="s">
        <v>5233</v>
      </c>
      <c r="Y28">
        <v>717.98</v>
      </c>
    </row>
    <row r="29" spans="1:25" x14ac:dyDescent="0.25">
      <c r="T29" s="5" t="s">
        <v>163</v>
      </c>
      <c r="U29">
        <v>170</v>
      </c>
      <c r="V29">
        <v>19950</v>
      </c>
      <c r="X29" s="5" t="s">
        <v>641</v>
      </c>
      <c r="Y29">
        <v>4560.7199999999984</v>
      </c>
    </row>
    <row r="30" spans="1:25" x14ac:dyDescent="0.25">
      <c r="T30" s="5" t="s">
        <v>183</v>
      </c>
      <c r="U30">
        <v>143</v>
      </c>
      <c r="V30">
        <v>16985</v>
      </c>
      <c r="X30" s="5" t="s">
        <v>223</v>
      </c>
      <c r="Y30">
        <v>6008.7699999999986</v>
      </c>
    </row>
    <row r="31" spans="1:25" x14ac:dyDescent="0.25">
      <c r="A31" s="7" t="s">
        <v>8741</v>
      </c>
      <c r="B31" s="8">
        <f>SUM(Data!P2:P3340)</f>
        <v>497683.46999999572</v>
      </c>
      <c r="D31" s="7" t="s">
        <v>8742</v>
      </c>
      <c r="E31">
        <f>SUM(Data!M2:M3340)</f>
        <v>11654</v>
      </c>
      <c r="T31" s="5" t="s">
        <v>267</v>
      </c>
      <c r="U31">
        <v>181</v>
      </c>
      <c r="V31">
        <v>749.50000000000034</v>
      </c>
      <c r="X31" s="5" t="s">
        <v>287</v>
      </c>
      <c r="Y31">
        <v>2512.94</v>
      </c>
    </row>
    <row r="32" spans="1:25" x14ac:dyDescent="0.25">
      <c r="T32" s="5" t="s">
        <v>655</v>
      </c>
      <c r="U32">
        <v>158</v>
      </c>
      <c r="V32">
        <v>781.5400000000003</v>
      </c>
      <c r="X32" s="5" t="s">
        <v>181</v>
      </c>
      <c r="Y32">
        <v>8263.3099999999977</v>
      </c>
    </row>
    <row r="33" spans="20:25" x14ac:dyDescent="0.25">
      <c r="T33" s="5" t="s">
        <v>1106</v>
      </c>
      <c r="U33">
        <v>173</v>
      </c>
      <c r="V33">
        <v>657.53000000000031</v>
      </c>
      <c r="X33" s="5" t="s">
        <v>1154</v>
      </c>
      <c r="Y33">
        <v>3509.41</v>
      </c>
    </row>
    <row r="34" spans="20:25" x14ac:dyDescent="0.25">
      <c r="T34" s="5" t="s">
        <v>61</v>
      </c>
      <c r="U34">
        <v>183</v>
      </c>
      <c r="V34">
        <v>2241.4099999999989</v>
      </c>
      <c r="X34" s="5" t="s">
        <v>39</v>
      </c>
      <c r="Y34">
        <v>24055.950000000023</v>
      </c>
    </row>
    <row r="35" spans="20:25" x14ac:dyDescent="0.25">
      <c r="T35" s="5" t="s">
        <v>544</v>
      </c>
      <c r="U35">
        <v>171</v>
      </c>
      <c r="V35">
        <v>21600</v>
      </c>
      <c r="X35" s="5" t="s">
        <v>628</v>
      </c>
      <c r="Y35">
        <v>9665.6899999999951</v>
      </c>
    </row>
    <row r="36" spans="20:25" x14ac:dyDescent="0.25">
      <c r="T36" s="5" t="s">
        <v>152</v>
      </c>
      <c r="U36">
        <v>147</v>
      </c>
      <c r="V36">
        <v>11250</v>
      </c>
      <c r="X36" s="5" t="s">
        <v>1901</v>
      </c>
      <c r="Y36">
        <v>1419.44</v>
      </c>
    </row>
    <row r="37" spans="20:25" x14ac:dyDescent="0.25">
      <c r="T37" s="5" t="s">
        <v>104</v>
      </c>
      <c r="U37">
        <v>231</v>
      </c>
      <c r="V37">
        <v>28665</v>
      </c>
      <c r="X37" s="5" t="s">
        <v>303</v>
      </c>
      <c r="Y37">
        <v>16080.179999999997</v>
      </c>
    </row>
    <row r="38" spans="20:25" x14ac:dyDescent="0.25">
      <c r="T38" s="5" t="s">
        <v>143</v>
      </c>
      <c r="U38">
        <v>192</v>
      </c>
      <c r="V38">
        <v>13250</v>
      </c>
      <c r="X38" s="5" t="s">
        <v>85</v>
      </c>
      <c r="Y38">
        <v>6783.7299999999968</v>
      </c>
    </row>
    <row r="39" spans="20:25" x14ac:dyDescent="0.25">
      <c r="T39" s="5" t="s">
        <v>63</v>
      </c>
      <c r="U39">
        <v>140</v>
      </c>
      <c r="V39">
        <v>666.5</v>
      </c>
      <c r="X39" s="5" t="s">
        <v>892</v>
      </c>
      <c r="Y39">
        <v>1201.47</v>
      </c>
    </row>
    <row r="40" spans="20:25" x14ac:dyDescent="0.25">
      <c r="T40" s="5" t="s">
        <v>980</v>
      </c>
      <c r="U40">
        <v>157</v>
      </c>
      <c r="V40">
        <v>859.57000000000028</v>
      </c>
      <c r="X40" s="5" t="s">
        <v>328</v>
      </c>
      <c r="Y40">
        <v>18312.730000000003</v>
      </c>
    </row>
    <row r="41" spans="20:25" x14ac:dyDescent="0.25">
      <c r="T41" s="5" t="s">
        <v>363</v>
      </c>
      <c r="U41">
        <v>152</v>
      </c>
      <c r="V41">
        <v>921.80000000000075</v>
      </c>
      <c r="X41" s="5" t="s">
        <v>530</v>
      </c>
      <c r="Y41">
        <v>3630.6199999999981</v>
      </c>
    </row>
    <row r="42" spans="20:25" x14ac:dyDescent="0.25">
      <c r="T42" s="5" t="s">
        <v>523</v>
      </c>
      <c r="U42">
        <v>162</v>
      </c>
      <c r="V42">
        <v>386.57000000000022</v>
      </c>
      <c r="X42" s="5" t="s">
        <v>356</v>
      </c>
      <c r="Y42">
        <v>2539.79</v>
      </c>
    </row>
    <row r="43" spans="20:25" x14ac:dyDescent="0.25">
      <c r="T43" s="5" t="s">
        <v>95</v>
      </c>
      <c r="U43">
        <v>172</v>
      </c>
      <c r="V43">
        <v>2107</v>
      </c>
      <c r="X43" s="5" t="s">
        <v>212</v>
      </c>
      <c r="Y43">
        <v>7739.5399999999936</v>
      </c>
    </row>
    <row r="44" spans="20:25" x14ac:dyDescent="0.25">
      <c r="T44" s="5" t="s">
        <v>74</v>
      </c>
      <c r="U44">
        <v>187</v>
      </c>
      <c r="V44">
        <v>600</v>
      </c>
      <c r="X44" s="5" t="s">
        <v>59</v>
      </c>
      <c r="Y44">
        <v>57064.069999999942</v>
      </c>
    </row>
    <row r="45" spans="20:25" x14ac:dyDescent="0.25">
      <c r="T45" s="5" t="s">
        <v>844</v>
      </c>
      <c r="U45">
        <v>139</v>
      </c>
      <c r="V45">
        <v>2058</v>
      </c>
      <c r="X45" s="5" t="s">
        <v>1147</v>
      </c>
      <c r="Y45">
        <v>3260.09</v>
      </c>
    </row>
    <row r="46" spans="20:25" x14ac:dyDescent="0.25">
      <c r="T46" s="5" t="s">
        <v>313</v>
      </c>
      <c r="U46">
        <v>175</v>
      </c>
      <c r="V46">
        <v>48546</v>
      </c>
      <c r="X46" s="5" t="s">
        <v>139</v>
      </c>
      <c r="Y46">
        <v>15812.329999999998</v>
      </c>
    </row>
    <row r="47" spans="20:25" x14ac:dyDescent="0.25">
      <c r="T47" s="5" t="s">
        <v>115</v>
      </c>
      <c r="U47">
        <v>173</v>
      </c>
      <c r="V47">
        <v>24950</v>
      </c>
      <c r="X47" s="5" t="s">
        <v>23</v>
      </c>
      <c r="Y47">
        <v>8065.4099999999935</v>
      </c>
    </row>
    <row r="48" spans="20:25" x14ac:dyDescent="0.25">
      <c r="T48" s="5" t="s">
        <v>427</v>
      </c>
      <c r="U48">
        <v>145</v>
      </c>
      <c r="V48">
        <v>973.05000000000064</v>
      </c>
      <c r="X48" s="5" t="s">
        <v>1633</v>
      </c>
      <c r="Y48">
        <v>2796.2499999999982</v>
      </c>
    </row>
    <row r="49" spans="20:25" x14ac:dyDescent="0.25">
      <c r="T49" s="5" t="s">
        <v>132</v>
      </c>
      <c r="U49">
        <v>133</v>
      </c>
      <c r="V49">
        <v>1219.1500000000008</v>
      </c>
      <c r="X49" s="5" t="s">
        <v>192</v>
      </c>
      <c r="Y49">
        <v>8520.7299999999941</v>
      </c>
    </row>
    <row r="50" spans="20:25" x14ac:dyDescent="0.25">
      <c r="T50" s="5" t="s">
        <v>347</v>
      </c>
      <c r="U50">
        <v>156</v>
      </c>
      <c r="V50">
        <v>359.55000000000024</v>
      </c>
    </row>
    <row r="51" spans="20:25" x14ac:dyDescent="0.25">
      <c r="T51" s="5" t="s">
        <v>577</v>
      </c>
      <c r="U51">
        <v>199</v>
      </c>
      <c r="V51">
        <v>824.45000000000039</v>
      </c>
    </row>
    <row r="52" spans="20:25" x14ac:dyDescent="0.25">
      <c r="T52" s="5" t="s">
        <v>87</v>
      </c>
      <c r="U52">
        <v>204</v>
      </c>
      <c r="V52">
        <v>1391.4200000000003</v>
      </c>
    </row>
    <row r="53" spans="20:25" x14ac:dyDescent="0.25">
      <c r="T53" s="5" t="s">
        <v>616</v>
      </c>
      <c r="U53">
        <v>175</v>
      </c>
      <c r="V53">
        <v>560.49000000000024</v>
      </c>
    </row>
    <row r="54" spans="20:25" x14ac:dyDescent="0.25">
      <c r="T54" s="5" t="s">
        <v>485</v>
      </c>
      <c r="U54">
        <v>208</v>
      </c>
      <c r="V54">
        <v>32391</v>
      </c>
    </row>
    <row r="55" spans="20:25" x14ac:dyDescent="0.25">
      <c r="T55" s="5" t="s">
        <v>999</v>
      </c>
      <c r="U55">
        <v>173</v>
      </c>
      <c r="V55">
        <v>30756</v>
      </c>
    </row>
    <row r="56" spans="20:25" x14ac:dyDescent="0.25">
      <c r="T56" s="5" t="s">
        <v>205</v>
      </c>
      <c r="U56">
        <v>181</v>
      </c>
      <c r="V56">
        <v>1854.4700000000003</v>
      </c>
    </row>
    <row r="57" spans="20:25" x14ac:dyDescent="0.25">
      <c r="T57" s="5" t="s">
        <v>50</v>
      </c>
      <c r="U57">
        <v>170</v>
      </c>
      <c r="V57">
        <v>32832</v>
      </c>
    </row>
    <row r="58" spans="20:25" x14ac:dyDescent="0.25">
      <c r="T58" s="5" t="s">
        <v>592</v>
      </c>
      <c r="U58">
        <v>172</v>
      </c>
      <c r="V58">
        <v>849.50000000000034</v>
      </c>
    </row>
    <row r="59" spans="20:25" x14ac:dyDescent="0.25">
      <c r="T59" s="5" t="s">
        <v>330</v>
      </c>
      <c r="U59">
        <v>137</v>
      </c>
      <c r="V59">
        <v>32671</v>
      </c>
    </row>
    <row r="60" spans="20:25" x14ac:dyDescent="0.25">
      <c r="T60" s="5" t="s">
        <v>165</v>
      </c>
      <c r="U60">
        <v>190</v>
      </c>
      <c r="V60">
        <v>29351</v>
      </c>
    </row>
    <row r="61" spans="20:25" x14ac:dyDescent="0.25">
      <c r="T61" s="5" t="s">
        <v>872</v>
      </c>
      <c r="U61">
        <v>153</v>
      </c>
      <c r="V61">
        <v>858</v>
      </c>
    </row>
    <row r="62" spans="20:25" x14ac:dyDescent="0.25">
      <c r="T62" s="5" t="s">
        <v>558</v>
      </c>
      <c r="U62">
        <v>129</v>
      </c>
      <c r="V62">
        <v>554.63000000000022</v>
      </c>
    </row>
    <row r="63" spans="20:25" x14ac:dyDescent="0.25">
      <c r="T63" s="5" t="s">
        <v>113</v>
      </c>
      <c r="U63">
        <v>312</v>
      </c>
      <c r="V63">
        <v>1067.1100000000006</v>
      </c>
    </row>
    <row r="64" spans="20:25" x14ac:dyDescent="0.25">
      <c r="T64" s="5" t="s">
        <v>504</v>
      </c>
      <c r="U64">
        <v>176</v>
      </c>
      <c r="V64">
        <v>804</v>
      </c>
    </row>
    <row r="65" spans="20:22" x14ac:dyDescent="0.25">
      <c r="T65" s="5" t="s">
        <v>972</v>
      </c>
      <c r="U65">
        <v>169</v>
      </c>
      <c r="V65">
        <v>2235.4799999999991</v>
      </c>
    </row>
    <row r="66" spans="20:22" x14ac:dyDescent="0.25">
      <c r="T66" s="5" t="s">
        <v>445</v>
      </c>
      <c r="U66">
        <v>152</v>
      </c>
      <c r="V66">
        <v>752.5</v>
      </c>
    </row>
    <row r="67" spans="20:22" x14ac:dyDescent="0.25">
      <c r="T67" s="5" t="s">
        <v>413</v>
      </c>
      <c r="U67">
        <v>151</v>
      </c>
      <c r="V67">
        <v>897</v>
      </c>
    </row>
    <row r="68" spans="20:22" x14ac:dyDescent="0.25">
      <c r="T68" s="5" t="s">
        <v>1216</v>
      </c>
      <c r="U68">
        <v>183</v>
      </c>
      <c r="V68">
        <v>2292.4500000000003</v>
      </c>
    </row>
    <row r="69" spans="20:22" x14ac:dyDescent="0.25">
      <c r="T69" s="5" t="s">
        <v>41</v>
      </c>
      <c r="U69">
        <v>143</v>
      </c>
      <c r="V69">
        <v>1210</v>
      </c>
    </row>
    <row r="70" spans="20:22" x14ac:dyDescent="0.25">
      <c r="T70" s="5" t="s">
        <v>405</v>
      </c>
      <c r="U70">
        <v>159</v>
      </c>
      <c r="V70">
        <v>1507.4800000000002</v>
      </c>
    </row>
    <row r="71" spans="20:22" x14ac:dyDescent="0.25">
      <c r="T71" s="5" t="s">
        <v>289</v>
      </c>
      <c r="U71">
        <v>132</v>
      </c>
      <c r="V71">
        <v>1229.5900000000001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0FA4-D7F8-4C9D-97A6-5BA016464642}">
  <dimension ref="A1:X34"/>
  <sheetViews>
    <sheetView tabSelected="1" zoomScale="80" zoomScaleNormal="80" workbookViewId="0">
      <selection activeCell="AB10" sqref="AB10"/>
    </sheetView>
  </sheetViews>
  <sheetFormatPr defaultRowHeight="15" x14ac:dyDescent="0.25"/>
  <cols>
    <col min="1" max="16384" width="9.140625" style="10"/>
  </cols>
  <sheetData>
    <row r="1" spans="1:24" x14ac:dyDescent="0.25">
      <c r="A1" s="11" t="s">
        <v>8743</v>
      </c>
      <c r="B1" s="12"/>
      <c r="C1" s="12"/>
      <c r="D1" s="12"/>
      <c r="E1" s="12"/>
      <c r="F1" s="12"/>
      <c r="G1" s="12"/>
      <c r="H1" s="12"/>
      <c r="I1" s="12"/>
      <c r="J1" s="12"/>
      <c r="K1" s="12"/>
      <c r="L1" s="12"/>
      <c r="M1" s="12"/>
      <c r="N1" s="12"/>
      <c r="O1" s="12"/>
      <c r="P1" s="12"/>
      <c r="Q1" s="12"/>
      <c r="R1" s="12"/>
      <c r="S1" s="12"/>
      <c r="T1" s="12"/>
      <c r="U1" s="12"/>
      <c r="V1" s="12"/>
      <c r="W1" s="12"/>
      <c r="X1" s="12"/>
    </row>
    <row r="2" spans="1:24" x14ac:dyDescent="0.25">
      <c r="A2" s="12"/>
      <c r="B2" s="12"/>
      <c r="C2" s="12"/>
      <c r="D2" s="12"/>
      <c r="E2" s="12"/>
      <c r="F2" s="12"/>
      <c r="G2" s="12"/>
      <c r="H2" s="12"/>
      <c r="I2" s="12"/>
      <c r="J2" s="12"/>
      <c r="K2" s="12"/>
      <c r="L2" s="12"/>
      <c r="M2" s="12"/>
      <c r="N2" s="12"/>
      <c r="O2" s="12"/>
      <c r="P2" s="12"/>
      <c r="Q2" s="12"/>
      <c r="R2" s="12"/>
      <c r="S2" s="12"/>
      <c r="T2" s="12"/>
      <c r="U2" s="12"/>
      <c r="V2" s="12"/>
      <c r="W2" s="12"/>
      <c r="X2" s="12"/>
    </row>
    <row r="3" spans="1:24" x14ac:dyDescent="0.25">
      <c r="A3" s="9"/>
      <c r="B3" s="9"/>
      <c r="C3" s="9"/>
      <c r="D3" s="9"/>
      <c r="E3" s="9"/>
      <c r="F3" s="9"/>
      <c r="G3" s="9"/>
      <c r="H3" s="9"/>
      <c r="I3" s="9"/>
      <c r="J3" s="9"/>
      <c r="K3" s="9"/>
      <c r="L3" s="9"/>
      <c r="M3" s="9"/>
      <c r="N3" s="9"/>
      <c r="O3" s="9"/>
      <c r="P3" s="9"/>
      <c r="Q3" s="9"/>
      <c r="R3" s="9"/>
      <c r="S3" s="9"/>
      <c r="T3" s="9"/>
      <c r="U3" s="9"/>
      <c r="V3" s="9"/>
      <c r="W3" s="9"/>
      <c r="X3" s="9"/>
    </row>
    <row r="4" spans="1:24" x14ac:dyDescent="0.25">
      <c r="A4" s="9"/>
      <c r="B4" s="9"/>
      <c r="C4" s="9"/>
      <c r="D4" s="9"/>
      <c r="E4" s="9"/>
      <c r="F4" s="9"/>
      <c r="G4" s="9"/>
      <c r="H4" s="9"/>
      <c r="I4" s="9"/>
      <c r="J4" s="9"/>
      <c r="K4" s="9"/>
      <c r="L4" s="9"/>
      <c r="M4" s="9"/>
      <c r="N4" s="9"/>
      <c r="O4" s="9"/>
      <c r="P4" s="9"/>
      <c r="Q4" s="9"/>
      <c r="R4" s="9"/>
      <c r="S4" s="9"/>
      <c r="T4" s="9"/>
      <c r="U4" s="9"/>
      <c r="V4" s="9"/>
      <c r="W4" s="9"/>
      <c r="X4" s="9"/>
    </row>
    <row r="5" spans="1:24" x14ac:dyDescent="0.25">
      <c r="A5" s="9"/>
      <c r="B5" s="9"/>
      <c r="C5" s="9"/>
      <c r="D5" s="9"/>
      <c r="E5" s="9"/>
      <c r="F5" s="9"/>
      <c r="G5" s="9"/>
      <c r="H5" s="9"/>
      <c r="I5" s="9"/>
      <c r="J5" s="9"/>
      <c r="K5" s="9"/>
      <c r="L5" s="9"/>
      <c r="M5" s="9"/>
      <c r="N5" s="9"/>
      <c r="O5" s="9"/>
      <c r="P5" s="9"/>
      <c r="Q5" s="9"/>
      <c r="R5" s="9"/>
      <c r="S5" s="9"/>
      <c r="T5" s="9"/>
      <c r="U5" s="9"/>
      <c r="V5" s="9"/>
      <c r="W5" s="9"/>
      <c r="X5" s="9"/>
    </row>
    <row r="6" spans="1:24" x14ac:dyDescent="0.25">
      <c r="A6" s="9"/>
      <c r="B6" s="9"/>
      <c r="C6" s="9"/>
      <c r="D6" s="9"/>
      <c r="E6" s="9"/>
      <c r="F6" s="9"/>
      <c r="G6" s="9"/>
      <c r="H6" s="9"/>
      <c r="I6" s="9"/>
      <c r="J6" s="9"/>
      <c r="K6" s="9"/>
      <c r="L6" s="9"/>
      <c r="M6" s="9"/>
      <c r="N6" s="9"/>
      <c r="O6" s="9"/>
      <c r="P6" s="9"/>
      <c r="Q6" s="9"/>
      <c r="R6" s="9"/>
      <c r="S6" s="9"/>
      <c r="T6" s="9"/>
      <c r="U6" s="9"/>
      <c r="V6" s="9"/>
      <c r="W6" s="9"/>
      <c r="X6" s="9"/>
    </row>
    <row r="7" spans="1:24" x14ac:dyDescent="0.25">
      <c r="A7" s="9"/>
      <c r="B7" s="9"/>
      <c r="C7" s="9"/>
      <c r="D7" s="9"/>
      <c r="E7" s="9"/>
      <c r="F7" s="9"/>
      <c r="G7" s="9"/>
      <c r="H7" s="9"/>
      <c r="I7" s="9"/>
      <c r="J7" s="9"/>
      <c r="K7" s="9"/>
      <c r="L7" s="9"/>
      <c r="M7" s="9"/>
      <c r="N7" s="9"/>
      <c r="O7" s="9"/>
      <c r="P7" s="9"/>
      <c r="Q7" s="9"/>
      <c r="R7" s="9"/>
      <c r="S7" s="9"/>
      <c r="T7" s="9"/>
      <c r="U7" s="9"/>
      <c r="V7" s="9"/>
      <c r="W7" s="9"/>
      <c r="X7" s="9"/>
    </row>
    <row r="8" spans="1:24"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9"/>
      <c r="B9" s="9"/>
      <c r="C9" s="9"/>
      <c r="D9" s="9"/>
      <c r="E9" s="9"/>
      <c r="F9" s="9"/>
      <c r="G9" s="9"/>
      <c r="H9" s="9"/>
      <c r="I9" s="9"/>
      <c r="J9" s="9"/>
      <c r="K9" s="9"/>
      <c r="L9" s="9"/>
      <c r="M9" s="9"/>
      <c r="N9" s="9"/>
      <c r="O9" s="9"/>
      <c r="P9" s="9"/>
      <c r="Q9" s="9"/>
      <c r="R9" s="9"/>
      <c r="S9" s="9"/>
      <c r="T9" s="9"/>
      <c r="U9" s="9"/>
      <c r="V9" s="9"/>
      <c r="W9" s="9"/>
      <c r="X9" s="9"/>
    </row>
    <row r="10" spans="1:24" x14ac:dyDescent="0.25">
      <c r="A10" s="9"/>
      <c r="B10" s="9"/>
      <c r="C10" s="9"/>
      <c r="D10" s="9"/>
      <c r="E10" s="9"/>
      <c r="F10" s="9"/>
      <c r="G10" s="9"/>
      <c r="H10" s="9"/>
      <c r="I10" s="9"/>
      <c r="J10" s="9"/>
      <c r="K10" s="9"/>
      <c r="L10" s="9"/>
      <c r="M10" s="9"/>
      <c r="N10" s="9"/>
      <c r="O10" s="9"/>
      <c r="P10" s="9"/>
      <c r="Q10" s="9"/>
      <c r="R10" s="9"/>
      <c r="S10" s="9"/>
      <c r="T10" s="9"/>
      <c r="U10" s="9"/>
      <c r="V10" s="9"/>
      <c r="W10" s="9"/>
      <c r="X10" s="9"/>
    </row>
    <row r="11" spans="1:24" x14ac:dyDescent="0.25">
      <c r="A11" s="9"/>
      <c r="B11" s="9"/>
      <c r="C11" s="9"/>
      <c r="D11" s="9"/>
      <c r="E11" s="9"/>
      <c r="F11" s="9"/>
      <c r="G11" s="9"/>
      <c r="H11" s="9"/>
      <c r="I11" s="9"/>
      <c r="J11" s="9"/>
      <c r="K11" s="9"/>
      <c r="L11" s="9"/>
      <c r="M11" s="9"/>
      <c r="N11" s="9"/>
      <c r="O11" s="9"/>
      <c r="P11" s="9"/>
      <c r="Q11" s="9"/>
      <c r="R11" s="9"/>
      <c r="S11" s="9"/>
      <c r="T11" s="9"/>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c r="F13" s="9"/>
      <c r="G13" s="9"/>
      <c r="H13" s="9"/>
      <c r="I13" s="9"/>
      <c r="J13" s="9"/>
      <c r="K13" s="9"/>
      <c r="L13" s="9"/>
      <c r="M13" s="9"/>
      <c r="N13" s="9"/>
      <c r="O13" s="9"/>
      <c r="P13" s="9"/>
      <c r="Q13" s="9"/>
      <c r="R13" s="9"/>
      <c r="S13" s="9"/>
      <c r="T13" s="9"/>
      <c r="U13" s="9"/>
      <c r="V13" s="9"/>
      <c r="W13" s="9"/>
      <c r="X13" s="9"/>
    </row>
    <row r="14" spans="1:24" x14ac:dyDescent="0.25">
      <c r="A14" s="9"/>
      <c r="B14" s="9"/>
      <c r="C14" s="9"/>
      <c r="D14" s="9"/>
      <c r="E14" s="9"/>
      <c r="F14" s="9"/>
      <c r="G14" s="9"/>
      <c r="H14" s="9"/>
      <c r="I14" s="9"/>
      <c r="J14" s="9"/>
      <c r="K14" s="9"/>
      <c r="L14" s="9"/>
      <c r="M14" s="9"/>
      <c r="N14" s="9"/>
      <c r="O14" s="9"/>
      <c r="P14" s="9"/>
      <c r="Q14" s="9"/>
      <c r="R14" s="9"/>
      <c r="S14" s="9"/>
      <c r="T14" s="9"/>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c r="F16" s="9"/>
      <c r="G16" s="9"/>
      <c r="H16" s="9"/>
      <c r="I16" s="9"/>
      <c r="J16" s="9"/>
      <c r="K16" s="9"/>
      <c r="L16" s="9"/>
      <c r="M16" s="9"/>
      <c r="N16" s="9"/>
      <c r="O16" s="9"/>
      <c r="P16" s="9"/>
      <c r="Q16" s="9"/>
      <c r="R16" s="9"/>
      <c r="S16" s="9"/>
      <c r="T16" s="9"/>
      <c r="U16" s="9"/>
      <c r="V16" s="9"/>
      <c r="W16" s="9"/>
      <c r="X16" s="9"/>
    </row>
    <row r="17" spans="1:24" x14ac:dyDescent="0.25">
      <c r="A17" s="9"/>
      <c r="B17" s="9"/>
      <c r="C17" s="9"/>
      <c r="D17" s="9"/>
      <c r="E17" s="9"/>
      <c r="F17" s="9"/>
      <c r="G17" s="9"/>
      <c r="H17" s="9"/>
      <c r="I17" s="9"/>
      <c r="J17" s="9"/>
      <c r="K17" s="9"/>
      <c r="L17" s="9"/>
      <c r="M17" s="9"/>
      <c r="N17" s="9"/>
      <c r="O17" s="9"/>
      <c r="P17" s="9"/>
      <c r="Q17" s="9"/>
      <c r="R17" s="9"/>
      <c r="S17" s="9"/>
      <c r="T17" s="9"/>
      <c r="U17" s="9"/>
      <c r="V17" s="9"/>
      <c r="W17" s="9"/>
      <c r="X17" s="9"/>
    </row>
    <row r="18" spans="1:24"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9"/>
      <c r="B19" s="9"/>
      <c r="C19" s="9"/>
      <c r="D19" s="9"/>
      <c r="E19" s="9"/>
      <c r="F19" s="9"/>
      <c r="G19" s="9"/>
      <c r="H19" s="9"/>
      <c r="I19" s="9"/>
      <c r="J19" s="9"/>
      <c r="K19" s="9"/>
      <c r="L19" s="9"/>
      <c r="M19" s="9"/>
      <c r="N19" s="9"/>
      <c r="O19" s="9"/>
      <c r="P19" s="9"/>
      <c r="Q19" s="9"/>
      <c r="R19" s="9"/>
      <c r="S19" s="9"/>
      <c r="T19" s="9"/>
      <c r="U19" s="9"/>
      <c r="V19" s="9"/>
      <c r="W19" s="9"/>
      <c r="X19" s="9"/>
    </row>
    <row r="20" spans="1:24" x14ac:dyDescent="0.25">
      <c r="A20" s="9"/>
      <c r="B20" s="9"/>
      <c r="C20" s="9"/>
      <c r="D20" s="9"/>
      <c r="E20" s="9"/>
      <c r="F20" s="9"/>
      <c r="G20" s="9"/>
      <c r="H20" s="9"/>
      <c r="I20" s="9"/>
      <c r="J20" s="9"/>
      <c r="K20" s="9"/>
      <c r="L20" s="9"/>
      <c r="M20" s="9"/>
      <c r="N20" s="9"/>
      <c r="O20" s="9"/>
      <c r="P20" s="9"/>
      <c r="Q20" s="9"/>
      <c r="R20" s="9"/>
      <c r="S20" s="9"/>
      <c r="T20" s="9"/>
      <c r="U20" s="9"/>
      <c r="V20" s="9"/>
      <c r="W20" s="9"/>
      <c r="X20" s="9"/>
    </row>
    <row r="21" spans="1:24" x14ac:dyDescent="0.25">
      <c r="A21" s="9"/>
      <c r="B21" s="9"/>
      <c r="C21" s="9"/>
      <c r="D21" s="9"/>
      <c r="E21" s="9"/>
      <c r="F21" s="9"/>
      <c r="G21" s="9"/>
      <c r="H21" s="9"/>
      <c r="I21" s="9"/>
      <c r="J21" s="9"/>
      <c r="K21" s="9"/>
      <c r="L21" s="9"/>
      <c r="M21" s="9"/>
      <c r="N21" s="9"/>
      <c r="O21" s="9"/>
      <c r="P21" s="9"/>
      <c r="Q21" s="9"/>
      <c r="R21" s="9"/>
      <c r="S21" s="9"/>
      <c r="T21" s="9"/>
      <c r="U21" s="9"/>
      <c r="V21" s="9"/>
      <c r="W21" s="9"/>
      <c r="X21" s="9"/>
    </row>
    <row r="22" spans="1:24"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x14ac:dyDescent="0.25">
      <c r="A23" s="9"/>
      <c r="B23" s="9"/>
      <c r="C23" s="9"/>
      <c r="D23" s="9"/>
      <c r="E23" s="9"/>
      <c r="F23" s="9"/>
      <c r="G23" s="9"/>
      <c r="H23" s="9"/>
      <c r="I23" s="9"/>
      <c r="J23" s="9"/>
      <c r="K23" s="9"/>
      <c r="L23" s="9"/>
      <c r="M23" s="9"/>
      <c r="N23" s="9"/>
      <c r="O23" s="9"/>
      <c r="P23" s="9"/>
      <c r="Q23" s="9"/>
      <c r="R23" s="9"/>
      <c r="S23" s="9"/>
      <c r="T23" s="9"/>
      <c r="U23" s="9"/>
      <c r="V23" s="9"/>
      <c r="W23" s="9"/>
      <c r="X23" s="9"/>
    </row>
    <row r="24" spans="1:24" x14ac:dyDescent="0.25">
      <c r="A24" s="9"/>
      <c r="B24" s="9"/>
      <c r="C24" s="9"/>
      <c r="D24" s="9"/>
      <c r="E24" s="9"/>
      <c r="F24" s="9"/>
      <c r="G24" s="9"/>
      <c r="H24" s="9"/>
      <c r="I24" s="9"/>
      <c r="J24" s="9"/>
      <c r="K24" s="9"/>
      <c r="L24" s="9"/>
      <c r="M24" s="9"/>
      <c r="N24" s="9"/>
      <c r="O24" s="9"/>
      <c r="P24" s="9"/>
      <c r="Q24" s="9"/>
      <c r="R24" s="9"/>
      <c r="S24" s="9"/>
      <c r="T24" s="9"/>
      <c r="U24" s="9"/>
      <c r="V24" s="9"/>
      <c r="W24" s="9"/>
      <c r="X24" s="9"/>
    </row>
    <row r="25" spans="1:24" x14ac:dyDescent="0.25">
      <c r="A25" s="9"/>
      <c r="B25" s="9"/>
      <c r="C25" s="9"/>
      <c r="D25" s="9"/>
      <c r="E25" s="9"/>
      <c r="F25" s="9"/>
      <c r="G25" s="9"/>
      <c r="H25" s="9"/>
      <c r="I25" s="9"/>
      <c r="J25" s="9"/>
      <c r="K25" s="9"/>
      <c r="L25" s="9"/>
      <c r="M25" s="9"/>
      <c r="N25" s="9"/>
      <c r="O25" s="9"/>
      <c r="P25" s="9"/>
      <c r="Q25" s="9"/>
      <c r="R25" s="9"/>
      <c r="S25" s="9"/>
      <c r="T25" s="9"/>
      <c r="U25" s="9"/>
      <c r="V25" s="9"/>
      <c r="W25" s="9"/>
      <c r="X25" s="9"/>
    </row>
    <row r="26" spans="1:24" x14ac:dyDescent="0.25">
      <c r="A26" s="9"/>
      <c r="B26" s="9"/>
      <c r="C26" s="9"/>
      <c r="D26" s="9"/>
      <c r="E26" s="9"/>
      <c r="F26" s="9"/>
      <c r="G26" s="9"/>
      <c r="H26" s="9"/>
      <c r="I26" s="9"/>
      <c r="J26" s="9"/>
      <c r="K26" s="9"/>
      <c r="L26" s="9"/>
      <c r="M26" s="9"/>
      <c r="N26" s="9"/>
      <c r="O26" s="9"/>
      <c r="P26" s="9"/>
      <c r="Q26" s="9"/>
      <c r="R26" s="9"/>
      <c r="S26" s="9"/>
      <c r="T26" s="9"/>
      <c r="U26" s="9"/>
      <c r="V26" s="9"/>
      <c r="W26" s="9"/>
      <c r="X26" s="9"/>
    </row>
    <row r="27" spans="1:24"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x14ac:dyDescent="0.25">
      <c r="A28" s="9"/>
      <c r="B28" s="9"/>
      <c r="C28" s="9"/>
      <c r="D28" s="9"/>
      <c r="E28" s="9"/>
      <c r="F28" s="9"/>
      <c r="G28" s="9"/>
      <c r="H28" s="9"/>
      <c r="I28" s="9"/>
      <c r="J28" s="9"/>
      <c r="K28" s="9"/>
      <c r="L28" s="9"/>
      <c r="M28" s="9"/>
      <c r="N28" s="9"/>
      <c r="O28" s="9"/>
      <c r="P28" s="9"/>
      <c r="Q28" s="9"/>
      <c r="R28" s="9"/>
      <c r="S28" s="9"/>
      <c r="T28" s="9"/>
      <c r="U28" s="9"/>
      <c r="V28" s="9"/>
      <c r="W28" s="9"/>
      <c r="X28" s="9"/>
    </row>
    <row r="29" spans="1:24" x14ac:dyDescent="0.25">
      <c r="A29" s="9"/>
      <c r="B29" s="9"/>
      <c r="C29" s="9"/>
      <c r="D29" s="9"/>
      <c r="E29" s="9"/>
      <c r="F29" s="9"/>
      <c r="G29" s="9"/>
      <c r="H29" s="9"/>
      <c r="I29" s="9"/>
      <c r="J29" s="9"/>
      <c r="K29" s="9"/>
      <c r="L29" s="9"/>
      <c r="M29" s="9"/>
      <c r="N29" s="9"/>
      <c r="O29" s="9"/>
      <c r="P29" s="9"/>
      <c r="Q29" s="9"/>
      <c r="R29" s="9"/>
      <c r="S29" s="9"/>
      <c r="T29" s="9"/>
      <c r="U29" s="9"/>
      <c r="V29" s="9"/>
      <c r="W29" s="9"/>
      <c r="X29" s="9"/>
    </row>
    <row r="30" spans="1:24" x14ac:dyDescent="0.25">
      <c r="A30" s="9"/>
      <c r="B30" s="9"/>
      <c r="C30" s="9"/>
      <c r="D30" s="9"/>
      <c r="E30" s="9"/>
      <c r="F30" s="9"/>
      <c r="G30" s="9"/>
      <c r="H30" s="9"/>
      <c r="I30" s="9"/>
      <c r="J30" s="9"/>
      <c r="K30" s="9"/>
      <c r="L30" s="9"/>
      <c r="M30" s="9"/>
      <c r="N30" s="9"/>
      <c r="O30" s="9"/>
      <c r="P30" s="9"/>
      <c r="Q30" s="9"/>
      <c r="R30" s="9"/>
      <c r="S30" s="9"/>
      <c r="T30" s="9"/>
      <c r="U30" s="9"/>
      <c r="V30" s="9"/>
      <c r="W30" s="9"/>
      <c r="X30" s="9"/>
    </row>
    <row r="31" spans="1:24"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9"/>
      <c r="B34" s="9"/>
      <c r="C34" s="9"/>
      <c r="D34" s="9"/>
      <c r="E34" s="9"/>
      <c r="F34" s="9"/>
      <c r="G34" s="9"/>
      <c r="H34" s="9"/>
      <c r="I34" s="9"/>
      <c r="J34" s="9"/>
      <c r="K34" s="9"/>
      <c r="L34" s="9"/>
      <c r="M34" s="9"/>
      <c r="N34" s="9"/>
      <c r="O34" s="9"/>
      <c r="P34" s="9"/>
      <c r="Q34" s="9"/>
      <c r="R34" s="9"/>
      <c r="S34" s="9"/>
      <c r="T34" s="9"/>
      <c r="U34" s="9"/>
      <c r="V34" s="9"/>
      <c r="W34" s="9"/>
      <c r="X34" s="9"/>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Analysis</vt:lpstr>
      <vt:lpstr>Dashboard</vt:lpstr>
      <vt:lpstr>Task5</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2022-11-15T15:29:59Z</dcterms:created>
  <dcterms:modified xsi:type="dcterms:W3CDTF">2022-11-16T15:07:18Z</dcterms:modified>
</cp:coreProperties>
</file>