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 overview" sheetId="1" state="visible" r:id="rId2"/>
    <sheet name="inv1" sheetId="2" state="visible" r:id="rId3"/>
    <sheet name="inv2" sheetId="3" state="visible" r:id="rId4"/>
    <sheet name="inv3" sheetId="4" state="visible" r:id="rId5"/>
    <sheet name="inv4" sheetId="5" state="visible" r:id="rId6"/>
    <sheet name="inv5" sheetId="6" state="visible" r:id="rId7"/>
    <sheet name="inv6" sheetId="7" state="visible" r:id="rId8"/>
    <sheet name="inv7" sheetId="8" state="visible" r:id="rId9"/>
    <sheet name="inv8" sheetId="9" state="visible" r:id="rId10"/>
    <sheet name="inv9" sheetId="10" state="visible" r:id="rId11"/>
    <sheet name="inv10" sheetId="11" state="visible" r:id="rId12"/>
    <sheet name="inv11" sheetId="12" state="visible" r:id="rId13"/>
    <sheet name="inv12" sheetId="13" state="visible" r:id="rId14"/>
    <sheet name="inv13" sheetId="14" state="visible" r:id="rId15"/>
    <sheet name="inv14" sheetId="15" state="visible" r:id="rId16"/>
    <sheet name="inv15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<sst xmlns="http://schemas.openxmlformats.org/spreadsheetml/2006/main" count="467" uniqueCount="26">
  <si>
    <t xml:space="preserve">classroom_fol</t>
  </si>
  <si>
    <t xml:space="preserve">changed to </t>
  </si>
  <si>
    <t xml:space="preserve">&gt; O</t>
  </si>
  <si>
    <t xml:space="preserve">&gt; C</t>
  </si>
  <si>
    <t xml:space="preserve">&gt; B</t>
  </si>
  <si>
    <t xml:space="preserve">&gt; S</t>
  </si>
  <si>
    <t xml:space="preserve">&gt; T</t>
  </si>
  <si>
    <t xml:space="preserve">&gt; E</t>
  </si>
  <si>
    <t xml:space="preserve">&gt; U</t>
  </si>
  <si>
    <t xml:space="preserve">O &gt; O</t>
  </si>
  <si>
    <t xml:space="preserve">C &gt; C</t>
  </si>
  <si>
    <t xml:space="preserve">B &gt; B</t>
  </si>
  <si>
    <t xml:space="preserve">S &gt; S</t>
  </si>
  <si>
    <t xml:space="preserve">T &gt; T</t>
  </si>
  <si>
    <t xml:space="preserve">E &gt; E</t>
  </si>
  <si>
    <t xml:space="preserve">U &gt; U</t>
  </si>
  <si>
    <t xml:space="preserve">TOTAL EDITS</t>
  </si>
  <si>
    <t xml:space="preserve">% of Total Edits</t>
  </si>
  <si>
    <t xml:space="preserve">O</t>
  </si>
  <si>
    <t xml:space="preserve">C</t>
  </si>
  <si>
    <t xml:space="preserve">B</t>
  </si>
  <si>
    <t xml:space="preserve">S</t>
  </si>
  <si>
    <t xml:space="preserve">T</t>
  </si>
  <si>
    <t xml:space="preserve">E</t>
  </si>
  <si>
    <t xml:space="preserve">U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</si>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</sst>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0"/>
      <name val="Arial"/>
      <family val="0"/>
      <charset val="1"/>
    </font>
    <font>
      <sz val="12"/>
      <name val="Arial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8"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  <dxf>
      <font>
        <b val="1"/>
        <i val="1"/>
      </font>
      <fill>
        <patternFill>
          <bgColor rgb="FFF8CBAD"/>
        </patternFill>
      </fill>
    </dxf>
    <dxf>
      <font>
        <b val="1"/>
        <i val="1"/>
      </font>
      <fill>
        <patternFill>
          <bgColor rgb="FF70AD4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54296875" defaultRowHeight="14.25" zeroHeight="false" outlineLevelRow="0" outlineLevelCol="0"/>
  <sheetData>
    <row r="3" customFormat="false" ht="19.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7" customFormat="false" ht="14.25" hidden="false" customHeight="false" outlineLevel="0" collapsed="false">
      <c r="B7" s="2" t="s">
        <v>1</v>
      </c>
      <c r="C7" s="2"/>
      <c r="D7" s="2"/>
      <c r="E7" s="2"/>
      <c r="F7" s="2"/>
      <c r="G7" s="2"/>
      <c r="H7" s="2"/>
    </row>
    <row r="8" customFormat="false" ht="14.25" hidden="false" customHeight="false" outlineLevel="0" collapsed="false">
      <c r="B8" s="3"/>
      <c r="C8" s="3"/>
      <c r="D8" s="3"/>
      <c r="E8" s="3"/>
      <c r="F8" s="3"/>
      <c r="G8" s="3"/>
      <c r="H8" s="3"/>
    </row>
    <row r="9" customFormat="false" ht="14.25" hidden="false" customHeight="false" outlineLevel="0" collapsed="false"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4" t="s">
        <v>8</v>
      </c>
    </row>
    <row r="10" customFormat="false" ht="14.25" hidden="false" customHeight="false" outlineLevel="0" collapsed="false">
      <c r="B10" s="5" t="n">
        <f aca="false">SUM('inv1:inv15'!b11)</f>
        <v>460</v>
      </c>
      <c r="C10" s="5" t="n">
        <f aca="false">SUM('inv1:inv15'!c11)</f>
        <v>973</v>
      </c>
      <c r="D10" s="5" t="n">
        <f aca="false">SUM('inv1:inv15'!d11)</f>
        <v>2180</v>
      </c>
      <c r="E10" s="5" t="n">
        <f aca="false">SUM('inv1:inv15'!e11)</f>
        <v>1023</v>
      </c>
      <c r="F10" s="5" t="n">
        <f aca="false">SUM('inv1:inv15'!f11)</f>
        <v>796</v>
      </c>
      <c r="G10" s="5" t="n">
        <f aca="false">SUM('inv1:inv15'!g11)</f>
        <v>67</v>
      </c>
      <c r="H10" s="5" t="n">
        <f aca="false">SUM('inv1:inv15'!h11)</f>
        <v>375</v>
      </c>
    </row>
    <row r="11" customFormat="false" ht="14.25" hidden="false" customHeight="false" outlineLevel="0" collapsed="false">
      <c r="B11" s="3"/>
      <c r="C11" s="3"/>
      <c r="D11" s="3"/>
      <c r="E11" s="3"/>
      <c r="F11" s="3"/>
      <c r="G11" s="3"/>
      <c r="H11" s="3"/>
    </row>
    <row r="12" customFormat="false" ht="14.25" hidden="false" customHeight="false" outlineLevel="0" collapsed="false">
      <c r="B12" s="4" t="s">
        <v>9</v>
      </c>
      <c r="C12" s="4" t="s">
        <v>10</v>
      </c>
      <c r="D12" s="4" t="s">
        <v>11</v>
      </c>
      <c r="E12" s="4" t="s">
        <v>12</v>
      </c>
      <c r="F12" s="4" t="s">
        <v>13</v>
      </c>
      <c r="G12" s="4" t="s">
        <v>14</v>
      </c>
      <c r="H12" s="4" t="s">
        <v>15</v>
      </c>
    </row>
    <row r="13" customFormat="false" ht="14.25" hidden="false" customHeight="false" outlineLevel="0" collapsed="false">
      <c r="B13" s="5" t="n">
        <f aca="false">SUM('inv1:inv15'!b14)</f>
        <v>138</v>
      </c>
      <c r="C13" s="5" t="n">
        <f aca="false">SUM('inv1:inv15'!c14)</f>
        <v>807</v>
      </c>
      <c r="D13" s="5" t="n">
        <f aca="false">SUM('inv1:inv15'!d14)</f>
        <v>1348</v>
      </c>
      <c r="E13" s="5" t="n">
        <f aca="false">SUM('inv1:inv15'!e14)</f>
        <v>404</v>
      </c>
      <c r="F13" s="5" t="n">
        <f aca="false">SUM('inv1:inv15'!f14)</f>
        <v>426</v>
      </c>
      <c r="G13" s="5" t="n">
        <f aca="false">SUM('inv1:inv15'!g14)</f>
        <v>19</v>
      </c>
      <c r="H13" s="5" t="n">
        <f aca="false">SUM('inv1:inv15'!h14)</f>
        <v>105</v>
      </c>
    </row>
    <row r="14" customFormat="false" ht="14.25" hidden="false" customHeight="false" outlineLevel="0" collapsed="false">
      <c r="B14" s="3"/>
      <c r="C14" s="3"/>
      <c r="D14" s="3"/>
      <c r="E14" s="3"/>
      <c r="F14" s="3"/>
      <c r="G14" s="3"/>
      <c r="H14" s="3"/>
    </row>
    <row r="15" customFormat="false" ht="14.25" hidden="false" customHeight="false" outlineLevel="0" collapsed="false">
      <c r="B15" s="3"/>
      <c r="C15" s="3"/>
      <c r="D15" s="3"/>
      <c r="E15" s="3"/>
      <c r="F15" s="3"/>
      <c r="G15" s="3"/>
      <c r="H15" s="3"/>
    </row>
    <row r="16" customFormat="false" ht="14.25" hidden="false" customHeight="false" outlineLevel="0" collapsed="false">
      <c r="B16" s="3"/>
      <c r="C16" s="4" t="s">
        <v>16</v>
      </c>
      <c r="D16" s="4"/>
      <c r="E16" s="5" t="n">
        <f aca="false">SUM('inv1:inv15'!e17)</f>
        <v>5874</v>
      </c>
      <c r="F16" s="3"/>
      <c r="G16" s="3"/>
      <c r="H16" s="3"/>
    </row>
    <row r="18" customFormat="false" ht="14.25" hidden="false" customHeight="false" outlineLevel="0" collapsed="false">
      <c r="B18" s="2" t="s">
        <v>17</v>
      </c>
      <c r="C18" s="2"/>
      <c r="D18" s="2"/>
      <c r="E18" s="2"/>
      <c r="F18" s="2"/>
      <c r="G18" s="2"/>
      <c r="H18" s="2"/>
    </row>
    <row r="19" customFormat="false" ht="14.25" hidden="false" customHeight="false" outlineLevel="0" collapsed="false">
      <c r="C19" s="6"/>
      <c r="D19" s="6"/>
      <c r="E19" s="6"/>
      <c r="F19" s="6"/>
      <c r="G19" s="6"/>
      <c r="H19" s="6"/>
    </row>
    <row r="20" customFormat="false" ht="14.25" hidden="false" customHeight="false" outlineLevel="0" collapsed="false"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</row>
    <row r="21" customFormat="false" ht="14.25" hidden="false" customHeight="false" outlineLevel="0" collapsed="false">
      <c r="B21" s="7" t="n">
        <f aca="false">B10/$E$16</f>
        <v>0.0783112019067075</v>
      </c>
      <c r="C21" s="7" t="n">
        <f aca="false">C10/$E$16</f>
        <v>0.165645216207014</v>
      </c>
      <c r="D21" s="7" t="n">
        <f aca="false">D10/$E$16</f>
        <v>0.371127000340483</v>
      </c>
      <c r="E21" s="7" t="n">
        <f aca="false">E10/$E$16</f>
        <v>0.174157303370787</v>
      </c>
      <c r="F21" s="7" t="n">
        <f aca="false">F10/$E$16</f>
        <v>0.135512427647259</v>
      </c>
      <c r="G21" s="7" t="n">
        <f aca="false">G10/$E$16</f>
        <v>0.0114061967994552</v>
      </c>
      <c r="H21" s="7" t="n">
        <f aca="false">H10/$E$16</f>
        <v>0.0638406537282942</v>
      </c>
    </row>
    <row r="22" customFormat="false" ht="14.25" hidden="false" customHeight="false" outlineLevel="0" collapsed="false">
      <c r="B22" s="6"/>
      <c r="C22" s="6"/>
      <c r="D22" s="6"/>
      <c r="E22" s="6"/>
      <c r="F22" s="6"/>
      <c r="G22" s="6"/>
      <c r="H22" s="6"/>
    </row>
    <row r="23" customFormat="false" ht="14.25" hidden="false" customHeight="false" outlineLevel="0" collapsed="false">
      <c r="B23" s="4" t="s">
        <v>9</v>
      </c>
      <c r="C23" s="4" t="s">
        <v>10</v>
      </c>
      <c r="D23" s="4" t="s">
        <v>11</v>
      </c>
      <c r="E23" s="4" t="s">
        <v>12</v>
      </c>
      <c r="F23" s="4" t="s">
        <v>13</v>
      </c>
      <c r="G23" s="4" t="s">
        <v>14</v>
      </c>
      <c r="H23" s="4" t="s">
        <v>15</v>
      </c>
    </row>
    <row r="24" customFormat="false" ht="14.25" hidden="false" customHeight="false" outlineLevel="0" collapsed="false">
      <c r="B24" s="7" t="n">
        <f aca="false">B13/$E$16</f>
        <v>0.0234933605720123</v>
      </c>
      <c r="C24" s="7" t="n">
        <f aca="false">C13/$E$16</f>
        <v>0.137385086823289</v>
      </c>
      <c r="D24" s="7" t="n">
        <f aca="false">D13/$E$16</f>
        <v>0.229485869935308</v>
      </c>
      <c r="E24" s="7" t="n">
        <f aca="false">E13/$E$16</f>
        <v>0.0687776642832823</v>
      </c>
      <c r="F24" s="7" t="n">
        <f aca="false">F13/$E$16</f>
        <v>0.0725229826353422</v>
      </c>
      <c r="G24" s="7" t="n">
        <f aca="false">G13/$E$16</f>
        <v>0.00323459312223357</v>
      </c>
      <c r="H24" s="7" t="n">
        <f aca="false">H13/$E$16</f>
        <v>0.0178753830439224</v>
      </c>
    </row>
  </sheetData>
  <mergeCells count="4">
    <mergeCell ref="B3:H3"/>
    <mergeCell ref="B7:H7"/>
    <mergeCell ref="C16:D16"/>
    <mergeCell ref="B18:H18"/>
  </mergeCells>
  <conditionalFormatting sqref="B10:H10">
    <cfRule type="top10" priority="2" aboveAverage="0" equalAverage="0" bottom="1" percent="0" rank="1" text="" dxfId="0"/>
    <cfRule type="top10" priority="3" aboveAverage="0" equalAverage="0" bottom="0" percent="0" rank="1" text="" dxfId="1"/>
  </conditionalFormatting>
  <conditionalFormatting sqref="B13:H13">
    <cfRule type="top10" priority="4" aboveAverage="0" equalAverage="0" bottom="1" percent="0" rank="1" text="" dxfId="2"/>
    <cfRule type="top10" priority="5" aboveAverage="0" equalAverage="0" bottom="0" percent="0" rank="1" text="" dxfId="3"/>
  </conditionalFormatting>
  <conditionalFormatting sqref="B21:H21">
    <cfRule type="top10" priority="6" aboveAverage="0" equalAverage="0" bottom="1" percent="0" rank="1" text="" dxfId="4"/>
    <cfRule type="top10" priority="7" aboveAverage="0" equalAverage="0" bottom="0" percent="0" rank="1" text="" dxfId="5"/>
  </conditionalFormatting>
  <conditionalFormatting sqref="B24:H24">
    <cfRule type="top10" priority="8" aboveAverage="0" equalAverage="0" bottom="1" percent="0" rank="1" text="" dxfId="6"/>
    <cfRule type="top10" priority="9" aboveAverage="0" equalAverage="0" bottom="0" percent="0" rank="1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16</v>
      </c>
      <c r="C2" s="10" t="n">
        <v>11</v>
      </c>
      <c r="D2" s="10" t="n">
        <v>7</v>
      </c>
      <c r="E2" s="10" t="n">
        <v>9</v>
      </c>
      <c r="F2" s="10" t="n">
        <v>9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6</v>
      </c>
      <c r="C3" s="9" t="n">
        <v>39</v>
      </c>
      <c r="D3" s="10" t="n">
        <v>4</v>
      </c>
      <c r="E3" s="10" t="n">
        <v>1</v>
      </c>
      <c r="F3" s="10" t="n">
        <v>1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2</v>
      </c>
      <c r="C4" s="10" t="n">
        <v>11</v>
      </c>
      <c r="D4" s="9" t="n">
        <v>25</v>
      </c>
      <c r="E4" s="10" t="n">
        <v>9</v>
      </c>
      <c r="F4" s="10" t="n">
        <v>9</v>
      </c>
      <c r="G4" s="10" t="n">
        <v>0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5</v>
      </c>
      <c r="C5" s="10" t="n">
        <v>20</v>
      </c>
      <c r="D5" s="10" t="n">
        <v>5</v>
      </c>
      <c r="E5" s="9" t="n">
        <v>38</v>
      </c>
      <c r="F5" s="10" t="n">
        <v>10</v>
      </c>
      <c r="G5" s="10" t="n">
        <v>2</v>
      </c>
      <c r="H5" s="10" t="n">
        <v>2</v>
      </c>
    </row>
    <row r="6" customFormat="false" ht="13.8" hidden="false" customHeight="false" outlineLevel="0" collapsed="false">
      <c r="A6" s="8" t="s">
        <v>22</v>
      </c>
      <c r="B6" s="10" t="n">
        <v>10</v>
      </c>
      <c r="C6" s="10" t="n">
        <v>9</v>
      </c>
      <c r="D6" s="10" t="n">
        <v>10</v>
      </c>
      <c r="E6" s="10" t="n">
        <v>3</v>
      </c>
      <c r="F6" s="9" t="n">
        <v>32</v>
      </c>
      <c r="G6" s="10" t="n">
        <v>2</v>
      </c>
      <c r="H6" s="10" t="n">
        <v>2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2</v>
      </c>
      <c r="E7" s="10" t="n">
        <v>0</v>
      </c>
      <c r="F7" s="10" t="n">
        <v>1</v>
      </c>
      <c r="G7" s="9" t="n">
        <v>0</v>
      </c>
      <c r="H7" s="10" t="n">
        <v>1</v>
      </c>
    </row>
    <row r="8" customFormat="false" ht="13.8" hidden="false" customHeight="false" outlineLevel="0" collapsed="false">
      <c r="A8" s="8" t="s">
        <v>24</v>
      </c>
      <c r="B8" s="10" t="n">
        <v>4</v>
      </c>
      <c r="C8" s="10" t="n">
        <v>2</v>
      </c>
      <c r="D8" s="10" t="n">
        <v>2</v>
      </c>
      <c r="E8" s="10" t="n">
        <v>1</v>
      </c>
      <c r="F8" s="10" t="n">
        <v>1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43</v>
      </c>
      <c r="C11" s="5" t="n">
        <f aca="false">SUM(C2:C8)</f>
        <v>92</v>
      </c>
      <c r="D11" s="5" t="n">
        <f aca="false">SUM(D2:D8)</f>
        <v>55</v>
      </c>
      <c r="E11" s="5" t="n">
        <f aca="false">SUM(E2:E8)</f>
        <v>61</v>
      </c>
      <c r="F11" s="5" t="n">
        <f aca="false">SUM(F2:F8)</f>
        <v>63</v>
      </c>
      <c r="G11" s="5" t="n">
        <f aca="false">SUM(G2:G8)</f>
        <v>4</v>
      </c>
      <c r="H11" s="5" t="n">
        <f aca="false">SUM(H2:H8)</f>
        <v>8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16</v>
      </c>
      <c r="C14" s="5" t="n">
        <f aca="false">C3</f>
        <v>39</v>
      </c>
      <c r="D14" s="5" t="n">
        <f aca="false">D4</f>
        <v>25</v>
      </c>
      <c r="E14" s="5" t="n">
        <f aca="false">E5</f>
        <v>38</v>
      </c>
      <c r="F14" s="5" t="n">
        <f aca="false">F6</f>
        <v>32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326</v>
      </c>
    </row>
  </sheetData>
  <conditionalFormatting sqref="B11:H11">
    <cfRule type="top10" priority="2" aboveAverage="0" equalAverage="0" bottom="1" percent="0" rank="1" text="" dxfId="40"/>
    <cfRule type="top10" priority="3" aboveAverage="0" equalAverage="0" bottom="0" percent="0" rank="1" text="" dxfId="41"/>
  </conditionalFormatting>
  <conditionalFormatting sqref="B14:H14">
    <cfRule type="top10" priority="4" aboveAverage="0" equalAverage="0" bottom="1" percent="0" rank="1" text="" dxfId="42"/>
    <cfRule type="top10" priority="5" aboveAverage="0" equalAverage="0" bottom="0" percent="0" rank="1" text="" dxfId="4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</v>
      </c>
      <c r="C2" s="10" t="n">
        <v>9</v>
      </c>
      <c r="D2" s="10" t="n">
        <v>2</v>
      </c>
      <c r="E2" s="10" t="n">
        <v>6</v>
      </c>
      <c r="F2" s="10" t="n">
        <v>4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70</v>
      </c>
      <c r="D3" s="10" t="n">
        <v>0</v>
      </c>
      <c r="E3" s="10" t="n">
        <v>3</v>
      </c>
      <c r="F3" s="10" t="n">
        <v>3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5</v>
      </c>
      <c r="D4" s="9" t="n">
        <v>0</v>
      </c>
      <c r="E4" s="10" t="n">
        <v>3</v>
      </c>
      <c r="F4" s="10" t="n">
        <v>2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4</v>
      </c>
      <c r="C5" s="10" t="n">
        <v>18</v>
      </c>
      <c r="D5" s="10" t="n">
        <v>0</v>
      </c>
      <c r="E5" s="9" t="n">
        <v>22</v>
      </c>
      <c r="F5" s="10" t="n">
        <v>21</v>
      </c>
      <c r="G5" s="10" t="n">
        <v>2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9</v>
      </c>
      <c r="C6" s="10" t="n">
        <v>26</v>
      </c>
      <c r="D6" s="10" t="n">
        <v>7</v>
      </c>
      <c r="E6" s="10" t="n">
        <v>8</v>
      </c>
      <c r="F6" s="9" t="n">
        <v>104</v>
      </c>
      <c r="G6" s="10" t="n">
        <v>1</v>
      </c>
      <c r="H6" s="10" t="n">
        <v>2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3</v>
      </c>
      <c r="G7" s="9" t="n">
        <v>2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0</v>
      </c>
      <c r="E8" s="10" t="n">
        <v>1</v>
      </c>
      <c r="F8" s="10" t="n">
        <v>2</v>
      </c>
      <c r="G8" s="10" t="n">
        <v>0</v>
      </c>
      <c r="H8" s="9" t="n">
        <v>2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18</v>
      </c>
      <c r="C11" s="5" t="n">
        <f aca="false">SUM(C2:C8)</f>
        <v>128</v>
      </c>
      <c r="D11" s="5" t="n">
        <f aca="false">SUM(D2:D8)</f>
        <v>9</v>
      </c>
      <c r="E11" s="5" t="n">
        <f aca="false">SUM(E2:E8)</f>
        <v>43</v>
      </c>
      <c r="F11" s="5" t="n">
        <f aca="false">SUM(F2:F8)</f>
        <v>139</v>
      </c>
      <c r="G11" s="5" t="n">
        <f aca="false">SUM(G2:G8)</f>
        <v>5</v>
      </c>
      <c r="H11" s="5" t="n">
        <f aca="false">SUM(H2:H8)</f>
        <v>5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</v>
      </c>
      <c r="C14" s="5" t="n">
        <f aca="false">C3</f>
        <v>70</v>
      </c>
      <c r="D14" s="5" t="n">
        <f aca="false">D4</f>
        <v>0</v>
      </c>
      <c r="E14" s="5" t="n">
        <f aca="false">E5</f>
        <v>22</v>
      </c>
      <c r="F14" s="5" t="n">
        <f aca="false">F6</f>
        <v>104</v>
      </c>
      <c r="G14" s="5" t="n">
        <f aca="false">G7</f>
        <v>2</v>
      </c>
      <c r="H14" s="5" t="n">
        <f aca="false">H8</f>
        <v>2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347</v>
      </c>
    </row>
  </sheetData>
  <conditionalFormatting sqref="B11:H11">
    <cfRule type="top10" priority="2" aboveAverage="0" equalAverage="0" bottom="1" percent="0" rank="1" text="" dxfId="44"/>
    <cfRule type="top10" priority="3" aboveAverage="0" equalAverage="0" bottom="0" percent="0" rank="1" text="" dxfId="45"/>
  </conditionalFormatting>
  <conditionalFormatting sqref="B14:H14">
    <cfRule type="top10" priority="4" aboveAverage="0" equalAverage="0" bottom="1" percent="0" rank="1" text="" dxfId="46"/>
    <cfRule type="top10" priority="5" aboveAverage="0" equalAverage="0" bottom="0" percent="0" rank="1" text="" dxfId="4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57</v>
      </c>
      <c r="C2" s="10" t="n">
        <v>5</v>
      </c>
      <c r="D2" s="10" t="n">
        <v>35</v>
      </c>
      <c r="E2" s="10" t="n">
        <v>7</v>
      </c>
      <c r="F2" s="10" t="n">
        <v>18</v>
      </c>
      <c r="G2" s="10" t="n">
        <v>0</v>
      </c>
      <c r="H2" s="10" t="n">
        <v>3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42</v>
      </c>
      <c r="D3" s="10" t="n">
        <v>7</v>
      </c>
      <c r="E3" s="10" t="n">
        <v>1</v>
      </c>
      <c r="F3" s="10" t="n">
        <v>0</v>
      </c>
      <c r="G3" s="10" t="n">
        <v>0</v>
      </c>
      <c r="H3" s="10" t="n">
        <v>2</v>
      </c>
    </row>
    <row r="4" customFormat="false" ht="13.8" hidden="false" customHeight="false" outlineLevel="0" collapsed="false">
      <c r="A4" s="8" t="s">
        <v>20</v>
      </c>
      <c r="B4" s="10" t="n">
        <v>58</v>
      </c>
      <c r="C4" s="10" t="n">
        <v>34</v>
      </c>
      <c r="D4" s="9" t="n">
        <v>383</v>
      </c>
      <c r="E4" s="10" t="n">
        <v>44</v>
      </c>
      <c r="F4" s="10" t="n">
        <v>19</v>
      </c>
      <c r="G4" s="10" t="n">
        <v>11</v>
      </c>
      <c r="H4" s="10" t="n">
        <v>21</v>
      </c>
    </row>
    <row r="5" customFormat="false" ht="13.8" hidden="false" customHeight="false" outlineLevel="0" collapsed="false">
      <c r="A5" s="8" t="s">
        <v>21</v>
      </c>
      <c r="B5" s="10" t="n">
        <v>2</v>
      </c>
      <c r="C5" s="10" t="n">
        <v>11</v>
      </c>
      <c r="D5" s="10" t="n">
        <v>38</v>
      </c>
      <c r="E5" s="9" t="n">
        <v>36</v>
      </c>
      <c r="F5" s="10" t="n">
        <v>17</v>
      </c>
      <c r="G5" s="10" t="n">
        <v>1</v>
      </c>
      <c r="H5" s="10" t="n">
        <v>6</v>
      </c>
    </row>
    <row r="6" customFormat="false" ht="13.8" hidden="false" customHeight="false" outlineLevel="0" collapsed="false">
      <c r="A6" s="8" t="s">
        <v>22</v>
      </c>
      <c r="B6" s="10" t="n">
        <v>4</v>
      </c>
      <c r="C6" s="10" t="n">
        <v>3</v>
      </c>
      <c r="D6" s="10" t="n">
        <v>57</v>
      </c>
      <c r="E6" s="10" t="n">
        <v>5</v>
      </c>
      <c r="F6" s="9" t="n">
        <v>101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1</v>
      </c>
      <c r="C7" s="10" t="n">
        <v>0</v>
      </c>
      <c r="D7" s="10" t="n">
        <v>8</v>
      </c>
      <c r="E7" s="10" t="n">
        <v>0</v>
      </c>
      <c r="F7" s="10" t="n">
        <v>2</v>
      </c>
      <c r="G7" s="9" t="n">
        <v>2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12</v>
      </c>
      <c r="D8" s="10" t="n">
        <v>19</v>
      </c>
      <c r="E8" s="10" t="n">
        <v>3</v>
      </c>
      <c r="F8" s="10" t="n">
        <v>0</v>
      </c>
      <c r="G8" s="10" t="n">
        <v>0</v>
      </c>
      <c r="H8" s="9" t="n">
        <v>10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123</v>
      </c>
      <c r="C11" s="5" t="n">
        <f aca="false">SUM(C2:C8)</f>
        <v>107</v>
      </c>
      <c r="D11" s="5" t="n">
        <f aca="false">SUM(D2:D8)</f>
        <v>547</v>
      </c>
      <c r="E11" s="5" t="n">
        <f aca="false">SUM(E2:E8)</f>
        <v>96</v>
      </c>
      <c r="F11" s="5" t="n">
        <f aca="false">SUM(F2:F8)</f>
        <v>157</v>
      </c>
      <c r="G11" s="5" t="n">
        <f aca="false">SUM(G2:G8)</f>
        <v>14</v>
      </c>
      <c r="H11" s="5" t="n">
        <f aca="false">SUM(H2:H8)</f>
        <v>42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57</v>
      </c>
      <c r="C14" s="5" t="n">
        <f aca="false">C3</f>
        <v>42</v>
      </c>
      <c r="D14" s="5" t="n">
        <f aca="false">D4</f>
        <v>383</v>
      </c>
      <c r="E14" s="5" t="n">
        <f aca="false">E5</f>
        <v>36</v>
      </c>
      <c r="F14" s="5" t="n">
        <f aca="false">F6</f>
        <v>101</v>
      </c>
      <c r="G14" s="5" t="n">
        <f aca="false">G7</f>
        <v>2</v>
      </c>
      <c r="H14" s="5" t="n">
        <f aca="false">H8</f>
        <v>10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1086</v>
      </c>
    </row>
  </sheetData>
  <conditionalFormatting sqref="B11:H11">
    <cfRule type="top10" priority="2" aboveAverage="0" equalAverage="0" bottom="1" percent="0" rank="1" text="" dxfId="48"/>
    <cfRule type="top10" priority="3" aboveAverage="0" equalAverage="0" bottom="0" percent="0" rank="1" text="" dxfId="49"/>
  </conditionalFormatting>
  <conditionalFormatting sqref="B14:H14">
    <cfRule type="top10" priority="4" aboveAverage="0" equalAverage="0" bottom="1" percent="0" rank="1" text="" dxfId="50"/>
    <cfRule type="top10" priority="5" aboveAverage="0" equalAverage="0" bottom="0" percent="0" rank="1" text="" dxfId="5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17</v>
      </c>
      <c r="C2" s="10" t="n">
        <v>11</v>
      </c>
      <c r="D2" s="10" t="n">
        <v>40</v>
      </c>
      <c r="E2" s="10" t="n">
        <v>9</v>
      </c>
      <c r="F2" s="10" t="n">
        <v>7</v>
      </c>
      <c r="G2" s="10" t="n">
        <v>1</v>
      </c>
      <c r="H2" s="10" t="n">
        <v>8</v>
      </c>
    </row>
    <row r="3" customFormat="false" ht="13.8" hidden="false" customHeight="false" outlineLevel="0" collapsed="false">
      <c r="A3" s="8" t="s">
        <v>19</v>
      </c>
      <c r="B3" s="10" t="n">
        <v>3</v>
      </c>
      <c r="C3" s="9" t="n">
        <v>22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49</v>
      </c>
      <c r="C4" s="10" t="n">
        <v>7</v>
      </c>
      <c r="D4" s="9" t="n">
        <v>219</v>
      </c>
      <c r="E4" s="10" t="n">
        <v>27</v>
      </c>
      <c r="F4" s="10" t="n">
        <v>18</v>
      </c>
      <c r="G4" s="10" t="n">
        <v>2</v>
      </c>
      <c r="H4" s="10" t="n">
        <v>16</v>
      </c>
    </row>
    <row r="5" customFormat="false" ht="13.8" hidden="false" customHeight="false" outlineLevel="0" collapsed="false">
      <c r="A5" s="8" t="s">
        <v>21</v>
      </c>
      <c r="B5" s="10" t="n">
        <v>5</v>
      </c>
      <c r="C5" s="10" t="n">
        <v>7</v>
      </c>
      <c r="D5" s="10" t="n">
        <v>28</v>
      </c>
      <c r="E5" s="9" t="n">
        <v>39</v>
      </c>
      <c r="F5" s="10" t="n">
        <v>9</v>
      </c>
      <c r="G5" s="10" t="n">
        <v>1</v>
      </c>
      <c r="H5" s="10" t="n">
        <v>15</v>
      </c>
    </row>
    <row r="6" customFormat="false" ht="13.8" hidden="false" customHeight="false" outlineLevel="0" collapsed="false">
      <c r="A6" s="8" t="s">
        <v>22</v>
      </c>
      <c r="B6" s="10" t="n">
        <v>4</v>
      </c>
      <c r="C6" s="10" t="n">
        <v>4</v>
      </c>
      <c r="D6" s="10" t="n">
        <v>25</v>
      </c>
      <c r="E6" s="10" t="n">
        <v>5</v>
      </c>
      <c r="F6" s="9" t="n">
        <v>50</v>
      </c>
      <c r="G6" s="10" t="n">
        <v>0</v>
      </c>
      <c r="H6" s="10" t="n">
        <v>9</v>
      </c>
    </row>
    <row r="7" customFormat="false" ht="13.8" hidden="false" customHeight="false" outlineLevel="0" collapsed="false">
      <c r="A7" s="8" t="s">
        <v>23</v>
      </c>
      <c r="B7" s="10" t="n">
        <v>3</v>
      </c>
      <c r="C7" s="10" t="n">
        <v>1</v>
      </c>
      <c r="D7" s="10" t="n">
        <v>2</v>
      </c>
      <c r="E7" s="10" t="n">
        <v>1</v>
      </c>
      <c r="F7" s="10" t="n">
        <v>1</v>
      </c>
      <c r="G7" s="9" t="n">
        <v>2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16</v>
      </c>
      <c r="D8" s="10" t="n">
        <v>27</v>
      </c>
      <c r="E8" s="10" t="n">
        <v>3</v>
      </c>
      <c r="F8" s="10" t="n">
        <v>2</v>
      </c>
      <c r="G8" s="10" t="n">
        <v>0</v>
      </c>
      <c r="H8" s="9" t="n">
        <v>9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82</v>
      </c>
      <c r="C11" s="5" t="n">
        <f aca="false">SUM(C2:C8)</f>
        <v>68</v>
      </c>
      <c r="D11" s="5" t="n">
        <f aca="false">SUM(D2:D8)</f>
        <v>341</v>
      </c>
      <c r="E11" s="5" t="n">
        <f aca="false">SUM(E2:E8)</f>
        <v>85</v>
      </c>
      <c r="F11" s="5" t="n">
        <f aca="false">SUM(F2:F8)</f>
        <v>87</v>
      </c>
      <c r="G11" s="5" t="n">
        <f aca="false">SUM(G2:G8)</f>
        <v>6</v>
      </c>
      <c r="H11" s="5" t="n">
        <f aca="false">SUM(H2:H8)</f>
        <v>58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17</v>
      </c>
      <c r="C14" s="5" t="n">
        <f aca="false">C3</f>
        <v>22</v>
      </c>
      <c r="D14" s="5" t="n">
        <f aca="false">D4</f>
        <v>219</v>
      </c>
      <c r="E14" s="5" t="n">
        <f aca="false">E5</f>
        <v>39</v>
      </c>
      <c r="F14" s="5" t="n">
        <f aca="false">F6</f>
        <v>50</v>
      </c>
      <c r="G14" s="5" t="n">
        <f aca="false">G7</f>
        <v>2</v>
      </c>
      <c r="H14" s="5" t="n">
        <f aca="false">H8</f>
        <v>9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727</v>
      </c>
    </row>
  </sheetData>
  <conditionalFormatting sqref="B11:H11">
    <cfRule type="top10" priority="2" aboveAverage="0" equalAverage="0" bottom="1" percent="0" rank="1" text="" dxfId="52"/>
    <cfRule type="top10" priority="3" aboveAverage="0" equalAverage="0" bottom="0" percent="0" rank="1" text="" dxfId="53"/>
  </conditionalFormatting>
  <conditionalFormatting sqref="B14:H14">
    <cfRule type="top10" priority="4" aboveAverage="0" equalAverage="0" bottom="1" percent="0" rank="1" text="" dxfId="54"/>
    <cfRule type="top10" priority="5" aboveAverage="0" equalAverage="0" bottom="0" percent="0" rank="1" text="" dxfId="5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5</v>
      </c>
      <c r="C2" s="10" t="n">
        <v>2</v>
      </c>
      <c r="D2" s="10" t="n">
        <v>4</v>
      </c>
      <c r="E2" s="10" t="n">
        <v>0</v>
      </c>
      <c r="F2" s="10" t="n">
        <v>2</v>
      </c>
      <c r="G2" s="10" t="n">
        <v>0</v>
      </c>
      <c r="H2" s="10" t="n">
        <v>1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51</v>
      </c>
      <c r="D3" s="10" t="n">
        <v>2</v>
      </c>
      <c r="E3" s="10" t="n">
        <v>1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3</v>
      </c>
      <c r="C4" s="10" t="n">
        <v>15</v>
      </c>
      <c r="D4" s="9" t="n">
        <v>74</v>
      </c>
      <c r="E4" s="10" t="n">
        <v>8</v>
      </c>
      <c r="F4" s="10" t="n">
        <v>5</v>
      </c>
      <c r="G4" s="10" t="n">
        <v>0</v>
      </c>
      <c r="H4" s="10" t="n">
        <v>3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20</v>
      </c>
      <c r="D5" s="10" t="n">
        <v>9</v>
      </c>
      <c r="E5" s="9" t="n">
        <v>19</v>
      </c>
      <c r="F5" s="10" t="n">
        <v>10</v>
      </c>
      <c r="G5" s="10" t="n">
        <v>2</v>
      </c>
      <c r="H5" s="10" t="n">
        <v>4</v>
      </c>
    </row>
    <row r="6" customFormat="false" ht="13.8" hidden="false" customHeight="false" outlineLevel="0" collapsed="false">
      <c r="A6" s="8" t="s">
        <v>22</v>
      </c>
      <c r="B6" s="10" t="n">
        <v>3</v>
      </c>
      <c r="C6" s="10" t="n">
        <v>4</v>
      </c>
      <c r="D6" s="10" t="n">
        <v>8</v>
      </c>
      <c r="E6" s="10" t="n">
        <v>4</v>
      </c>
      <c r="F6" s="9" t="n">
        <v>19</v>
      </c>
      <c r="G6" s="10" t="n">
        <v>3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2</v>
      </c>
      <c r="F7" s="10" t="n">
        <v>0</v>
      </c>
      <c r="G7" s="9" t="n">
        <v>1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2</v>
      </c>
      <c r="C8" s="10" t="n">
        <v>7</v>
      </c>
      <c r="D8" s="10" t="n">
        <v>0</v>
      </c>
      <c r="E8" s="10" t="n">
        <v>2</v>
      </c>
      <c r="F8" s="10" t="n">
        <v>1</v>
      </c>
      <c r="G8" s="10" t="n">
        <v>1</v>
      </c>
      <c r="H8" s="9" t="n">
        <v>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14</v>
      </c>
      <c r="C11" s="5" t="n">
        <f aca="false">SUM(C2:C8)</f>
        <v>99</v>
      </c>
      <c r="D11" s="5" t="n">
        <f aca="false">SUM(D2:D8)</f>
        <v>97</v>
      </c>
      <c r="E11" s="5" t="n">
        <f aca="false">SUM(E2:E8)</f>
        <v>36</v>
      </c>
      <c r="F11" s="5" t="n">
        <f aca="false">SUM(F2:F8)</f>
        <v>37</v>
      </c>
      <c r="G11" s="5" t="n">
        <f aca="false">SUM(G2:G8)</f>
        <v>7</v>
      </c>
      <c r="H11" s="5" t="n">
        <f aca="false">SUM(H2:H8)</f>
        <v>10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5</v>
      </c>
      <c r="C14" s="5" t="n">
        <f aca="false">C3</f>
        <v>51</v>
      </c>
      <c r="D14" s="5" t="n">
        <f aca="false">D4</f>
        <v>74</v>
      </c>
      <c r="E14" s="5" t="n">
        <f aca="false">E5</f>
        <v>19</v>
      </c>
      <c r="F14" s="5" t="n">
        <f aca="false">F6</f>
        <v>19</v>
      </c>
      <c r="G14" s="5" t="n">
        <f aca="false">G7</f>
        <v>1</v>
      </c>
      <c r="H14" s="5" t="n">
        <f aca="false">H8</f>
        <v>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300</v>
      </c>
    </row>
  </sheetData>
  <conditionalFormatting sqref="B11:H11">
    <cfRule type="top10" priority="2" aboveAverage="0" equalAverage="0" bottom="1" percent="0" rank="1" text="" dxfId="56"/>
    <cfRule type="top10" priority="3" aboveAverage="0" equalAverage="0" bottom="0" percent="0" rank="1" text="" dxfId="57"/>
  </conditionalFormatting>
  <conditionalFormatting sqref="B14:H14">
    <cfRule type="top10" priority="4" aboveAverage="0" equalAverage="0" bottom="1" percent="0" rank="1" text="" dxfId="58"/>
    <cfRule type="top10" priority="5" aboveAverage="0" equalAverage="0" bottom="0" percent="0" rank="1" text="" dxfId="5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0</v>
      </c>
      <c r="C2" s="10" t="n">
        <v>3</v>
      </c>
      <c r="D2" s="10" t="n">
        <v>0</v>
      </c>
      <c r="E2" s="10" t="n">
        <v>1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31</v>
      </c>
      <c r="D3" s="10" t="n">
        <v>1</v>
      </c>
      <c r="E3" s="10" t="n">
        <v>0</v>
      </c>
      <c r="F3" s="10" t="n">
        <v>0</v>
      </c>
      <c r="G3" s="10" t="n">
        <v>0</v>
      </c>
      <c r="H3" s="10" t="n">
        <v>2</v>
      </c>
    </row>
    <row r="4" customFormat="false" ht="13.8" hidden="false" customHeight="false" outlineLevel="0" collapsed="false">
      <c r="A4" s="8" t="s">
        <v>20</v>
      </c>
      <c r="B4" s="10" t="n">
        <v>3</v>
      </c>
      <c r="C4" s="10" t="n">
        <v>16</v>
      </c>
      <c r="D4" s="9" t="n">
        <v>361</v>
      </c>
      <c r="E4" s="10" t="n">
        <v>61</v>
      </c>
      <c r="F4" s="10" t="n">
        <v>11</v>
      </c>
      <c r="G4" s="10" t="n">
        <v>2</v>
      </c>
      <c r="H4" s="10" t="n">
        <v>57</v>
      </c>
    </row>
    <row r="5" customFormat="false" ht="13.8" hidden="false" customHeight="false" outlineLevel="0" collapsed="false">
      <c r="A5" s="8" t="s">
        <v>21</v>
      </c>
      <c r="B5" s="10" t="n">
        <v>1</v>
      </c>
      <c r="C5" s="10" t="n">
        <v>0</v>
      </c>
      <c r="D5" s="10" t="n">
        <v>72</v>
      </c>
      <c r="E5" s="9" t="n">
        <v>51</v>
      </c>
      <c r="F5" s="10" t="n">
        <v>13</v>
      </c>
      <c r="G5" s="10" t="n">
        <v>0</v>
      </c>
      <c r="H5" s="10" t="n">
        <v>14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1</v>
      </c>
      <c r="D6" s="10" t="n">
        <v>15</v>
      </c>
      <c r="E6" s="10" t="n">
        <v>14</v>
      </c>
      <c r="F6" s="9" t="n">
        <v>19</v>
      </c>
      <c r="G6" s="10" t="n">
        <v>1</v>
      </c>
      <c r="H6" s="10" t="n">
        <v>2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2</v>
      </c>
      <c r="F7" s="10" t="n">
        <v>2</v>
      </c>
      <c r="G7" s="9" t="n">
        <v>3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20</v>
      </c>
      <c r="D8" s="10" t="n">
        <v>41</v>
      </c>
      <c r="E8" s="10" t="n">
        <v>11</v>
      </c>
      <c r="F8" s="10" t="n">
        <v>1</v>
      </c>
      <c r="G8" s="10" t="n">
        <v>0</v>
      </c>
      <c r="H8" s="9" t="n">
        <v>54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4</v>
      </c>
      <c r="C11" s="5" t="n">
        <f aca="false">SUM(C2:C8)</f>
        <v>71</v>
      </c>
      <c r="D11" s="5" t="n">
        <f aca="false">SUM(D2:D8)</f>
        <v>490</v>
      </c>
      <c r="E11" s="5" t="n">
        <f aca="false">SUM(E2:E8)</f>
        <v>140</v>
      </c>
      <c r="F11" s="5" t="n">
        <f aca="false">SUM(F2:F8)</f>
        <v>46</v>
      </c>
      <c r="G11" s="5" t="n">
        <f aca="false">SUM(G2:G8)</f>
        <v>6</v>
      </c>
      <c r="H11" s="5" t="n">
        <f aca="false">SUM(H2:H8)</f>
        <v>129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31</v>
      </c>
      <c r="D14" s="5" t="n">
        <f aca="false">D4</f>
        <v>361</v>
      </c>
      <c r="E14" s="5" t="n">
        <f aca="false">E5</f>
        <v>51</v>
      </c>
      <c r="F14" s="5" t="n">
        <f aca="false">F6</f>
        <v>19</v>
      </c>
      <c r="G14" s="5" t="n">
        <f aca="false">G7</f>
        <v>3</v>
      </c>
      <c r="H14" s="5" t="n">
        <f aca="false">H8</f>
        <v>54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886</v>
      </c>
    </row>
  </sheetData>
  <conditionalFormatting sqref="B11:H11">
    <cfRule type="top10" priority="2" aboveAverage="0" equalAverage="0" bottom="1" percent="0" rank="1" text="" dxfId="60"/>
    <cfRule type="top10" priority="3" aboveAverage="0" equalAverage="0" bottom="0" percent="0" rank="1" text="" dxfId="61"/>
  </conditionalFormatting>
  <conditionalFormatting sqref="B14:H14">
    <cfRule type="top10" priority="4" aboveAverage="0" equalAverage="0" bottom="1" percent="0" rank="1" text="" dxfId="62"/>
    <cfRule type="top10" priority="5" aboveAverage="0" equalAverage="0" bottom="0" percent="0" rank="1" text="" dxfId="6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</v>
      </c>
      <c r="C2" s="10" t="n">
        <v>8</v>
      </c>
      <c r="D2" s="10" t="n">
        <v>10</v>
      </c>
      <c r="E2" s="10" t="n">
        <v>1</v>
      </c>
      <c r="F2" s="10" t="n">
        <v>1</v>
      </c>
      <c r="G2" s="10" t="n">
        <v>0</v>
      </c>
      <c r="H2" s="10" t="n">
        <v>4</v>
      </c>
    </row>
    <row r="3" customFormat="false" ht="13.8" hidden="false" customHeight="false" outlineLevel="0" collapsed="false">
      <c r="A3" s="8" t="s">
        <v>19</v>
      </c>
      <c r="B3" s="10" t="n">
        <v>2</v>
      </c>
      <c r="C3" s="9" t="n">
        <v>18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10</v>
      </c>
      <c r="C4" s="10" t="n">
        <v>7</v>
      </c>
      <c r="D4" s="9" t="n">
        <v>115</v>
      </c>
      <c r="E4" s="10" t="n">
        <v>23</v>
      </c>
      <c r="F4" s="10" t="n">
        <v>1</v>
      </c>
      <c r="G4" s="10" t="n">
        <v>1</v>
      </c>
      <c r="H4" s="10" t="n">
        <v>10</v>
      </c>
    </row>
    <row r="5" customFormat="false" ht="13.8" hidden="false" customHeight="false" outlineLevel="0" collapsed="false">
      <c r="A5" s="8" t="s">
        <v>21</v>
      </c>
      <c r="B5" s="10" t="n">
        <v>4</v>
      </c>
      <c r="C5" s="10" t="n">
        <v>1</v>
      </c>
      <c r="D5" s="10" t="n">
        <v>27</v>
      </c>
      <c r="E5" s="9" t="n">
        <v>29</v>
      </c>
      <c r="F5" s="10" t="n">
        <v>2</v>
      </c>
      <c r="G5" s="10" t="n">
        <v>0</v>
      </c>
      <c r="H5" s="10" t="n">
        <v>15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0</v>
      </c>
      <c r="D6" s="10" t="n">
        <v>4</v>
      </c>
      <c r="E6" s="10" t="n">
        <v>3</v>
      </c>
      <c r="F6" s="9" t="n">
        <v>8</v>
      </c>
      <c r="G6" s="10" t="n">
        <v>0</v>
      </c>
      <c r="H6" s="10" t="n">
        <v>2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1</v>
      </c>
      <c r="E7" s="10" t="n">
        <v>1</v>
      </c>
      <c r="F7" s="10" t="n">
        <v>0</v>
      </c>
      <c r="G7" s="9" t="n">
        <v>1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5</v>
      </c>
      <c r="C8" s="10" t="n">
        <v>1</v>
      </c>
      <c r="D8" s="10" t="n">
        <v>13</v>
      </c>
      <c r="E8" s="10" t="n">
        <v>4</v>
      </c>
      <c r="F8" s="10" t="n">
        <v>1</v>
      </c>
      <c r="G8" s="10" t="n">
        <v>5</v>
      </c>
      <c r="H8" s="9" t="n">
        <v>13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26</v>
      </c>
      <c r="C11" s="5" t="n">
        <f aca="false">SUM(C2:C8)</f>
        <v>35</v>
      </c>
      <c r="D11" s="5" t="n">
        <f aca="false">SUM(D2:D8)</f>
        <v>170</v>
      </c>
      <c r="E11" s="5" t="n">
        <f aca="false">SUM(E2:E8)</f>
        <v>62</v>
      </c>
      <c r="F11" s="5" t="n">
        <f aca="false">SUM(F2:F8)</f>
        <v>13</v>
      </c>
      <c r="G11" s="5" t="n">
        <f aca="false">SUM(G2:G8)</f>
        <v>7</v>
      </c>
      <c r="H11" s="5" t="n">
        <f aca="false">SUM(H2:H8)</f>
        <v>44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</v>
      </c>
      <c r="C14" s="5" t="n">
        <f aca="false">C3</f>
        <v>18</v>
      </c>
      <c r="D14" s="5" t="n">
        <f aca="false">D4</f>
        <v>115</v>
      </c>
      <c r="E14" s="5" t="n">
        <f aca="false">E5</f>
        <v>29</v>
      </c>
      <c r="F14" s="5" t="n">
        <f aca="false">F6</f>
        <v>8</v>
      </c>
      <c r="G14" s="5" t="n">
        <f aca="false">G7</f>
        <v>1</v>
      </c>
      <c r="H14" s="5" t="n">
        <f aca="false">H8</f>
        <v>13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357</v>
      </c>
    </row>
  </sheetData>
  <conditionalFormatting sqref="B11:H11">
    <cfRule type="top10" priority="2" aboveAverage="0" equalAverage="0" bottom="1" percent="0" rank="1" text="" dxfId="64"/>
    <cfRule type="top10" priority="3" aboveAverage="0" equalAverage="0" bottom="0" percent="0" rank="1" text="" dxfId="65"/>
  </conditionalFormatting>
  <conditionalFormatting sqref="B14:H14">
    <cfRule type="top10" priority="4" aboveAverage="0" equalAverage="0" bottom="1" percent="0" rank="1" text="" dxfId="66"/>
    <cfRule type="top10" priority="5" aboveAverage="0" equalAverage="0" bottom="0" percent="0" rank="1" text="" dxfId="6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8" activeCellId="0" sqref="Q18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4.25" hidden="false" customHeight="false" outlineLevel="0" collapsed="false">
      <c r="A2" s="8" t="s">
        <v>18</v>
      </c>
      <c r="B2" s="9" t="n">
        <v>0</v>
      </c>
      <c r="C2" s="10" t="n">
        <v>1</v>
      </c>
      <c r="D2" s="10" t="n">
        <v>0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4.25" hidden="false" customHeight="false" outlineLevel="0" collapsed="false">
      <c r="A3" s="8" t="s">
        <v>19</v>
      </c>
      <c r="B3" s="10" t="n">
        <v>0</v>
      </c>
      <c r="C3" s="9" t="n">
        <v>119</v>
      </c>
      <c r="D3" s="10" t="n">
        <v>1</v>
      </c>
      <c r="E3" s="10" t="n">
        <v>1</v>
      </c>
      <c r="F3" s="10" t="n">
        <v>2</v>
      </c>
      <c r="G3" s="10" t="n">
        <v>0</v>
      </c>
      <c r="H3" s="10" t="n">
        <v>0</v>
      </c>
    </row>
    <row r="4" customFormat="false" ht="14.25" hidden="false" customHeight="false" outlineLevel="0" collapsed="false">
      <c r="A4" s="8" t="s">
        <v>20</v>
      </c>
      <c r="B4" s="10" t="n">
        <v>0</v>
      </c>
      <c r="C4" s="10" t="n">
        <v>4</v>
      </c>
      <c r="D4" s="9" t="n">
        <v>1</v>
      </c>
      <c r="E4" s="10" t="n">
        <v>0</v>
      </c>
      <c r="F4" s="10" t="n">
        <v>0</v>
      </c>
      <c r="G4" s="10" t="n">
        <v>0</v>
      </c>
      <c r="H4" s="10" t="n">
        <v>0</v>
      </c>
    </row>
    <row r="5" customFormat="false" ht="14.25" hidden="false" customHeight="false" outlineLevel="0" collapsed="false">
      <c r="A5" s="8" t="s">
        <v>21</v>
      </c>
      <c r="B5" s="10" t="n">
        <v>0</v>
      </c>
      <c r="C5" s="10" t="n">
        <v>10</v>
      </c>
      <c r="D5" s="10" t="n">
        <v>0</v>
      </c>
      <c r="E5" s="9" t="n">
        <v>2</v>
      </c>
      <c r="F5" s="10" t="n">
        <v>2</v>
      </c>
      <c r="G5" s="10" t="n">
        <v>0</v>
      </c>
      <c r="H5" s="10" t="n">
        <v>2</v>
      </c>
    </row>
    <row r="6" customFormat="false" ht="14.25" hidden="false" customHeight="false" outlineLevel="0" collapsed="false">
      <c r="A6" s="8" t="s">
        <v>22</v>
      </c>
      <c r="B6" s="10" t="n">
        <v>0</v>
      </c>
      <c r="C6" s="10" t="n">
        <v>9</v>
      </c>
      <c r="D6" s="10" t="n">
        <v>1</v>
      </c>
      <c r="E6" s="10" t="n">
        <v>0</v>
      </c>
      <c r="F6" s="9" t="n">
        <v>4</v>
      </c>
      <c r="G6" s="10" t="n">
        <v>0</v>
      </c>
      <c r="H6" s="10" t="n">
        <v>0</v>
      </c>
    </row>
    <row r="7" customFormat="false" ht="14.25" hidden="false" customHeight="false" outlineLevel="0" collapsed="false">
      <c r="A7" s="8" t="s">
        <v>23</v>
      </c>
      <c r="B7" s="10" t="n">
        <v>1</v>
      </c>
      <c r="C7" s="10" t="n">
        <v>7</v>
      </c>
      <c r="D7" s="10" t="n">
        <v>1</v>
      </c>
      <c r="E7" s="10" t="n">
        <v>0</v>
      </c>
      <c r="F7" s="10" t="n">
        <v>0</v>
      </c>
      <c r="G7" s="9" t="n">
        <v>7</v>
      </c>
      <c r="H7" s="10" t="n">
        <v>0</v>
      </c>
    </row>
    <row r="8" customFormat="false" ht="14.25" hidden="false" customHeight="false" outlineLevel="0" collapsed="false">
      <c r="A8" s="8" t="s">
        <v>24</v>
      </c>
      <c r="B8" s="10" t="n">
        <v>0</v>
      </c>
      <c r="C8" s="10" t="n">
        <v>4</v>
      </c>
      <c r="D8" s="10" t="n">
        <v>0</v>
      </c>
      <c r="E8" s="10" t="n">
        <v>1</v>
      </c>
      <c r="F8" s="10" t="n">
        <v>0</v>
      </c>
      <c r="G8" s="10" t="n">
        <v>0</v>
      </c>
      <c r="H8" s="9" t="n">
        <v>3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</v>
      </c>
      <c r="C11" s="5" t="n">
        <f aca="false">SUM(C2:C8)</f>
        <v>154</v>
      </c>
      <c r="D11" s="5" t="n">
        <f aca="false">SUM(D2:D8)</f>
        <v>4</v>
      </c>
      <c r="E11" s="5" t="n">
        <f aca="false">SUM(E2:E8)</f>
        <v>4</v>
      </c>
      <c r="F11" s="5" t="n">
        <f aca="false">SUM(F2:F8)</f>
        <v>8</v>
      </c>
      <c r="G11" s="5" t="n">
        <f aca="false">SUM(G2:G8)</f>
        <v>7</v>
      </c>
      <c r="H11" s="5" t="n">
        <f aca="false">SUM(H2:H8)</f>
        <v>5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119</v>
      </c>
      <c r="D14" s="5" t="n">
        <f aca="false">D4</f>
        <v>1</v>
      </c>
      <c r="E14" s="5" t="n">
        <f aca="false">E5</f>
        <v>2</v>
      </c>
      <c r="F14" s="5" t="n">
        <f aca="false">F6</f>
        <v>4</v>
      </c>
      <c r="G14" s="5" t="n">
        <f aca="false">G7</f>
        <v>7</v>
      </c>
      <c r="H14" s="5" t="n">
        <f aca="false">H8</f>
        <v>3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183</v>
      </c>
    </row>
  </sheetData>
  <conditionalFormatting sqref="B11:H11">
    <cfRule type="top10" priority="2" aboveAverage="0" equalAverage="0" bottom="1" percent="0" rank="1" text="" dxfId="8"/>
    <cfRule type="top10" priority="3" aboveAverage="0" equalAverage="0" bottom="0" percent="0" rank="1" text="" dxfId="9"/>
  </conditionalFormatting>
  <conditionalFormatting sqref="B14:H14">
    <cfRule type="top10" priority="4" aboveAverage="0" equalAverage="0" bottom="1" percent="0" rank="1" text="" dxfId="10"/>
    <cfRule type="top10" priority="5" aboveAverage="0" equalAverage="0" bottom="0" percent="0" rank="1" text="" dxfId="1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4.25" hidden="false" customHeight="false" outlineLevel="0" collapsed="false">
      <c r="A2" s="8" t="s">
        <v>18</v>
      </c>
      <c r="B2" s="9" t="n">
        <v>0</v>
      </c>
      <c r="C2" s="10" t="n">
        <v>4</v>
      </c>
      <c r="D2" s="10" t="n">
        <v>0</v>
      </c>
      <c r="E2" s="10" t="n">
        <v>0</v>
      </c>
      <c r="F2" s="10" t="n">
        <v>0</v>
      </c>
      <c r="G2" s="10" t="n">
        <v>0</v>
      </c>
      <c r="H2" s="10" t="n">
        <v>0</v>
      </c>
    </row>
    <row r="3" customFormat="false" ht="14.25" hidden="false" customHeight="false" outlineLevel="0" collapsed="false">
      <c r="A3" s="8" t="s">
        <v>19</v>
      </c>
      <c r="B3" s="10" t="n">
        <v>0</v>
      </c>
      <c r="C3" s="9" t="n">
        <v>53</v>
      </c>
      <c r="D3" s="10" t="n">
        <v>0</v>
      </c>
      <c r="E3" s="10" t="n">
        <v>1</v>
      </c>
      <c r="F3" s="10" t="n">
        <v>0</v>
      </c>
      <c r="G3" s="10" t="n">
        <v>0</v>
      </c>
      <c r="H3" s="10" t="n">
        <v>0</v>
      </c>
    </row>
    <row r="4" customFormat="false" ht="14.25" hidden="false" customHeight="false" outlineLevel="0" collapsed="false">
      <c r="A4" s="8" t="s">
        <v>20</v>
      </c>
      <c r="B4" s="10" t="n">
        <v>0</v>
      </c>
      <c r="C4" s="10" t="n">
        <v>1</v>
      </c>
      <c r="D4" s="9" t="n">
        <v>1</v>
      </c>
      <c r="E4" s="10" t="n">
        <v>0</v>
      </c>
      <c r="F4" s="10" t="n">
        <v>0</v>
      </c>
      <c r="G4" s="10" t="n">
        <v>0</v>
      </c>
      <c r="H4" s="10" t="n">
        <v>0</v>
      </c>
    </row>
    <row r="5" customFormat="false" ht="14.25" hidden="false" customHeight="false" outlineLevel="0" collapsed="false">
      <c r="A5" s="8" t="s">
        <v>21</v>
      </c>
      <c r="B5" s="10" t="n">
        <v>0</v>
      </c>
      <c r="C5" s="10" t="n">
        <v>19</v>
      </c>
      <c r="D5" s="10" t="n">
        <v>0</v>
      </c>
      <c r="E5" s="9" t="n">
        <v>2</v>
      </c>
      <c r="F5" s="10" t="n">
        <v>1</v>
      </c>
      <c r="G5" s="10" t="n">
        <v>0</v>
      </c>
      <c r="H5" s="10" t="n">
        <v>0</v>
      </c>
    </row>
    <row r="6" customFormat="false" ht="14.25" hidden="false" customHeight="false" outlineLevel="0" collapsed="false">
      <c r="A6" s="8" t="s">
        <v>22</v>
      </c>
      <c r="B6" s="10" t="n">
        <v>0</v>
      </c>
      <c r="C6" s="10" t="n">
        <v>4</v>
      </c>
      <c r="D6" s="10" t="n">
        <v>0</v>
      </c>
      <c r="E6" s="10" t="n">
        <v>0</v>
      </c>
      <c r="F6" s="9" t="n">
        <v>4</v>
      </c>
      <c r="G6" s="10" t="n">
        <v>0</v>
      </c>
      <c r="H6" s="10" t="n">
        <v>0</v>
      </c>
    </row>
    <row r="7" customFormat="false" ht="14.25" hidden="false" customHeight="false" outlineLevel="0" collapsed="false">
      <c r="A7" s="8" t="s">
        <v>23</v>
      </c>
      <c r="B7" s="10" t="n">
        <v>0</v>
      </c>
      <c r="C7" s="10" t="n">
        <v>1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4.25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0</v>
      </c>
      <c r="C11" s="5" t="n">
        <f aca="false">SUM(C2:C8)</f>
        <v>82</v>
      </c>
      <c r="D11" s="5" t="n">
        <f aca="false">SUM(D2:D8)</f>
        <v>1</v>
      </c>
      <c r="E11" s="5" t="n">
        <f aca="false">SUM(E2:E8)</f>
        <v>3</v>
      </c>
      <c r="F11" s="5" t="n">
        <f aca="false">SUM(F2:F8)</f>
        <v>5</v>
      </c>
      <c r="G11" s="5" t="n">
        <f aca="false">SUM(G2:G8)</f>
        <v>0</v>
      </c>
      <c r="H11" s="5" t="n">
        <f aca="false">SUM(H2:H8)</f>
        <v>0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0</v>
      </c>
      <c r="C14" s="5" t="n">
        <f aca="false">C3</f>
        <v>53</v>
      </c>
      <c r="D14" s="5" t="n">
        <f aca="false">D4</f>
        <v>1</v>
      </c>
      <c r="E14" s="5" t="n">
        <f aca="false">E5</f>
        <v>2</v>
      </c>
      <c r="F14" s="5" t="n">
        <f aca="false">F6</f>
        <v>4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91</v>
      </c>
    </row>
  </sheetData>
  <conditionalFormatting sqref="B11:H11">
    <cfRule type="top10" priority="2" aboveAverage="0" equalAverage="0" bottom="1" percent="0" rank="1" text="" dxfId="12"/>
    <cfRule type="top10" priority="3" aboveAverage="0" equalAverage="0" bottom="0" percent="0" rank="1" text="" dxfId="13"/>
  </conditionalFormatting>
  <conditionalFormatting sqref="B14:H14">
    <cfRule type="top10" priority="4" aboveAverage="0" equalAverage="0" bottom="1" percent="0" rank="1" text="" dxfId="14"/>
    <cfRule type="top10" priority="5" aboveAverage="0" equalAverage="0" bottom="0" percent="0" rank="1" text="" dxfId="1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</v>
      </c>
      <c r="C2" s="10" t="n">
        <v>11</v>
      </c>
      <c r="D2" s="10" t="n">
        <v>3</v>
      </c>
      <c r="E2" s="10" t="n">
        <v>0</v>
      </c>
      <c r="F2" s="10" t="n">
        <v>0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5</v>
      </c>
      <c r="C3" s="9" t="n">
        <v>80</v>
      </c>
      <c r="D3" s="10" t="n">
        <v>4</v>
      </c>
      <c r="E3" s="10" t="n">
        <v>1</v>
      </c>
      <c r="F3" s="10" t="n">
        <v>1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2</v>
      </c>
      <c r="C4" s="10" t="n">
        <v>28</v>
      </c>
      <c r="D4" s="9" t="n">
        <v>8</v>
      </c>
      <c r="E4" s="10" t="n">
        <v>2</v>
      </c>
      <c r="F4" s="10" t="n">
        <v>4</v>
      </c>
      <c r="G4" s="10" t="n">
        <v>1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14</v>
      </c>
      <c r="D5" s="10" t="n">
        <v>2</v>
      </c>
      <c r="E5" s="9" t="n">
        <v>1</v>
      </c>
      <c r="F5" s="10" t="n">
        <v>0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3</v>
      </c>
      <c r="D6" s="10" t="n">
        <v>4</v>
      </c>
      <c r="E6" s="10" t="n">
        <v>0</v>
      </c>
      <c r="F6" s="9" t="n">
        <v>8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1</v>
      </c>
      <c r="C7" s="10" t="n">
        <v>0</v>
      </c>
      <c r="D7" s="10" t="n">
        <v>0</v>
      </c>
      <c r="E7" s="10" t="n">
        <v>1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2</v>
      </c>
      <c r="D8" s="10" t="n">
        <v>0</v>
      </c>
      <c r="E8" s="10" t="n">
        <v>0</v>
      </c>
      <c r="F8" s="10" t="n">
        <v>0</v>
      </c>
      <c r="G8" s="10" t="n">
        <v>0</v>
      </c>
      <c r="H8" s="9" t="n">
        <v>4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14</v>
      </c>
      <c r="C11" s="5" t="n">
        <f aca="false">SUM(C2:C8)</f>
        <v>138</v>
      </c>
      <c r="D11" s="5" t="n">
        <f aca="false">SUM(D2:D8)</f>
        <v>21</v>
      </c>
      <c r="E11" s="5" t="n">
        <f aca="false">SUM(E2:E8)</f>
        <v>5</v>
      </c>
      <c r="F11" s="5" t="n">
        <f aca="false">SUM(F2:F8)</f>
        <v>13</v>
      </c>
      <c r="G11" s="5" t="n">
        <f aca="false">SUM(G2:G8)</f>
        <v>1</v>
      </c>
      <c r="H11" s="5" t="n">
        <f aca="false">SUM(H2:H8)</f>
        <v>6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</v>
      </c>
      <c r="C14" s="5" t="n">
        <f aca="false">C3</f>
        <v>80</v>
      </c>
      <c r="D14" s="5" t="n">
        <f aca="false">D4</f>
        <v>8</v>
      </c>
      <c r="E14" s="5" t="n">
        <f aca="false">E5</f>
        <v>1</v>
      </c>
      <c r="F14" s="5" t="n">
        <f aca="false">F6</f>
        <v>8</v>
      </c>
      <c r="G14" s="5" t="n">
        <f aca="false">G7</f>
        <v>0</v>
      </c>
      <c r="H14" s="5" t="n">
        <f aca="false">H8</f>
        <v>4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198</v>
      </c>
    </row>
  </sheetData>
  <conditionalFormatting sqref="B11:H11">
    <cfRule type="top10" priority="2" aboveAverage="0" equalAverage="0" bottom="1" percent="0" rank="1" text="" dxfId="16"/>
    <cfRule type="top10" priority="3" aboveAverage="0" equalAverage="0" bottom="0" percent="0" rank="1" text="" dxfId="17"/>
  </conditionalFormatting>
  <conditionalFormatting sqref="B14:H14">
    <cfRule type="top10" priority="4" aboveAverage="0" equalAverage="0" bottom="1" percent="0" rank="1" text="" dxfId="18"/>
    <cfRule type="top10" priority="5" aboveAverage="0" equalAverage="0" bottom="0" percent="0" rank="1" text="" dxfId="1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4</v>
      </c>
      <c r="C2" s="10" t="n">
        <v>4</v>
      </c>
      <c r="D2" s="10" t="n">
        <v>1</v>
      </c>
      <c r="E2" s="10" t="n">
        <v>2</v>
      </c>
      <c r="F2" s="10" t="n">
        <v>0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5</v>
      </c>
      <c r="C3" s="9" t="n">
        <v>71</v>
      </c>
      <c r="D3" s="10" t="n">
        <v>4</v>
      </c>
      <c r="E3" s="10" t="n">
        <v>0</v>
      </c>
      <c r="F3" s="10" t="n">
        <v>3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4</v>
      </c>
      <c r="C4" s="10" t="n">
        <v>40</v>
      </c>
      <c r="D4" s="9" t="n">
        <v>68</v>
      </c>
      <c r="E4" s="10" t="n">
        <v>5</v>
      </c>
      <c r="F4" s="10" t="n">
        <v>5</v>
      </c>
      <c r="G4" s="10" t="n">
        <v>1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13</v>
      </c>
      <c r="D5" s="10" t="n">
        <v>9</v>
      </c>
      <c r="E5" s="9" t="n">
        <v>7</v>
      </c>
      <c r="F5" s="10" t="n">
        <v>1</v>
      </c>
      <c r="G5" s="10" t="n">
        <v>0</v>
      </c>
      <c r="H5" s="10" t="n">
        <v>0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6</v>
      </c>
      <c r="D6" s="10" t="n">
        <v>2</v>
      </c>
      <c r="E6" s="10" t="n">
        <v>4</v>
      </c>
      <c r="F6" s="9" t="n">
        <v>8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2</v>
      </c>
      <c r="D7" s="10" t="n">
        <v>0</v>
      </c>
      <c r="E7" s="10" t="n">
        <v>1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0</v>
      </c>
      <c r="D8" s="10" t="n">
        <v>1</v>
      </c>
      <c r="E8" s="10" t="n">
        <v>0</v>
      </c>
      <c r="F8" s="10" t="n">
        <v>0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13</v>
      </c>
      <c r="C11" s="5" t="n">
        <f aca="false">SUM(C2:C8)</f>
        <v>136</v>
      </c>
      <c r="D11" s="5" t="n">
        <f aca="false">SUM(D2:D8)</f>
        <v>85</v>
      </c>
      <c r="E11" s="5" t="n">
        <f aca="false">SUM(E2:E8)</f>
        <v>19</v>
      </c>
      <c r="F11" s="5" t="n">
        <f aca="false">SUM(F2:F8)</f>
        <v>17</v>
      </c>
      <c r="G11" s="5" t="n">
        <f aca="false">SUM(G2:G8)</f>
        <v>1</v>
      </c>
      <c r="H11" s="5" t="n">
        <f aca="false">SUM(H2:H8)</f>
        <v>1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4</v>
      </c>
      <c r="C14" s="5" t="n">
        <f aca="false">C3</f>
        <v>71</v>
      </c>
      <c r="D14" s="5" t="n">
        <f aca="false">D4</f>
        <v>68</v>
      </c>
      <c r="E14" s="5" t="n">
        <f aca="false">E5</f>
        <v>7</v>
      </c>
      <c r="F14" s="5" t="n">
        <f aca="false">F6</f>
        <v>8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272</v>
      </c>
    </row>
  </sheetData>
  <conditionalFormatting sqref="B11:H11">
    <cfRule type="top10" priority="2" aboveAverage="0" equalAverage="0" bottom="1" percent="0" rank="1" text="" dxfId="20"/>
    <cfRule type="top10" priority="3" aboveAverage="0" equalAverage="0" bottom="0" percent="0" rank="1" text="" dxfId="21"/>
  </conditionalFormatting>
  <conditionalFormatting sqref="B14:H14">
    <cfRule type="top10" priority="4" aboveAverage="0" equalAverage="0" bottom="1" percent="0" rank="1" text="" dxfId="22"/>
    <cfRule type="top10" priority="5" aboveAverage="0" equalAverage="0" bottom="0" percent="0" rank="1" text="" dxfId="23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10</v>
      </c>
      <c r="C2" s="10" t="n">
        <v>4</v>
      </c>
      <c r="D2" s="10" t="n">
        <v>1</v>
      </c>
      <c r="E2" s="10" t="n">
        <v>1</v>
      </c>
      <c r="F2" s="10" t="n">
        <v>3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0</v>
      </c>
      <c r="C3" s="9" t="n">
        <v>65</v>
      </c>
      <c r="D3" s="10" t="n">
        <v>1</v>
      </c>
      <c r="E3" s="10" t="n">
        <v>3</v>
      </c>
      <c r="F3" s="10" t="n">
        <v>0</v>
      </c>
      <c r="G3" s="10" t="n">
        <v>0</v>
      </c>
      <c r="H3" s="10" t="n">
        <v>1</v>
      </c>
    </row>
    <row r="4" customFormat="false" ht="13.8" hidden="false" customHeight="false" outlineLevel="0" collapsed="false">
      <c r="A4" s="8" t="s">
        <v>20</v>
      </c>
      <c r="B4" s="10" t="n">
        <v>3</v>
      </c>
      <c r="C4" s="10" t="n">
        <v>38</v>
      </c>
      <c r="D4" s="9" t="n">
        <v>48</v>
      </c>
      <c r="E4" s="10" t="n">
        <v>15</v>
      </c>
      <c r="F4" s="10" t="n">
        <v>12</v>
      </c>
      <c r="G4" s="10" t="n">
        <v>0</v>
      </c>
      <c r="H4" s="10" t="n">
        <v>5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20</v>
      </c>
      <c r="D5" s="10" t="n">
        <v>30</v>
      </c>
      <c r="E5" s="9" t="n">
        <v>97</v>
      </c>
      <c r="F5" s="10" t="n">
        <v>10</v>
      </c>
      <c r="G5" s="10" t="n">
        <v>0</v>
      </c>
      <c r="H5" s="10" t="n">
        <v>8</v>
      </c>
    </row>
    <row r="6" customFormat="false" ht="13.8" hidden="false" customHeight="false" outlineLevel="0" collapsed="false">
      <c r="A6" s="8" t="s">
        <v>22</v>
      </c>
      <c r="B6" s="10" t="n">
        <v>2</v>
      </c>
      <c r="C6" s="10" t="n">
        <v>10</v>
      </c>
      <c r="D6" s="10" t="n">
        <v>13</v>
      </c>
      <c r="E6" s="10" t="n">
        <v>15</v>
      </c>
      <c r="F6" s="9" t="n">
        <v>44</v>
      </c>
      <c r="G6" s="10" t="n">
        <v>1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2</v>
      </c>
      <c r="E7" s="10" t="n">
        <v>0</v>
      </c>
      <c r="F7" s="10" t="n">
        <v>1</v>
      </c>
      <c r="G7" s="9" t="n">
        <v>1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2</v>
      </c>
      <c r="C8" s="10" t="n">
        <v>15</v>
      </c>
      <c r="D8" s="10" t="n">
        <v>9</v>
      </c>
      <c r="E8" s="10" t="n">
        <v>3</v>
      </c>
      <c r="F8" s="10" t="n">
        <v>4</v>
      </c>
      <c r="G8" s="10" t="n">
        <v>0</v>
      </c>
      <c r="H8" s="9" t="n">
        <v>8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17</v>
      </c>
      <c r="C11" s="5" t="n">
        <f aca="false">SUM(C2:C8)</f>
        <v>152</v>
      </c>
      <c r="D11" s="5" t="n">
        <f aca="false">SUM(D2:D8)</f>
        <v>104</v>
      </c>
      <c r="E11" s="5" t="n">
        <f aca="false">SUM(E2:E8)</f>
        <v>134</v>
      </c>
      <c r="F11" s="5" t="n">
        <f aca="false">SUM(F2:F8)</f>
        <v>74</v>
      </c>
      <c r="G11" s="5" t="n">
        <f aca="false">SUM(G2:G8)</f>
        <v>2</v>
      </c>
      <c r="H11" s="5" t="n">
        <f aca="false">SUM(H2:H8)</f>
        <v>24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10</v>
      </c>
      <c r="C14" s="5" t="n">
        <f aca="false">C3</f>
        <v>65</v>
      </c>
      <c r="D14" s="5" t="n">
        <f aca="false">D4</f>
        <v>48</v>
      </c>
      <c r="E14" s="5" t="n">
        <f aca="false">E5</f>
        <v>97</v>
      </c>
      <c r="F14" s="5" t="n">
        <f aca="false">F6</f>
        <v>44</v>
      </c>
      <c r="G14" s="5" t="n">
        <f aca="false">G7</f>
        <v>1</v>
      </c>
      <c r="H14" s="5" t="n">
        <f aca="false">H8</f>
        <v>8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507</v>
      </c>
    </row>
  </sheetData>
  <conditionalFormatting sqref="B11:H11">
    <cfRule type="top10" priority="2" aboveAverage="0" equalAverage="0" bottom="1" percent="0" rank="1" text="" dxfId="24"/>
    <cfRule type="top10" priority="3" aboveAverage="0" equalAverage="0" bottom="0" percent="0" rank="1" text="" dxfId="25"/>
  </conditionalFormatting>
  <conditionalFormatting sqref="B14:H14">
    <cfRule type="top10" priority="4" aboveAverage="0" equalAverage="0" bottom="1" percent="0" rank="1" text="" dxfId="26"/>
    <cfRule type="top10" priority="5" aboveAverage="0" equalAverage="0" bottom="0" percent="0" rank="1" text="" dxfId="27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2</v>
      </c>
      <c r="C2" s="10" t="n">
        <v>5</v>
      </c>
      <c r="D2" s="10" t="n">
        <v>2</v>
      </c>
      <c r="E2" s="10" t="n">
        <v>0</v>
      </c>
      <c r="F2" s="10" t="n">
        <v>1</v>
      </c>
      <c r="G2" s="10" t="n">
        <v>0</v>
      </c>
      <c r="H2" s="10" t="n">
        <v>0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52</v>
      </c>
      <c r="D3" s="10" t="n">
        <v>1</v>
      </c>
      <c r="E3" s="10" t="n">
        <v>4</v>
      </c>
      <c r="F3" s="10" t="n">
        <v>0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0</v>
      </c>
      <c r="C4" s="10" t="n">
        <v>10</v>
      </c>
      <c r="D4" s="9" t="n">
        <v>6</v>
      </c>
      <c r="E4" s="10" t="n">
        <v>5</v>
      </c>
      <c r="F4" s="10" t="n">
        <v>1</v>
      </c>
      <c r="G4" s="10" t="n">
        <v>0</v>
      </c>
      <c r="H4" s="10" t="n">
        <v>0</v>
      </c>
    </row>
    <row r="5" customFormat="false" ht="13.8" hidden="false" customHeight="false" outlineLevel="0" collapsed="false">
      <c r="A5" s="8" t="s">
        <v>21</v>
      </c>
      <c r="B5" s="10" t="n">
        <v>3</v>
      </c>
      <c r="C5" s="10" t="n">
        <v>24</v>
      </c>
      <c r="D5" s="10" t="n">
        <v>5</v>
      </c>
      <c r="E5" s="9" t="n">
        <v>18</v>
      </c>
      <c r="F5" s="10" t="n">
        <v>4</v>
      </c>
      <c r="G5" s="10" t="n">
        <v>0</v>
      </c>
      <c r="H5" s="10" t="n">
        <v>1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6</v>
      </c>
      <c r="D6" s="10" t="n">
        <v>5</v>
      </c>
      <c r="E6" s="10" t="n">
        <v>2</v>
      </c>
      <c r="F6" s="9" t="n">
        <v>12</v>
      </c>
      <c r="G6" s="10" t="n">
        <v>0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0</v>
      </c>
      <c r="D8" s="10" t="n">
        <v>0</v>
      </c>
      <c r="E8" s="10" t="n">
        <v>0</v>
      </c>
      <c r="F8" s="10" t="n">
        <v>1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7</v>
      </c>
      <c r="C11" s="5" t="n">
        <f aca="false">SUM(C2:C8)</f>
        <v>97</v>
      </c>
      <c r="D11" s="5" t="n">
        <f aca="false">SUM(D2:D8)</f>
        <v>19</v>
      </c>
      <c r="E11" s="5" t="n">
        <f aca="false">SUM(E2:E8)</f>
        <v>29</v>
      </c>
      <c r="F11" s="5" t="n">
        <f aca="false">SUM(F2:F8)</f>
        <v>19</v>
      </c>
      <c r="G11" s="5" t="n">
        <f aca="false">SUM(G2:G8)</f>
        <v>0</v>
      </c>
      <c r="H11" s="5" t="n">
        <f aca="false">SUM(H2:H8)</f>
        <v>2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2</v>
      </c>
      <c r="C14" s="5" t="n">
        <f aca="false">C3</f>
        <v>52</v>
      </c>
      <c r="D14" s="5" t="n">
        <f aca="false">D4</f>
        <v>6</v>
      </c>
      <c r="E14" s="5" t="n">
        <f aca="false">E5</f>
        <v>18</v>
      </c>
      <c r="F14" s="5" t="n">
        <f aca="false">F6</f>
        <v>12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173</v>
      </c>
    </row>
  </sheetData>
  <conditionalFormatting sqref="B11:H11">
    <cfRule type="top10" priority="2" aboveAverage="0" equalAverage="0" bottom="1" percent="0" rank="1" text="" dxfId="28"/>
    <cfRule type="top10" priority="3" aboveAverage="0" equalAverage="0" bottom="0" percent="0" rank="1" text="" dxfId="29"/>
  </conditionalFormatting>
  <conditionalFormatting sqref="B14:H14">
    <cfRule type="top10" priority="4" aboveAverage="0" equalAverage="0" bottom="1" percent="0" rank="1" text="" dxfId="30"/>
    <cfRule type="top10" priority="5" aboveAverage="0" equalAverage="0" bottom="0" percent="0" rank="1" text="" dxfId="31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3</v>
      </c>
      <c r="C2" s="10" t="n">
        <v>14</v>
      </c>
      <c r="D2" s="10" t="n">
        <v>0</v>
      </c>
      <c r="E2" s="10" t="n">
        <v>0</v>
      </c>
      <c r="F2" s="10" t="n">
        <v>1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1</v>
      </c>
      <c r="C3" s="9" t="n">
        <v>40</v>
      </c>
      <c r="D3" s="10" t="n">
        <v>8</v>
      </c>
      <c r="E3" s="10" t="n">
        <v>2</v>
      </c>
      <c r="F3" s="10" t="n">
        <v>1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3</v>
      </c>
      <c r="C4" s="10" t="n">
        <v>12</v>
      </c>
      <c r="D4" s="9" t="n">
        <v>4</v>
      </c>
      <c r="E4" s="10" t="n">
        <v>0</v>
      </c>
      <c r="F4" s="10" t="n">
        <v>0</v>
      </c>
      <c r="G4" s="10" t="n">
        <v>0</v>
      </c>
      <c r="H4" s="10" t="n">
        <v>1</v>
      </c>
    </row>
    <row r="5" customFormat="false" ht="13.8" hidden="false" customHeight="false" outlineLevel="0" collapsed="false">
      <c r="A5" s="8" t="s">
        <v>21</v>
      </c>
      <c r="B5" s="10" t="n">
        <v>0</v>
      </c>
      <c r="C5" s="10" t="n">
        <v>8</v>
      </c>
      <c r="D5" s="10" t="n">
        <v>1</v>
      </c>
      <c r="E5" s="9" t="n">
        <v>4</v>
      </c>
      <c r="F5" s="10" t="n">
        <v>0</v>
      </c>
      <c r="G5" s="10" t="n">
        <v>2</v>
      </c>
      <c r="H5" s="10" t="n">
        <v>1</v>
      </c>
    </row>
    <row r="6" customFormat="false" ht="13.8" hidden="false" customHeight="false" outlineLevel="0" collapsed="false">
      <c r="A6" s="8" t="s">
        <v>22</v>
      </c>
      <c r="B6" s="10" t="n">
        <v>0</v>
      </c>
      <c r="C6" s="10" t="n">
        <v>10</v>
      </c>
      <c r="D6" s="10" t="n">
        <v>0</v>
      </c>
      <c r="E6" s="10" t="n">
        <v>0</v>
      </c>
      <c r="F6" s="9" t="n">
        <v>4</v>
      </c>
      <c r="G6" s="10" t="n">
        <v>0</v>
      </c>
      <c r="H6" s="10" t="n">
        <v>1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2</v>
      </c>
      <c r="D7" s="10" t="n">
        <v>0</v>
      </c>
      <c r="E7" s="10" t="n">
        <v>0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0</v>
      </c>
      <c r="C8" s="10" t="n">
        <v>5</v>
      </c>
      <c r="D8" s="10" t="n">
        <v>1</v>
      </c>
      <c r="E8" s="10" t="n">
        <v>5</v>
      </c>
      <c r="F8" s="10" t="n">
        <v>1</v>
      </c>
      <c r="G8" s="10" t="n">
        <v>0</v>
      </c>
      <c r="H8" s="9" t="n">
        <v>0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7</v>
      </c>
      <c r="C11" s="5" t="n">
        <f aca="false">SUM(C2:C8)</f>
        <v>91</v>
      </c>
      <c r="D11" s="5" t="n">
        <f aca="false">SUM(D2:D8)</f>
        <v>14</v>
      </c>
      <c r="E11" s="5" t="n">
        <f aca="false">SUM(E2:E8)</f>
        <v>11</v>
      </c>
      <c r="F11" s="5" t="n">
        <f aca="false">SUM(F2:F8)</f>
        <v>7</v>
      </c>
      <c r="G11" s="5" t="n">
        <f aca="false">SUM(G2:G8)</f>
        <v>2</v>
      </c>
      <c r="H11" s="5" t="n">
        <f aca="false">SUM(H2:H8)</f>
        <v>5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3</v>
      </c>
      <c r="C14" s="5" t="n">
        <f aca="false">C3</f>
        <v>40</v>
      </c>
      <c r="D14" s="5" t="n">
        <f aca="false">D4</f>
        <v>4</v>
      </c>
      <c r="E14" s="5" t="n">
        <f aca="false">E5</f>
        <v>4</v>
      </c>
      <c r="F14" s="5" t="n">
        <f aca="false">F6</f>
        <v>4</v>
      </c>
      <c r="G14" s="5" t="n">
        <f aca="false">G7</f>
        <v>0</v>
      </c>
      <c r="H14" s="5" t="n">
        <f aca="false">H8</f>
        <v>0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137</v>
      </c>
    </row>
  </sheetData>
  <conditionalFormatting sqref="B11:H11">
    <cfRule type="top10" priority="2" aboveAverage="0" equalAverage="0" bottom="1" percent="0" rank="1" text="" dxfId="32"/>
    <cfRule type="top10" priority="3" aboveAverage="0" equalAverage="0" bottom="0" percent="0" rank="1" text="" dxfId="33"/>
  </conditionalFormatting>
  <conditionalFormatting sqref="B14:H14">
    <cfRule type="top10" priority="4" aboveAverage="0" equalAverage="0" bottom="1" percent="0" rank="1" text="" dxfId="34"/>
    <cfRule type="top10" priority="5" aboveAverage="0" equalAverage="0" bottom="0" percent="0" rank="1" text="" dxfId="35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078125" defaultRowHeight="14.25" zeroHeight="false" outlineLevelRow="0" outlineLevelCol="0"/>
  <sheetData>
    <row r="1" customFormat="false" ht="14.25" hidden="false" customHeight="false" outlineLevel="0" collapsed="false"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 customFormat="false" ht="13.8" hidden="false" customHeight="false" outlineLevel="0" collapsed="false">
      <c r="A2" s="8" t="s">
        <v>18</v>
      </c>
      <c r="B2" s="9" t="n">
        <v>12</v>
      </c>
      <c r="C2" s="10" t="n">
        <v>8</v>
      </c>
      <c r="D2" s="10" t="n">
        <v>9</v>
      </c>
      <c r="E2" s="10" t="n">
        <v>3</v>
      </c>
      <c r="F2" s="10" t="n">
        <v>0</v>
      </c>
      <c r="G2" s="10" t="n">
        <v>0</v>
      </c>
      <c r="H2" s="10" t="n">
        <v>2</v>
      </c>
    </row>
    <row r="3" customFormat="false" ht="13.8" hidden="false" customHeight="false" outlineLevel="0" collapsed="false">
      <c r="A3" s="8" t="s">
        <v>19</v>
      </c>
      <c r="B3" s="10" t="n">
        <v>2</v>
      </c>
      <c r="C3" s="9" t="n">
        <v>54</v>
      </c>
      <c r="D3" s="10" t="n">
        <v>2</v>
      </c>
      <c r="E3" s="10" t="n">
        <v>6</v>
      </c>
      <c r="F3" s="10" t="n">
        <v>1</v>
      </c>
      <c r="G3" s="10" t="n">
        <v>0</v>
      </c>
      <c r="H3" s="10" t="n">
        <v>0</v>
      </c>
    </row>
    <row r="4" customFormat="false" ht="13.8" hidden="false" customHeight="false" outlineLevel="0" collapsed="false">
      <c r="A4" s="8" t="s">
        <v>20</v>
      </c>
      <c r="B4" s="10" t="n">
        <v>7</v>
      </c>
      <c r="C4" s="10" t="n">
        <v>29</v>
      </c>
      <c r="D4" s="9" t="n">
        <v>35</v>
      </c>
      <c r="E4" s="10" t="n">
        <v>5</v>
      </c>
      <c r="F4" s="10" t="n">
        <v>2</v>
      </c>
      <c r="G4" s="10" t="n">
        <v>1</v>
      </c>
      <c r="H4" s="10" t="n">
        <v>3</v>
      </c>
    </row>
    <row r="5" customFormat="false" ht="13.8" hidden="false" customHeight="false" outlineLevel="0" collapsed="false">
      <c r="A5" s="8" t="s">
        <v>21</v>
      </c>
      <c r="B5" s="10" t="n">
        <v>5</v>
      </c>
      <c r="C5" s="10" t="n">
        <v>15</v>
      </c>
      <c r="D5" s="10" t="n">
        <v>12</v>
      </c>
      <c r="E5" s="9" t="n">
        <v>39</v>
      </c>
      <c r="F5" s="10" t="n">
        <v>3</v>
      </c>
      <c r="G5" s="10" t="n">
        <v>1</v>
      </c>
      <c r="H5" s="10" t="n">
        <v>1</v>
      </c>
    </row>
    <row r="6" customFormat="false" ht="13.8" hidden="false" customHeight="false" outlineLevel="0" collapsed="false">
      <c r="A6" s="8" t="s">
        <v>22</v>
      </c>
      <c r="B6" s="10" t="n">
        <v>1</v>
      </c>
      <c r="C6" s="10" t="n">
        <v>1</v>
      </c>
      <c r="D6" s="10" t="n">
        <v>3</v>
      </c>
      <c r="E6" s="10" t="n">
        <v>3</v>
      </c>
      <c r="F6" s="9" t="n">
        <v>9</v>
      </c>
      <c r="G6" s="10" t="n">
        <v>0</v>
      </c>
      <c r="H6" s="10" t="n">
        <v>0</v>
      </c>
    </row>
    <row r="7" customFormat="false" ht="13.8" hidden="false" customHeight="false" outlineLevel="0" collapsed="false">
      <c r="A7" s="8" t="s">
        <v>23</v>
      </c>
      <c r="B7" s="10" t="n">
        <v>0</v>
      </c>
      <c r="C7" s="10" t="n">
        <v>0</v>
      </c>
      <c r="D7" s="10" t="n">
        <v>3</v>
      </c>
      <c r="E7" s="10" t="n">
        <v>1</v>
      </c>
      <c r="F7" s="10" t="n">
        <v>0</v>
      </c>
      <c r="G7" s="9" t="n">
        <v>0</v>
      </c>
      <c r="H7" s="10" t="n">
        <v>0</v>
      </c>
    </row>
    <row r="8" customFormat="false" ht="13.8" hidden="false" customHeight="false" outlineLevel="0" collapsed="false">
      <c r="A8" s="8" t="s">
        <v>24</v>
      </c>
      <c r="B8" s="10" t="n">
        <v>1</v>
      </c>
      <c r="C8" s="10" t="n">
        <v>3</v>
      </c>
      <c r="D8" s="10" t="n">
        <v>0</v>
      </c>
      <c r="E8" s="10" t="n">
        <v>0</v>
      </c>
      <c r="F8" s="10" t="n">
        <v>1</v>
      </c>
      <c r="G8" s="10" t="n">
        <v>0</v>
      </c>
      <c r="H8" s="9" t="n">
        <v>1</v>
      </c>
    </row>
    <row r="10" customFormat="false" ht="14.25" hidden="false" customHeight="false" outlineLevel="0" collapsed="false">
      <c r="B10" s="11" t="s">
        <v>2</v>
      </c>
      <c r="C10" s="11" t="s">
        <v>3</v>
      </c>
      <c r="D10" s="11" t="s">
        <v>4</v>
      </c>
      <c r="E10" s="11" t="s">
        <v>5</v>
      </c>
      <c r="F10" s="11" t="s">
        <v>6</v>
      </c>
      <c r="G10" s="11" t="s">
        <v>7</v>
      </c>
      <c r="H10" s="11" t="s">
        <v>8</v>
      </c>
    </row>
    <row r="11" customFormat="false" ht="14.25" hidden="false" customHeight="false" outlineLevel="0" collapsed="false">
      <c r="B11" s="5" t="n">
        <f aca="false">SUM(B2:B8)</f>
        <v>28</v>
      </c>
      <c r="C11" s="5" t="n">
        <f aca="false">SUM(C2:C8)</f>
        <v>110</v>
      </c>
      <c r="D11" s="5" t="n">
        <f aca="false">SUM(D2:D8)</f>
        <v>64</v>
      </c>
      <c r="E11" s="5" t="n">
        <f aca="false">SUM(E2:E8)</f>
        <v>57</v>
      </c>
      <c r="F11" s="5" t="n">
        <f aca="false">SUM(F2:F8)</f>
        <v>16</v>
      </c>
      <c r="G11" s="5" t="n">
        <f aca="false">SUM(G2:G8)</f>
        <v>2</v>
      </c>
      <c r="H11" s="5" t="n">
        <f aca="false">SUM(H2:H8)</f>
        <v>7</v>
      </c>
    </row>
    <row r="13" customFormat="false" ht="14.25" hidden="false" customHeight="false" outlineLevel="0" collapsed="false">
      <c r="B13" s="11" t="s">
        <v>9</v>
      </c>
      <c r="C13" s="11" t="s">
        <v>10</v>
      </c>
      <c r="D13" s="11" t="s">
        <v>11</v>
      </c>
      <c r="E13" s="11" t="s">
        <v>12</v>
      </c>
      <c r="F13" s="11" t="s">
        <v>13</v>
      </c>
      <c r="G13" s="11" t="s">
        <v>14</v>
      </c>
      <c r="H13" s="11" t="s">
        <v>15</v>
      </c>
    </row>
    <row r="14" customFormat="false" ht="14.25" hidden="false" customHeight="false" outlineLevel="0" collapsed="false">
      <c r="B14" s="5" t="n">
        <f aca="false">B2</f>
        <v>12</v>
      </c>
      <c r="C14" s="5" t="n">
        <f aca="false">C3</f>
        <v>54</v>
      </c>
      <c r="D14" s="5" t="n">
        <f aca="false">D4</f>
        <v>35</v>
      </c>
      <c r="E14" s="5" t="n">
        <f aca="false">E5</f>
        <v>39</v>
      </c>
      <c r="F14" s="5" t="n">
        <f aca="false">F6</f>
        <v>9</v>
      </c>
      <c r="G14" s="5" t="n">
        <f aca="false">G7</f>
        <v>0</v>
      </c>
      <c r="H14" s="5" t="n">
        <f aca="false">H8</f>
        <v>1</v>
      </c>
    </row>
    <row r="17" customFormat="false" ht="14.25" hidden="false" customHeight="false" outlineLevel="0" collapsed="false">
      <c r="D17" s="12" t="s">
        <v>25</v>
      </c>
      <c r="E17" s="13" t="n">
        <f aca="false">SUM(B2:H8)</f>
        <v>284</v>
      </c>
    </row>
  </sheetData>
  <conditionalFormatting sqref="B11:H11">
    <cfRule type="top10" priority="2" aboveAverage="0" equalAverage="0" bottom="1" percent="0" rank="1" text="" dxfId="36"/>
    <cfRule type="top10" priority="3" aboveAverage="0" equalAverage="0" bottom="0" percent="0" rank="1" text="" dxfId="37"/>
  </conditionalFormatting>
  <conditionalFormatting sqref="B14:H14">
    <cfRule type="top10" priority="4" aboveAverage="0" equalAverage="0" bottom="1" percent="0" rank="1" text="" dxfId="38"/>
    <cfRule type="top10" priority="5" aboveAverage="0" equalAverage="0" bottom="0" percent="0" rank="1" text="" dxfId="39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2024-03-19T00:23:20Z</dcterms:created>
  <dc:creator>openpyxl</dc:creator>
  <dc:description/>
  <dc:language>en-US</dc:language>
  <cp:lastModifiedBy/>
  <dcterms:modified xsi:type="dcterms:W3CDTF">2024-03-19T04:20:44Z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