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del Overview" sheetId="1" state="visible" r:id="rId2"/>
    <sheet name="inv1" sheetId="2" state="visible" r:id="rId3"/>
    <sheet name="inv2" sheetId="3" state="visible" r:id="rId4"/>
    <sheet name="inv3" sheetId="4" state="visible" r:id="rId5"/>
    <sheet name="inv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<sst xmlns="http://schemas.openxmlformats.org/spreadsheetml/2006/main" count="148" uniqueCount="26">
  <si>
    <t xml:space="preserve">cv_v1</t>
  </si>
  <si>
    <t xml:space="preserve">changed to </t>
  </si>
  <si>
    <t xml:space="preserve">&gt; O</t>
  </si>
  <si>
    <t xml:space="preserve">&gt; C</t>
  </si>
  <si>
    <t xml:space="preserve">&gt; B</t>
  </si>
  <si>
    <t xml:space="preserve">&gt; S</t>
  </si>
  <si>
    <t xml:space="preserve">&gt; T</t>
  </si>
  <si>
    <t xml:space="preserve">&gt; E</t>
  </si>
  <si>
    <t xml:space="preserve">&gt; U</t>
  </si>
  <si>
    <t xml:space="preserve">O &gt; O</t>
  </si>
  <si>
    <t xml:space="preserve">C &gt; C</t>
  </si>
  <si>
    <t xml:space="preserve">B &gt; B</t>
  </si>
  <si>
    <t xml:space="preserve">S &gt; S</t>
  </si>
  <si>
    <t xml:space="preserve">T &gt; T</t>
  </si>
  <si>
    <t xml:space="preserve">E &gt; E</t>
  </si>
  <si>
    <t xml:space="preserve">U &gt; U</t>
  </si>
  <si>
    <t xml:space="preserve">TOTAL EDITS</t>
  </si>
  <si>
    <t xml:space="preserve">% of Total Edits</t>
  </si>
  <si>
    <t xml:space="preserve">O</t>
  </si>
  <si>
    <t xml:space="preserve">C</t>
  </si>
  <si>
    <t xml:space="preserve">B</t>
  </si>
  <si>
    <t xml:space="preserve">S</t>
  </si>
  <si>
    <t xml:space="preserve">T</t>
  </si>
  <si>
    <t xml:space="preserve">E</t>
  </si>
  <si>
    <t xml:space="preserve">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</si>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</sst>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Arial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1" sqref="B2:H8 K23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9.51"/>
  </cols>
  <sheetData>
    <row r="3" customFormat="false" ht="19.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7" customFormat="false" ht="14.25" hidden="false" customHeight="false" outlineLevel="0" collapsed="false">
      <c r="B7" s="2" t="s">
        <v>1</v>
      </c>
      <c r="C7" s="2"/>
      <c r="D7" s="2"/>
      <c r="E7" s="2"/>
      <c r="F7" s="2"/>
      <c r="G7" s="2"/>
      <c r="H7" s="2"/>
    </row>
    <row r="8" customFormat="false" ht="14.25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4.25" hidden="false" customHeight="false" outlineLevel="0" collapsed="false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</row>
    <row r="10" customFormat="false" ht="14.25" hidden="false" customHeight="false" outlineLevel="0" collapsed="false">
      <c r="B10" s="5" t="n">
        <f aca="false">SUM('inv1:inv4'!b11)</f>
        <v>203</v>
      </c>
      <c r="C10" s="5" t="n">
        <f aca="false">SUM('inv1:inv4'!c11)</f>
        <v>54</v>
      </c>
      <c r="D10" s="5" t="n">
        <f aca="false">SUM('inv1:inv4'!d11)</f>
        <v>245</v>
      </c>
      <c r="E10" s="5" t="n">
        <f aca="false">SUM('inv1:inv4'!e11)</f>
        <v>120</v>
      </c>
      <c r="F10" s="5" t="n">
        <f aca="false">SUM('inv1:inv4'!f11)</f>
        <v>194</v>
      </c>
      <c r="G10" s="5" t="n">
        <f aca="false">SUM('inv1:inv4'!g11)</f>
        <v>15</v>
      </c>
      <c r="H10" s="5" t="n">
        <f aca="false">SUM('inv1:inv4'!h11)</f>
        <v>145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</row>
    <row r="12" customFormat="false" ht="14.25" hidden="false" customHeight="false" outlineLevel="0" collapsed="false"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  <c r="G12" s="4" t="s">
        <v>14</v>
      </c>
      <c r="H12" s="4" t="s">
        <v>15</v>
      </c>
    </row>
    <row r="13" customFormat="false" ht="14.25" hidden="false" customHeight="false" outlineLevel="0" collapsed="false">
      <c r="B13" s="5" t="n">
        <f aca="false">SUM('inv1:inv4'!b14)</f>
        <v>103</v>
      </c>
      <c r="C13" s="5" t="n">
        <f aca="false">SUM('inv1:inv4'!c14)</f>
        <v>40</v>
      </c>
      <c r="D13" s="5" t="n">
        <f aca="false">SUM('inv1:inv4'!d14)</f>
        <v>134</v>
      </c>
      <c r="E13" s="5" t="n">
        <f aca="false">SUM('inv1:inv4'!e14)</f>
        <v>42</v>
      </c>
      <c r="F13" s="5" t="n">
        <f aca="false">SUM('inv1:inv4'!f14)</f>
        <v>102</v>
      </c>
      <c r="G13" s="5" t="n">
        <f aca="false">SUM('inv1:inv4'!g14)</f>
        <v>0</v>
      </c>
      <c r="H13" s="5" t="n">
        <f aca="false">SUM('inv1:inv4'!h14)</f>
        <v>53</v>
      </c>
    </row>
    <row r="14" customFormat="false" ht="14.25" hidden="false" customHeight="false" outlineLevel="0" collapsed="false">
      <c r="B14" s="3"/>
      <c r="C14" s="3"/>
      <c r="D14" s="3"/>
      <c r="E14" s="3"/>
      <c r="F14" s="3"/>
      <c r="G14" s="3"/>
      <c r="H14" s="3"/>
    </row>
    <row r="15" customFormat="false" ht="14.25" hidden="false" customHeight="false" outlineLevel="0" collapsed="false">
      <c r="B15" s="3"/>
      <c r="C15" s="3"/>
      <c r="D15" s="3"/>
      <c r="E15" s="3"/>
      <c r="F15" s="3"/>
      <c r="G15" s="3"/>
      <c r="H15" s="3"/>
    </row>
    <row r="16" customFormat="false" ht="14.25" hidden="false" customHeight="false" outlineLevel="0" collapsed="false">
      <c r="B16" s="3"/>
      <c r="C16" s="4" t="s">
        <v>16</v>
      </c>
      <c r="D16" s="4"/>
      <c r="E16" s="5" t="n">
        <f aca="false">SUM('inv1:inv4'!e17)</f>
        <v>976</v>
      </c>
      <c r="F16" s="3"/>
      <c r="G16" s="3"/>
      <c r="H16" s="3"/>
    </row>
    <row r="18" customFormat="false" ht="14.25" hidden="false" customHeight="false" outlineLevel="0" collapsed="false">
      <c r="B18" s="2" t="s">
        <v>17</v>
      </c>
      <c r="C18" s="2"/>
      <c r="D18" s="2"/>
      <c r="E18" s="2"/>
      <c r="F18" s="2"/>
      <c r="G18" s="2"/>
      <c r="H18" s="2"/>
    </row>
    <row r="19" customFormat="false" ht="14.25" hidden="false" customHeight="false" outlineLevel="0" collapsed="false">
      <c r="C19" s="6"/>
      <c r="D19" s="6"/>
      <c r="E19" s="6"/>
      <c r="F19" s="6"/>
      <c r="G19" s="6"/>
      <c r="H19" s="6"/>
    </row>
    <row r="20" customFormat="false" ht="14.25" hidden="false" customHeight="false" outlineLevel="0" collapsed="false"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</row>
    <row r="21" customFormat="false" ht="14.25" hidden="false" customHeight="false" outlineLevel="0" collapsed="false">
      <c r="B21" s="7" t="n">
        <f aca="false">B10/$E$16</f>
        <v>0.207991803278688</v>
      </c>
      <c r="C21" s="7" t="n">
        <f aca="false">C10/$E$16</f>
        <v>0.055327868852459</v>
      </c>
      <c r="D21" s="7" t="n">
        <f aca="false">D10/$E$16</f>
        <v>0.251024590163934</v>
      </c>
      <c r="E21" s="7" t="n">
        <f aca="false">E10/$E$16</f>
        <v>0.122950819672131</v>
      </c>
      <c r="F21" s="7" t="n">
        <f aca="false">F10/$E$16</f>
        <v>0.198770491803279</v>
      </c>
      <c r="G21" s="7" t="n">
        <f aca="false">G10/$E$16</f>
        <v>0.0153688524590164</v>
      </c>
      <c r="H21" s="7" t="n">
        <f aca="false">H10/$E$16</f>
        <v>0.148565573770492</v>
      </c>
    </row>
    <row r="22" customFormat="false" ht="14.25" hidden="false" customHeight="false" outlineLevel="0" collapsed="false">
      <c r="B22" s="6"/>
      <c r="C22" s="6"/>
      <c r="D22" s="6"/>
      <c r="E22" s="6"/>
      <c r="F22" s="6"/>
      <c r="G22" s="6"/>
      <c r="H22" s="6"/>
    </row>
    <row r="23" customFormat="false" ht="14.25" hidden="false" customHeight="false" outlineLevel="0" collapsed="false">
      <c r="B23" s="4" t="s">
        <v>9</v>
      </c>
      <c r="C23" s="4" t="s">
        <v>10</v>
      </c>
      <c r="D23" s="4" t="s">
        <v>11</v>
      </c>
      <c r="E23" s="4" t="s">
        <v>12</v>
      </c>
      <c r="F23" s="4" t="s">
        <v>13</v>
      </c>
      <c r="G23" s="4" t="s">
        <v>14</v>
      </c>
      <c r="H23" s="4" t="s">
        <v>15</v>
      </c>
    </row>
    <row r="24" customFormat="false" ht="14.25" hidden="false" customHeight="false" outlineLevel="0" collapsed="false">
      <c r="B24" s="7" t="n">
        <f aca="false">B13/$E$16</f>
        <v>0.105532786885246</v>
      </c>
      <c r="C24" s="7" t="n">
        <f aca="false">C13/$E$16</f>
        <v>0.040983606557377</v>
      </c>
      <c r="D24" s="7" t="n">
        <f aca="false">D13/$E$16</f>
        <v>0.137295081967213</v>
      </c>
      <c r="E24" s="7" t="n">
        <f aca="false">E13/$E$16</f>
        <v>0.0430327868852459</v>
      </c>
      <c r="F24" s="7" t="n">
        <f aca="false">F13/$E$16</f>
        <v>0.104508196721311</v>
      </c>
      <c r="G24" s="7" t="n">
        <f aca="false">G13/$E$16</f>
        <v>0</v>
      </c>
      <c r="H24" s="7" t="n">
        <f aca="false">H13/$E$16</f>
        <v>0.0543032786885246</v>
      </c>
    </row>
  </sheetData>
  <mergeCells count="4">
    <mergeCell ref="B3:H3"/>
    <mergeCell ref="B7:H7"/>
    <mergeCell ref="C16:D16"/>
    <mergeCell ref="B18:H18"/>
  </mergeCells>
  <conditionalFormatting sqref="B10:H10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B13:H13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21:H21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B24:H24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5</v>
      </c>
      <c r="C2" s="10" t="n">
        <v>4</v>
      </c>
      <c r="D2" s="10" t="n">
        <v>2</v>
      </c>
      <c r="E2" s="10" t="n">
        <v>2</v>
      </c>
      <c r="F2" s="10" t="n">
        <v>4</v>
      </c>
      <c r="G2" s="10" t="n">
        <v>0</v>
      </c>
      <c r="H2" s="10" t="n">
        <v>4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20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7</v>
      </c>
    </row>
    <row r="4" customFormat="false" ht="13.8" hidden="false" customHeight="false" outlineLevel="0" collapsed="false">
      <c r="A4" s="8" t="s">
        <v>20</v>
      </c>
      <c r="B4" s="10" t="n">
        <v>2</v>
      </c>
      <c r="C4" s="10" t="n">
        <v>2</v>
      </c>
      <c r="D4" s="9" t="n">
        <v>5</v>
      </c>
      <c r="E4" s="10" t="n">
        <v>3</v>
      </c>
      <c r="F4" s="10" t="n">
        <v>4</v>
      </c>
      <c r="G4" s="10" t="n">
        <v>0</v>
      </c>
      <c r="H4" s="10" t="n">
        <v>4</v>
      </c>
    </row>
    <row r="5" customFormat="false" ht="13.8" hidden="false" customHeight="false" outlineLevel="0" collapsed="false">
      <c r="A5" s="8" t="s">
        <v>21</v>
      </c>
      <c r="B5" s="10" t="n">
        <v>4</v>
      </c>
      <c r="C5" s="10" t="n">
        <v>2</v>
      </c>
      <c r="D5" s="10" t="n">
        <v>0</v>
      </c>
      <c r="E5" s="9" t="n">
        <v>4</v>
      </c>
      <c r="F5" s="10" t="n">
        <v>4</v>
      </c>
      <c r="G5" s="10" t="n">
        <v>0</v>
      </c>
      <c r="H5" s="10" t="n">
        <v>1</v>
      </c>
    </row>
    <row r="6" customFormat="false" ht="13.8" hidden="false" customHeight="false" outlineLevel="0" collapsed="false">
      <c r="A6" s="8" t="s">
        <v>22</v>
      </c>
      <c r="B6" s="10" t="n">
        <v>3</v>
      </c>
      <c r="C6" s="10" t="n">
        <v>6</v>
      </c>
      <c r="D6" s="10" t="n">
        <v>7</v>
      </c>
      <c r="E6" s="10" t="n">
        <v>1</v>
      </c>
      <c r="F6" s="9" t="n">
        <v>15</v>
      </c>
      <c r="G6" s="10" t="n">
        <v>0</v>
      </c>
      <c r="H6" s="10" t="n">
        <v>4</v>
      </c>
    </row>
    <row r="7" customFormat="false" ht="13.8" hidden="false" customHeight="false" outlineLevel="0" collapsed="false">
      <c r="A7" s="8" t="s">
        <v>23</v>
      </c>
      <c r="B7" s="10" t="n">
        <v>1</v>
      </c>
      <c r="C7" s="10" t="n">
        <v>1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7</v>
      </c>
      <c r="C8" s="10" t="n">
        <v>15</v>
      </c>
      <c r="D8" s="10" t="n">
        <v>2</v>
      </c>
      <c r="E8" s="10" t="n">
        <v>0</v>
      </c>
      <c r="F8" s="10" t="n">
        <v>4</v>
      </c>
      <c r="G8" s="10" t="n">
        <v>0</v>
      </c>
      <c r="H8" s="9" t="n">
        <v>4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23</v>
      </c>
      <c r="C11" s="5" t="n">
        <f aca="false">SUM(C2:C8)</f>
        <v>50</v>
      </c>
      <c r="D11" s="5" t="n">
        <f aca="false">SUM(D2:D8)</f>
        <v>16</v>
      </c>
      <c r="E11" s="5" t="n">
        <f aca="false">SUM(E2:E8)</f>
        <v>10</v>
      </c>
      <c r="F11" s="5" t="n">
        <f aca="false">SUM(F2:F8)</f>
        <v>31</v>
      </c>
      <c r="G11" s="5" t="n">
        <f aca="false">SUM(G2:G8)</f>
        <v>0</v>
      </c>
      <c r="H11" s="5" t="n">
        <f aca="false">SUM(H2:H8)</f>
        <v>24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5</v>
      </c>
      <c r="C14" s="5" t="n">
        <f aca="false">C3</f>
        <v>20</v>
      </c>
      <c r="D14" s="5" t="n">
        <f aca="false">D4</f>
        <v>5</v>
      </c>
      <c r="E14" s="5" t="n">
        <f aca="false">E5</f>
        <v>4</v>
      </c>
      <c r="F14" s="5" t="n">
        <f aca="false">F6</f>
        <v>15</v>
      </c>
      <c r="G14" s="5" t="n">
        <f aca="false">G7</f>
        <v>0</v>
      </c>
      <c r="H14" s="5" t="n">
        <f aca="false">H8</f>
        <v>4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154</v>
      </c>
    </row>
  </sheetData>
  <conditionalFormatting sqref="B11:H11">
    <cfRule type="top10" priority="2" aboveAverage="0" equalAverage="0" bottom="1" percent="0" rank="1" text="" dxfId="8"/>
    <cfRule type="top10" priority="3" aboveAverage="0" equalAverage="0" bottom="0" percent="0" rank="1" text="" dxfId="9"/>
  </conditionalFormatting>
  <conditionalFormatting sqref="B14:H14">
    <cfRule type="top10" priority="4" aboveAverage="0" equalAverage="0" bottom="1" percent="0" rank="1" text="" dxfId="10"/>
    <cfRule type="top10" priority="5" aboveAverage="0" equalAverage="0" bottom="0" percent="0" rank="1" text="" dxfId="1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19</v>
      </c>
      <c r="C2" s="10" t="n">
        <v>8</v>
      </c>
      <c r="D2" s="10" t="n">
        <v>4</v>
      </c>
      <c r="E2" s="10" t="n">
        <v>4</v>
      </c>
      <c r="F2" s="10" t="n">
        <v>3</v>
      </c>
      <c r="G2" s="10" t="n">
        <v>1</v>
      </c>
      <c r="H2" s="10" t="n">
        <v>3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10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0</v>
      </c>
      <c r="D4" s="9" t="n">
        <v>6</v>
      </c>
      <c r="E4" s="10" t="n">
        <v>3</v>
      </c>
      <c r="F4" s="10" t="n">
        <v>2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4</v>
      </c>
      <c r="C5" s="10" t="n">
        <v>7</v>
      </c>
      <c r="D5" s="10" t="n">
        <v>4</v>
      </c>
      <c r="E5" s="9" t="n">
        <v>12</v>
      </c>
      <c r="F5" s="10" t="n">
        <v>3</v>
      </c>
      <c r="G5" s="10" t="n">
        <v>1</v>
      </c>
      <c r="H5" s="10" t="n">
        <v>3</v>
      </c>
    </row>
    <row r="6" customFormat="false" ht="13.8" hidden="false" customHeight="false" outlineLevel="0" collapsed="false">
      <c r="A6" s="8" t="s">
        <v>22</v>
      </c>
      <c r="B6" s="10" t="n">
        <v>3</v>
      </c>
      <c r="C6" s="10" t="n">
        <v>3</v>
      </c>
      <c r="D6" s="10" t="n">
        <v>3</v>
      </c>
      <c r="E6" s="10" t="n">
        <v>1</v>
      </c>
      <c r="F6" s="9" t="n">
        <v>33</v>
      </c>
      <c r="G6" s="10" t="n">
        <v>0</v>
      </c>
      <c r="H6" s="10" t="n">
        <v>4</v>
      </c>
    </row>
    <row r="7" customFormat="false" ht="13.8" hidden="false" customHeight="false" outlineLevel="0" collapsed="false">
      <c r="A7" s="8" t="s">
        <v>23</v>
      </c>
      <c r="B7" s="10" t="n">
        <v>1</v>
      </c>
      <c r="C7" s="10" t="n">
        <v>2</v>
      </c>
      <c r="D7" s="10" t="n">
        <v>0</v>
      </c>
      <c r="E7" s="10" t="n">
        <v>1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6</v>
      </c>
      <c r="C8" s="10" t="n">
        <v>2</v>
      </c>
      <c r="D8" s="10" t="n">
        <v>0</v>
      </c>
      <c r="E8" s="10" t="n">
        <v>2</v>
      </c>
      <c r="F8" s="10" t="n">
        <v>1</v>
      </c>
      <c r="G8" s="10" t="n">
        <v>0</v>
      </c>
      <c r="H8" s="9" t="n">
        <v>10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35</v>
      </c>
      <c r="C11" s="5" t="n">
        <f aca="false">SUM(C2:C8)</f>
        <v>32</v>
      </c>
      <c r="D11" s="5" t="n">
        <f aca="false">SUM(D2:D8)</f>
        <v>17</v>
      </c>
      <c r="E11" s="5" t="n">
        <f aca="false">SUM(E2:E8)</f>
        <v>24</v>
      </c>
      <c r="F11" s="5" t="n">
        <f aca="false">SUM(F2:F8)</f>
        <v>42</v>
      </c>
      <c r="G11" s="5" t="n">
        <f aca="false">SUM(G2:G8)</f>
        <v>2</v>
      </c>
      <c r="H11" s="5" t="n">
        <f aca="false">SUM(H2:H8)</f>
        <v>21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19</v>
      </c>
      <c r="C14" s="5" t="n">
        <f aca="false">C3</f>
        <v>10</v>
      </c>
      <c r="D14" s="5" t="n">
        <f aca="false">D4</f>
        <v>6</v>
      </c>
      <c r="E14" s="5" t="n">
        <f aca="false">E5</f>
        <v>12</v>
      </c>
      <c r="F14" s="5" t="n">
        <f aca="false">F6</f>
        <v>33</v>
      </c>
      <c r="G14" s="5" t="n">
        <f aca="false">G7</f>
        <v>0</v>
      </c>
      <c r="H14" s="5" t="n">
        <f aca="false">H8</f>
        <v>10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173</v>
      </c>
    </row>
  </sheetData>
  <conditionalFormatting sqref="B11:H11">
    <cfRule type="top10" priority="2" aboveAverage="0" equalAverage="0" bottom="1" percent="0" rank="1" text="" dxfId="12"/>
    <cfRule type="top10" priority="3" aboveAverage="0" equalAverage="0" bottom="0" percent="0" rank="1" text="" dxfId="13"/>
  </conditionalFormatting>
  <conditionalFormatting sqref="B14:H14">
    <cfRule type="top10" priority="4" aboveAverage="0" equalAverage="0" bottom="1" percent="0" rank="1" text="" dxfId="14"/>
    <cfRule type="top10" priority="5" aboveAverage="0" equalAverage="0" bottom="0" percent="0" rank="1" text="" dxfId="1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42</v>
      </c>
      <c r="C2" s="10" t="n">
        <v>3</v>
      </c>
      <c r="D2" s="10" t="n">
        <v>8</v>
      </c>
      <c r="E2" s="10" t="n">
        <v>6</v>
      </c>
      <c r="F2" s="10" t="n">
        <v>10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2</v>
      </c>
      <c r="C3" s="9" t="n">
        <v>10</v>
      </c>
      <c r="D3" s="10" t="n">
        <v>0</v>
      </c>
      <c r="E3" s="10" t="n">
        <v>0</v>
      </c>
      <c r="F3" s="10" t="n">
        <v>1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13</v>
      </c>
      <c r="C4" s="10" t="n">
        <v>2</v>
      </c>
      <c r="D4" s="9" t="n">
        <v>35</v>
      </c>
      <c r="E4" s="10" t="n">
        <v>4</v>
      </c>
      <c r="F4" s="10" t="n">
        <v>4</v>
      </c>
      <c r="G4" s="10" t="n">
        <v>0</v>
      </c>
      <c r="H4" s="10" t="n">
        <v>4</v>
      </c>
    </row>
    <row r="5" customFormat="false" ht="13.8" hidden="false" customHeight="false" outlineLevel="0" collapsed="false">
      <c r="A5" s="8" t="s">
        <v>21</v>
      </c>
      <c r="B5" s="10" t="n">
        <v>7</v>
      </c>
      <c r="C5" s="10" t="n">
        <v>4</v>
      </c>
      <c r="D5" s="10" t="n">
        <v>4</v>
      </c>
      <c r="E5" s="9" t="n">
        <v>21</v>
      </c>
      <c r="F5" s="10" t="n">
        <v>7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11</v>
      </c>
      <c r="C6" s="10" t="n">
        <v>3</v>
      </c>
      <c r="D6" s="10" t="n">
        <v>8</v>
      </c>
      <c r="E6" s="10" t="n">
        <v>3</v>
      </c>
      <c r="F6" s="9" t="n">
        <v>33</v>
      </c>
      <c r="G6" s="10" t="n">
        <v>0</v>
      </c>
      <c r="H6" s="10" t="n">
        <v>3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1</v>
      </c>
      <c r="E7" s="10" t="n">
        <v>2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0</v>
      </c>
      <c r="D8" s="10" t="n">
        <v>4</v>
      </c>
      <c r="E8" s="10" t="n">
        <v>0</v>
      </c>
      <c r="F8" s="10" t="n">
        <v>1</v>
      </c>
      <c r="G8" s="10" t="n">
        <v>0</v>
      </c>
      <c r="H8" s="9" t="n">
        <v>4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76</v>
      </c>
      <c r="C11" s="5" t="n">
        <f aca="false">SUM(C2:C8)</f>
        <v>22</v>
      </c>
      <c r="D11" s="5" t="n">
        <f aca="false">SUM(D2:D8)</f>
        <v>60</v>
      </c>
      <c r="E11" s="5" t="n">
        <f aca="false">SUM(E2:E8)</f>
        <v>36</v>
      </c>
      <c r="F11" s="5" t="n">
        <f aca="false">SUM(F2:F8)</f>
        <v>56</v>
      </c>
      <c r="G11" s="5" t="n">
        <f aca="false">SUM(G2:G8)</f>
        <v>0</v>
      </c>
      <c r="H11" s="5" t="n">
        <f aca="false">SUM(H2:H8)</f>
        <v>13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42</v>
      </c>
      <c r="C14" s="5" t="n">
        <f aca="false">C3</f>
        <v>10</v>
      </c>
      <c r="D14" s="5" t="n">
        <f aca="false">D4</f>
        <v>35</v>
      </c>
      <c r="E14" s="5" t="n">
        <f aca="false">E5</f>
        <v>21</v>
      </c>
      <c r="F14" s="5" t="n">
        <f aca="false">F6</f>
        <v>33</v>
      </c>
      <c r="G14" s="5" t="n">
        <f aca="false">G7</f>
        <v>0</v>
      </c>
      <c r="H14" s="5" t="n">
        <f aca="false">H8</f>
        <v>4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263</v>
      </c>
    </row>
  </sheetData>
  <conditionalFormatting sqref="B11:H11">
    <cfRule type="top10" priority="2" aboveAverage="0" equalAverage="0" bottom="1" percent="0" rank="1" text="" dxfId="16"/>
    <cfRule type="top10" priority="3" aboveAverage="0" equalAverage="0" bottom="0" percent="0" rank="1" text="" dxfId="17"/>
  </conditionalFormatting>
  <conditionalFormatting sqref="B14:H14">
    <cfRule type="top10" priority="4" aboveAverage="0" equalAverage="0" bottom="1" percent="0" rank="1" text="" dxfId="18"/>
    <cfRule type="top10" priority="5" aboveAverage="0" equalAverage="0" bottom="0" percent="0" rank="1" text="" dxfId="1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37</v>
      </c>
      <c r="C2" s="10" t="n">
        <v>0</v>
      </c>
      <c r="D2" s="10" t="n">
        <v>15</v>
      </c>
      <c r="E2" s="10" t="n">
        <v>1</v>
      </c>
      <c r="F2" s="10" t="n">
        <v>7</v>
      </c>
      <c r="G2" s="10" t="n">
        <v>0</v>
      </c>
      <c r="H2" s="10" t="n">
        <v>9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13</v>
      </c>
      <c r="C4" s="10" t="n">
        <v>0</v>
      </c>
      <c r="D4" s="9" t="n">
        <v>88</v>
      </c>
      <c r="E4" s="10" t="n">
        <v>8</v>
      </c>
      <c r="F4" s="10" t="n">
        <v>9</v>
      </c>
      <c r="G4" s="10" t="n">
        <v>0</v>
      </c>
      <c r="H4" s="10" t="n">
        <v>33</v>
      </c>
    </row>
    <row r="5" customFormat="false" ht="13.8" hidden="false" customHeight="false" outlineLevel="0" collapsed="false">
      <c r="A5" s="8" t="s">
        <v>21</v>
      </c>
      <c r="B5" s="10" t="n">
        <v>6</v>
      </c>
      <c r="C5" s="10" t="n">
        <v>0</v>
      </c>
      <c r="D5" s="10" t="n">
        <v>7</v>
      </c>
      <c r="E5" s="9" t="n">
        <v>5</v>
      </c>
      <c r="F5" s="10" t="n">
        <v>5</v>
      </c>
      <c r="G5" s="10" t="n">
        <v>0</v>
      </c>
      <c r="H5" s="10" t="n">
        <v>5</v>
      </c>
    </row>
    <row r="6" customFormat="false" ht="13.8" hidden="false" customHeight="false" outlineLevel="0" collapsed="false">
      <c r="A6" s="8" t="s">
        <v>22</v>
      </c>
      <c r="B6" s="10" t="n">
        <v>6</v>
      </c>
      <c r="C6" s="10" t="n">
        <v>0</v>
      </c>
      <c r="D6" s="10" t="n">
        <v>14</v>
      </c>
      <c r="E6" s="10" t="n">
        <v>1</v>
      </c>
      <c r="F6" s="9" t="n">
        <v>21</v>
      </c>
      <c r="G6" s="10" t="n">
        <v>0</v>
      </c>
      <c r="H6" s="10" t="n">
        <v>8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1</v>
      </c>
      <c r="E7" s="10" t="n">
        <v>4</v>
      </c>
      <c r="F7" s="10" t="n">
        <v>0</v>
      </c>
      <c r="G7" s="9" t="n">
        <v>0</v>
      </c>
      <c r="H7" s="10" t="n">
        <v>1</v>
      </c>
    </row>
    <row r="8" customFormat="false" ht="13.8" hidden="false" customHeight="false" outlineLevel="0" collapsed="false">
      <c r="A8" s="8" t="s">
        <v>24</v>
      </c>
      <c r="B8" s="10" t="n">
        <v>7</v>
      </c>
      <c r="C8" s="10" t="n">
        <v>0</v>
      </c>
      <c r="D8" s="10" t="n">
        <v>25</v>
      </c>
      <c r="E8" s="10" t="n">
        <v>8</v>
      </c>
      <c r="F8" s="10" t="n">
        <v>6</v>
      </c>
      <c r="G8" s="10" t="n">
        <v>1</v>
      </c>
      <c r="H8" s="9" t="n">
        <v>35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69</v>
      </c>
      <c r="C11" s="5" t="n">
        <f aca="false">SUM(C2:C8)</f>
        <v>0</v>
      </c>
      <c r="D11" s="5" t="n">
        <f aca="false">SUM(D2:D8)</f>
        <v>150</v>
      </c>
      <c r="E11" s="5" t="n">
        <f aca="false">SUM(E2:E8)</f>
        <v>27</v>
      </c>
      <c r="F11" s="5" t="n">
        <f aca="false">SUM(F2:F8)</f>
        <v>48</v>
      </c>
      <c r="G11" s="5" t="n">
        <f aca="false">SUM(G2:G8)</f>
        <v>1</v>
      </c>
      <c r="H11" s="5" t="n">
        <f aca="false">SUM(H2:H8)</f>
        <v>91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37</v>
      </c>
      <c r="C14" s="5" t="n">
        <f aca="false">C3</f>
        <v>0</v>
      </c>
      <c r="D14" s="5" t="n">
        <f aca="false">D4</f>
        <v>88</v>
      </c>
      <c r="E14" s="5" t="n">
        <f aca="false">E5</f>
        <v>5</v>
      </c>
      <c r="F14" s="5" t="n">
        <f aca="false">F6</f>
        <v>21</v>
      </c>
      <c r="G14" s="5" t="n">
        <f aca="false">G7</f>
        <v>0</v>
      </c>
      <c r="H14" s="5" t="n">
        <f aca="false">H8</f>
        <v>35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386</v>
      </c>
    </row>
  </sheetData>
  <conditionalFormatting sqref="B11:H11">
    <cfRule type="top10" priority="2" aboveAverage="0" equalAverage="0" bottom="1" percent="0" rank="1" text="" dxfId="20"/>
    <cfRule type="top10" priority="3" aboveAverage="0" equalAverage="0" bottom="0" percent="0" rank="1" text="" dxfId="21"/>
  </conditionalFormatting>
  <conditionalFormatting sqref="B14:H14">
    <cfRule type="top10" priority="4" aboveAverage="0" equalAverage="0" bottom="1" percent="0" rank="1" text="" dxfId="22"/>
    <cfRule type="top10" priority="5" aboveAverage="0" equalAverage="0" bottom="0" percent="0" rank="1" text="" dxfId="2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2024-03-18T23:51:44Z</dcterms:created>
  <dc:creator>openpyxl</dc:creator>
  <dc:description/>
  <dc:language>en-US</dc:language>
  <cp:lastModifiedBy/>
  <dcterms:modified xsi:type="dcterms:W3CDTF">2024-03-19T04:05:06Z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