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s4pynk0\Downloads\invariantAnalysis\"/>
    </mc:Choice>
  </mc:AlternateContent>
  <bookViews>
    <workbookView xWindow="1050" yWindow="405" windowWidth="16380" windowHeight="8190" tabRatio="500"/>
  </bookViews>
  <sheets>
    <sheet name="Model Overview" sheetId="1" r:id="rId1"/>
    <sheet name="inv1" sheetId="2" r:id="rId2"/>
    <sheet name="inv2" sheetId="3" r:id="rId3"/>
    <sheet name="inv3" sheetId="4" r:id="rId4"/>
    <sheet name="inv4" sheetId="5" r:id="rId5"/>
    <sheet name="inv5" sheetId="6" r:id="rId6"/>
    <sheet name="inv6" sheetId="7" r:id="rId7"/>
    <sheet name="inv7" sheetId="8" r:id="rId8"/>
    <sheet name="inv8" sheetId="9" r:id="rId9"/>
  </sheets>
  <calcPr calcId="152511" iterateDelta="1E-4"/>
</workbook>
</file>

<file path=xl/calcChain.xml><?xml version="1.0" encoding="utf-8"?>
<calcChain xmlns="http://schemas.openxmlformats.org/spreadsheetml/2006/main">
  <c r="E16" i="1" l="1"/>
  <c r="C13" i="1"/>
  <c r="D13" i="1"/>
  <c r="E13" i="1"/>
  <c r="F13" i="1"/>
  <c r="G13" i="1"/>
  <c r="H13" i="1"/>
  <c r="H24" i="1" s="1"/>
  <c r="B13" i="1"/>
  <c r="C10" i="1"/>
  <c r="D10" i="1"/>
  <c r="E10" i="1"/>
  <c r="F10" i="1"/>
  <c r="G10" i="1"/>
  <c r="H10" i="1"/>
  <c r="B10" i="1"/>
  <c r="H21" i="1"/>
  <c r="G24" i="1"/>
  <c r="G21" i="1"/>
  <c r="E17" i="9"/>
  <c r="H14" i="9"/>
  <c r="G14" i="9"/>
  <c r="F14" i="9"/>
  <c r="E14" i="9"/>
  <c r="D14" i="9"/>
  <c r="C14" i="9"/>
  <c r="B14" i="9"/>
  <c r="H11" i="9"/>
  <c r="G11" i="9"/>
  <c r="F11" i="9"/>
  <c r="E11" i="9"/>
  <c r="D11" i="9"/>
  <c r="C11" i="9"/>
  <c r="B11" i="9"/>
  <c r="E17" i="8"/>
  <c r="H14" i="8"/>
  <c r="G14" i="8"/>
  <c r="F14" i="8"/>
  <c r="E14" i="8"/>
  <c r="D14" i="8"/>
  <c r="C14" i="8"/>
  <c r="B14" i="8"/>
  <c r="H11" i="8"/>
  <c r="G11" i="8"/>
  <c r="F11" i="8"/>
  <c r="E11" i="8"/>
  <c r="D11" i="8"/>
  <c r="C11" i="8"/>
  <c r="B11" i="8"/>
  <c r="E17" i="7"/>
  <c r="H14" i="7"/>
  <c r="G14" i="7"/>
  <c r="F14" i="7"/>
  <c r="E14" i="7"/>
  <c r="D14" i="7"/>
  <c r="C14" i="7"/>
  <c r="B14" i="7"/>
  <c r="H11" i="7"/>
  <c r="G11" i="7"/>
  <c r="F11" i="7"/>
  <c r="E11" i="7"/>
  <c r="D11" i="7"/>
  <c r="C11" i="7"/>
  <c r="B11" i="7"/>
  <c r="E17" i="6"/>
  <c r="H14" i="6"/>
  <c r="G14" i="6"/>
  <c r="F14" i="6"/>
  <c r="E14" i="6"/>
  <c r="D14" i="6"/>
  <c r="C14" i="6"/>
  <c r="B14" i="6"/>
  <c r="H11" i="6"/>
  <c r="G11" i="6"/>
  <c r="F11" i="6"/>
  <c r="E11" i="6"/>
  <c r="D11" i="6"/>
  <c r="C11" i="6"/>
  <c r="B11" i="6"/>
  <c r="E17" i="5"/>
  <c r="H14" i="5"/>
  <c r="G14" i="5"/>
  <c r="F14" i="5"/>
  <c r="E14" i="5"/>
  <c r="D14" i="5"/>
  <c r="C14" i="5"/>
  <c r="B14" i="5"/>
  <c r="H11" i="5"/>
  <c r="G11" i="5"/>
  <c r="F11" i="5"/>
  <c r="E11" i="5"/>
  <c r="D11" i="5"/>
  <c r="C11" i="5"/>
  <c r="B11" i="5"/>
  <c r="E17" i="4"/>
  <c r="H14" i="4"/>
  <c r="G14" i="4"/>
  <c r="F14" i="4"/>
  <c r="E14" i="4"/>
  <c r="D14" i="4"/>
  <c r="C14" i="4"/>
  <c r="B14" i="4"/>
  <c r="H11" i="4"/>
  <c r="G11" i="4"/>
  <c r="F11" i="4"/>
  <c r="E11" i="4"/>
  <c r="D11" i="4"/>
  <c r="C11" i="4"/>
  <c r="B11" i="4"/>
  <c r="E17" i="3"/>
  <c r="H14" i="3"/>
  <c r="G14" i="3"/>
  <c r="F14" i="3"/>
  <c r="E14" i="3"/>
  <c r="D14" i="3"/>
  <c r="C14" i="3"/>
  <c r="B14" i="3"/>
  <c r="H11" i="3"/>
  <c r="G11" i="3"/>
  <c r="F11" i="3"/>
  <c r="E11" i="3"/>
  <c r="D11" i="3"/>
  <c r="C11" i="3"/>
  <c r="B11" i="3"/>
  <c r="E17" i="2"/>
  <c r="H14" i="2"/>
  <c r="G14" i="2"/>
  <c r="F14" i="2"/>
  <c r="E14" i="2"/>
  <c r="D14" i="2"/>
  <c r="C14" i="2"/>
  <c r="B14" i="2"/>
  <c r="H11" i="2"/>
  <c r="G11" i="2"/>
  <c r="F11" i="2"/>
  <c r="E11" i="2"/>
  <c r="D11" i="2"/>
  <c r="C11" i="2"/>
  <c r="B11" i="2"/>
  <c r="B24" i="1" l="1"/>
  <c r="B21" i="1"/>
  <c r="C24" i="1"/>
  <c r="C21" i="1"/>
  <c r="D24" i="1"/>
  <c r="D21" i="1"/>
  <c r="E24" i="1"/>
  <c r="E21" i="1"/>
  <c r="F24" i="1"/>
  <c r="F21" i="1"/>
</calcChain>
</file>

<file path=xl/sharedStrings.xml><?xml version="1.0" encoding="utf-8"?>
<sst xmlns="http://schemas.openxmlformats.org/spreadsheetml/2006/main" count="264" uniqueCount="26">
  <si>
    <t>O</t>
  </si>
  <si>
    <t>C</t>
  </si>
  <si>
    <t>B</t>
  </si>
  <si>
    <t>S</t>
  </si>
  <si>
    <t>T</t>
  </si>
  <si>
    <t>E</t>
  </si>
  <si>
    <t>U</t>
  </si>
  <si>
    <t>&gt; O</t>
  </si>
  <si>
    <t>&gt; C</t>
  </si>
  <si>
    <t>&gt; B</t>
  </si>
  <si>
    <t>&gt; S</t>
  </si>
  <si>
    <t>&gt; T</t>
  </si>
  <si>
    <t>&gt; E</t>
  </si>
  <si>
    <t>&gt; U</t>
  </si>
  <si>
    <t>O &gt; O</t>
  </si>
  <si>
    <t>C &gt; C</t>
  </si>
  <si>
    <t>B &gt; B</t>
  </si>
  <si>
    <t>S &gt; S</t>
  </si>
  <si>
    <t>T &gt; T</t>
  </si>
  <si>
    <t>E &gt; E</t>
  </si>
  <si>
    <t>U &gt; U</t>
  </si>
  <si>
    <t>TOTAL</t>
  </si>
  <si>
    <t xml:space="preserve">changed to </t>
  </si>
  <si>
    <t>TOTAL EDITS</t>
  </si>
  <si>
    <t>% of Total Edits</t>
  </si>
  <si>
    <t>socialMedia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</si>
</sst>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mbria"/>
      <charset val="1"/>
    </font>
    <font>
      <b/>
      <i/>
      <sz val="11"/>
      <color rgb="FF000000"/>
      <name val="Calibri"/>
      <family val="2"/>
      <charset val="1"/>
    </font>
    <font>
      <sz val="12"/>
      <color rgb="FF000000"/>
      <name val="Calibri"/>
      <charset val="1"/>
    </font>
    <font>
      <b/>
      <i/>
      <sz val="11"/>
      <color rgb="FF000000"/>
      <name val="Calibri"/>
      <charset val="1"/>
    </font>
    <font>
      <b/>
      <i/>
      <sz val="12"/>
      <color rgb="FF000000"/>
      <name val="Calibri"/>
      <charset val="1"/>
    </font>
    <font>
      <b/>
      <i/>
      <sz val="16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/>
    <xf numFmtId="9" fontId="9" fillId="0" borderId="1" xfId="1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48"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  <dxf>
      <font>
        <b/>
        <i/>
      </font>
      <fill>
        <patternFill>
          <bgColor rgb="FFF79646"/>
        </patternFill>
      </fill>
    </dxf>
    <dxf>
      <font>
        <b/>
        <i/>
      </font>
      <fill>
        <patternFill>
          <bgColor rgb="FFE6B9B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tabSelected="1" zoomScale="88" zoomScaleNormal="88" workbookViewId="0">
      <selection activeCell="E17" sqref="E17"/>
    </sheetView>
  </sheetViews>
  <sheetFormatPr defaultColWidth="9.125" defaultRowHeight="14.25"/>
  <sheetData>
    <row r="3" spans="2:8" ht="19.5">
      <c r="B3" s="8" t="s">
        <v>25</v>
      </c>
      <c r="C3" s="8"/>
      <c r="D3" s="8"/>
      <c r="E3" s="8"/>
      <c r="F3" s="8"/>
      <c r="G3" s="8"/>
      <c r="H3" s="8"/>
    </row>
    <row r="7" spans="2:8">
      <c r="B7" s="9" t="s">
        <v>22</v>
      </c>
      <c r="C7" s="9"/>
      <c r="D7" s="9"/>
      <c r="E7" s="9"/>
      <c r="F7" s="9"/>
      <c r="G7" s="9"/>
      <c r="H7" s="9"/>
    </row>
    <row r="8" spans="2:8">
      <c r="B8" s="10"/>
      <c r="C8" s="10"/>
      <c r="D8" s="10"/>
      <c r="E8" s="10"/>
      <c r="F8" s="10"/>
      <c r="G8" s="10"/>
      <c r="H8" s="10"/>
    </row>
    <row r="9" spans="2:8">
      <c r="B9" s="11" t="s">
        <v>7</v>
      </c>
      <c r="C9" s="11" t="s">
        <v>8</v>
      </c>
      <c r="D9" s="11" t="s">
        <v>9</v>
      </c>
      <c r="E9" s="11" t="s">
        <v>10</v>
      </c>
      <c r="F9" s="11" t="s">
        <v>11</v>
      </c>
      <c r="G9" s="11" t="s">
        <v>12</v>
      </c>
      <c r="H9" s="11" t="s">
        <v>13</v>
      </c>
    </row>
    <row r="10" spans="2:8">
      <c r="B10" s="3">
        <f>SUM('inv1:inv8'!B11)</f>
        <v>2305</v>
      </c>
      <c r="C10" s="3">
        <f>SUM('inv1:inv8'!C11)</f>
        <v>5862</v>
      </c>
      <c r="D10" s="3">
        <f>SUM('inv1:inv8'!D11)</f>
        <v>6405</v>
      </c>
      <c r="E10" s="3">
        <f>SUM('inv1:inv8'!E11)</f>
        <v>4520</v>
      </c>
      <c r="F10" s="3">
        <f>SUM('inv1:inv8'!F11)</f>
        <v>3676</v>
      </c>
      <c r="G10" s="3">
        <f>SUM('inv1:inv8'!G11)</f>
        <v>247</v>
      </c>
      <c r="H10" s="3">
        <f>SUM('inv1:inv8'!H11)</f>
        <v>4580</v>
      </c>
    </row>
    <row r="11" spans="2:8">
      <c r="B11" s="10"/>
      <c r="C11" s="10"/>
      <c r="D11" s="10"/>
      <c r="E11" s="10"/>
      <c r="F11" s="10"/>
      <c r="G11" s="10"/>
      <c r="H11" s="10"/>
    </row>
    <row r="12" spans="2:8"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1" t="s">
        <v>19</v>
      </c>
      <c r="H12" s="11" t="s">
        <v>20</v>
      </c>
    </row>
    <row r="13" spans="2:8">
      <c r="B13" s="3">
        <f>SUM('inv1:inv8'!B14)</f>
        <v>955</v>
      </c>
      <c r="C13" s="3">
        <f>SUM('inv1:inv8'!C14)</f>
        <v>2726</v>
      </c>
      <c r="D13" s="3">
        <f>SUM('inv1:inv8'!D14)</f>
        <v>3822</v>
      </c>
      <c r="E13" s="3">
        <f>SUM('inv1:inv8'!E14)</f>
        <v>2673</v>
      </c>
      <c r="F13" s="3">
        <f>SUM('inv1:inv8'!F14)</f>
        <v>2034</v>
      </c>
      <c r="G13" s="3">
        <f>SUM('inv1:inv8'!G14)</f>
        <v>146</v>
      </c>
      <c r="H13" s="3">
        <f>SUM('inv1:inv8'!H14)</f>
        <v>2516</v>
      </c>
    </row>
    <row r="14" spans="2:8">
      <c r="B14" s="10"/>
      <c r="C14" s="10"/>
      <c r="D14" s="10"/>
      <c r="E14" s="10"/>
      <c r="F14" s="10"/>
      <c r="G14" s="10"/>
      <c r="H14" s="10"/>
    </row>
    <row r="15" spans="2:8">
      <c r="B15" s="10"/>
      <c r="C15" s="10"/>
      <c r="D15" s="10"/>
      <c r="E15" s="10"/>
      <c r="F15" s="10"/>
      <c r="G15" s="10"/>
      <c r="H15" s="10"/>
    </row>
    <row r="16" spans="2:8">
      <c r="B16" s="10"/>
      <c r="C16" s="12" t="s">
        <v>23</v>
      </c>
      <c r="D16" s="12"/>
      <c r="E16" s="3">
        <f>SUM('inv1:inv8'!E17)</f>
        <v>27595</v>
      </c>
      <c r="F16" s="10"/>
      <c r="G16" s="10"/>
      <c r="H16" s="10"/>
    </row>
    <row r="18" spans="2:8">
      <c r="B18" s="9" t="s">
        <v>24</v>
      </c>
      <c r="C18" s="9"/>
      <c r="D18" s="9"/>
      <c r="E18" s="9"/>
      <c r="F18" s="9"/>
      <c r="G18" s="9"/>
      <c r="H18" s="9"/>
    </row>
    <row r="19" spans="2:8">
      <c r="C19" s="13"/>
      <c r="D19" s="13"/>
      <c r="E19" s="13"/>
      <c r="F19" s="13"/>
      <c r="G19" s="13"/>
      <c r="H19" s="13"/>
    </row>
    <row r="20" spans="2:8">
      <c r="B20" s="11" t="s">
        <v>7</v>
      </c>
      <c r="C20" s="11" t="s">
        <v>8</v>
      </c>
      <c r="D20" s="11" t="s">
        <v>9</v>
      </c>
      <c r="E20" s="11" t="s">
        <v>10</v>
      </c>
      <c r="F20" s="11" t="s">
        <v>11</v>
      </c>
      <c r="G20" s="11" t="s">
        <v>12</v>
      </c>
      <c r="H20" s="11" t="s">
        <v>13</v>
      </c>
    </row>
    <row r="21" spans="2:8">
      <c r="B21" s="14">
        <f t="shared" ref="B21:H21" si="0">B10/$E$16</f>
        <v>8.3529624932052904E-2</v>
      </c>
      <c r="C21" s="14">
        <f t="shared" si="0"/>
        <v>0.21242978800507339</v>
      </c>
      <c r="D21" s="14">
        <f t="shared" si="0"/>
        <v>0.23210726580902338</v>
      </c>
      <c r="E21" s="14">
        <f t="shared" si="0"/>
        <v>0.16379778945461135</v>
      </c>
      <c r="F21" s="14">
        <f t="shared" si="0"/>
        <v>0.13321253850335205</v>
      </c>
      <c r="G21" s="14">
        <f t="shared" si="0"/>
        <v>8.9508969016126108E-3</v>
      </c>
      <c r="H21" s="14">
        <f t="shared" si="0"/>
        <v>0.16597209639427432</v>
      </c>
    </row>
    <row r="22" spans="2:8">
      <c r="B22" s="13"/>
      <c r="C22" s="13"/>
      <c r="D22" s="13"/>
      <c r="E22" s="13"/>
      <c r="F22" s="13"/>
      <c r="G22" s="13"/>
      <c r="H22" s="13"/>
    </row>
    <row r="23" spans="2:8">
      <c r="B23" s="11" t="s">
        <v>14</v>
      </c>
      <c r="C23" s="11" t="s">
        <v>15</v>
      </c>
      <c r="D23" s="11" t="s">
        <v>16</v>
      </c>
      <c r="E23" s="11" t="s">
        <v>17</v>
      </c>
      <c r="F23" s="11" t="s">
        <v>18</v>
      </c>
      <c r="G23" s="11" t="s">
        <v>19</v>
      </c>
      <c r="H23" s="11" t="s">
        <v>20</v>
      </c>
    </row>
    <row r="24" spans="2:8">
      <c r="B24" s="14">
        <f t="shared" ref="B24:H24" si="1">B13/$E$16</f>
        <v>3.4607718789635804E-2</v>
      </c>
      <c r="C24" s="14">
        <f t="shared" si="1"/>
        <v>9.8786011958688164E-2</v>
      </c>
      <c r="D24" s="14">
        <f t="shared" si="1"/>
        <v>0.13850335205653197</v>
      </c>
      <c r="E24" s="14">
        <f t="shared" si="1"/>
        <v>9.6865374161985873E-2</v>
      </c>
      <c r="F24" s="14">
        <f t="shared" si="1"/>
        <v>7.3709005254575105E-2</v>
      </c>
      <c r="G24" s="14">
        <f t="shared" si="1"/>
        <v>5.2908135531799239E-3</v>
      </c>
      <c r="H24" s="14">
        <f t="shared" si="1"/>
        <v>9.1175937669867729E-2</v>
      </c>
    </row>
  </sheetData>
  <mergeCells count="4">
    <mergeCell ref="B3:H3"/>
    <mergeCell ref="B7:H7"/>
    <mergeCell ref="C16:D16"/>
    <mergeCell ref="B18:H18"/>
  </mergeCells>
  <conditionalFormatting sqref="B10:H10">
    <cfRule type="top10" dxfId="19" priority="1" bottom="1" rank="1"/>
    <cfRule type="top10" dxfId="18" priority="2" rank="1"/>
  </conditionalFormatting>
  <conditionalFormatting sqref="B13:H13">
    <cfRule type="top10" dxfId="15" priority="3" bottom="1" rank="1"/>
    <cfRule type="top10" dxfId="14" priority="4" rank="1"/>
  </conditionalFormatting>
  <conditionalFormatting sqref="B21:H21">
    <cfRule type="top10" dxfId="11" priority="5" bottom="1" rank="1"/>
    <cfRule type="top10" dxfId="10" priority="6" rank="1"/>
  </conditionalFormatting>
  <conditionalFormatting sqref="B24:H24">
    <cfRule type="top10" dxfId="7" priority="7" bottom="1" rank="1"/>
    <cfRule type="top10" dxfId="6" priority="8" rank="1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6">
        <v>41</v>
      </c>
      <c r="C2" s="7">
        <v>102</v>
      </c>
      <c r="D2" s="7">
        <v>9</v>
      </c>
      <c r="E2" s="7">
        <v>25</v>
      </c>
      <c r="F2" s="7">
        <v>10</v>
      </c>
      <c r="G2" s="7">
        <v>0</v>
      </c>
      <c r="H2" s="7">
        <v>20</v>
      </c>
    </row>
    <row r="3" spans="1:8">
      <c r="A3" s="1" t="s">
        <v>1</v>
      </c>
      <c r="B3" s="7">
        <v>24</v>
      </c>
      <c r="C3" s="6">
        <v>699</v>
      </c>
      <c r="D3" s="7">
        <v>16</v>
      </c>
      <c r="E3" s="7">
        <v>40</v>
      </c>
      <c r="F3" s="7">
        <v>32</v>
      </c>
      <c r="G3" s="7">
        <v>6</v>
      </c>
      <c r="H3" s="7">
        <v>44</v>
      </c>
    </row>
    <row r="4" spans="1:8">
      <c r="A4" s="1" t="s">
        <v>2</v>
      </c>
      <c r="B4" s="7">
        <v>15</v>
      </c>
      <c r="C4" s="7">
        <v>71</v>
      </c>
      <c r="D4" s="6">
        <v>123</v>
      </c>
      <c r="E4" s="7">
        <v>43</v>
      </c>
      <c r="F4" s="7">
        <v>45</v>
      </c>
      <c r="G4" s="7">
        <v>2</v>
      </c>
      <c r="H4" s="7">
        <v>66</v>
      </c>
    </row>
    <row r="5" spans="1:8">
      <c r="A5" s="1" t="s">
        <v>3</v>
      </c>
      <c r="B5" s="7">
        <v>22</v>
      </c>
      <c r="C5" s="7">
        <v>232</v>
      </c>
      <c r="D5" s="7">
        <v>57</v>
      </c>
      <c r="E5" s="6">
        <v>294</v>
      </c>
      <c r="F5" s="7">
        <v>69</v>
      </c>
      <c r="G5" s="7">
        <v>0</v>
      </c>
      <c r="H5" s="7">
        <v>120</v>
      </c>
    </row>
    <row r="6" spans="1:8">
      <c r="A6" s="1" t="s">
        <v>4</v>
      </c>
      <c r="B6" s="7">
        <v>23</v>
      </c>
      <c r="C6" s="7">
        <v>69</v>
      </c>
      <c r="D6" s="7">
        <v>32</v>
      </c>
      <c r="E6" s="7">
        <v>72</v>
      </c>
      <c r="F6" s="6">
        <v>200</v>
      </c>
      <c r="G6" s="7">
        <v>2</v>
      </c>
      <c r="H6" s="7">
        <v>86</v>
      </c>
    </row>
    <row r="7" spans="1:8">
      <c r="A7" s="1" t="s">
        <v>5</v>
      </c>
      <c r="B7" s="7">
        <v>1</v>
      </c>
      <c r="C7" s="7">
        <v>32</v>
      </c>
      <c r="D7" s="7">
        <v>9</v>
      </c>
      <c r="E7" s="7">
        <v>36</v>
      </c>
      <c r="F7" s="7">
        <v>10</v>
      </c>
      <c r="G7" s="6">
        <v>38</v>
      </c>
      <c r="H7" s="7">
        <v>35</v>
      </c>
    </row>
    <row r="8" spans="1:8">
      <c r="A8" s="1" t="s">
        <v>6</v>
      </c>
      <c r="B8" s="7">
        <v>51</v>
      </c>
      <c r="C8" s="7">
        <v>227</v>
      </c>
      <c r="D8" s="7">
        <v>56</v>
      </c>
      <c r="E8" s="7">
        <v>71</v>
      </c>
      <c r="F8" s="7">
        <v>51</v>
      </c>
      <c r="G8" s="7">
        <v>8</v>
      </c>
      <c r="H8" s="6">
        <v>202</v>
      </c>
    </row>
    <row r="10" spans="1:8"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</row>
    <row r="11" spans="1:8">
      <c r="B11" s="3">
        <f t="shared" ref="B11:H11" si="0">SUM(B2:B8)</f>
        <v>177</v>
      </c>
      <c r="C11" s="3">
        <f t="shared" si="0"/>
        <v>1432</v>
      </c>
      <c r="D11" s="3">
        <f t="shared" si="0"/>
        <v>302</v>
      </c>
      <c r="E11" s="3">
        <f t="shared" si="0"/>
        <v>581</v>
      </c>
      <c r="F11" s="3">
        <f t="shared" si="0"/>
        <v>417</v>
      </c>
      <c r="G11" s="3">
        <f t="shared" si="0"/>
        <v>56</v>
      </c>
      <c r="H11" s="3">
        <f t="shared" si="0"/>
        <v>573</v>
      </c>
    </row>
    <row r="13" spans="1:8"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</row>
    <row r="14" spans="1:8">
      <c r="B14" s="3">
        <f>B2</f>
        <v>41</v>
      </c>
      <c r="C14" s="3">
        <f>C3</f>
        <v>699</v>
      </c>
      <c r="D14" s="3">
        <f>D4</f>
        <v>123</v>
      </c>
      <c r="E14" s="3">
        <f>E5</f>
        <v>294</v>
      </c>
      <c r="F14" s="3">
        <f>F6</f>
        <v>200</v>
      </c>
      <c r="G14" s="3">
        <f>G7</f>
        <v>38</v>
      </c>
      <c r="H14" s="3">
        <f>H8</f>
        <v>202</v>
      </c>
    </row>
    <row r="17" spans="4:5">
      <c r="D17" s="4" t="s">
        <v>21</v>
      </c>
      <c r="E17" s="5">
        <f>SUM(B2:H8)</f>
        <v>3538</v>
      </c>
    </row>
  </sheetData>
  <conditionalFormatting sqref="B11:H11">
    <cfRule type="top10" dxfId="27" priority="1" bottom="1" rank="1"/>
    <cfRule type="top10" dxfId="26" priority="2" rank="1"/>
  </conditionalFormatting>
  <conditionalFormatting sqref="B14:H14">
    <cfRule type="top10" dxfId="23" priority="3" bottom="1" rank="1"/>
    <cfRule type="top10" dxfId="22" priority="4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6">
        <v>186</v>
      </c>
      <c r="C2" s="7">
        <v>117</v>
      </c>
      <c r="D2" s="7">
        <v>41</v>
      </c>
      <c r="E2" s="7">
        <v>41</v>
      </c>
      <c r="F2" s="7">
        <v>68</v>
      </c>
      <c r="G2" s="7">
        <v>1</v>
      </c>
      <c r="H2" s="7">
        <v>8</v>
      </c>
    </row>
    <row r="3" spans="1:8">
      <c r="A3" s="1" t="s">
        <v>1</v>
      </c>
      <c r="B3" s="7">
        <v>26</v>
      </c>
      <c r="C3" s="6">
        <v>706</v>
      </c>
      <c r="D3" s="7">
        <v>53</v>
      </c>
      <c r="E3" s="7">
        <v>43</v>
      </c>
      <c r="F3" s="7">
        <v>58</v>
      </c>
      <c r="G3" s="7">
        <v>4</v>
      </c>
      <c r="H3" s="7">
        <v>10</v>
      </c>
    </row>
    <row r="4" spans="1:8">
      <c r="A4" s="1" t="s">
        <v>2</v>
      </c>
      <c r="B4" s="7">
        <v>34</v>
      </c>
      <c r="C4" s="7">
        <v>85</v>
      </c>
      <c r="D4" s="6">
        <v>398</v>
      </c>
      <c r="E4" s="7">
        <v>62</v>
      </c>
      <c r="F4" s="7">
        <v>59</v>
      </c>
      <c r="G4" s="7">
        <v>1</v>
      </c>
      <c r="H4" s="7">
        <v>66</v>
      </c>
    </row>
    <row r="5" spans="1:8">
      <c r="A5" s="1" t="s">
        <v>3</v>
      </c>
      <c r="B5" s="7">
        <v>61</v>
      </c>
      <c r="C5" s="7">
        <v>160</v>
      </c>
      <c r="D5" s="7">
        <v>101</v>
      </c>
      <c r="E5" s="6">
        <v>357</v>
      </c>
      <c r="F5" s="7">
        <v>95</v>
      </c>
      <c r="G5" s="7">
        <v>5</v>
      </c>
      <c r="H5" s="7">
        <v>13</v>
      </c>
    </row>
    <row r="6" spans="1:8">
      <c r="A6" s="1" t="s">
        <v>4</v>
      </c>
      <c r="B6" s="7">
        <v>82</v>
      </c>
      <c r="C6" s="7">
        <v>190</v>
      </c>
      <c r="D6" s="7">
        <v>66</v>
      </c>
      <c r="E6" s="7">
        <v>96</v>
      </c>
      <c r="F6" s="6">
        <v>482</v>
      </c>
      <c r="G6" s="7">
        <v>3</v>
      </c>
      <c r="H6" s="7">
        <v>9</v>
      </c>
    </row>
    <row r="7" spans="1:8">
      <c r="A7" s="1" t="s">
        <v>5</v>
      </c>
      <c r="B7" s="7">
        <v>3</v>
      </c>
      <c r="C7" s="7">
        <v>15</v>
      </c>
      <c r="D7" s="7">
        <v>3</v>
      </c>
      <c r="E7" s="7">
        <v>9</v>
      </c>
      <c r="F7" s="7">
        <v>21</v>
      </c>
      <c r="G7" s="6">
        <v>2</v>
      </c>
      <c r="H7" s="7">
        <v>0</v>
      </c>
    </row>
    <row r="8" spans="1:8">
      <c r="A8" s="1" t="s">
        <v>6</v>
      </c>
      <c r="B8" s="7">
        <v>6</v>
      </c>
      <c r="C8" s="7">
        <v>67</v>
      </c>
      <c r="D8" s="7">
        <v>18</v>
      </c>
      <c r="E8" s="7">
        <v>9</v>
      </c>
      <c r="F8" s="7">
        <v>7</v>
      </c>
      <c r="G8" s="7">
        <v>0</v>
      </c>
      <c r="H8" s="6">
        <v>86</v>
      </c>
    </row>
    <row r="10" spans="1:8"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</row>
    <row r="11" spans="1:8">
      <c r="B11" s="3">
        <f t="shared" ref="B11:H11" si="0">SUM(B2:B8)</f>
        <v>398</v>
      </c>
      <c r="C11" s="3">
        <f t="shared" si="0"/>
        <v>1340</v>
      </c>
      <c r="D11" s="3">
        <f t="shared" si="0"/>
        <v>680</v>
      </c>
      <c r="E11" s="3">
        <f t="shared" si="0"/>
        <v>617</v>
      </c>
      <c r="F11" s="3">
        <f t="shared" si="0"/>
        <v>790</v>
      </c>
      <c r="G11" s="3">
        <f t="shared" si="0"/>
        <v>16</v>
      </c>
      <c r="H11" s="3">
        <f t="shared" si="0"/>
        <v>192</v>
      </c>
    </row>
    <row r="13" spans="1:8"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</row>
    <row r="14" spans="1:8">
      <c r="B14" s="3">
        <f>B2</f>
        <v>186</v>
      </c>
      <c r="C14" s="3">
        <f>C3</f>
        <v>706</v>
      </c>
      <c r="D14" s="3">
        <f>D4</f>
        <v>398</v>
      </c>
      <c r="E14" s="3">
        <f>E5</f>
        <v>357</v>
      </c>
      <c r="F14" s="3">
        <f>F6</f>
        <v>482</v>
      </c>
      <c r="G14" s="3">
        <f>G7</f>
        <v>2</v>
      </c>
      <c r="H14" s="3">
        <f>H8</f>
        <v>86</v>
      </c>
    </row>
    <row r="17" spans="4:5">
      <c r="D17" s="4" t="s">
        <v>21</v>
      </c>
      <c r="E17" s="5">
        <f>SUM(B2:H8)</f>
        <v>4033</v>
      </c>
    </row>
  </sheetData>
  <conditionalFormatting sqref="B11:H11">
    <cfRule type="top10" dxfId="35" priority="1" bottom="1" rank="1"/>
    <cfRule type="top10" dxfId="34" priority="2" rank="1"/>
  </conditionalFormatting>
  <conditionalFormatting sqref="B14:H14">
    <cfRule type="top10" dxfId="31" priority="3" bottom="1" rank="1"/>
    <cfRule type="top10" dxfId="30" priority="4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6">
        <v>446</v>
      </c>
      <c r="C2" s="7">
        <v>113</v>
      </c>
      <c r="D2" s="7">
        <v>80</v>
      </c>
      <c r="E2" s="7">
        <v>125</v>
      </c>
      <c r="F2" s="7">
        <v>100</v>
      </c>
      <c r="G2" s="7">
        <v>1</v>
      </c>
      <c r="H2" s="7">
        <v>17</v>
      </c>
    </row>
    <row r="3" spans="1:8">
      <c r="A3" s="1" t="s">
        <v>1</v>
      </c>
      <c r="B3" s="7">
        <v>30</v>
      </c>
      <c r="C3" s="6">
        <v>393</v>
      </c>
      <c r="D3" s="7">
        <v>27</v>
      </c>
      <c r="E3" s="7">
        <v>18</v>
      </c>
      <c r="F3" s="7">
        <v>77</v>
      </c>
      <c r="G3" s="7">
        <v>3</v>
      </c>
      <c r="H3" s="7">
        <v>7</v>
      </c>
    </row>
    <row r="4" spans="1:8">
      <c r="A4" s="1" t="s">
        <v>2</v>
      </c>
      <c r="B4" s="7">
        <v>95</v>
      </c>
      <c r="C4" s="7">
        <v>116</v>
      </c>
      <c r="D4" s="6">
        <v>865</v>
      </c>
      <c r="E4" s="7">
        <v>152</v>
      </c>
      <c r="F4" s="7">
        <v>88</v>
      </c>
      <c r="G4" s="7">
        <v>8</v>
      </c>
      <c r="H4" s="7">
        <v>68</v>
      </c>
    </row>
    <row r="5" spans="1:8">
      <c r="A5" s="1" t="s">
        <v>3</v>
      </c>
      <c r="B5" s="7">
        <v>154</v>
      </c>
      <c r="C5" s="7">
        <v>135</v>
      </c>
      <c r="D5" s="7">
        <v>217</v>
      </c>
      <c r="E5" s="6">
        <v>870</v>
      </c>
      <c r="F5" s="7">
        <v>154</v>
      </c>
      <c r="G5" s="7">
        <v>9</v>
      </c>
      <c r="H5" s="7">
        <v>30</v>
      </c>
    </row>
    <row r="6" spans="1:8">
      <c r="A6" s="1" t="s">
        <v>4</v>
      </c>
      <c r="B6" s="7">
        <v>121</v>
      </c>
      <c r="C6" s="7">
        <v>138</v>
      </c>
      <c r="D6" s="7">
        <v>129</v>
      </c>
      <c r="E6" s="7">
        <v>103</v>
      </c>
      <c r="F6" s="6">
        <v>675</v>
      </c>
      <c r="G6" s="7">
        <v>3</v>
      </c>
      <c r="H6" s="7">
        <v>17</v>
      </c>
    </row>
    <row r="7" spans="1:8">
      <c r="A7" s="1" t="s">
        <v>5</v>
      </c>
      <c r="B7" s="7">
        <v>0</v>
      </c>
      <c r="C7" s="7">
        <v>6</v>
      </c>
      <c r="D7" s="7">
        <v>8</v>
      </c>
      <c r="E7" s="7">
        <v>27</v>
      </c>
      <c r="F7" s="7">
        <v>3</v>
      </c>
      <c r="G7" s="6">
        <v>9</v>
      </c>
      <c r="H7" s="7">
        <v>3</v>
      </c>
    </row>
    <row r="8" spans="1:8">
      <c r="A8" s="1" t="s">
        <v>6</v>
      </c>
      <c r="B8" s="7">
        <v>8</v>
      </c>
      <c r="C8" s="7">
        <v>61</v>
      </c>
      <c r="D8" s="7">
        <v>45</v>
      </c>
      <c r="E8" s="7">
        <v>19</v>
      </c>
      <c r="F8" s="7">
        <v>20</v>
      </c>
      <c r="G8" s="7">
        <v>1</v>
      </c>
      <c r="H8" s="6">
        <v>112</v>
      </c>
    </row>
    <row r="10" spans="1:8"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</row>
    <row r="11" spans="1:8">
      <c r="B11" s="3">
        <f t="shared" ref="B11:H11" si="0">SUM(B2:B8)</f>
        <v>854</v>
      </c>
      <c r="C11" s="3">
        <f t="shared" si="0"/>
        <v>962</v>
      </c>
      <c r="D11" s="3">
        <f t="shared" si="0"/>
        <v>1371</v>
      </c>
      <c r="E11" s="3">
        <f t="shared" si="0"/>
        <v>1314</v>
      </c>
      <c r="F11" s="3">
        <f t="shared" si="0"/>
        <v>1117</v>
      </c>
      <c r="G11" s="3">
        <f t="shared" si="0"/>
        <v>34</v>
      </c>
      <c r="H11" s="3">
        <f t="shared" si="0"/>
        <v>254</v>
      </c>
    </row>
    <row r="13" spans="1:8"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</row>
    <row r="14" spans="1:8">
      <c r="B14" s="3">
        <f>B2</f>
        <v>446</v>
      </c>
      <c r="C14" s="3">
        <f>C3</f>
        <v>393</v>
      </c>
      <c r="D14" s="3">
        <f>D4</f>
        <v>865</v>
      </c>
      <c r="E14" s="3">
        <f>E5</f>
        <v>870</v>
      </c>
      <c r="F14" s="3">
        <f>F6</f>
        <v>675</v>
      </c>
      <c r="G14" s="3">
        <f>G7</f>
        <v>9</v>
      </c>
      <c r="H14" s="3">
        <f>H8</f>
        <v>112</v>
      </c>
    </row>
    <row r="17" spans="4:5">
      <c r="D17" s="4" t="s">
        <v>21</v>
      </c>
      <c r="E17" s="5">
        <f>SUM(B2:H8)</f>
        <v>5906</v>
      </c>
    </row>
  </sheetData>
  <conditionalFormatting sqref="B11:H11">
    <cfRule type="top10" dxfId="43" priority="1" bottom="1" rank="1"/>
    <cfRule type="top10" dxfId="42" priority="2" rank="1"/>
  </conditionalFormatting>
  <conditionalFormatting sqref="B14:H14">
    <cfRule type="top10" dxfId="39" priority="3" bottom="1" rank="1"/>
    <cfRule type="top10" dxfId="38" priority="4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6">
        <v>99</v>
      </c>
      <c r="C2" s="7">
        <v>50</v>
      </c>
      <c r="D2" s="7">
        <v>64</v>
      </c>
      <c r="E2" s="7">
        <v>58</v>
      </c>
      <c r="F2" s="7">
        <v>28</v>
      </c>
      <c r="G2" s="7">
        <v>1</v>
      </c>
      <c r="H2" s="7">
        <v>28</v>
      </c>
    </row>
    <row r="3" spans="1:8">
      <c r="A3" s="1" t="s">
        <v>1</v>
      </c>
      <c r="B3" s="7">
        <v>12</v>
      </c>
      <c r="C3" s="6">
        <v>278</v>
      </c>
      <c r="D3" s="7">
        <v>16</v>
      </c>
      <c r="E3" s="7">
        <v>27</v>
      </c>
      <c r="F3" s="7">
        <v>22</v>
      </c>
      <c r="G3" s="7">
        <v>0</v>
      </c>
      <c r="H3" s="7">
        <v>8</v>
      </c>
    </row>
    <row r="4" spans="1:8">
      <c r="A4" s="1" t="s">
        <v>2</v>
      </c>
      <c r="B4" s="7">
        <v>61</v>
      </c>
      <c r="C4" s="7">
        <v>114</v>
      </c>
      <c r="D4" s="6">
        <v>452</v>
      </c>
      <c r="E4" s="7">
        <v>90</v>
      </c>
      <c r="F4" s="7">
        <v>50</v>
      </c>
      <c r="G4" s="7">
        <v>1</v>
      </c>
      <c r="H4" s="7">
        <v>146</v>
      </c>
    </row>
    <row r="5" spans="1:8">
      <c r="A5" s="1" t="s">
        <v>3</v>
      </c>
      <c r="B5" s="7">
        <v>66</v>
      </c>
      <c r="C5" s="7">
        <v>129</v>
      </c>
      <c r="D5" s="7">
        <v>147</v>
      </c>
      <c r="E5" s="6">
        <v>603</v>
      </c>
      <c r="F5" s="7">
        <v>89</v>
      </c>
      <c r="G5" s="7">
        <v>8</v>
      </c>
      <c r="H5" s="7">
        <v>42</v>
      </c>
    </row>
    <row r="6" spans="1:8">
      <c r="A6" s="1" t="s">
        <v>4</v>
      </c>
      <c r="B6" s="7">
        <v>47</v>
      </c>
      <c r="C6" s="7">
        <v>60</v>
      </c>
      <c r="D6" s="7">
        <v>59</v>
      </c>
      <c r="E6" s="7">
        <v>62</v>
      </c>
      <c r="F6" s="6">
        <v>272</v>
      </c>
      <c r="G6" s="7">
        <v>4</v>
      </c>
      <c r="H6" s="7">
        <v>40</v>
      </c>
    </row>
    <row r="7" spans="1:8">
      <c r="A7" s="1" t="s">
        <v>5</v>
      </c>
      <c r="B7" s="7">
        <v>3</v>
      </c>
      <c r="C7" s="7">
        <v>0</v>
      </c>
      <c r="D7" s="7">
        <v>8</v>
      </c>
      <c r="E7" s="7">
        <v>11</v>
      </c>
      <c r="F7" s="7">
        <v>3</v>
      </c>
      <c r="G7" s="6">
        <v>16</v>
      </c>
      <c r="H7" s="7">
        <v>1</v>
      </c>
    </row>
    <row r="8" spans="1:8">
      <c r="A8" s="1" t="s">
        <v>6</v>
      </c>
      <c r="B8" s="7">
        <v>26</v>
      </c>
      <c r="C8" s="7">
        <v>31</v>
      </c>
      <c r="D8" s="7">
        <v>64</v>
      </c>
      <c r="E8" s="7">
        <v>21</v>
      </c>
      <c r="F8" s="7">
        <v>22</v>
      </c>
      <c r="G8" s="7">
        <v>1</v>
      </c>
      <c r="H8" s="6">
        <v>207</v>
      </c>
    </row>
    <row r="10" spans="1:8"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</row>
    <row r="11" spans="1:8">
      <c r="B11" s="3">
        <f t="shared" ref="B11:H11" si="0">SUM(B2:B8)</f>
        <v>314</v>
      </c>
      <c r="C11" s="3">
        <f t="shared" si="0"/>
        <v>662</v>
      </c>
      <c r="D11" s="3">
        <f t="shared" si="0"/>
        <v>810</v>
      </c>
      <c r="E11" s="3">
        <f t="shared" si="0"/>
        <v>872</v>
      </c>
      <c r="F11" s="3">
        <f t="shared" si="0"/>
        <v>486</v>
      </c>
      <c r="G11" s="3">
        <f t="shared" si="0"/>
        <v>31</v>
      </c>
      <c r="H11" s="3">
        <f t="shared" si="0"/>
        <v>472</v>
      </c>
    </row>
    <row r="13" spans="1:8"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</row>
    <row r="14" spans="1:8">
      <c r="B14" s="3">
        <f>B2</f>
        <v>99</v>
      </c>
      <c r="C14" s="3">
        <f>C3</f>
        <v>278</v>
      </c>
      <c r="D14" s="3">
        <f>D4</f>
        <v>452</v>
      </c>
      <c r="E14" s="3">
        <f>E5</f>
        <v>603</v>
      </c>
      <c r="F14" s="3">
        <f>F6</f>
        <v>272</v>
      </c>
      <c r="G14" s="3">
        <f>G7</f>
        <v>16</v>
      </c>
      <c r="H14" s="3">
        <f>H8</f>
        <v>207</v>
      </c>
    </row>
    <row r="17" spans="4:5">
      <c r="D17" s="4" t="s">
        <v>21</v>
      </c>
      <c r="E17" s="5">
        <f>SUM(B2:H8)</f>
        <v>3647</v>
      </c>
    </row>
  </sheetData>
  <conditionalFormatting sqref="B11:H11">
    <cfRule type="top10" dxfId="51" priority="1" bottom="1" rank="1"/>
    <cfRule type="top10" dxfId="50" priority="2" rank="1"/>
  </conditionalFormatting>
  <conditionalFormatting sqref="B14:H14">
    <cfRule type="top10" dxfId="47" priority="3" bottom="1" rank="1"/>
    <cfRule type="top10" dxfId="46" priority="4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6">
        <v>82</v>
      </c>
      <c r="C2" s="7">
        <v>18</v>
      </c>
      <c r="D2" s="7">
        <v>75</v>
      </c>
      <c r="E2" s="7">
        <v>16</v>
      </c>
      <c r="F2" s="7">
        <v>18</v>
      </c>
      <c r="G2" s="7">
        <v>0</v>
      </c>
      <c r="H2" s="7">
        <v>68</v>
      </c>
    </row>
    <row r="3" spans="1:8">
      <c r="A3" s="1" t="s">
        <v>1</v>
      </c>
      <c r="B3" s="7">
        <v>4</v>
      </c>
      <c r="C3" s="6">
        <v>141</v>
      </c>
      <c r="D3" s="7">
        <v>13</v>
      </c>
      <c r="E3" s="7">
        <v>3</v>
      </c>
      <c r="F3" s="7">
        <v>2</v>
      </c>
      <c r="G3" s="7">
        <v>0</v>
      </c>
      <c r="H3" s="7">
        <v>5</v>
      </c>
    </row>
    <row r="4" spans="1:8">
      <c r="A4" s="1" t="s">
        <v>2</v>
      </c>
      <c r="B4" s="7">
        <v>121</v>
      </c>
      <c r="C4" s="7">
        <v>40</v>
      </c>
      <c r="D4" s="6">
        <v>476</v>
      </c>
      <c r="E4" s="7">
        <v>69</v>
      </c>
      <c r="F4" s="7">
        <v>62</v>
      </c>
      <c r="G4" s="7">
        <v>6</v>
      </c>
      <c r="H4" s="7">
        <v>325</v>
      </c>
    </row>
    <row r="5" spans="1:8">
      <c r="A5" s="1" t="s">
        <v>3</v>
      </c>
      <c r="B5" s="7">
        <v>21</v>
      </c>
      <c r="C5" s="7">
        <v>33</v>
      </c>
      <c r="D5" s="7">
        <v>107</v>
      </c>
      <c r="E5" s="6">
        <v>244</v>
      </c>
      <c r="F5" s="7">
        <v>40</v>
      </c>
      <c r="G5" s="7">
        <v>1</v>
      </c>
      <c r="H5" s="7">
        <v>59</v>
      </c>
    </row>
    <row r="6" spans="1:8">
      <c r="A6" s="1" t="s">
        <v>4</v>
      </c>
      <c r="B6" s="7">
        <v>23</v>
      </c>
      <c r="C6" s="7">
        <v>14</v>
      </c>
      <c r="D6" s="7">
        <v>85</v>
      </c>
      <c r="E6" s="7">
        <v>26</v>
      </c>
      <c r="F6" s="6">
        <v>143</v>
      </c>
      <c r="G6" s="7">
        <v>1</v>
      </c>
      <c r="H6" s="7">
        <v>39</v>
      </c>
    </row>
    <row r="7" spans="1:8">
      <c r="A7" s="1" t="s">
        <v>5</v>
      </c>
      <c r="B7" s="7">
        <v>1</v>
      </c>
      <c r="C7" s="7">
        <v>0</v>
      </c>
      <c r="D7" s="7">
        <v>8</v>
      </c>
      <c r="E7" s="7">
        <v>4</v>
      </c>
      <c r="F7" s="7">
        <v>3</v>
      </c>
      <c r="G7" s="6">
        <v>8</v>
      </c>
      <c r="H7" s="7">
        <v>2</v>
      </c>
    </row>
    <row r="8" spans="1:8">
      <c r="A8" s="1" t="s">
        <v>6</v>
      </c>
      <c r="B8" s="7">
        <v>21</v>
      </c>
      <c r="C8" s="7">
        <v>17</v>
      </c>
      <c r="D8" s="7">
        <v>133</v>
      </c>
      <c r="E8" s="7">
        <v>29</v>
      </c>
      <c r="F8" s="7">
        <v>33</v>
      </c>
      <c r="G8" s="7">
        <v>2</v>
      </c>
      <c r="H8" s="6">
        <v>351</v>
      </c>
    </row>
    <row r="10" spans="1:8"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</row>
    <row r="11" spans="1:8">
      <c r="B11" s="3">
        <f t="shared" ref="B11:H11" si="0">SUM(B2:B8)</f>
        <v>273</v>
      </c>
      <c r="C11" s="3">
        <f t="shared" si="0"/>
        <v>263</v>
      </c>
      <c r="D11" s="3">
        <f t="shared" si="0"/>
        <v>897</v>
      </c>
      <c r="E11" s="3">
        <f t="shared" si="0"/>
        <v>391</v>
      </c>
      <c r="F11" s="3">
        <f t="shared" si="0"/>
        <v>301</v>
      </c>
      <c r="G11" s="3">
        <f t="shared" si="0"/>
        <v>18</v>
      </c>
      <c r="H11" s="3">
        <f t="shared" si="0"/>
        <v>849</v>
      </c>
    </row>
    <row r="13" spans="1:8"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</row>
    <row r="14" spans="1:8">
      <c r="B14" s="3">
        <f>B2</f>
        <v>82</v>
      </c>
      <c r="C14" s="3">
        <f>C3</f>
        <v>141</v>
      </c>
      <c r="D14" s="3">
        <f>D4</f>
        <v>476</v>
      </c>
      <c r="E14" s="3">
        <f>E5</f>
        <v>244</v>
      </c>
      <c r="F14" s="3">
        <f>F6</f>
        <v>143</v>
      </c>
      <c r="G14" s="3">
        <f>G7</f>
        <v>8</v>
      </c>
      <c r="H14" s="3">
        <f>H8</f>
        <v>351</v>
      </c>
    </row>
    <row r="17" spans="4:5">
      <c r="D17" s="4" t="s">
        <v>21</v>
      </c>
      <c r="E17" s="5">
        <f>SUM(B2:H8)</f>
        <v>2992</v>
      </c>
    </row>
  </sheetData>
  <conditionalFormatting sqref="B11:H11">
    <cfRule type="top10" dxfId="59" priority="1" bottom="1" rank="1"/>
    <cfRule type="top10" dxfId="58" priority="2" rank="1"/>
  </conditionalFormatting>
  <conditionalFormatting sqref="B14:H14">
    <cfRule type="top10" dxfId="55" priority="3" bottom="1" rank="1"/>
    <cfRule type="top10" dxfId="54" priority="4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6">
        <v>25</v>
      </c>
      <c r="C2" s="7">
        <v>48</v>
      </c>
      <c r="D2" s="7">
        <v>21</v>
      </c>
      <c r="E2" s="7">
        <v>1</v>
      </c>
      <c r="F2" s="7">
        <v>10</v>
      </c>
      <c r="G2" s="7">
        <v>0</v>
      </c>
      <c r="H2" s="7">
        <v>5</v>
      </c>
    </row>
    <row r="3" spans="1:8">
      <c r="A3" s="1" t="s">
        <v>1</v>
      </c>
      <c r="B3" s="7">
        <v>20</v>
      </c>
      <c r="C3" s="6">
        <v>266</v>
      </c>
      <c r="D3" s="7">
        <v>20</v>
      </c>
      <c r="E3" s="7">
        <v>10</v>
      </c>
      <c r="F3" s="7">
        <v>9</v>
      </c>
      <c r="G3" s="7">
        <v>0</v>
      </c>
      <c r="H3" s="7">
        <v>27</v>
      </c>
    </row>
    <row r="4" spans="1:8">
      <c r="A4" s="1" t="s">
        <v>2</v>
      </c>
      <c r="B4" s="7">
        <v>19</v>
      </c>
      <c r="C4" s="7">
        <v>85</v>
      </c>
      <c r="D4" s="6">
        <v>482</v>
      </c>
      <c r="E4" s="7">
        <v>44</v>
      </c>
      <c r="F4" s="7">
        <v>49</v>
      </c>
      <c r="G4" s="7">
        <v>0</v>
      </c>
      <c r="H4" s="7">
        <v>131</v>
      </c>
    </row>
    <row r="5" spans="1:8">
      <c r="A5" s="1" t="s">
        <v>3</v>
      </c>
      <c r="B5" s="7">
        <v>28</v>
      </c>
      <c r="C5" s="7">
        <v>69</v>
      </c>
      <c r="D5" s="7">
        <v>89</v>
      </c>
      <c r="E5" s="6">
        <v>113</v>
      </c>
      <c r="F5" s="7">
        <v>31</v>
      </c>
      <c r="G5" s="7">
        <v>1</v>
      </c>
      <c r="H5" s="7">
        <v>58</v>
      </c>
    </row>
    <row r="6" spans="1:8">
      <c r="A6" s="1" t="s">
        <v>4</v>
      </c>
      <c r="B6" s="7">
        <v>7</v>
      </c>
      <c r="C6" s="7">
        <v>37</v>
      </c>
      <c r="D6" s="7">
        <v>36</v>
      </c>
      <c r="E6" s="7">
        <v>38</v>
      </c>
      <c r="F6" s="6">
        <v>97</v>
      </c>
      <c r="G6" s="7">
        <v>0</v>
      </c>
      <c r="H6" s="7">
        <v>22</v>
      </c>
    </row>
    <row r="7" spans="1:8">
      <c r="A7" s="1" t="s">
        <v>5</v>
      </c>
      <c r="B7" s="7">
        <v>1</v>
      </c>
      <c r="C7" s="7">
        <v>0</v>
      </c>
      <c r="D7" s="7">
        <v>4</v>
      </c>
      <c r="E7" s="7">
        <v>6</v>
      </c>
      <c r="F7" s="7">
        <v>2</v>
      </c>
      <c r="G7" s="6">
        <v>13</v>
      </c>
      <c r="H7" s="7">
        <v>1</v>
      </c>
    </row>
    <row r="8" spans="1:8">
      <c r="A8" s="1" t="s">
        <v>6</v>
      </c>
      <c r="B8" s="7">
        <v>5</v>
      </c>
      <c r="C8" s="7">
        <v>61</v>
      </c>
      <c r="D8" s="7">
        <v>117</v>
      </c>
      <c r="E8" s="7">
        <v>55</v>
      </c>
      <c r="F8" s="7">
        <v>21</v>
      </c>
      <c r="G8" s="7">
        <v>3</v>
      </c>
      <c r="H8" s="6">
        <v>487</v>
      </c>
    </row>
    <row r="10" spans="1:8"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</row>
    <row r="11" spans="1:8">
      <c r="B11" s="3">
        <f t="shared" ref="B11:H11" si="0">SUM(B2:B8)</f>
        <v>105</v>
      </c>
      <c r="C11" s="3">
        <f t="shared" si="0"/>
        <v>566</v>
      </c>
      <c r="D11" s="3">
        <f t="shared" si="0"/>
        <v>769</v>
      </c>
      <c r="E11" s="3">
        <f t="shared" si="0"/>
        <v>267</v>
      </c>
      <c r="F11" s="3">
        <f t="shared" si="0"/>
        <v>219</v>
      </c>
      <c r="G11" s="3">
        <f t="shared" si="0"/>
        <v>17</v>
      </c>
      <c r="H11" s="3">
        <f t="shared" si="0"/>
        <v>731</v>
      </c>
    </row>
    <row r="13" spans="1:8"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</row>
    <row r="14" spans="1:8">
      <c r="B14" s="3">
        <f>B2</f>
        <v>25</v>
      </c>
      <c r="C14" s="3">
        <f>C3</f>
        <v>266</v>
      </c>
      <c r="D14" s="3">
        <f>D4</f>
        <v>482</v>
      </c>
      <c r="E14" s="3">
        <f>E5</f>
        <v>113</v>
      </c>
      <c r="F14" s="3">
        <f>F6</f>
        <v>97</v>
      </c>
      <c r="G14" s="3">
        <f>G7</f>
        <v>13</v>
      </c>
      <c r="H14" s="3">
        <f>H8</f>
        <v>487</v>
      </c>
    </row>
    <row r="17" spans="4:5">
      <c r="D17" s="4" t="s">
        <v>21</v>
      </c>
      <c r="E17" s="5">
        <f>SUM(B2:H8)</f>
        <v>2674</v>
      </c>
    </row>
  </sheetData>
  <conditionalFormatting sqref="B11:H11">
    <cfRule type="top10" dxfId="67" priority="1" bottom="1" rank="1"/>
    <cfRule type="top10" dxfId="66" priority="2" rank="1"/>
  </conditionalFormatting>
  <conditionalFormatting sqref="B14:H14">
    <cfRule type="top10" dxfId="63" priority="3" bottom="1" rank="1"/>
    <cfRule type="top10" dxfId="62" priority="4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6">
        <v>28</v>
      </c>
      <c r="C2" s="7">
        <v>37</v>
      </c>
      <c r="D2" s="7">
        <v>24</v>
      </c>
      <c r="E2" s="7">
        <v>4</v>
      </c>
      <c r="F2" s="7">
        <v>10</v>
      </c>
      <c r="G2" s="7">
        <v>0</v>
      </c>
      <c r="H2" s="7">
        <v>6</v>
      </c>
    </row>
    <row r="3" spans="1:8">
      <c r="A3" s="1" t="s">
        <v>1</v>
      </c>
      <c r="B3" s="7">
        <v>10</v>
      </c>
      <c r="C3" s="6">
        <v>125</v>
      </c>
      <c r="D3" s="7">
        <v>22</v>
      </c>
      <c r="E3" s="7">
        <v>3</v>
      </c>
      <c r="F3" s="7">
        <v>8</v>
      </c>
      <c r="G3" s="7">
        <v>0</v>
      </c>
      <c r="H3" s="7">
        <v>23</v>
      </c>
    </row>
    <row r="4" spans="1:8">
      <c r="A4" s="1" t="s">
        <v>2</v>
      </c>
      <c r="B4" s="7">
        <v>25</v>
      </c>
      <c r="C4" s="7">
        <v>87</v>
      </c>
      <c r="D4" s="6">
        <v>929</v>
      </c>
      <c r="E4" s="7">
        <v>88</v>
      </c>
      <c r="F4" s="7">
        <v>74</v>
      </c>
      <c r="G4" s="7">
        <v>5</v>
      </c>
      <c r="H4" s="7">
        <v>266</v>
      </c>
    </row>
    <row r="5" spans="1:8">
      <c r="A5" s="1" t="s">
        <v>3</v>
      </c>
      <c r="B5" s="7">
        <v>11</v>
      </c>
      <c r="C5" s="7">
        <v>42</v>
      </c>
      <c r="D5" s="7">
        <v>165</v>
      </c>
      <c r="E5" s="6">
        <v>149</v>
      </c>
      <c r="F5" s="7">
        <v>20</v>
      </c>
      <c r="G5" s="7">
        <v>1</v>
      </c>
      <c r="H5" s="7">
        <v>87</v>
      </c>
    </row>
    <row r="6" spans="1:8">
      <c r="A6" s="1" t="s">
        <v>4</v>
      </c>
      <c r="B6" s="7">
        <v>14</v>
      </c>
      <c r="C6" s="7">
        <v>16</v>
      </c>
      <c r="D6" s="7">
        <v>41</v>
      </c>
      <c r="E6" s="7">
        <v>69</v>
      </c>
      <c r="F6" s="6">
        <v>100</v>
      </c>
      <c r="G6" s="7">
        <v>1</v>
      </c>
      <c r="H6" s="7">
        <v>34</v>
      </c>
    </row>
    <row r="7" spans="1:8">
      <c r="A7" s="1" t="s">
        <v>5</v>
      </c>
      <c r="B7" s="7">
        <v>0</v>
      </c>
      <c r="C7" s="7">
        <v>1</v>
      </c>
      <c r="D7" s="7">
        <v>6</v>
      </c>
      <c r="E7" s="7">
        <v>4</v>
      </c>
      <c r="F7" s="7">
        <v>4</v>
      </c>
      <c r="G7" s="6">
        <v>21</v>
      </c>
      <c r="H7" s="7">
        <v>5</v>
      </c>
    </row>
    <row r="8" spans="1:8">
      <c r="A8" s="1" t="s">
        <v>6</v>
      </c>
      <c r="B8" s="7">
        <v>7</v>
      </c>
      <c r="C8" s="7">
        <v>71</v>
      </c>
      <c r="D8" s="7">
        <v>219</v>
      </c>
      <c r="E8" s="7">
        <v>78</v>
      </c>
      <c r="F8" s="7">
        <v>32</v>
      </c>
      <c r="G8" s="7">
        <v>8</v>
      </c>
      <c r="H8" s="6">
        <v>1062</v>
      </c>
    </row>
    <row r="10" spans="1:8"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</row>
    <row r="11" spans="1:8">
      <c r="B11" s="3">
        <f t="shared" ref="B11:H11" si="0">SUM(B2:B8)</f>
        <v>95</v>
      </c>
      <c r="C11" s="3">
        <f t="shared" si="0"/>
        <v>379</v>
      </c>
      <c r="D11" s="3">
        <f t="shared" si="0"/>
        <v>1406</v>
      </c>
      <c r="E11" s="3">
        <f t="shared" si="0"/>
        <v>395</v>
      </c>
      <c r="F11" s="3">
        <f t="shared" si="0"/>
        <v>248</v>
      </c>
      <c r="G11" s="3">
        <f t="shared" si="0"/>
        <v>36</v>
      </c>
      <c r="H11" s="3">
        <f t="shared" si="0"/>
        <v>1483</v>
      </c>
    </row>
    <row r="13" spans="1:8"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</row>
    <row r="14" spans="1:8">
      <c r="B14" s="3">
        <f>B2</f>
        <v>28</v>
      </c>
      <c r="C14" s="3">
        <f>C3</f>
        <v>125</v>
      </c>
      <c r="D14" s="3">
        <f>D4</f>
        <v>929</v>
      </c>
      <c r="E14" s="3">
        <f>E5</f>
        <v>149</v>
      </c>
      <c r="F14" s="3">
        <f>F6</f>
        <v>100</v>
      </c>
      <c r="G14" s="3">
        <f>G7</f>
        <v>21</v>
      </c>
      <c r="H14" s="3">
        <f>H8</f>
        <v>1062</v>
      </c>
    </row>
    <row r="17" spans="4:5">
      <c r="D17" s="4" t="s">
        <v>21</v>
      </c>
      <c r="E17" s="5">
        <f>SUM(B2:H8)</f>
        <v>4042</v>
      </c>
    </row>
  </sheetData>
  <conditionalFormatting sqref="B11:H11">
    <cfRule type="top10" dxfId="75" priority="1" bottom="1" rank="1"/>
    <cfRule type="top10" dxfId="74" priority="2" rank="1"/>
  </conditionalFormatting>
  <conditionalFormatting sqref="B14:H14">
    <cfRule type="top10" dxfId="71" priority="3" bottom="1" rank="1"/>
    <cfRule type="top10" dxfId="70" priority="4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6">
        <v>48</v>
      </c>
      <c r="C2" s="7">
        <v>85</v>
      </c>
      <c r="D2" s="7">
        <v>20</v>
      </c>
      <c r="E2" s="7">
        <v>7</v>
      </c>
      <c r="F2" s="7">
        <v>6</v>
      </c>
      <c r="G2" s="7">
        <v>0</v>
      </c>
      <c r="H2" s="7">
        <v>0</v>
      </c>
    </row>
    <row r="3" spans="1:8">
      <c r="A3" s="1" t="s">
        <v>1</v>
      </c>
      <c r="B3" s="7">
        <v>5</v>
      </c>
      <c r="C3" s="6">
        <v>118</v>
      </c>
      <c r="D3" s="7">
        <v>4</v>
      </c>
      <c r="E3" s="7">
        <v>0</v>
      </c>
      <c r="F3" s="7">
        <v>3</v>
      </c>
      <c r="G3" s="7">
        <v>0</v>
      </c>
      <c r="H3" s="7">
        <v>1</v>
      </c>
    </row>
    <row r="4" spans="1:8">
      <c r="A4" s="1" t="s">
        <v>2</v>
      </c>
      <c r="B4" s="7">
        <v>15</v>
      </c>
      <c r="C4" s="7">
        <v>10</v>
      </c>
      <c r="D4" s="6">
        <v>97</v>
      </c>
      <c r="E4" s="7">
        <v>8</v>
      </c>
      <c r="F4" s="7">
        <v>5</v>
      </c>
      <c r="G4" s="7">
        <v>0</v>
      </c>
      <c r="H4" s="7">
        <v>10</v>
      </c>
    </row>
    <row r="5" spans="1:8">
      <c r="A5" s="1" t="s">
        <v>3</v>
      </c>
      <c r="B5" s="7">
        <v>10</v>
      </c>
      <c r="C5" s="7">
        <v>27</v>
      </c>
      <c r="D5" s="7">
        <v>29</v>
      </c>
      <c r="E5" s="6">
        <v>43</v>
      </c>
      <c r="F5" s="7">
        <v>18</v>
      </c>
      <c r="G5" s="7">
        <v>0</v>
      </c>
      <c r="H5" s="7">
        <v>1</v>
      </c>
    </row>
    <row r="6" spans="1:8">
      <c r="A6" s="1" t="s">
        <v>4</v>
      </c>
      <c r="B6" s="7">
        <v>10</v>
      </c>
      <c r="C6" s="7">
        <v>9</v>
      </c>
      <c r="D6" s="7">
        <v>12</v>
      </c>
      <c r="E6" s="7">
        <v>19</v>
      </c>
      <c r="F6" s="6">
        <v>65</v>
      </c>
      <c r="G6" s="7">
        <v>0</v>
      </c>
      <c r="H6" s="7">
        <v>5</v>
      </c>
    </row>
    <row r="7" spans="1:8">
      <c r="A7" s="1" t="s">
        <v>5</v>
      </c>
      <c r="B7" s="7">
        <v>1</v>
      </c>
      <c r="C7" s="7">
        <v>1</v>
      </c>
      <c r="D7" s="7">
        <v>0</v>
      </c>
      <c r="E7" s="7">
        <v>2</v>
      </c>
      <c r="F7" s="7">
        <v>0</v>
      </c>
      <c r="G7" s="6">
        <v>39</v>
      </c>
      <c r="H7" s="7">
        <v>0</v>
      </c>
    </row>
    <row r="8" spans="1:8">
      <c r="A8" s="1" t="s">
        <v>6</v>
      </c>
      <c r="B8" s="7">
        <v>0</v>
      </c>
      <c r="C8" s="7">
        <v>8</v>
      </c>
      <c r="D8" s="7">
        <v>8</v>
      </c>
      <c r="E8" s="7">
        <v>4</v>
      </c>
      <c r="F8" s="7">
        <v>1</v>
      </c>
      <c r="G8" s="7">
        <v>0</v>
      </c>
      <c r="H8" s="6">
        <v>9</v>
      </c>
    </row>
    <row r="10" spans="1:8"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</row>
    <row r="11" spans="1:8">
      <c r="B11" s="3">
        <f t="shared" ref="B11:H11" si="0">SUM(B2:B8)</f>
        <v>89</v>
      </c>
      <c r="C11" s="3">
        <f t="shared" si="0"/>
        <v>258</v>
      </c>
      <c r="D11" s="3">
        <f t="shared" si="0"/>
        <v>170</v>
      </c>
      <c r="E11" s="3">
        <f t="shared" si="0"/>
        <v>83</v>
      </c>
      <c r="F11" s="3">
        <f t="shared" si="0"/>
        <v>98</v>
      </c>
      <c r="G11" s="3">
        <f t="shared" si="0"/>
        <v>39</v>
      </c>
      <c r="H11" s="3">
        <f t="shared" si="0"/>
        <v>26</v>
      </c>
    </row>
    <row r="13" spans="1:8"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</row>
    <row r="14" spans="1:8">
      <c r="B14" s="3">
        <f>B2</f>
        <v>48</v>
      </c>
      <c r="C14" s="3">
        <f>C3</f>
        <v>118</v>
      </c>
      <c r="D14" s="3">
        <f>D4</f>
        <v>97</v>
      </c>
      <c r="E14" s="3">
        <f>E5</f>
        <v>43</v>
      </c>
      <c r="F14" s="3">
        <f>F6</f>
        <v>65</v>
      </c>
      <c r="G14" s="3">
        <f>G7</f>
        <v>39</v>
      </c>
      <c r="H14" s="3">
        <f>H8</f>
        <v>9</v>
      </c>
    </row>
    <row r="17" spans="4:5">
      <c r="D17" s="4" t="s">
        <v>21</v>
      </c>
      <c r="E17" s="5">
        <f>SUM(B2:H8)</f>
        <v>763</v>
      </c>
    </row>
  </sheetData>
  <conditionalFormatting sqref="B11:H11">
    <cfRule type="top10" dxfId="83" priority="1" bottom="1" rank="1"/>
    <cfRule type="top10" dxfId="82" priority="2" rank="1"/>
  </conditionalFormatting>
  <conditionalFormatting sqref="B14:H14">
    <cfRule type="top10" dxfId="79" priority="3" bottom="1" rank="1"/>
    <cfRule type="top10" dxfId="78" priority="4" rank="1"/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 Overview</vt:lpstr>
      <vt:lpstr>inv1</vt:lpstr>
      <vt:lpstr>inv2</vt:lpstr>
      <vt:lpstr>inv3</vt:lpstr>
      <vt:lpstr>inv4</vt:lpstr>
      <vt:lpstr>inv5</vt:lpstr>
      <vt:lpstr>inv6</vt:lpstr>
      <vt:lpstr>inv7</vt:lpstr>
      <vt:lpstr>inv8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s4pynk0</cp:lastModifiedBy>
  <cp:revision>1</cp:revision>
  <dcterms:created xsi:type="dcterms:W3CDTF">2024-03-19T08:37:25Z</dcterms:created>
  <dcterms:modified xsi:type="dcterms:W3CDTF">2024-03-19T08:41:07Z</dcterms:modified>
  <dc:language>en-US</dc:language>
</cp:coreProperties>
</file>