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NORLAX\Desktop\AlloyFun\Alloy4FunBenchmark\"/>
    </mc:Choice>
  </mc:AlternateContent>
  <xr:revisionPtr revIDLastSave="0" documentId="13_ncr:40009_{E04CC7E2-3862-4B96-8287-AD0DE7E6A786}" xr6:coauthVersionLast="47" xr6:coauthVersionMax="47" xr10:uidLastSave="{00000000-0000-0000-0000-000000000000}"/>
  <bookViews>
    <workbookView xWindow="-110" yWindow="-110" windowWidth="38620" windowHeight="21220"/>
  </bookViews>
  <sheets>
    <sheet name="paths_overview" sheetId="1" r:id="rId1"/>
  </sheets>
  <calcPr calcId="0"/>
</workbook>
</file>

<file path=xl/calcChain.xml><?xml version="1.0" encoding="utf-8"?>
<calcChain xmlns="http://schemas.openxmlformats.org/spreadsheetml/2006/main">
  <c r="V42" i="1" l="1"/>
  <c r="Q42" i="1"/>
  <c r="Q26" i="1"/>
  <c r="Q27" i="1"/>
  <c r="Q28" i="1"/>
  <c r="Q29" i="1"/>
  <c r="Q30" i="1"/>
  <c r="Q31" i="1"/>
  <c r="Q32" i="1"/>
  <c r="Q33" i="1"/>
  <c r="Q34" i="1"/>
  <c r="Q36" i="1"/>
  <c r="Q37" i="1"/>
  <c r="Q38" i="1"/>
  <c r="Q39" i="1"/>
  <c r="Q40" i="1"/>
  <c r="Q41" i="1"/>
  <c r="Q25" i="1"/>
  <c r="P42" i="1"/>
  <c r="U42" i="1"/>
  <c r="T42" i="1"/>
  <c r="M42" i="1"/>
  <c r="L42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25" i="1"/>
  <c r="P41" i="1"/>
  <c r="N41" i="1"/>
  <c r="M41" i="1"/>
  <c r="L41" i="1"/>
  <c r="P40" i="1"/>
  <c r="N40" i="1"/>
  <c r="M40" i="1"/>
  <c r="L40" i="1"/>
  <c r="P39" i="1"/>
  <c r="N39" i="1"/>
  <c r="M39" i="1"/>
  <c r="L39" i="1"/>
  <c r="P38" i="1"/>
  <c r="N38" i="1"/>
  <c r="M38" i="1"/>
  <c r="L38" i="1"/>
  <c r="P37" i="1"/>
  <c r="N37" i="1"/>
  <c r="M37" i="1"/>
  <c r="L37" i="1"/>
  <c r="P36" i="1"/>
  <c r="N36" i="1"/>
  <c r="M36" i="1"/>
  <c r="L36" i="1"/>
  <c r="P35" i="1"/>
  <c r="P34" i="1"/>
  <c r="N35" i="1"/>
  <c r="M35" i="1"/>
  <c r="L35" i="1"/>
  <c r="N34" i="1"/>
  <c r="M34" i="1"/>
  <c r="L34" i="1"/>
  <c r="P33" i="1"/>
  <c r="N33" i="1"/>
  <c r="M33" i="1"/>
  <c r="L33" i="1"/>
  <c r="P32" i="1"/>
  <c r="N32" i="1"/>
  <c r="M32" i="1"/>
  <c r="L32" i="1"/>
  <c r="P31" i="1"/>
  <c r="N31" i="1"/>
  <c r="M31" i="1"/>
  <c r="L31" i="1"/>
  <c r="P30" i="1"/>
  <c r="N30" i="1"/>
  <c r="M30" i="1"/>
  <c r="L30" i="1"/>
  <c r="P29" i="1"/>
  <c r="N29" i="1"/>
  <c r="M29" i="1"/>
  <c r="P28" i="1"/>
  <c r="L29" i="1"/>
  <c r="N28" i="1"/>
  <c r="M28" i="1"/>
  <c r="L28" i="1"/>
  <c r="P27" i="1"/>
  <c r="N27" i="1"/>
  <c r="M27" i="1"/>
  <c r="L27" i="1"/>
  <c r="P26" i="1"/>
  <c r="N26" i="1"/>
  <c r="M26" i="1"/>
  <c r="L26" i="1"/>
  <c r="P25" i="1"/>
  <c r="N25" i="1"/>
  <c r="M25" i="1"/>
  <c r="L25" i="1"/>
  <c r="W21" i="1"/>
  <c r="P21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4" i="1"/>
  <c r="Q12" i="1"/>
  <c r="O12" i="1"/>
  <c r="W12" i="1" s="1"/>
  <c r="N12" i="1"/>
  <c r="M12" i="1"/>
  <c r="L12" i="1"/>
  <c r="Q9" i="1"/>
  <c r="O9" i="1"/>
  <c r="W9" i="1" s="1"/>
  <c r="N9" i="1"/>
  <c r="V9" i="1" s="1"/>
  <c r="M9" i="1"/>
  <c r="U9" i="1" s="1"/>
  <c r="L9" i="1"/>
  <c r="T9" i="1" s="1"/>
  <c r="Q8" i="1"/>
  <c r="O8" i="1"/>
  <c r="W8" i="1" s="1"/>
  <c r="N8" i="1"/>
  <c r="M8" i="1"/>
  <c r="L8" i="1"/>
  <c r="T8" i="1" s="1"/>
  <c r="Q20" i="1"/>
  <c r="O20" i="1"/>
  <c r="W20" i="1" s="1"/>
  <c r="N20" i="1"/>
  <c r="M20" i="1"/>
  <c r="L20" i="1"/>
  <c r="T20" i="1" s="1"/>
  <c r="Q19" i="1"/>
  <c r="O19" i="1"/>
  <c r="W19" i="1" s="1"/>
  <c r="N19" i="1"/>
  <c r="M19" i="1"/>
  <c r="L19" i="1"/>
  <c r="T19" i="1" s="1"/>
  <c r="Q18" i="1"/>
  <c r="O18" i="1"/>
  <c r="W18" i="1" s="1"/>
  <c r="N18" i="1"/>
  <c r="M18" i="1"/>
  <c r="L18" i="1"/>
  <c r="T18" i="1" s="1"/>
  <c r="Q17" i="1"/>
  <c r="O17" i="1"/>
  <c r="W17" i="1" s="1"/>
  <c r="N17" i="1"/>
  <c r="M17" i="1"/>
  <c r="L17" i="1"/>
  <c r="T17" i="1" s="1"/>
  <c r="Q16" i="1"/>
  <c r="O16" i="1"/>
  <c r="W16" i="1" s="1"/>
  <c r="N16" i="1"/>
  <c r="M16" i="1"/>
  <c r="L16" i="1"/>
  <c r="Q15" i="1"/>
  <c r="O15" i="1"/>
  <c r="W15" i="1" s="1"/>
  <c r="N15" i="1"/>
  <c r="M15" i="1"/>
  <c r="L15" i="1"/>
  <c r="Q14" i="1"/>
  <c r="O14" i="1"/>
  <c r="W14" i="1" s="1"/>
  <c r="N14" i="1"/>
  <c r="M14" i="1"/>
  <c r="L14" i="1"/>
  <c r="T14" i="1" s="1"/>
  <c r="Q13" i="1"/>
  <c r="O13" i="1"/>
  <c r="W13" i="1" s="1"/>
  <c r="N13" i="1"/>
  <c r="M13" i="1"/>
  <c r="L13" i="1"/>
  <c r="T13" i="1" s="1"/>
  <c r="Q11" i="1"/>
  <c r="V11" i="1" s="1"/>
  <c r="O11" i="1"/>
  <c r="W11" i="1" s="1"/>
  <c r="N11" i="1"/>
  <c r="M11" i="1"/>
  <c r="L11" i="1"/>
  <c r="Q10" i="1"/>
  <c r="O10" i="1"/>
  <c r="W10" i="1" s="1"/>
  <c r="N10" i="1"/>
  <c r="M10" i="1"/>
  <c r="L10" i="1"/>
  <c r="T10" i="1" s="1"/>
  <c r="Q7" i="1"/>
  <c r="O7" i="1"/>
  <c r="W7" i="1" s="1"/>
  <c r="N7" i="1"/>
  <c r="M7" i="1"/>
  <c r="L7" i="1"/>
  <c r="T7" i="1" s="1"/>
  <c r="U17" i="1"/>
  <c r="U18" i="1"/>
  <c r="N5" i="1"/>
  <c r="Q6" i="1"/>
  <c r="O6" i="1"/>
  <c r="W6" i="1" s="1"/>
  <c r="N6" i="1"/>
  <c r="M6" i="1"/>
  <c r="L6" i="1"/>
  <c r="T6" i="1" s="1"/>
  <c r="Q5" i="1"/>
  <c r="Q4" i="1"/>
  <c r="O5" i="1"/>
  <c r="W5" i="1" s="1"/>
  <c r="M5" i="1"/>
  <c r="L5" i="1"/>
  <c r="T5" i="1" s="1"/>
  <c r="O4" i="1"/>
  <c r="W4" i="1" s="1"/>
  <c r="N4" i="1"/>
  <c r="M4" i="1"/>
  <c r="L4" i="1"/>
  <c r="U5" i="1" l="1"/>
  <c r="U10" i="1"/>
  <c r="U12" i="1"/>
  <c r="U6" i="1"/>
  <c r="V19" i="1"/>
  <c r="V8" i="1"/>
  <c r="U19" i="1"/>
  <c r="V10" i="1"/>
  <c r="T4" i="1"/>
  <c r="V6" i="1"/>
  <c r="U13" i="1"/>
  <c r="U4" i="1"/>
  <c r="V4" i="1"/>
  <c r="V5" i="1"/>
  <c r="V20" i="1"/>
  <c r="U20" i="1"/>
  <c r="U14" i="1"/>
  <c r="U15" i="1"/>
  <c r="V17" i="1"/>
  <c r="V12" i="1"/>
  <c r="T12" i="1"/>
  <c r="U8" i="1"/>
  <c r="V18" i="1"/>
  <c r="T16" i="1"/>
  <c r="U16" i="1"/>
  <c r="V16" i="1"/>
  <c r="N21" i="1"/>
  <c r="T15" i="1"/>
  <c r="V15" i="1"/>
  <c r="V14" i="1"/>
  <c r="V13" i="1"/>
  <c r="T11" i="1"/>
  <c r="Q21" i="1"/>
  <c r="U11" i="1"/>
  <c r="L21" i="1"/>
  <c r="T21" i="1" s="1"/>
  <c r="M21" i="1"/>
  <c r="V7" i="1"/>
  <c r="U7" i="1"/>
  <c r="U21" i="1" l="1"/>
  <c r="V21" i="1"/>
</calcChain>
</file>

<file path=xl/sharedStrings.xml><?xml version="1.0" encoding="utf-8"?>
<sst xmlns="http://schemas.openxmlformats.org/spreadsheetml/2006/main" count="530" uniqueCount="70">
  <si>
    <t>classroom_fol</t>
  </si>
  <si>
    <t># Edit Paths</t>
  </si>
  <si>
    <t># mod paths</t>
  </si>
  <si>
    <t># relevant paths</t>
  </si>
  <si>
    <t># inv1 attempts</t>
  </si>
  <si>
    <t># inv2 attempts</t>
  </si>
  <si>
    <t># inv3 attempts</t>
  </si>
  <si>
    <t># inv4 attempts</t>
  </si>
  <si>
    <t># inv5 attempts</t>
  </si>
  <si>
    <t># inv6 attempts</t>
  </si>
  <si>
    <t># inv7 attempts</t>
  </si>
  <si>
    <t># inv8 attempts</t>
  </si>
  <si>
    <t># inv9 attempts</t>
  </si>
  <si>
    <t># inv10 attempts</t>
  </si>
  <si>
    <t># inv11 attempts</t>
  </si>
  <si>
    <t># inv12 attempts</t>
  </si>
  <si>
    <t># inv13 attempts</t>
  </si>
  <si>
    <t># inv14 attempts</t>
  </si>
  <si>
    <t># inv15 attempts</t>
  </si>
  <si>
    <t># total attempts</t>
  </si>
  <si>
    <t># attempts with correct</t>
  </si>
  <si>
    <t># attempts first correct</t>
  </si>
  <si>
    <t># attempts never correct</t>
  </si>
  <si>
    <t>avg. give up in x attempts</t>
  </si>
  <si>
    <t># attempts with invalid</t>
  </si>
  <si>
    <t># attempts never valid</t>
  </si>
  <si>
    <t>ave. invalid subpath length</t>
  </si>
  <si>
    <t># invalid subpaths</t>
  </si>
  <si>
    <t># paths with correct</t>
  </si>
  <si>
    <t># paths with invalid</t>
  </si>
  <si>
    <t>classroom_rl</t>
  </si>
  <si>
    <t>coursesNew</t>
  </si>
  <si>
    <t>coursesOld</t>
  </si>
  <si>
    <t>cv_v1</t>
  </si>
  <si>
    <t>cv_v2</t>
  </si>
  <si>
    <t>graphs</t>
  </si>
  <si>
    <t>lts</t>
  </si>
  <si>
    <t>productionLine_v1</t>
  </si>
  <si>
    <t>productionLine_v2</t>
  </si>
  <si>
    <t>productionLineNew</t>
  </si>
  <si>
    <t>socialMedia</t>
  </si>
  <si>
    <t>trainStationNew</t>
  </si>
  <si>
    <t>trainStationOld</t>
  </si>
  <si>
    <t># inv16 attempts</t>
  </si>
  <si>
    <t># inv17 attempts</t>
  </si>
  <si>
    <t># inv18 attempts</t>
  </si>
  <si>
    <t>trash_fol</t>
  </si>
  <si>
    <t>trash_ltl</t>
  </si>
  <si>
    <t># inv19 attempts</t>
  </si>
  <si>
    <t># inv20 attempts</t>
  </si>
  <si>
    <t>trash_rl</t>
  </si>
  <si>
    <t>Model</t>
  </si>
  <si>
    <t>cousesOld</t>
  </si>
  <si>
    <t>productionLive_v2</t>
  </si>
  <si>
    <t>trianStationOld</t>
  </si>
  <si>
    <t># Attempts with Correct</t>
  </si>
  <si>
    <t># First Try</t>
  </si>
  <si>
    <t># Atmpts Never Corr</t>
  </si>
  <si>
    <t>Avg steps till give up</t>
  </si>
  <si>
    <t>Total Attempts</t>
  </si>
  <si>
    <t>% Atmps with Corr</t>
  </si>
  <si>
    <t>% First Try</t>
  </si>
  <si>
    <t>% Atmpts Never Corr</t>
  </si>
  <si>
    <t>SUM</t>
  </si>
  <si>
    <t>#attempts w/ invalid</t>
  </si>
  <si>
    <t># never valid</t>
  </si>
  <si>
    <t>avg invalid subpath</t>
  </si>
  <si>
    <t>% atmps w/ invalid</t>
  </si>
  <si>
    <t>% never valid</t>
  </si>
  <si>
    <t>avg invalid subpath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</si>
</sst>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0" borderId="10" xfId="0" applyFont="1" applyBorder="1" applyAlignment="1">
      <alignment horizontal="center"/>
    </xf>
    <xf numFmtId="0" fontId="18" fillId="0" borderId="10" xfId="0" applyFont="1" applyBorder="1"/>
    <xf numFmtId="0" fontId="18" fillId="0" borderId="11" xfId="0" applyFont="1" applyBorder="1"/>
    <xf numFmtId="0" fontId="16" fillId="0" borderId="0" xfId="0" applyFont="1" applyAlignment="1">
      <alignment horizontal="center"/>
    </xf>
    <xf numFmtId="2" fontId="0" fillId="0" borderId="0" xfId="0" applyNumberFormat="1"/>
    <xf numFmtId="0" fontId="16" fillId="0" borderId="0" xfId="0" applyFont="1" applyFill="1" applyBorder="1" applyAlignment="1">
      <alignment horizontal="center"/>
    </xf>
    <xf numFmtId="0" fontId="18" fillId="0" borderId="12" xfId="0" applyFont="1" applyFill="1" applyBorder="1"/>
    <xf numFmtId="0" fontId="16" fillId="0" borderId="10" xfId="0" applyFont="1" applyBorder="1" applyAlignment="1">
      <alignment horizontal="center"/>
    </xf>
    <xf numFmtId="2" fontId="0" fillId="0" borderId="10" xfId="0" applyNumberFormat="1" applyBorder="1"/>
    <xf numFmtId="0" fontId="18" fillId="0" borderId="13" xfId="0" applyFont="1" applyFill="1" applyBorder="1"/>
    <xf numFmtId="2" fontId="0" fillId="0" borderId="13" xfId="0" applyNumberFormat="1" applyBorder="1"/>
    <xf numFmtId="2" fontId="0" fillId="0" borderId="11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5"/>
  <sheetViews>
    <sheetView tabSelected="1" workbookViewId="0">
      <selection activeCell="S24" sqref="S24:V42"/>
    </sheetView>
  </sheetViews>
  <sheetFormatPr defaultRowHeight="14.5" x14ac:dyDescent="0.35"/>
  <cols>
    <col min="1" max="1" width="21" customWidth="1"/>
    <col min="3" max="3" width="19.6328125" customWidth="1"/>
    <col min="5" max="5" width="23.453125" customWidth="1"/>
    <col min="7" max="7" width="16.453125" customWidth="1"/>
    <col min="11" max="11" width="18" customWidth="1"/>
    <col min="12" max="12" width="20.6328125" customWidth="1"/>
    <col min="14" max="14" width="18.54296875" customWidth="1"/>
    <col min="15" max="16" width="18.1796875" customWidth="1"/>
    <col min="17" max="17" width="13.90625" customWidth="1"/>
    <col min="19" max="19" width="17" customWidth="1"/>
    <col min="20" max="20" width="17.90625" customWidth="1"/>
    <col min="21" max="21" width="10.26953125" customWidth="1"/>
    <col min="22" max="22" width="19.08984375" customWidth="1"/>
    <col min="23" max="23" width="18.1796875" customWidth="1"/>
  </cols>
  <sheetData>
    <row r="1" spans="1:24" x14ac:dyDescent="0.35">
      <c r="A1" t="s">
        <v>0</v>
      </c>
    </row>
    <row r="2" spans="1:24" x14ac:dyDescent="0.35">
      <c r="A2" t="s">
        <v>1</v>
      </c>
      <c r="B2">
        <v>253</v>
      </c>
      <c r="C2" t="s">
        <v>2</v>
      </c>
      <c r="D2">
        <v>3</v>
      </c>
      <c r="E2" t="s">
        <v>3</v>
      </c>
      <c r="F2">
        <v>250</v>
      </c>
    </row>
    <row r="3" spans="1:24" x14ac:dyDescent="0.35">
      <c r="A3" t="s">
        <v>4</v>
      </c>
      <c r="B3">
        <v>205</v>
      </c>
      <c r="K3" s="1" t="s">
        <v>51</v>
      </c>
      <c r="L3" s="4" t="s">
        <v>55</v>
      </c>
      <c r="M3" s="4" t="s">
        <v>56</v>
      </c>
      <c r="N3" s="4" t="s">
        <v>57</v>
      </c>
      <c r="O3" s="4" t="s">
        <v>58</v>
      </c>
      <c r="P3" s="4"/>
      <c r="Q3" s="6" t="s">
        <v>59</v>
      </c>
      <c r="S3" s="1" t="s">
        <v>51</v>
      </c>
      <c r="T3" s="8" t="s">
        <v>60</v>
      </c>
      <c r="U3" s="8" t="s">
        <v>61</v>
      </c>
      <c r="V3" s="8" t="s">
        <v>62</v>
      </c>
      <c r="W3" s="8" t="s">
        <v>58</v>
      </c>
      <c r="X3" s="6"/>
    </row>
    <row r="4" spans="1:24" x14ac:dyDescent="0.35">
      <c r="A4" t="s">
        <v>5</v>
      </c>
      <c r="B4">
        <v>171</v>
      </c>
      <c r="K4" s="2" t="s">
        <v>0</v>
      </c>
      <c r="L4">
        <f>B19</f>
        <v>1719</v>
      </c>
      <c r="M4">
        <f>D19</f>
        <v>1050</v>
      </c>
      <c r="N4">
        <f>F19</f>
        <v>321</v>
      </c>
      <c r="O4" s="5">
        <f>H19</f>
        <v>6.4392523364485896</v>
      </c>
      <c r="P4" s="5">
        <f>O4*N4</f>
        <v>2066.9999999999973</v>
      </c>
      <c r="Q4">
        <f>B18</f>
        <v>2040</v>
      </c>
      <c r="S4" s="2" t="s">
        <v>0</v>
      </c>
      <c r="T4" s="9">
        <f>L4/$Q$4*100</f>
        <v>84.264705882352942</v>
      </c>
      <c r="U4" s="9">
        <f>M4/$Q$4*100</f>
        <v>51.470588235294116</v>
      </c>
      <c r="V4" s="9">
        <f>N4/$Q$4*100</f>
        <v>15.735294117647058</v>
      </c>
      <c r="W4" s="9">
        <f>O4</f>
        <v>6.4392523364485896</v>
      </c>
    </row>
    <row r="5" spans="1:24" x14ac:dyDescent="0.35">
      <c r="A5" t="s">
        <v>6</v>
      </c>
      <c r="B5">
        <v>168</v>
      </c>
      <c r="K5" s="2" t="s">
        <v>30</v>
      </c>
      <c r="L5">
        <f>B40</f>
        <v>1513</v>
      </c>
      <c r="M5">
        <f>F40</f>
        <v>426</v>
      </c>
      <c r="N5">
        <f>F40</f>
        <v>426</v>
      </c>
      <c r="O5" s="5">
        <f>H40</f>
        <v>5.1361502347417796</v>
      </c>
      <c r="P5" s="5">
        <f t="shared" ref="P5:P20" si="0">O5*N5</f>
        <v>2187.9999999999982</v>
      </c>
      <c r="Q5">
        <f>B39</f>
        <v>1939</v>
      </c>
      <c r="S5" s="2" t="s">
        <v>30</v>
      </c>
      <c r="T5" s="9">
        <f>L5/Q5*100</f>
        <v>78.029912325941211</v>
      </c>
      <c r="U5" s="9">
        <f>M5/Q5*100</f>
        <v>21.970087674058796</v>
      </c>
      <c r="V5" s="9">
        <f>N5/Q5*100</f>
        <v>21.970087674058796</v>
      </c>
      <c r="W5" s="9">
        <f t="shared" ref="W5:W20" si="1">O5</f>
        <v>5.1361502347417796</v>
      </c>
    </row>
    <row r="6" spans="1:24" x14ac:dyDescent="0.35">
      <c r="A6" t="s">
        <v>7</v>
      </c>
      <c r="B6">
        <v>153</v>
      </c>
      <c r="K6" s="2" t="s">
        <v>31</v>
      </c>
      <c r="L6">
        <f>B61</f>
        <v>1787</v>
      </c>
      <c r="M6">
        <f>D61</f>
        <v>892</v>
      </c>
      <c r="N6">
        <f>F61</f>
        <v>1946</v>
      </c>
      <c r="O6" s="5">
        <f>H61</f>
        <v>5.0113052415210602</v>
      </c>
      <c r="P6" s="5">
        <f t="shared" si="0"/>
        <v>9751.9999999999836</v>
      </c>
      <c r="Q6">
        <f>B60</f>
        <v>3733</v>
      </c>
      <c r="S6" s="2" t="s">
        <v>31</v>
      </c>
      <c r="T6" s="9">
        <f>L6/Q6*100</f>
        <v>47.870345566568446</v>
      </c>
      <c r="U6" s="9">
        <f>M6/Q6*100</f>
        <v>23.894990624162872</v>
      </c>
      <c r="V6" s="9">
        <f>N6/Q6*100</f>
        <v>52.129654433431561</v>
      </c>
      <c r="W6" s="9">
        <f t="shared" si="1"/>
        <v>5.0113052415210602</v>
      </c>
    </row>
    <row r="7" spans="1:24" x14ac:dyDescent="0.35">
      <c r="A7" t="s">
        <v>8</v>
      </c>
      <c r="B7">
        <v>150</v>
      </c>
      <c r="K7" s="2" t="s">
        <v>52</v>
      </c>
      <c r="L7">
        <f>B82</f>
        <v>2255</v>
      </c>
      <c r="M7">
        <f>D82</f>
        <v>982</v>
      </c>
      <c r="N7">
        <f>F82</f>
        <v>2392</v>
      </c>
      <c r="O7" s="5">
        <f>H82</f>
        <v>6.07399665551839</v>
      </c>
      <c r="P7" s="5">
        <f t="shared" si="0"/>
        <v>14528.999999999989</v>
      </c>
      <c r="Q7">
        <f>B81</f>
        <v>4647</v>
      </c>
      <c r="S7" s="2" t="s">
        <v>52</v>
      </c>
      <c r="T7" s="9">
        <f>L7/Q7*100</f>
        <v>48.525930707983647</v>
      </c>
      <c r="U7" s="9">
        <f>M7/Q7*100</f>
        <v>21.131913062190659</v>
      </c>
      <c r="V7" s="9">
        <f>N7/Q7*100</f>
        <v>51.474069292016353</v>
      </c>
      <c r="W7" s="9">
        <f t="shared" si="1"/>
        <v>6.07399665551839</v>
      </c>
    </row>
    <row r="8" spans="1:24" x14ac:dyDescent="0.35">
      <c r="A8" t="s">
        <v>9</v>
      </c>
      <c r="B8">
        <v>137</v>
      </c>
      <c r="K8" s="2" t="s">
        <v>33</v>
      </c>
      <c r="L8">
        <f>B92</f>
        <v>116</v>
      </c>
      <c r="M8">
        <f>D92</f>
        <v>59</v>
      </c>
      <c r="N8">
        <f>F92</f>
        <v>137</v>
      </c>
      <c r="O8" s="5">
        <f>H92</f>
        <v>5.8321167883211604</v>
      </c>
      <c r="P8" s="5">
        <f t="shared" si="0"/>
        <v>798.99999999999898</v>
      </c>
      <c r="Q8">
        <f>B91</f>
        <v>253</v>
      </c>
      <c r="S8" s="2" t="s">
        <v>33</v>
      </c>
      <c r="T8" s="9">
        <f>L8/Q8*100</f>
        <v>45.8498023715415</v>
      </c>
      <c r="U8" s="9">
        <f>M8/Q8*100</f>
        <v>23.320158102766801</v>
      </c>
      <c r="V8" s="9">
        <f>N8/Q8*100</f>
        <v>54.1501976284585</v>
      </c>
      <c r="W8" s="9">
        <f t="shared" si="1"/>
        <v>5.8321167883211604</v>
      </c>
    </row>
    <row r="9" spans="1:24" x14ac:dyDescent="0.35">
      <c r="A9" t="s">
        <v>10</v>
      </c>
      <c r="B9">
        <v>136</v>
      </c>
      <c r="K9" s="2" t="s">
        <v>34</v>
      </c>
      <c r="L9">
        <f>B102</f>
        <v>45</v>
      </c>
      <c r="M9">
        <f>D102</f>
        <v>25</v>
      </c>
      <c r="N9">
        <f>F102</f>
        <v>24</v>
      </c>
      <c r="O9" s="5">
        <f>H102</f>
        <v>8.75</v>
      </c>
      <c r="P9" s="5">
        <f t="shared" si="0"/>
        <v>210</v>
      </c>
      <c r="Q9">
        <f>B101</f>
        <v>69</v>
      </c>
      <c r="S9" s="2" t="s">
        <v>34</v>
      </c>
      <c r="T9" s="9">
        <f>L9/Q9*100</f>
        <v>65.217391304347828</v>
      </c>
      <c r="U9" s="9">
        <f>M9/Q9*100</f>
        <v>36.231884057971016</v>
      </c>
      <c r="V9" s="9">
        <f>N9/Q9*100</f>
        <v>34.782608695652172</v>
      </c>
      <c r="W9" s="9">
        <f t="shared" si="1"/>
        <v>8.75</v>
      </c>
    </row>
    <row r="10" spans="1:24" x14ac:dyDescent="0.35">
      <c r="A10" t="s">
        <v>11</v>
      </c>
      <c r="B10">
        <v>136</v>
      </c>
      <c r="K10" s="2" t="s">
        <v>35</v>
      </c>
      <c r="L10">
        <f>B116</f>
        <v>708</v>
      </c>
      <c r="M10">
        <f>D116</f>
        <v>400</v>
      </c>
      <c r="N10">
        <f>F116</f>
        <v>247</v>
      </c>
      <c r="O10" s="5">
        <f>H116</f>
        <v>3.7165991902834001</v>
      </c>
      <c r="P10" s="5">
        <f t="shared" si="0"/>
        <v>917.99999999999989</v>
      </c>
      <c r="Q10">
        <f>B115</f>
        <v>955</v>
      </c>
      <c r="S10" s="2" t="s">
        <v>35</v>
      </c>
      <c r="T10" s="9">
        <f>L10/Q10*100</f>
        <v>74.136125654450254</v>
      </c>
      <c r="U10" s="9">
        <f>M10/Q10*100</f>
        <v>41.8848167539267</v>
      </c>
      <c r="V10" s="9">
        <f>N10/Q10*100</f>
        <v>25.863874345549736</v>
      </c>
      <c r="W10" s="9">
        <f t="shared" si="1"/>
        <v>3.7165991902834001</v>
      </c>
    </row>
    <row r="11" spans="1:24" x14ac:dyDescent="0.35">
      <c r="A11" t="s">
        <v>12</v>
      </c>
      <c r="B11">
        <v>131</v>
      </c>
      <c r="K11" s="2" t="s">
        <v>36</v>
      </c>
      <c r="L11">
        <f>B129</f>
        <v>410</v>
      </c>
      <c r="M11">
        <f>D129</f>
        <v>226</v>
      </c>
      <c r="N11">
        <f>F129</f>
        <v>286</v>
      </c>
      <c r="O11" s="5">
        <f>H129</f>
        <v>6.4650349650349597</v>
      </c>
      <c r="P11" s="5">
        <f t="shared" si="0"/>
        <v>1848.9999999999984</v>
      </c>
      <c r="Q11">
        <f>B128</f>
        <v>696</v>
      </c>
      <c r="S11" s="2" t="s">
        <v>36</v>
      </c>
      <c r="T11" s="9">
        <f>L11/Q11*100</f>
        <v>58.90804597701149</v>
      </c>
      <c r="U11" s="9">
        <f>M11/Q11*100</f>
        <v>32.471264367816097</v>
      </c>
      <c r="V11" s="9">
        <f>N11/Q11*100</f>
        <v>41.09195402298851</v>
      </c>
      <c r="W11" s="9">
        <f t="shared" si="1"/>
        <v>6.4650349650349597</v>
      </c>
    </row>
    <row r="12" spans="1:24" x14ac:dyDescent="0.35">
      <c r="A12" t="s">
        <v>13</v>
      </c>
      <c r="B12">
        <v>132</v>
      </c>
      <c r="K12" s="2" t="s">
        <v>37</v>
      </c>
      <c r="L12">
        <f>B139</f>
        <v>162</v>
      </c>
      <c r="M12">
        <f>D139</f>
        <v>68</v>
      </c>
      <c r="N12">
        <f>F139</f>
        <v>72</v>
      </c>
      <c r="O12" s="5">
        <f>H139</f>
        <v>3.18055555555555</v>
      </c>
      <c r="P12" s="5">
        <f t="shared" si="0"/>
        <v>228.9999999999996</v>
      </c>
      <c r="Q12">
        <f>B138</f>
        <v>234</v>
      </c>
      <c r="S12" s="2" t="s">
        <v>37</v>
      </c>
      <c r="T12" s="9">
        <f>L12/Q12*100</f>
        <v>69.230769230769226</v>
      </c>
      <c r="U12" s="9">
        <f>M12/Q12*100</f>
        <v>29.059829059829063</v>
      </c>
      <c r="V12" s="9">
        <f>N12/Q12*100</f>
        <v>30.76923076923077</v>
      </c>
      <c r="W12" s="9">
        <f t="shared" si="1"/>
        <v>3.18055555555555</v>
      </c>
    </row>
    <row r="13" spans="1:24" x14ac:dyDescent="0.35">
      <c r="A13" t="s">
        <v>14</v>
      </c>
      <c r="B13">
        <v>132</v>
      </c>
      <c r="K13" s="2" t="s">
        <v>53</v>
      </c>
      <c r="L13">
        <f>B155</f>
        <v>962</v>
      </c>
      <c r="M13">
        <f>D155</f>
        <v>396</v>
      </c>
      <c r="N13">
        <f>F155</f>
        <v>339</v>
      </c>
      <c r="O13" s="5">
        <f>H155</f>
        <v>4.4011799410029502</v>
      </c>
      <c r="P13" s="5">
        <f t="shared" si="0"/>
        <v>1492</v>
      </c>
      <c r="Q13">
        <f>B154</f>
        <v>1301</v>
      </c>
      <c r="S13" s="2" t="s">
        <v>53</v>
      </c>
      <c r="T13" s="9">
        <f>L13/Q13*100</f>
        <v>73.943120676402756</v>
      </c>
      <c r="U13" s="9">
        <f>M13/Q13*100</f>
        <v>30.438124519600308</v>
      </c>
      <c r="V13" s="9">
        <f>N13/Q13*100</f>
        <v>26.056879323597233</v>
      </c>
      <c r="W13" s="9">
        <f t="shared" si="1"/>
        <v>4.4011799410029502</v>
      </c>
    </row>
    <row r="14" spans="1:24" x14ac:dyDescent="0.35">
      <c r="A14" t="s">
        <v>15</v>
      </c>
      <c r="B14">
        <v>124</v>
      </c>
      <c r="K14" s="2" t="s">
        <v>39</v>
      </c>
      <c r="L14">
        <f>B171</f>
        <v>833</v>
      </c>
      <c r="M14">
        <f>D171</f>
        <v>285</v>
      </c>
      <c r="N14">
        <f>F171</f>
        <v>272</v>
      </c>
      <c r="O14" s="5">
        <f>H171</f>
        <v>5.2647058823529402</v>
      </c>
      <c r="P14" s="5">
        <f t="shared" si="0"/>
        <v>1431.9999999999998</v>
      </c>
      <c r="Q14">
        <f>B170</f>
        <v>1105</v>
      </c>
      <c r="S14" s="2" t="s">
        <v>39</v>
      </c>
      <c r="T14" s="9">
        <f>L14/Q14*100</f>
        <v>75.384615384615387</v>
      </c>
      <c r="U14" s="9">
        <f>M14/Q14*100</f>
        <v>25.791855203619914</v>
      </c>
      <c r="V14" s="9">
        <f>N14/Q14*100</f>
        <v>24.615384615384617</v>
      </c>
      <c r="W14" s="9">
        <f t="shared" si="1"/>
        <v>5.2647058823529402</v>
      </c>
    </row>
    <row r="15" spans="1:24" x14ac:dyDescent="0.35">
      <c r="A15" t="s">
        <v>16</v>
      </c>
      <c r="B15">
        <v>104</v>
      </c>
      <c r="K15" s="2" t="s">
        <v>40</v>
      </c>
      <c r="L15">
        <f>B185</f>
        <v>4252</v>
      </c>
      <c r="M15">
        <f>D185</f>
        <v>1752</v>
      </c>
      <c r="N15">
        <f>F185</f>
        <v>1994</v>
      </c>
      <c r="O15" s="5">
        <f>H185</f>
        <v>6.6354062186559597</v>
      </c>
      <c r="P15" s="5">
        <f t="shared" si="0"/>
        <v>13230.999999999984</v>
      </c>
      <c r="Q15">
        <f>B184</f>
        <v>6246</v>
      </c>
      <c r="S15" s="2" t="s">
        <v>40</v>
      </c>
      <c r="T15" s="9">
        <f>L15/Q15*100</f>
        <v>68.075568363752808</v>
      </c>
      <c r="U15" s="9">
        <f>M15/Q15*100</f>
        <v>28.049951969260327</v>
      </c>
      <c r="V15" s="9">
        <f>N15/Q15*100</f>
        <v>31.924431636247196</v>
      </c>
      <c r="W15" s="9">
        <f t="shared" si="1"/>
        <v>6.6354062186559597</v>
      </c>
    </row>
    <row r="16" spans="1:24" x14ac:dyDescent="0.35">
      <c r="A16" t="s">
        <v>17</v>
      </c>
      <c r="B16">
        <v>98</v>
      </c>
      <c r="K16" s="2" t="s">
        <v>41</v>
      </c>
      <c r="L16">
        <f>B201</f>
        <v>1732</v>
      </c>
      <c r="M16">
        <f>D201</f>
        <v>531</v>
      </c>
      <c r="N16">
        <f>F201</f>
        <v>509</v>
      </c>
      <c r="O16" s="5">
        <f>H201</f>
        <v>9.19253438113949</v>
      </c>
      <c r="P16" s="5">
        <f t="shared" si="0"/>
        <v>4679</v>
      </c>
      <c r="Q16">
        <f>B200</f>
        <v>2241</v>
      </c>
      <c r="S16" s="2" t="s">
        <v>41</v>
      </c>
      <c r="T16" s="9">
        <f>L16/Q16*100</f>
        <v>77.286925479696563</v>
      </c>
      <c r="U16" s="9">
        <f>M16/Q16*100</f>
        <v>23.694779116465863</v>
      </c>
      <c r="V16" s="9">
        <f>N16/Q16*100</f>
        <v>22.713074520303437</v>
      </c>
      <c r="W16" s="9">
        <f t="shared" si="1"/>
        <v>9.19253438113949</v>
      </c>
    </row>
    <row r="17" spans="1:23" x14ac:dyDescent="0.35">
      <c r="A17" t="s">
        <v>18</v>
      </c>
      <c r="B17">
        <v>63</v>
      </c>
      <c r="K17" s="2" t="s">
        <v>54</v>
      </c>
      <c r="L17">
        <f>B225</f>
        <v>134</v>
      </c>
      <c r="M17">
        <f>D225</f>
        <v>50</v>
      </c>
      <c r="N17">
        <f>F225</f>
        <v>86</v>
      </c>
      <c r="O17" s="5">
        <f>H225</f>
        <v>8.0116279069767398</v>
      </c>
      <c r="P17" s="5">
        <f t="shared" si="0"/>
        <v>688.99999999999966</v>
      </c>
      <c r="Q17">
        <f>B224</f>
        <v>220</v>
      </c>
      <c r="S17" s="2" t="s">
        <v>54</v>
      </c>
      <c r="T17" s="9">
        <f>L17/Q17*100</f>
        <v>60.909090909090914</v>
      </c>
      <c r="U17" s="9">
        <f>M17/Q17*100</f>
        <v>22.727272727272727</v>
      </c>
      <c r="V17" s="9">
        <f>N17/Q17*100</f>
        <v>39.090909090909093</v>
      </c>
      <c r="W17" s="9">
        <f t="shared" si="1"/>
        <v>8.0116279069767398</v>
      </c>
    </row>
    <row r="18" spans="1:23" x14ac:dyDescent="0.35">
      <c r="A18" t="s">
        <v>19</v>
      </c>
      <c r="B18">
        <v>2040</v>
      </c>
      <c r="K18" s="2" t="s">
        <v>46</v>
      </c>
      <c r="L18">
        <f>B241</f>
        <v>1430</v>
      </c>
      <c r="M18">
        <f>D241</f>
        <v>1025</v>
      </c>
      <c r="N18">
        <f>F241</f>
        <v>229</v>
      </c>
      <c r="O18" s="5">
        <f>H241</f>
        <v>3.75545851528384</v>
      </c>
      <c r="P18" s="5">
        <f t="shared" si="0"/>
        <v>859.99999999999932</v>
      </c>
      <c r="Q18">
        <f>B240</f>
        <v>1659</v>
      </c>
      <c r="S18" s="2" t="s">
        <v>46</v>
      </c>
      <c r="T18" s="9">
        <f>L18/Q18*100</f>
        <v>86.196503918022898</v>
      </c>
      <c r="U18" s="9">
        <f>M18/Q18*100</f>
        <v>61.784207353827604</v>
      </c>
      <c r="V18" s="9">
        <f>N18/Q18*100</f>
        <v>13.803496081977096</v>
      </c>
      <c r="W18" s="9">
        <f t="shared" si="1"/>
        <v>3.75545851528384</v>
      </c>
    </row>
    <row r="19" spans="1:23" x14ac:dyDescent="0.35">
      <c r="A19" t="s">
        <v>20</v>
      </c>
      <c r="B19">
        <v>1719</v>
      </c>
      <c r="C19" t="s">
        <v>21</v>
      </c>
      <c r="D19">
        <v>1050</v>
      </c>
      <c r="E19" t="s">
        <v>22</v>
      </c>
      <c r="F19">
        <v>321</v>
      </c>
      <c r="G19" t="s">
        <v>23</v>
      </c>
      <c r="H19">
        <v>6.4392523364485896</v>
      </c>
      <c r="K19" s="2" t="s">
        <v>47</v>
      </c>
      <c r="L19">
        <f>B267</f>
        <v>1333</v>
      </c>
      <c r="M19">
        <f>D267</f>
        <v>674</v>
      </c>
      <c r="N19">
        <f>F267</f>
        <v>321</v>
      </c>
      <c r="O19" s="5">
        <f>H267</f>
        <v>8.0342679127725791</v>
      </c>
      <c r="P19" s="5">
        <f t="shared" si="0"/>
        <v>2578.9999999999977</v>
      </c>
      <c r="Q19">
        <f>B266</f>
        <v>1654</v>
      </c>
      <c r="S19" s="2" t="s">
        <v>47</v>
      </c>
      <c r="T19" s="9">
        <f>L19/Q19*100</f>
        <v>80.592503022974597</v>
      </c>
      <c r="U19" s="9">
        <f>M19/Q19*100</f>
        <v>40.749697702539301</v>
      </c>
      <c r="V19" s="9">
        <f>N19/Q19*100</f>
        <v>19.407496977025392</v>
      </c>
      <c r="W19" s="9">
        <f t="shared" si="1"/>
        <v>8.0342679127725791</v>
      </c>
    </row>
    <row r="20" spans="1:23" ht="15" thickBot="1" x14ac:dyDescent="0.4">
      <c r="A20" t="s">
        <v>24</v>
      </c>
      <c r="B20">
        <v>621</v>
      </c>
      <c r="C20" t="s">
        <v>25</v>
      </c>
      <c r="D20">
        <v>56</v>
      </c>
      <c r="E20" t="s">
        <v>26</v>
      </c>
      <c r="F20">
        <v>1.92908530318602</v>
      </c>
      <c r="G20" t="s">
        <v>27</v>
      </c>
      <c r="H20">
        <v>973</v>
      </c>
      <c r="K20" s="3" t="s">
        <v>50</v>
      </c>
      <c r="L20">
        <f>B283</f>
        <v>1227</v>
      </c>
      <c r="M20">
        <f>D283</f>
        <v>715</v>
      </c>
      <c r="N20">
        <f>F283</f>
        <v>380</v>
      </c>
      <c r="O20" s="5">
        <f>H283</f>
        <v>2.3789473684210498</v>
      </c>
      <c r="P20" s="5">
        <f t="shared" si="0"/>
        <v>903.99999999999898</v>
      </c>
      <c r="Q20">
        <f>B282</f>
        <v>1607</v>
      </c>
      <c r="S20" s="3" t="s">
        <v>50</v>
      </c>
      <c r="T20" s="12">
        <f>L20/Q20*100</f>
        <v>76.353453640323593</v>
      </c>
      <c r="U20" s="12">
        <f>M20/Q20*100</f>
        <v>44.49284380833852</v>
      </c>
      <c r="V20" s="12">
        <f>N20/Q20*100</f>
        <v>23.646546359676414</v>
      </c>
      <c r="W20" s="12">
        <f t="shared" si="1"/>
        <v>2.3789473684210498</v>
      </c>
    </row>
    <row r="21" spans="1:23" x14ac:dyDescent="0.35">
      <c r="A21" t="s">
        <v>28</v>
      </c>
      <c r="B21">
        <v>217</v>
      </c>
      <c r="C21" t="s">
        <v>29</v>
      </c>
      <c r="D21">
        <v>186</v>
      </c>
      <c r="K21" s="7" t="s">
        <v>63</v>
      </c>
      <c r="L21">
        <f>SUM(L4:L20)</f>
        <v>20618</v>
      </c>
      <c r="M21">
        <f t="shared" ref="M21:Q21" si="2">SUM(M4:M20)</f>
        <v>9556</v>
      </c>
      <c r="N21">
        <f t="shared" si="2"/>
        <v>9981</v>
      </c>
      <c r="P21" s="5">
        <f>SUM(P4:P20)</f>
        <v>58406.999999999956</v>
      </c>
      <c r="Q21">
        <f t="shared" si="2"/>
        <v>30599</v>
      </c>
      <c r="S21" s="10" t="s">
        <v>63</v>
      </c>
      <c r="T21" s="11">
        <f>L21/Q21*100</f>
        <v>67.381286970162421</v>
      </c>
      <c r="U21" s="11">
        <f>M21/Q21*100</f>
        <v>31.229778750939573</v>
      </c>
      <c r="V21" s="11">
        <f>N21/Q21*100</f>
        <v>32.618713029837579</v>
      </c>
      <c r="W21" s="11">
        <f>P21/N21</f>
        <v>5.8518184550646186</v>
      </c>
    </row>
    <row r="22" spans="1:23" x14ac:dyDescent="0.35">
      <c r="A22" t="s">
        <v>30</v>
      </c>
    </row>
    <row r="23" spans="1:23" x14ac:dyDescent="0.35">
      <c r="A23" t="s">
        <v>1</v>
      </c>
      <c r="B23">
        <v>362</v>
      </c>
      <c r="C23" t="s">
        <v>2</v>
      </c>
      <c r="D23">
        <v>11</v>
      </c>
      <c r="E23" t="s">
        <v>3</v>
      </c>
      <c r="F23">
        <v>351</v>
      </c>
    </row>
    <row r="24" spans="1:23" x14ac:dyDescent="0.35">
      <c r="A24" t="s">
        <v>4</v>
      </c>
      <c r="B24">
        <v>286</v>
      </c>
      <c r="K24" s="1" t="s">
        <v>51</v>
      </c>
      <c r="L24" t="s">
        <v>64</v>
      </c>
      <c r="M24" t="s">
        <v>65</v>
      </c>
      <c r="N24" t="s">
        <v>66</v>
      </c>
      <c r="O24" t="s">
        <v>59</v>
      </c>
      <c r="S24" s="1" t="s">
        <v>51</v>
      </c>
      <c r="T24" s="8" t="s">
        <v>67</v>
      </c>
      <c r="U24" s="8" t="s">
        <v>68</v>
      </c>
      <c r="V24" s="8" t="s">
        <v>69</v>
      </c>
    </row>
    <row r="25" spans="1:23" x14ac:dyDescent="0.35">
      <c r="A25" t="s">
        <v>5</v>
      </c>
      <c r="B25">
        <v>171</v>
      </c>
      <c r="K25" s="2" t="s">
        <v>0</v>
      </c>
      <c r="L25">
        <f>B20</f>
        <v>621</v>
      </c>
      <c r="M25">
        <f>D20</f>
        <v>56</v>
      </c>
      <c r="N25">
        <f>F20</f>
        <v>1.92908530318602</v>
      </c>
      <c r="O25">
        <v>2040</v>
      </c>
      <c r="P25">
        <f>H20</f>
        <v>973</v>
      </c>
      <c r="Q25">
        <f>P25*N25</f>
        <v>1876.9999999999975</v>
      </c>
      <c r="S25" s="2" t="s">
        <v>0</v>
      </c>
      <c r="T25" s="9">
        <f>L25/O25*100</f>
        <v>30.441176470588232</v>
      </c>
      <c r="U25" s="9">
        <f>M25/O25*100</f>
        <v>2.7450980392156863</v>
      </c>
      <c r="V25" s="9">
        <f>N25</f>
        <v>1.92908530318602</v>
      </c>
    </row>
    <row r="26" spans="1:23" x14ac:dyDescent="0.35">
      <c r="A26" t="s">
        <v>6</v>
      </c>
      <c r="B26">
        <v>157</v>
      </c>
      <c r="K26" s="2" t="s">
        <v>30</v>
      </c>
      <c r="L26">
        <f>B41</f>
        <v>750</v>
      </c>
      <c r="M26">
        <f>D41</f>
        <v>86</v>
      </c>
      <c r="N26">
        <f>F41</f>
        <v>2.0446631339893999</v>
      </c>
      <c r="O26">
        <v>1939</v>
      </c>
      <c r="P26">
        <f>H41</f>
        <v>1321</v>
      </c>
      <c r="Q26">
        <f t="shared" ref="Q26:Q41" si="3">P26*N26</f>
        <v>2700.9999999999973</v>
      </c>
      <c r="S26" s="2" t="s">
        <v>30</v>
      </c>
      <c r="T26" s="9">
        <f t="shared" ref="T26:T42" si="4">L26/O26*100</f>
        <v>38.679731820526044</v>
      </c>
      <c r="U26" s="9">
        <f t="shared" ref="U26:U42" si="5">M26/O26*100</f>
        <v>4.4352759154203198</v>
      </c>
      <c r="V26" s="9">
        <f t="shared" ref="V26:V41" si="6">N26</f>
        <v>2.0446631339893999</v>
      </c>
    </row>
    <row r="27" spans="1:23" x14ac:dyDescent="0.35">
      <c r="A27" t="s">
        <v>7</v>
      </c>
      <c r="B27">
        <v>165</v>
      </c>
      <c r="K27" s="2" t="s">
        <v>31</v>
      </c>
      <c r="L27">
        <f>B62</f>
        <v>1877</v>
      </c>
      <c r="M27">
        <f>D62</f>
        <v>101</v>
      </c>
      <c r="N27">
        <f>F62</f>
        <v>1.80957683741648</v>
      </c>
      <c r="O27">
        <v>3733</v>
      </c>
      <c r="P27">
        <f>H62</f>
        <v>2694</v>
      </c>
      <c r="Q27">
        <f t="shared" si="3"/>
        <v>4874.9999999999973</v>
      </c>
      <c r="S27" s="2" t="s">
        <v>31</v>
      </c>
      <c r="T27" s="9">
        <f t="shared" si="4"/>
        <v>50.281275113849453</v>
      </c>
      <c r="U27" s="9">
        <f t="shared" si="5"/>
        <v>2.7055987141709084</v>
      </c>
      <c r="V27" s="9">
        <f t="shared" si="6"/>
        <v>1.80957683741648</v>
      </c>
    </row>
    <row r="28" spans="1:23" x14ac:dyDescent="0.35">
      <c r="A28" t="s">
        <v>8</v>
      </c>
      <c r="B28">
        <v>156</v>
      </c>
      <c r="K28" s="2" t="s">
        <v>52</v>
      </c>
      <c r="L28">
        <f>B83</f>
        <v>2272</v>
      </c>
      <c r="M28">
        <f>D83</f>
        <v>83</v>
      </c>
      <c r="N28">
        <f>F83</f>
        <v>2.0979037636969902</v>
      </c>
      <c r="O28">
        <v>4647</v>
      </c>
      <c r="P28">
        <f>H83</f>
        <v>4198</v>
      </c>
      <c r="Q28">
        <f t="shared" si="3"/>
        <v>8806.9999999999654</v>
      </c>
      <c r="S28" s="2" t="s">
        <v>52</v>
      </c>
      <c r="T28" s="9">
        <f t="shared" si="4"/>
        <v>48.891758123520553</v>
      </c>
      <c r="U28" s="9">
        <f t="shared" si="5"/>
        <v>1.7860985582095974</v>
      </c>
      <c r="V28" s="9">
        <f t="shared" si="6"/>
        <v>2.0979037636969902</v>
      </c>
    </row>
    <row r="29" spans="1:23" x14ac:dyDescent="0.35">
      <c r="A29" t="s">
        <v>9</v>
      </c>
      <c r="B29">
        <v>142</v>
      </c>
      <c r="K29" s="2" t="s">
        <v>33</v>
      </c>
      <c r="L29">
        <f>B93</f>
        <v>106</v>
      </c>
      <c r="M29">
        <f>D93</f>
        <v>15</v>
      </c>
      <c r="N29">
        <f>F93</f>
        <v>1.8081395348837199</v>
      </c>
      <c r="O29">
        <v>253</v>
      </c>
      <c r="P29">
        <f>H93</f>
        <v>172</v>
      </c>
      <c r="Q29">
        <f t="shared" si="3"/>
        <v>310.99999999999983</v>
      </c>
      <c r="S29" s="2" t="s">
        <v>33</v>
      </c>
      <c r="T29" s="9">
        <f t="shared" si="4"/>
        <v>41.897233201581031</v>
      </c>
      <c r="U29" s="9">
        <f t="shared" si="5"/>
        <v>5.928853754940711</v>
      </c>
      <c r="V29" s="9">
        <f t="shared" si="6"/>
        <v>1.8081395348837199</v>
      </c>
    </row>
    <row r="30" spans="1:23" x14ac:dyDescent="0.35">
      <c r="A30" t="s">
        <v>10</v>
      </c>
      <c r="B30">
        <v>134</v>
      </c>
      <c r="K30" s="2" t="s">
        <v>34</v>
      </c>
      <c r="L30">
        <f>B103</f>
        <v>30</v>
      </c>
      <c r="M30">
        <f>D103</f>
        <v>0</v>
      </c>
      <c r="N30">
        <f>F103</f>
        <v>1.8679245283018799</v>
      </c>
      <c r="O30">
        <v>69</v>
      </c>
      <c r="P30">
        <f>H103</f>
        <v>53</v>
      </c>
      <c r="Q30">
        <f t="shared" si="3"/>
        <v>98.999999999999631</v>
      </c>
      <c r="S30" s="2" t="s">
        <v>34</v>
      </c>
      <c r="T30" s="9">
        <f t="shared" si="4"/>
        <v>43.478260869565219</v>
      </c>
      <c r="U30" s="9">
        <f t="shared" si="5"/>
        <v>0</v>
      </c>
      <c r="V30" s="9">
        <f t="shared" si="6"/>
        <v>1.8679245283018799</v>
      </c>
    </row>
    <row r="31" spans="1:23" x14ac:dyDescent="0.35">
      <c r="A31" t="s">
        <v>11</v>
      </c>
      <c r="B31">
        <v>126</v>
      </c>
      <c r="K31" s="2" t="s">
        <v>35</v>
      </c>
      <c r="L31">
        <f>B117</f>
        <v>250</v>
      </c>
      <c r="M31">
        <f>D117</f>
        <v>20</v>
      </c>
      <c r="N31">
        <f>F117</f>
        <v>1.7587131367292199</v>
      </c>
      <c r="O31">
        <v>955</v>
      </c>
      <c r="P31">
        <f>H117</f>
        <v>373</v>
      </c>
      <c r="Q31">
        <f t="shared" si="3"/>
        <v>655.99999999999898</v>
      </c>
      <c r="S31" s="2" t="s">
        <v>35</v>
      </c>
      <c r="T31" s="9">
        <f t="shared" si="4"/>
        <v>26.178010471204189</v>
      </c>
      <c r="U31" s="9">
        <f t="shared" si="5"/>
        <v>2.0942408376963351</v>
      </c>
      <c r="V31" s="9">
        <f t="shared" si="6"/>
        <v>1.7587131367292199</v>
      </c>
    </row>
    <row r="32" spans="1:23" x14ac:dyDescent="0.35">
      <c r="A32" t="s">
        <v>12</v>
      </c>
      <c r="B32">
        <v>123</v>
      </c>
      <c r="K32" s="2" t="s">
        <v>36</v>
      </c>
      <c r="L32">
        <f>B130</f>
        <v>285</v>
      </c>
      <c r="M32">
        <f>D130</f>
        <v>60</v>
      </c>
      <c r="N32">
        <f>F130</f>
        <v>2.3370786516853901</v>
      </c>
      <c r="O32">
        <v>696</v>
      </c>
      <c r="P32">
        <f>H130</f>
        <v>534</v>
      </c>
      <c r="Q32">
        <f t="shared" si="3"/>
        <v>1247.9999999999984</v>
      </c>
      <c r="S32" s="2" t="s">
        <v>36</v>
      </c>
      <c r="T32" s="9">
        <f t="shared" si="4"/>
        <v>40.948275862068968</v>
      </c>
      <c r="U32" s="9">
        <f t="shared" si="5"/>
        <v>8.6206896551724146</v>
      </c>
      <c r="V32" s="9">
        <f t="shared" si="6"/>
        <v>2.3370786516853901</v>
      </c>
    </row>
    <row r="33" spans="1:22" x14ac:dyDescent="0.35">
      <c r="A33" t="s">
        <v>13</v>
      </c>
      <c r="B33">
        <v>118</v>
      </c>
      <c r="K33" s="2" t="s">
        <v>37</v>
      </c>
      <c r="L33">
        <f>B140</f>
        <v>77</v>
      </c>
      <c r="M33">
        <f>D140</f>
        <v>3</v>
      </c>
      <c r="N33">
        <f>F140</f>
        <v>2.0964912280701702</v>
      </c>
      <c r="O33">
        <v>234</v>
      </c>
      <c r="P33">
        <f>H140</f>
        <v>114</v>
      </c>
      <c r="Q33">
        <f t="shared" si="3"/>
        <v>238.9999999999994</v>
      </c>
      <c r="S33" s="2" t="s">
        <v>37</v>
      </c>
      <c r="T33" s="9">
        <f t="shared" si="4"/>
        <v>32.905982905982903</v>
      </c>
      <c r="U33" s="9">
        <f t="shared" si="5"/>
        <v>1.2820512820512819</v>
      </c>
      <c r="V33" s="9">
        <f t="shared" si="6"/>
        <v>2.0964912280701702</v>
      </c>
    </row>
    <row r="34" spans="1:22" x14ac:dyDescent="0.35">
      <c r="A34" t="s">
        <v>14</v>
      </c>
      <c r="B34">
        <v>89</v>
      </c>
      <c r="K34" s="2" t="s">
        <v>53</v>
      </c>
      <c r="L34">
        <f>B156</f>
        <v>539</v>
      </c>
      <c r="M34">
        <f>D156</f>
        <v>13</v>
      </c>
      <c r="N34">
        <f>F156</f>
        <v>1.8403693931398399</v>
      </c>
      <c r="O34">
        <v>1301</v>
      </c>
      <c r="P34">
        <f>H156</f>
        <v>758</v>
      </c>
      <c r="Q34">
        <f t="shared" si="3"/>
        <v>1394.9999999999986</v>
      </c>
      <c r="S34" s="2" t="s">
        <v>53</v>
      </c>
      <c r="T34" s="9">
        <f t="shared" si="4"/>
        <v>41.42966948501153</v>
      </c>
      <c r="U34" s="9">
        <f t="shared" si="5"/>
        <v>0.99923136049192929</v>
      </c>
      <c r="V34" s="9">
        <f t="shared" si="6"/>
        <v>1.8403693931398399</v>
      </c>
    </row>
    <row r="35" spans="1:22" x14ac:dyDescent="0.35">
      <c r="A35" t="s">
        <v>15</v>
      </c>
      <c r="B35">
        <v>77</v>
      </c>
      <c r="K35" s="2" t="s">
        <v>39</v>
      </c>
      <c r="L35">
        <f>B172</f>
        <v>402</v>
      </c>
      <c r="M35">
        <f>D172</f>
        <v>17</v>
      </c>
      <c r="N35">
        <f>F156</f>
        <v>1.8403693931398399</v>
      </c>
      <c r="O35">
        <v>1105</v>
      </c>
      <c r="P35">
        <f>H172</f>
        <v>495</v>
      </c>
      <c r="Q35">
        <v>911</v>
      </c>
      <c r="S35" s="2" t="s">
        <v>39</v>
      </c>
      <c r="T35" s="9">
        <f t="shared" si="4"/>
        <v>36.380090497737555</v>
      </c>
      <c r="U35" s="9">
        <f t="shared" si="5"/>
        <v>1.5384615384615385</v>
      </c>
      <c r="V35" s="9">
        <f t="shared" si="6"/>
        <v>1.8403693931398399</v>
      </c>
    </row>
    <row r="36" spans="1:22" x14ac:dyDescent="0.35">
      <c r="A36" t="s">
        <v>16</v>
      </c>
      <c r="B36">
        <v>82</v>
      </c>
      <c r="K36" s="2" t="s">
        <v>40</v>
      </c>
      <c r="L36">
        <f>B186</f>
        <v>3015</v>
      </c>
      <c r="M36">
        <f>D186</f>
        <v>262</v>
      </c>
      <c r="N36">
        <f>F186</f>
        <v>2.0579803166452701</v>
      </c>
      <c r="O36">
        <v>6246</v>
      </c>
      <c r="P36">
        <f>H186</f>
        <v>4674</v>
      </c>
      <c r="Q36">
        <f t="shared" si="3"/>
        <v>9618.9999999999927</v>
      </c>
      <c r="S36" s="2" t="s">
        <v>40</v>
      </c>
      <c r="T36" s="9">
        <f t="shared" si="4"/>
        <v>48.270893371757921</v>
      </c>
      <c r="U36" s="9">
        <f t="shared" si="5"/>
        <v>4.1946845981428114</v>
      </c>
      <c r="V36" s="9">
        <f t="shared" si="6"/>
        <v>2.0579803166452701</v>
      </c>
    </row>
    <row r="37" spans="1:22" x14ac:dyDescent="0.35">
      <c r="A37" t="s">
        <v>17</v>
      </c>
      <c r="B37">
        <v>58</v>
      </c>
      <c r="K37" s="2" t="s">
        <v>41</v>
      </c>
      <c r="L37">
        <f>B202</f>
        <v>1126</v>
      </c>
      <c r="M37">
        <f>D202</f>
        <v>22</v>
      </c>
      <c r="N37">
        <f>F202</f>
        <v>1.90661118816458</v>
      </c>
      <c r="O37">
        <v>2241</v>
      </c>
      <c r="P37">
        <f>H202</f>
        <v>2163</v>
      </c>
      <c r="Q37">
        <f t="shared" si="3"/>
        <v>4123.9999999999864</v>
      </c>
      <c r="S37" s="2" t="s">
        <v>41</v>
      </c>
      <c r="T37" s="9">
        <f t="shared" si="4"/>
        <v>50.245426149040604</v>
      </c>
      <c r="U37" s="9">
        <f t="shared" si="5"/>
        <v>0.98170459616242745</v>
      </c>
      <c r="V37" s="9">
        <f t="shared" si="6"/>
        <v>1.90661118816458</v>
      </c>
    </row>
    <row r="38" spans="1:22" x14ac:dyDescent="0.35">
      <c r="A38" t="s">
        <v>18</v>
      </c>
      <c r="B38">
        <v>55</v>
      </c>
      <c r="K38" s="2" t="s">
        <v>54</v>
      </c>
      <c r="L38">
        <f>B226</f>
        <v>83</v>
      </c>
      <c r="M38">
        <f>D226</f>
        <v>9</v>
      </c>
      <c r="N38">
        <f>F226</f>
        <v>1.97945205479452</v>
      </c>
      <c r="O38">
        <v>220</v>
      </c>
      <c r="P38">
        <f>H226</f>
        <v>146</v>
      </c>
      <c r="Q38">
        <f t="shared" si="3"/>
        <v>288.99999999999994</v>
      </c>
      <c r="S38" s="2" t="s">
        <v>54</v>
      </c>
      <c r="T38" s="9">
        <f t="shared" si="4"/>
        <v>37.727272727272727</v>
      </c>
      <c r="U38" s="9">
        <f t="shared" si="5"/>
        <v>4.0909090909090908</v>
      </c>
      <c r="V38" s="9">
        <f t="shared" si="6"/>
        <v>1.97945205479452</v>
      </c>
    </row>
    <row r="39" spans="1:22" x14ac:dyDescent="0.35">
      <c r="A39" t="s">
        <v>19</v>
      </c>
      <c r="B39">
        <v>1939</v>
      </c>
      <c r="K39" s="2" t="s">
        <v>46</v>
      </c>
      <c r="L39">
        <f>B242</f>
        <v>438</v>
      </c>
      <c r="M39">
        <f>D242</f>
        <v>73</v>
      </c>
      <c r="N39">
        <f>F242</f>
        <v>1.95987158908507</v>
      </c>
      <c r="O39">
        <v>1659</v>
      </c>
      <c r="P39">
        <f>H242</f>
        <v>623</v>
      </c>
      <c r="Q39">
        <f t="shared" si="3"/>
        <v>1220.9999999999986</v>
      </c>
      <c r="S39" s="2" t="s">
        <v>46</v>
      </c>
      <c r="T39" s="9">
        <f t="shared" si="4"/>
        <v>26.40144665461121</v>
      </c>
      <c r="U39" s="9">
        <f t="shared" si="5"/>
        <v>4.4002411091018683</v>
      </c>
      <c r="V39" s="9">
        <f t="shared" si="6"/>
        <v>1.95987158908507</v>
      </c>
    </row>
    <row r="40" spans="1:22" x14ac:dyDescent="0.35">
      <c r="A40" t="s">
        <v>20</v>
      </c>
      <c r="B40">
        <v>1513</v>
      </c>
      <c r="C40" t="s">
        <v>21</v>
      </c>
      <c r="D40">
        <v>794</v>
      </c>
      <c r="E40" t="s">
        <v>22</v>
      </c>
      <c r="F40">
        <v>426</v>
      </c>
      <c r="G40" t="s">
        <v>23</v>
      </c>
      <c r="H40">
        <v>5.1361502347417796</v>
      </c>
      <c r="K40" s="2" t="s">
        <v>47</v>
      </c>
      <c r="L40">
        <f>B268</f>
        <v>535</v>
      </c>
      <c r="M40">
        <f>D268</f>
        <v>11</v>
      </c>
      <c r="N40">
        <f>F268</f>
        <v>1.91064871481028</v>
      </c>
      <c r="O40">
        <v>1654</v>
      </c>
      <c r="P40">
        <f>H268</f>
        <v>817</v>
      </c>
      <c r="Q40">
        <f t="shared" si="3"/>
        <v>1560.9999999999986</v>
      </c>
      <c r="S40" s="2" t="s">
        <v>47</v>
      </c>
      <c r="T40" s="9">
        <f t="shared" si="4"/>
        <v>32.345828295042324</v>
      </c>
      <c r="U40" s="9">
        <f t="shared" si="5"/>
        <v>0.66505441354292616</v>
      </c>
      <c r="V40" s="9">
        <f t="shared" si="6"/>
        <v>1.91064871481028</v>
      </c>
    </row>
    <row r="41" spans="1:22" ht="15" thickBot="1" x14ac:dyDescent="0.4">
      <c r="A41" t="s">
        <v>24</v>
      </c>
      <c r="B41">
        <v>750</v>
      </c>
      <c r="C41" t="s">
        <v>25</v>
      </c>
      <c r="D41">
        <v>86</v>
      </c>
      <c r="E41" t="s">
        <v>26</v>
      </c>
      <c r="F41">
        <v>2.0446631339893999</v>
      </c>
      <c r="G41" t="s">
        <v>27</v>
      </c>
      <c r="H41">
        <v>1321</v>
      </c>
      <c r="K41" s="3" t="s">
        <v>50</v>
      </c>
      <c r="L41">
        <f>B284</f>
        <v>463</v>
      </c>
      <c r="M41">
        <f>D284</f>
        <v>51</v>
      </c>
      <c r="N41">
        <f>F284</f>
        <v>2.1020408163265301</v>
      </c>
      <c r="O41">
        <v>1607</v>
      </c>
      <c r="P41">
        <f>H284</f>
        <v>784</v>
      </c>
      <c r="Q41">
        <f t="shared" si="3"/>
        <v>1647.9999999999995</v>
      </c>
      <c r="S41" s="3" t="s">
        <v>50</v>
      </c>
      <c r="T41" s="12">
        <f t="shared" si="4"/>
        <v>28.811449906658371</v>
      </c>
      <c r="U41" s="12">
        <f t="shared" si="5"/>
        <v>3.1736154324828876</v>
      </c>
      <c r="V41" s="12">
        <f t="shared" si="6"/>
        <v>2.1020408163265301</v>
      </c>
    </row>
    <row r="42" spans="1:22" x14ac:dyDescent="0.35">
      <c r="A42" t="s">
        <v>28</v>
      </c>
      <c r="B42">
        <v>229</v>
      </c>
      <c r="C42" t="s">
        <v>29</v>
      </c>
      <c r="D42">
        <v>199</v>
      </c>
      <c r="K42" s="10" t="s">
        <v>63</v>
      </c>
      <c r="L42">
        <f>SUM(L25:L41)</f>
        <v>12869</v>
      </c>
      <c r="M42">
        <f>SUM(M25:M41)</f>
        <v>882</v>
      </c>
      <c r="O42">
        <v>30599</v>
      </c>
      <c r="P42">
        <f>SUM(P25:P41)</f>
        <v>20892</v>
      </c>
      <c r="Q42">
        <f>SUM(Q25:Q41)</f>
        <v>41580.999999999935</v>
      </c>
      <c r="S42" s="10" t="s">
        <v>63</v>
      </c>
      <c r="T42" s="11">
        <f t="shared" si="4"/>
        <v>42.056929965031536</v>
      </c>
      <c r="U42" s="11">
        <f t="shared" si="5"/>
        <v>2.8824471387953854</v>
      </c>
      <c r="V42" s="11">
        <f>Q42/P42</f>
        <v>1.9902833620524572</v>
      </c>
    </row>
    <row r="43" spans="1:22" x14ac:dyDescent="0.35">
      <c r="A43" t="s">
        <v>31</v>
      </c>
    </row>
    <row r="44" spans="1:22" x14ac:dyDescent="0.35">
      <c r="A44" t="s">
        <v>1</v>
      </c>
      <c r="B44">
        <v>402</v>
      </c>
      <c r="C44" t="s">
        <v>2</v>
      </c>
      <c r="D44">
        <v>4</v>
      </c>
      <c r="E44" t="s">
        <v>3</v>
      </c>
      <c r="F44">
        <v>398</v>
      </c>
    </row>
    <row r="45" spans="1:22" x14ac:dyDescent="0.35">
      <c r="A45" t="s">
        <v>4</v>
      </c>
      <c r="B45">
        <v>367</v>
      </c>
    </row>
    <row r="46" spans="1:22" x14ac:dyDescent="0.35">
      <c r="A46" t="s">
        <v>5</v>
      </c>
      <c r="B46">
        <v>318</v>
      </c>
    </row>
    <row r="47" spans="1:22" x14ac:dyDescent="0.35">
      <c r="A47" t="s">
        <v>6</v>
      </c>
      <c r="B47">
        <v>316</v>
      </c>
    </row>
    <row r="48" spans="1:22" x14ac:dyDescent="0.35">
      <c r="A48" t="s">
        <v>7</v>
      </c>
      <c r="B48">
        <v>313</v>
      </c>
    </row>
    <row r="49" spans="1:8" x14ac:dyDescent="0.35">
      <c r="A49" t="s">
        <v>8</v>
      </c>
      <c r="B49">
        <v>307</v>
      </c>
    </row>
    <row r="50" spans="1:8" x14ac:dyDescent="0.35">
      <c r="A50" t="s">
        <v>9</v>
      </c>
      <c r="B50">
        <v>285</v>
      </c>
    </row>
    <row r="51" spans="1:8" x14ac:dyDescent="0.35">
      <c r="A51" t="s">
        <v>10</v>
      </c>
      <c r="B51">
        <v>278</v>
      </c>
    </row>
    <row r="52" spans="1:8" x14ac:dyDescent="0.35">
      <c r="A52" t="s">
        <v>11</v>
      </c>
      <c r="B52">
        <v>270</v>
      </c>
    </row>
    <row r="53" spans="1:8" x14ac:dyDescent="0.35">
      <c r="A53" t="s">
        <v>12</v>
      </c>
      <c r="B53">
        <v>245</v>
      </c>
    </row>
    <row r="54" spans="1:8" x14ac:dyDescent="0.35">
      <c r="A54" t="s">
        <v>13</v>
      </c>
      <c r="B54">
        <v>215</v>
      </c>
    </row>
    <row r="55" spans="1:8" x14ac:dyDescent="0.35">
      <c r="A55" t="s">
        <v>14</v>
      </c>
      <c r="B55">
        <v>200</v>
      </c>
    </row>
    <row r="56" spans="1:8" x14ac:dyDescent="0.35">
      <c r="A56" t="s">
        <v>15</v>
      </c>
      <c r="B56">
        <v>193</v>
      </c>
    </row>
    <row r="57" spans="1:8" x14ac:dyDescent="0.35">
      <c r="A57" t="s">
        <v>16</v>
      </c>
      <c r="B57">
        <v>149</v>
      </c>
    </row>
    <row r="58" spans="1:8" x14ac:dyDescent="0.35">
      <c r="A58" t="s">
        <v>17</v>
      </c>
      <c r="B58">
        <v>169</v>
      </c>
    </row>
    <row r="59" spans="1:8" x14ac:dyDescent="0.35">
      <c r="A59" t="s">
        <v>18</v>
      </c>
      <c r="B59">
        <v>108</v>
      </c>
    </row>
    <row r="60" spans="1:8" x14ac:dyDescent="0.35">
      <c r="A60" t="s">
        <v>19</v>
      </c>
      <c r="B60">
        <v>3733</v>
      </c>
    </row>
    <row r="61" spans="1:8" x14ac:dyDescent="0.35">
      <c r="A61" t="s">
        <v>20</v>
      </c>
      <c r="B61">
        <v>1787</v>
      </c>
      <c r="C61" t="s">
        <v>21</v>
      </c>
      <c r="D61">
        <v>892</v>
      </c>
      <c r="E61" t="s">
        <v>22</v>
      </c>
      <c r="F61">
        <v>1946</v>
      </c>
      <c r="G61" t="s">
        <v>23</v>
      </c>
      <c r="H61">
        <v>5.0113052415210602</v>
      </c>
    </row>
    <row r="62" spans="1:8" x14ac:dyDescent="0.35">
      <c r="A62" t="s">
        <v>24</v>
      </c>
      <c r="B62">
        <v>1877</v>
      </c>
      <c r="C62" t="s">
        <v>25</v>
      </c>
      <c r="D62">
        <v>101</v>
      </c>
      <c r="E62" t="s">
        <v>26</v>
      </c>
      <c r="F62">
        <v>1.80957683741648</v>
      </c>
      <c r="G62" t="s">
        <v>27</v>
      </c>
      <c r="H62">
        <v>2694</v>
      </c>
    </row>
    <row r="63" spans="1:8" x14ac:dyDescent="0.35">
      <c r="A63" t="s">
        <v>28</v>
      </c>
      <c r="B63">
        <v>360</v>
      </c>
      <c r="C63" t="s">
        <v>29</v>
      </c>
      <c r="D63">
        <v>363</v>
      </c>
    </row>
    <row r="64" spans="1:8" x14ac:dyDescent="0.35">
      <c r="A64" t="s">
        <v>32</v>
      </c>
    </row>
    <row r="65" spans="1:6" x14ac:dyDescent="0.35">
      <c r="A65" t="s">
        <v>1</v>
      </c>
      <c r="B65">
        <v>579</v>
      </c>
      <c r="C65" t="s">
        <v>2</v>
      </c>
      <c r="D65">
        <v>5</v>
      </c>
      <c r="E65" t="s">
        <v>3</v>
      </c>
      <c r="F65">
        <v>574</v>
      </c>
    </row>
    <row r="66" spans="1:6" x14ac:dyDescent="0.35">
      <c r="A66" t="s">
        <v>4</v>
      </c>
      <c r="B66">
        <v>495</v>
      </c>
    </row>
    <row r="67" spans="1:6" x14ac:dyDescent="0.35">
      <c r="A67" t="s">
        <v>5</v>
      </c>
      <c r="B67">
        <v>435</v>
      </c>
    </row>
    <row r="68" spans="1:6" x14ac:dyDescent="0.35">
      <c r="A68" t="s">
        <v>6</v>
      </c>
      <c r="B68">
        <v>428</v>
      </c>
    </row>
    <row r="69" spans="1:6" x14ac:dyDescent="0.35">
      <c r="A69" t="s">
        <v>7</v>
      </c>
      <c r="B69">
        <v>431</v>
      </c>
    </row>
    <row r="70" spans="1:6" x14ac:dyDescent="0.35">
      <c r="A70" t="s">
        <v>8</v>
      </c>
      <c r="B70">
        <v>417</v>
      </c>
    </row>
    <row r="71" spans="1:6" x14ac:dyDescent="0.35">
      <c r="A71" t="s">
        <v>9</v>
      </c>
      <c r="B71">
        <v>372</v>
      </c>
    </row>
    <row r="72" spans="1:6" x14ac:dyDescent="0.35">
      <c r="A72" t="s">
        <v>10</v>
      </c>
      <c r="B72">
        <v>333</v>
      </c>
    </row>
    <row r="73" spans="1:6" x14ac:dyDescent="0.35">
      <c r="A73" t="s">
        <v>11</v>
      </c>
      <c r="B73">
        <v>315</v>
      </c>
    </row>
    <row r="74" spans="1:6" x14ac:dyDescent="0.35">
      <c r="A74" t="s">
        <v>12</v>
      </c>
      <c r="B74">
        <v>289</v>
      </c>
    </row>
    <row r="75" spans="1:6" x14ac:dyDescent="0.35">
      <c r="A75" t="s">
        <v>13</v>
      </c>
      <c r="B75">
        <v>241</v>
      </c>
    </row>
    <row r="76" spans="1:6" x14ac:dyDescent="0.35">
      <c r="A76" t="s">
        <v>14</v>
      </c>
      <c r="B76">
        <v>222</v>
      </c>
    </row>
    <row r="77" spans="1:6" x14ac:dyDescent="0.35">
      <c r="A77" t="s">
        <v>15</v>
      </c>
      <c r="B77">
        <v>212</v>
      </c>
    </row>
    <row r="78" spans="1:6" x14ac:dyDescent="0.35">
      <c r="A78" t="s">
        <v>16</v>
      </c>
      <c r="B78">
        <v>160</v>
      </c>
    </row>
    <row r="79" spans="1:6" x14ac:dyDescent="0.35">
      <c r="A79" t="s">
        <v>17</v>
      </c>
      <c r="B79">
        <v>182</v>
      </c>
    </row>
    <row r="80" spans="1:6" x14ac:dyDescent="0.35">
      <c r="A80" t="s">
        <v>18</v>
      </c>
      <c r="B80">
        <v>115</v>
      </c>
    </row>
    <row r="81" spans="1:8" x14ac:dyDescent="0.35">
      <c r="A81" t="s">
        <v>19</v>
      </c>
      <c r="B81">
        <v>4647</v>
      </c>
    </row>
    <row r="82" spans="1:8" x14ac:dyDescent="0.35">
      <c r="A82" t="s">
        <v>20</v>
      </c>
      <c r="B82">
        <v>2255</v>
      </c>
      <c r="C82" t="s">
        <v>21</v>
      </c>
      <c r="D82">
        <v>982</v>
      </c>
      <c r="E82" t="s">
        <v>22</v>
      </c>
      <c r="F82">
        <v>2392</v>
      </c>
      <c r="G82" t="s">
        <v>23</v>
      </c>
      <c r="H82">
        <v>6.07399665551839</v>
      </c>
    </row>
    <row r="83" spans="1:8" x14ac:dyDescent="0.35">
      <c r="A83" t="s">
        <v>24</v>
      </c>
      <c r="B83">
        <v>2272</v>
      </c>
      <c r="C83" t="s">
        <v>25</v>
      </c>
      <c r="D83">
        <v>83</v>
      </c>
      <c r="E83" t="s">
        <v>26</v>
      </c>
      <c r="F83">
        <v>2.0979037636969902</v>
      </c>
      <c r="G83" t="s">
        <v>27</v>
      </c>
      <c r="H83">
        <v>4198</v>
      </c>
    </row>
    <row r="84" spans="1:8" x14ac:dyDescent="0.35">
      <c r="A84" t="s">
        <v>28</v>
      </c>
      <c r="B84">
        <v>501</v>
      </c>
      <c r="C84" t="s">
        <v>29</v>
      </c>
      <c r="D84">
        <v>508</v>
      </c>
    </row>
    <row r="85" spans="1:8" x14ac:dyDescent="0.35">
      <c r="A85" t="s">
        <v>33</v>
      </c>
    </row>
    <row r="86" spans="1:8" x14ac:dyDescent="0.35">
      <c r="A86" t="s">
        <v>1</v>
      </c>
      <c r="B86">
        <v>115</v>
      </c>
      <c r="C86" t="s">
        <v>2</v>
      </c>
      <c r="D86">
        <v>3</v>
      </c>
      <c r="E86" t="s">
        <v>3</v>
      </c>
      <c r="F86">
        <v>112</v>
      </c>
    </row>
    <row r="87" spans="1:8" x14ac:dyDescent="0.35">
      <c r="A87" t="s">
        <v>4</v>
      </c>
      <c r="B87">
        <v>98</v>
      </c>
    </row>
    <row r="88" spans="1:8" x14ac:dyDescent="0.35">
      <c r="A88" t="s">
        <v>5</v>
      </c>
      <c r="B88">
        <v>64</v>
      </c>
    </row>
    <row r="89" spans="1:8" x14ac:dyDescent="0.35">
      <c r="A89" t="s">
        <v>6</v>
      </c>
      <c r="B89">
        <v>50</v>
      </c>
    </row>
    <row r="90" spans="1:8" x14ac:dyDescent="0.35">
      <c r="A90" t="s">
        <v>7</v>
      </c>
      <c r="B90">
        <v>41</v>
      </c>
    </row>
    <row r="91" spans="1:8" x14ac:dyDescent="0.35">
      <c r="A91" t="s">
        <v>19</v>
      </c>
      <c r="B91">
        <v>253</v>
      </c>
    </row>
    <row r="92" spans="1:8" x14ac:dyDescent="0.35">
      <c r="A92" t="s">
        <v>20</v>
      </c>
      <c r="B92">
        <v>116</v>
      </c>
      <c r="C92" t="s">
        <v>21</v>
      </c>
      <c r="D92">
        <v>59</v>
      </c>
      <c r="E92" t="s">
        <v>22</v>
      </c>
      <c r="F92">
        <v>137</v>
      </c>
      <c r="G92" t="s">
        <v>23</v>
      </c>
      <c r="H92">
        <v>5.8321167883211604</v>
      </c>
    </row>
    <row r="93" spans="1:8" x14ac:dyDescent="0.35">
      <c r="A93" t="s">
        <v>24</v>
      </c>
      <c r="B93">
        <v>106</v>
      </c>
      <c r="C93" t="s">
        <v>25</v>
      </c>
      <c r="D93">
        <v>15</v>
      </c>
      <c r="E93" t="s">
        <v>26</v>
      </c>
      <c r="F93">
        <v>1.8081395348837199</v>
      </c>
      <c r="G93" t="s">
        <v>27</v>
      </c>
      <c r="H93">
        <v>172</v>
      </c>
    </row>
    <row r="94" spans="1:8" x14ac:dyDescent="0.35">
      <c r="A94" t="s">
        <v>28</v>
      </c>
      <c r="B94">
        <v>66</v>
      </c>
      <c r="C94" t="s">
        <v>29</v>
      </c>
      <c r="D94">
        <v>58</v>
      </c>
    </row>
    <row r="95" spans="1:8" x14ac:dyDescent="0.35">
      <c r="A95" t="s">
        <v>34</v>
      </c>
    </row>
    <row r="96" spans="1:8" x14ac:dyDescent="0.35">
      <c r="A96" t="s">
        <v>1</v>
      </c>
      <c r="B96">
        <v>26</v>
      </c>
      <c r="C96" t="s">
        <v>2</v>
      </c>
      <c r="D96">
        <v>0</v>
      </c>
      <c r="E96" t="s">
        <v>3</v>
      </c>
      <c r="F96">
        <v>26</v>
      </c>
    </row>
    <row r="97" spans="1:8" x14ac:dyDescent="0.35">
      <c r="A97" t="s">
        <v>4</v>
      </c>
      <c r="B97">
        <v>19</v>
      </c>
    </row>
    <row r="98" spans="1:8" x14ac:dyDescent="0.35">
      <c r="A98" t="s">
        <v>5</v>
      </c>
      <c r="B98">
        <v>16</v>
      </c>
    </row>
    <row r="99" spans="1:8" x14ac:dyDescent="0.35">
      <c r="A99" t="s">
        <v>6</v>
      </c>
      <c r="B99">
        <v>15</v>
      </c>
    </row>
    <row r="100" spans="1:8" x14ac:dyDescent="0.35">
      <c r="A100" t="s">
        <v>7</v>
      </c>
      <c r="B100">
        <v>19</v>
      </c>
    </row>
    <row r="101" spans="1:8" x14ac:dyDescent="0.35">
      <c r="A101" t="s">
        <v>19</v>
      </c>
      <c r="B101">
        <v>69</v>
      </c>
    </row>
    <row r="102" spans="1:8" x14ac:dyDescent="0.35">
      <c r="A102" t="s">
        <v>20</v>
      </c>
      <c r="B102">
        <v>45</v>
      </c>
      <c r="C102" t="s">
        <v>21</v>
      </c>
      <c r="D102">
        <v>25</v>
      </c>
      <c r="E102" t="s">
        <v>22</v>
      </c>
      <c r="F102">
        <v>24</v>
      </c>
      <c r="G102" t="s">
        <v>23</v>
      </c>
      <c r="H102">
        <v>8.75</v>
      </c>
    </row>
    <row r="103" spans="1:8" x14ac:dyDescent="0.35">
      <c r="A103" t="s">
        <v>24</v>
      </c>
      <c r="B103">
        <v>30</v>
      </c>
      <c r="C103" t="s">
        <v>25</v>
      </c>
      <c r="D103">
        <v>0</v>
      </c>
      <c r="E103" t="s">
        <v>26</v>
      </c>
      <c r="F103">
        <v>1.8679245283018799</v>
      </c>
      <c r="G103" t="s">
        <v>27</v>
      </c>
      <c r="H103">
        <v>53</v>
      </c>
    </row>
    <row r="104" spans="1:8" x14ac:dyDescent="0.35">
      <c r="A104" t="s">
        <v>28</v>
      </c>
      <c r="B104">
        <v>22</v>
      </c>
      <c r="C104" t="s">
        <v>29</v>
      </c>
      <c r="D104">
        <v>18</v>
      </c>
    </row>
    <row r="105" spans="1:8" x14ac:dyDescent="0.35">
      <c r="A105" t="s">
        <v>35</v>
      </c>
    </row>
    <row r="106" spans="1:8" x14ac:dyDescent="0.35">
      <c r="A106" t="s">
        <v>1</v>
      </c>
      <c r="B106">
        <v>264</v>
      </c>
      <c r="C106" t="s">
        <v>2</v>
      </c>
      <c r="D106">
        <v>4</v>
      </c>
      <c r="E106" t="s">
        <v>3</v>
      </c>
      <c r="F106">
        <v>260</v>
      </c>
    </row>
    <row r="107" spans="1:8" x14ac:dyDescent="0.35">
      <c r="A107" t="s">
        <v>4</v>
      </c>
      <c r="B107">
        <v>222</v>
      </c>
    </row>
    <row r="108" spans="1:8" x14ac:dyDescent="0.35">
      <c r="A108" t="s">
        <v>5</v>
      </c>
      <c r="B108">
        <v>134</v>
      </c>
    </row>
    <row r="109" spans="1:8" x14ac:dyDescent="0.35">
      <c r="A109" t="s">
        <v>6</v>
      </c>
      <c r="B109">
        <v>112</v>
      </c>
    </row>
    <row r="110" spans="1:8" x14ac:dyDescent="0.35">
      <c r="A110" t="s">
        <v>7</v>
      </c>
      <c r="B110">
        <v>109</v>
      </c>
    </row>
    <row r="111" spans="1:8" x14ac:dyDescent="0.35">
      <c r="A111" t="s">
        <v>8</v>
      </c>
      <c r="B111">
        <v>100</v>
      </c>
    </row>
    <row r="112" spans="1:8" x14ac:dyDescent="0.35">
      <c r="A112" t="s">
        <v>9</v>
      </c>
      <c r="B112">
        <v>106</v>
      </c>
    </row>
    <row r="113" spans="1:8" x14ac:dyDescent="0.35">
      <c r="A113" t="s">
        <v>10</v>
      </c>
      <c r="B113">
        <v>84</v>
      </c>
    </row>
    <row r="114" spans="1:8" x14ac:dyDescent="0.35">
      <c r="A114" t="s">
        <v>11</v>
      </c>
      <c r="B114">
        <v>88</v>
      </c>
    </row>
    <row r="115" spans="1:8" x14ac:dyDescent="0.35">
      <c r="A115" t="s">
        <v>19</v>
      </c>
      <c r="B115">
        <v>955</v>
      </c>
    </row>
    <row r="116" spans="1:8" x14ac:dyDescent="0.35">
      <c r="A116" t="s">
        <v>20</v>
      </c>
      <c r="B116">
        <v>708</v>
      </c>
      <c r="C116" t="s">
        <v>21</v>
      </c>
      <c r="D116">
        <v>400</v>
      </c>
      <c r="E116" t="s">
        <v>22</v>
      </c>
      <c r="F116">
        <v>247</v>
      </c>
      <c r="G116" t="s">
        <v>23</v>
      </c>
      <c r="H116">
        <v>3.7165991902834001</v>
      </c>
    </row>
    <row r="117" spans="1:8" x14ac:dyDescent="0.35">
      <c r="A117" t="s">
        <v>24</v>
      </c>
      <c r="B117">
        <v>250</v>
      </c>
      <c r="C117" t="s">
        <v>25</v>
      </c>
      <c r="D117">
        <v>20</v>
      </c>
      <c r="E117" t="s">
        <v>26</v>
      </c>
      <c r="F117">
        <v>1.7587131367292199</v>
      </c>
      <c r="G117" t="s">
        <v>27</v>
      </c>
      <c r="H117">
        <v>373</v>
      </c>
    </row>
    <row r="118" spans="1:8" x14ac:dyDescent="0.35">
      <c r="A118" t="s">
        <v>28</v>
      </c>
      <c r="B118">
        <v>165</v>
      </c>
      <c r="C118" t="s">
        <v>29</v>
      </c>
      <c r="D118">
        <v>124</v>
      </c>
    </row>
    <row r="119" spans="1:8" x14ac:dyDescent="0.35">
      <c r="A119" t="s">
        <v>36</v>
      </c>
    </row>
    <row r="120" spans="1:8" x14ac:dyDescent="0.35">
      <c r="A120" t="s">
        <v>1</v>
      </c>
      <c r="B120">
        <v>223</v>
      </c>
      <c r="C120" t="s">
        <v>2</v>
      </c>
      <c r="D120">
        <v>9</v>
      </c>
      <c r="E120" t="s">
        <v>3</v>
      </c>
      <c r="F120">
        <v>214</v>
      </c>
    </row>
    <row r="121" spans="1:8" x14ac:dyDescent="0.35">
      <c r="A121" t="s">
        <v>4</v>
      </c>
      <c r="B121">
        <v>175</v>
      </c>
    </row>
    <row r="122" spans="1:8" x14ac:dyDescent="0.35">
      <c r="A122" t="s">
        <v>5</v>
      </c>
      <c r="B122">
        <v>107</v>
      </c>
    </row>
    <row r="123" spans="1:8" x14ac:dyDescent="0.35">
      <c r="A123" t="s">
        <v>6</v>
      </c>
      <c r="B123">
        <v>113</v>
      </c>
    </row>
    <row r="124" spans="1:8" x14ac:dyDescent="0.35">
      <c r="A124" t="s">
        <v>7</v>
      </c>
      <c r="B124">
        <v>107</v>
      </c>
    </row>
    <row r="125" spans="1:8" x14ac:dyDescent="0.35">
      <c r="A125" t="s">
        <v>8</v>
      </c>
      <c r="B125">
        <v>79</v>
      </c>
    </row>
    <row r="126" spans="1:8" x14ac:dyDescent="0.35">
      <c r="A126" t="s">
        <v>9</v>
      </c>
      <c r="B126">
        <v>62</v>
      </c>
    </row>
    <row r="127" spans="1:8" x14ac:dyDescent="0.35">
      <c r="A127" t="s">
        <v>10</v>
      </c>
      <c r="B127">
        <v>53</v>
      </c>
    </row>
    <row r="128" spans="1:8" x14ac:dyDescent="0.35">
      <c r="A128" t="s">
        <v>19</v>
      </c>
      <c r="B128">
        <v>696</v>
      </c>
    </row>
    <row r="129" spans="1:8" x14ac:dyDescent="0.35">
      <c r="A129" t="s">
        <v>20</v>
      </c>
      <c r="B129">
        <v>410</v>
      </c>
      <c r="C129" t="s">
        <v>21</v>
      </c>
      <c r="D129">
        <v>226</v>
      </c>
      <c r="E129" t="s">
        <v>22</v>
      </c>
      <c r="F129">
        <v>286</v>
      </c>
      <c r="G129" t="s">
        <v>23</v>
      </c>
      <c r="H129">
        <v>6.4650349650349597</v>
      </c>
    </row>
    <row r="130" spans="1:8" x14ac:dyDescent="0.35">
      <c r="A130" t="s">
        <v>24</v>
      </c>
      <c r="B130">
        <v>285</v>
      </c>
      <c r="C130" t="s">
        <v>25</v>
      </c>
      <c r="D130">
        <v>60</v>
      </c>
      <c r="E130" t="s">
        <v>26</v>
      </c>
      <c r="F130">
        <v>2.3370786516853901</v>
      </c>
      <c r="G130" t="s">
        <v>27</v>
      </c>
      <c r="H130">
        <v>534</v>
      </c>
    </row>
    <row r="131" spans="1:8" x14ac:dyDescent="0.35">
      <c r="A131" t="s">
        <v>28</v>
      </c>
      <c r="B131">
        <v>126</v>
      </c>
      <c r="C131" t="s">
        <v>29</v>
      </c>
      <c r="D131">
        <v>135</v>
      </c>
    </row>
    <row r="132" spans="1:8" x14ac:dyDescent="0.35">
      <c r="A132" t="s">
        <v>37</v>
      </c>
    </row>
    <row r="133" spans="1:8" x14ac:dyDescent="0.35">
      <c r="A133" t="s">
        <v>1</v>
      </c>
      <c r="B133">
        <v>110</v>
      </c>
      <c r="C133" t="s">
        <v>2</v>
      </c>
      <c r="D133">
        <v>5</v>
      </c>
      <c r="E133" t="s">
        <v>3</v>
      </c>
      <c r="F133">
        <v>105</v>
      </c>
    </row>
    <row r="134" spans="1:8" x14ac:dyDescent="0.35">
      <c r="A134" t="s">
        <v>4</v>
      </c>
      <c r="B134">
        <v>101</v>
      </c>
    </row>
    <row r="135" spans="1:8" x14ac:dyDescent="0.35">
      <c r="A135" t="s">
        <v>5</v>
      </c>
      <c r="B135">
        <v>52</v>
      </c>
    </row>
    <row r="136" spans="1:8" x14ac:dyDescent="0.35">
      <c r="A136" t="s">
        <v>6</v>
      </c>
      <c r="B136">
        <v>44</v>
      </c>
    </row>
    <row r="137" spans="1:8" x14ac:dyDescent="0.35">
      <c r="A137" t="s">
        <v>7</v>
      </c>
      <c r="B137">
        <v>37</v>
      </c>
    </row>
    <row r="138" spans="1:8" x14ac:dyDescent="0.35">
      <c r="A138" t="s">
        <v>19</v>
      </c>
      <c r="B138">
        <v>234</v>
      </c>
    </row>
    <row r="139" spans="1:8" x14ac:dyDescent="0.35">
      <c r="A139" t="s">
        <v>20</v>
      </c>
      <c r="B139">
        <v>162</v>
      </c>
      <c r="C139" t="s">
        <v>21</v>
      </c>
      <c r="D139">
        <v>68</v>
      </c>
      <c r="E139" t="s">
        <v>22</v>
      </c>
      <c r="F139">
        <v>72</v>
      </c>
      <c r="G139" t="s">
        <v>23</v>
      </c>
      <c r="H139">
        <v>3.18055555555555</v>
      </c>
    </row>
    <row r="140" spans="1:8" x14ac:dyDescent="0.35">
      <c r="A140" t="s">
        <v>24</v>
      </c>
      <c r="B140">
        <v>77</v>
      </c>
      <c r="C140" t="s">
        <v>25</v>
      </c>
      <c r="D140">
        <v>3</v>
      </c>
      <c r="E140" t="s">
        <v>26</v>
      </c>
      <c r="F140">
        <v>2.0964912280701702</v>
      </c>
      <c r="G140" t="s">
        <v>27</v>
      </c>
      <c r="H140">
        <v>114</v>
      </c>
    </row>
    <row r="141" spans="1:8" x14ac:dyDescent="0.35">
      <c r="A141" t="s">
        <v>28</v>
      </c>
      <c r="B141">
        <v>56</v>
      </c>
      <c r="C141" t="s">
        <v>29</v>
      </c>
      <c r="D141">
        <v>46</v>
      </c>
    </row>
    <row r="142" spans="1:8" x14ac:dyDescent="0.35">
      <c r="A142" t="s">
        <v>38</v>
      </c>
    </row>
    <row r="143" spans="1:8" x14ac:dyDescent="0.35">
      <c r="A143" t="s">
        <v>1</v>
      </c>
      <c r="B143">
        <v>197</v>
      </c>
      <c r="C143" t="s">
        <v>2</v>
      </c>
      <c r="D143">
        <v>1</v>
      </c>
      <c r="E143" t="s">
        <v>3</v>
      </c>
      <c r="F143">
        <v>196</v>
      </c>
    </row>
    <row r="144" spans="1:8" x14ac:dyDescent="0.35">
      <c r="A144" t="s">
        <v>4</v>
      </c>
      <c r="B144">
        <v>169</v>
      </c>
    </row>
    <row r="145" spans="1:8" x14ac:dyDescent="0.35">
      <c r="A145" t="s">
        <v>5</v>
      </c>
      <c r="B145">
        <v>153</v>
      </c>
    </row>
    <row r="146" spans="1:8" x14ac:dyDescent="0.35">
      <c r="A146" t="s">
        <v>6</v>
      </c>
      <c r="B146">
        <v>141</v>
      </c>
    </row>
    <row r="147" spans="1:8" x14ac:dyDescent="0.35">
      <c r="A147" t="s">
        <v>7</v>
      </c>
      <c r="B147">
        <v>140</v>
      </c>
    </row>
    <row r="148" spans="1:8" x14ac:dyDescent="0.35">
      <c r="A148" t="s">
        <v>8</v>
      </c>
      <c r="B148">
        <v>143</v>
      </c>
    </row>
    <row r="149" spans="1:8" x14ac:dyDescent="0.35">
      <c r="A149" t="s">
        <v>9</v>
      </c>
      <c r="B149">
        <v>134</v>
      </c>
    </row>
    <row r="150" spans="1:8" x14ac:dyDescent="0.35">
      <c r="A150" t="s">
        <v>10</v>
      </c>
      <c r="B150">
        <v>130</v>
      </c>
    </row>
    <row r="151" spans="1:8" x14ac:dyDescent="0.35">
      <c r="A151" t="s">
        <v>11</v>
      </c>
      <c r="B151">
        <v>115</v>
      </c>
    </row>
    <row r="152" spans="1:8" x14ac:dyDescent="0.35">
      <c r="A152" t="s">
        <v>12</v>
      </c>
      <c r="B152">
        <v>104</v>
      </c>
    </row>
    <row r="153" spans="1:8" x14ac:dyDescent="0.35">
      <c r="A153" t="s">
        <v>13</v>
      </c>
      <c r="B153">
        <v>72</v>
      </c>
    </row>
    <row r="154" spans="1:8" x14ac:dyDescent="0.35">
      <c r="A154" t="s">
        <v>19</v>
      </c>
      <c r="B154">
        <v>1301</v>
      </c>
    </row>
    <row r="155" spans="1:8" x14ac:dyDescent="0.35">
      <c r="A155" t="s">
        <v>20</v>
      </c>
      <c r="B155">
        <v>962</v>
      </c>
      <c r="C155" t="s">
        <v>21</v>
      </c>
      <c r="D155">
        <v>396</v>
      </c>
      <c r="E155" t="s">
        <v>22</v>
      </c>
      <c r="F155">
        <v>339</v>
      </c>
      <c r="G155" t="s">
        <v>23</v>
      </c>
      <c r="H155">
        <v>4.4011799410029502</v>
      </c>
    </row>
    <row r="156" spans="1:8" x14ac:dyDescent="0.35">
      <c r="A156" t="s">
        <v>24</v>
      </c>
      <c r="B156">
        <v>539</v>
      </c>
      <c r="C156" t="s">
        <v>25</v>
      </c>
      <c r="D156">
        <v>13</v>
      </c>
      <c r="E156" t="s">
        <v>26</v>
      </c>
      <c r="F156">
        <v>1.8403693931398399</v>
      </c>
      <c r="G156" t="s">
        <v>27</v>
      </c>
      <c r="H156">
        <v>758</v>
      </c>
    </row>
    <row r="157" spans="1:8" x14ac:dyDescent="0.35">
      <c r="A157" t="s">
        <v>28</v>
      </c>
      <c r="B157">
        <v>177</v>
      </c>
      <c r="C157" t="s">
        <v>29</v>
      </c>
      <c r="D157">
        <v>164</v>
      </c>
    </row>
    <row r="158" spans="1:8" x14ac:dyDescent="0.35">
      <c r="A158" t="s">
        <v>39</v>
      </c>
    </row>
    <row r="159" spans="1:8" x14ac:dyDescent="0.35">
      <c r="A159" t="s">
        <v>1</v>
      </c>
      <c r="B159">
        <v>158</v>
      </c>
      <c r="C159" t="s">
        <v>2</v>
      </c>
      <c r="D159">
        <v>2</v>
      </c>
      <c r="E159" t="s">
        <v>3</v>
      </c>
      <c r="F159">
        <v>156</v>
      </c>
    </row>
    <row r="160" spans="1:8" x14ac:dyDescent="0.35">
      <c r="A160" t="s">
        <v>4</v>
      </c>
      <c r="B160">
        <v>145</v>
      </c>
    </row>
    <row r="161" spans="1:8" x14ac:dyDescent="0.35">
      <c r="A161" t="s">
        <v>5</v>
      </c>
      <c r="B161">
        <v>136</v>
      </c>
    </row>
    <row r="162" spans="1:8" x14ac:dyDescent="0.35">
      <c r="A162" t="s">
        <v>6</v>
      </c>
      <c r="B162">
        <v>130</v>
      </c>
    </row>
    <row r="163" spans="1:8" x14ac:dyDescent="0.35">
      <c r="A163" t="s">
        <v>7</v>
      </c>
      <c r="B163">
        <v>129</v>
      </c>
    </row>
    <row r="164" spans="1:8" x14ac:dyDescent="0.35">
      <c r="A164" t="s">
        <v>8</v>
      </c>
      <c r="B164">
        <v>127</v>
      </c>
    </row>
    <row r="165" spans="1:8" x14ac:dyDescent="0.35">
      <c r="A165" t="s">
        <v>9</v>
      </c>
      <c r="B165">
        <v>119</v>
      </c>
    </row>
    <row r="166" spans="1:8" x14ac:dyDescent="0.35">
      <c r="A166" t="s">
        <v>10</v>
      </c>
      <c r="B166">
        <v>118</v>
      </c>
    </row>
    <row r="167" spans="1:8" x14ac:dyDescent="0.35">
      <c r="A167" t="s">
        <v>11</v>
      </c>
      <c r="B167">
        <v>113</v>
      </c>
    </row>
    <row r="168" spans="1:8" x14ac:dyDescent="0.35">
      <c r="A168" t="s">
        <v>12</v>
      </c>
      <c r="B168">
        <v>57</v>
      </c>
    </row>
    <row r="169" spans="1:8" x14ac:dyDescent="0.35">
      <c r="A169" t="s">
        <v>13</v>
      </c>
      <c r="B169">
        <v>31</v>
      </c>
    </row>
    <row r="170" spans="1:8" x14ac:dyDescent="0.35">
      <c r="A170" t="s">
        <v>19</v>
      </c>
      <c r="B170">
        <v>1105</v>
      </c>
    </row>
    <row r="171" spans="1:8" x14ac:dyDescent="0.35">
      <c r="A171" t="s">
        <v>20</v>
      </c>
      <c r="B171">
        <v>833</v>
      </c>
      <c r="C171" t="s">
        <v>21</v>
      </c>
      <c r="D171">
        <v>285</v>
      </c>
      <c r="E171" t="s">
        <v>22</v>
      </c>
      <c r="F171">
        <v>272</v>
      </c>
      <c r="G171" t="s">
        <v>23</v>
      </c>
      <c r="H171">
        <v>5.2647058823529402</v>
      </c>
    </row>
    <row r="172" spans="1:8" x14ac:dyDescent="0.35">
      <c r="A172" t="s">
        <v>24</v>
      </c>
      <c r="B172">
        <v>402</v>
      </c>
      <c r="C172" t="s">
        <v>25</v>
      </c>
      <c r="D172">
        <v>17</v>
      </c>
      <c r="E172" t="s">
        <v>26</v>
      </c>
      <c r="F172">
        <v>1.62424242424242</v>
      </c>
      <c r="G172" t="s">
        <v>27</v>
      </c>
      <c r="H172">
        <v>495</v>
      </c>
    </row>
    <row r="173" spans="1:8" x14ac:dyDescent="0.35">
      <c r="A173" t="s">
        <v>28</v>
      </c>
      <c r="B173">
        <v>149</v>
      </c>
      <c r="C173" t="s">
        <v>29</v>
      </c>
      <c r="D173">
        <v>137</v>
      </c>
    </row>
    <row r="174" spans="1:8" x14ac:dyDescent="0.35">
      <c r="A174" t="s">
        <v>40</v>
      </c>
    </row>
    <row r="175" spans="1:8" x14ac:dyDescent="0.35">
      <c r="A175" t="s">
        <v>1</v>
      </c>
      <c r="B175">
        <v>1318</v>
      </c>
      <c r="C175" t="s">
        <v>2</v>
      </c>
      <c r="D175">
        <v>28</v>
      </c>
      <c r="E175" t="s">
        <v>3</v>
      </c>
      <c r="F175">
        <v>1290</v>
      </c>
    </row>
    <row r="176" spans="1:8" x14ac:dyDescent="0.35">
      <c r="A176" t="s">
        <v>4</v>
      </c>
      <c r="B176">
        <v>1137</v>
      </c>
    </row>
    <row r="177" spans="1:8" x14ac:dyDescent="0.35">
      <c r="A177" t="s">
        <v>5</v>
      </c>
      <c r="B177">
        <v>972</v>
      </c>
    </row>
    <row r="178" spans="1:8" x14ac:dyDescent="0.35">
      <c r="A178" t="s">
        <v>6</v>
      </c>
      <c r="B178">
        <v>900</v>
      </c>
    </row>
    <row r="179" spans="1:8" x14ac:dyDescent="0.35">
      <c r="A179" t="s">
        <v>7</v>
      </c>
      <c r="B179">
        <v>800</v>
      </c>
    </row>
    <row r="180" spans="1:8" x14ac:dyDescent="0.35">
      <c r="A180" t="s">
        <v>8</v>
      </c>
      <c r="B180">
        <v>732</v>
      </c>
    </row>
    <row r="181" spans="1:8" x14ac:dyDescent="0.35">
      <c r="A181" t="s">
        <v>9</v>
      </c>
      <c r="B181">
        <v>617</v>
      </c>
    </row>
    <row r="182" spans="1:8" x14ac:dyDescent="0.35">
      <c r="A182" t="s">
        <v>10</v>
      </c>
      <c r="B182">
        <v>567</v>
      </c>
    </row>
    <row r="183" spans="1:8" x14ac:dyDescent="0.35">
      <c r="A183" t="s">
        <v>11</v>
      </c>
      <c r="B183">
        <v>521</v>
      </c>
    </row>
    <row r="184" spans="1:8" x14ac:dyDescent="0.35">
      <c r="A184" t="s">
        <v>19</v>
      </c>
      <c r="B184">
        <v>6246</v>
      </c>
    </row>
    <row r="185" spans="1:8" x14ac:dyDescent="0.35">
      <c r="A185" t="s">
        <v>20</v>
      </c>
      <c r="B185">
        <v>4252</v>
      </c>
      <c r="C185" t="s">
        <v>21</v>
      </c>
      <c r="D185">
        <v>1752</v>
      </c>
      <c r="E185" t="s">
        <v>22</v>
      </c>
      <c r="F185">
        <v>1994</v>
      </c>
      <c r="G185" t="s">
        <v>23</v>
      </c>
      <c r="H185">
        <v>6.6354062186559597</v>
      </c>
    </row>
    <row r="186" spans="1:8" x14ac:dyDescent="0.35">
      <c r="A186" t="s">
        <v>24</v>
      </c>
      <c r="B186">
        <v>3015</v>
      </c>
      <c r="C186" t="s">
        <v>25</v>
      </c>
      <c r="D186">
        <v>262</v>
      </c>
      <c r="E186" t="s">
        <v>26</v>
      </c>
      <c r="F186">
        <v>2.0579803166452701</v>
      </c>
      <c r="G186" t="s">
        <v>27</v>
      </c>
      <c r="H186">
        <v>4674</v>
      </c>
    </row>
    <row r="187" spans="1:8" x14ac:dyDescent="0.35">
      <c r="A187" t="s">
        <v>28</v>
      </c>
      <c r="B187">
        <v>1105</v>
      </c>
      <c r="C187" t="s">
        <v>29</v>
      </c>
      <c r="D187">
        <v>1076</v>
      </c>
    </row>
    <row r="188" spans="1:8" x14ac:dyDescent="0.35">
      <c r="A188" t="s">
        <v>41</v>
      </c>
    </row>
    <row r="189" spans="1:8" x14ac:dyDescent="0.35">
      <c r="A189" t="s">
        <v>1</v>
      </c>
      <c r="B189">
        <v>331</v>
      </c>
      <c r="C189" t="s">
        <v>2</v>
      </c>
      <c r="D189">
        <v>4</v>
      </c>
      <c r="E189" t="s">
        <v>3</v>
      </c>
      <c r="F189">
        <v>327</v>
      </c>
    </row>
    <row r="190" spans="1:8" x14ac:dyDescent="0.35">
      <c r="A190" t="s">
        <v>4</v>
      </c>
      <c r="B190">
        <v>298</v>
      </c>
    </row>
    <row r="191" spans="1:8" x14ac:dyDescent="0.35">
      <c r="A191" t="s">
        <v>5</v>
      </c>
      <c r="B191">
        <v>280</v>
      </c>
    </row>
    <row r="192" spans="1:8" x14ac:dyDescent="0.35">
      <c r="A192" t="s">
        <v>6</v>
      </c>
      <c r="B192">
        <v>265</v>
      </c>
    </row>
    <row r="193" spans="1:8" x14ac:dyDescent="0.35">
      <c r="A193" t="s">
        <v>7</v>
      </c>
      <c r="B193">
        <v>239</v>
      </c>
    </row>
    <row r="194" spans="1:8" x14ac:dyDescent="0.35">
      <c r="A194" t="s">
        <v>8</v>
      </c>
      <c r="B194">
        <v>213</v>
      </c>
    </row>
    <row r="195" spans="1:8" x14ac:dyDescent="0.35">
      <c r="A195" t="s">
        <v>9</v>
      </c>
      <c r="B195">
        <v>210</v>
      </c>
    </row>
    <row r="196" spans="1:8" x14ac:dyDescent="0.35">
      <c r="A196" t="s">
        <v>10</v>
      </c>
      <c r="B196">
        <v>195</v>
      </c>
    </row>
    <row r="197" spans="1:8" x14ac:dyDescent="0.35">
      <c r="A197" t="s">
        <v>11</v>
      </c>
      <c r="B197">
        <v>187</v>
      </c>
    </row>
    <row r="198" spans="1:8" x14ac:dyDescent="0.35">
      <c r="A198" t="s">
        <v>12</v>
      </c>
      <c r="B198">
        <v>183</v>
      </c>
    </row>
    <row r="199" spans="1:8" x14ac:dyDescent="0.35">
      <c r="A199" t="s">
        <v>13</v>
      </c>
      <c r="B199">
        <v>171</v>
      </c>
    </row>
    <row r="200" spans="1:8" x14ac:dyDescent="0.35">
      <c r="A200" t="s">
        <v>19</v>
      </c>
      <c r="B200">
        <v>2241</v>
      </c>
    </row>
    <row r="201" spans="1:8" x14ac:dyDescent="0.35">
      <c r="A201" t="s">
        <v>20</v>
      </c>
      <c r="B201">
        <v>1732</v>
      </c>
      <c r="C201" t="s">
        <v>21</v>
      </c>
      <c r="D201">
        <v>531</v>
      </c>
      <c r="E201" t="s">
        <v>22</v>
      </c>
      <c r="F201">
        <v>509</v>
      </c>
      <c r="G201" t="s">
        <v>23</v>
      </c>
      <c r="H201">
        <v>9.19253438113949</v>
      </c>
    </row>
    <row r="202" spans="1:8" x14ac:dyDescent="0.35">
      <c r="A202" t="s">
        <v>24</v>
      </c>
      <c r="B202">
        <v>1126</v>
      </c>
      <c r="C202" t="s">
        <v>25</v>
      </c>
      <c r="D202">
        <v>22</v>
      </c>
      <c r="E202" t="s">
        <v>26</v>
      </c>
      <c r="F202">
        <v>1.90661118816458</v>
      </c>
      <c r="G202" t="s">
        <v>27</v>
      </c>
      <c r="H202">
        <v>2163</v>
      </c>
    </row>
    <row r="203" spans="1:8" x14ac:dyDescent="0.35">
      <c r="A203" t="s">
        <v>28</v>
      </c>
      <c r="B203">
        <v>295</v>
      </c>
      <c r="C203" t="s">
        <v>29</v>
      </c>
      <c r="D203">
        <v>285</v>
      </c>
    </row>
    <row r="204" spans="1:8" x14ac:dyDescent="0.35">
      <c r="A204" t="s">
        <v>42</v>
      </c>
    </row>
    <row r="205" spans="1:8" x14ac:dyDescent="0.35">
      <c r="A205" t="s">
        <v>1</v>
      </c>
      <c r="B205">
        <v>54</v>
      </c>
      <c r="C205" t="s">
        <v>2</v>
      </c>
      <c r="D205">
        <v>2</v>
      </c>
      <c r="E205" t="s">
        <v>3</v>
      </c>
      <c r="F205">
        <v>52</v>
      </c>
    </row>
    <row r="206" spans="1:8" x14ac:dyDescent="0.35">
      <c r="A206" t="s">
        <v>4</v>
      </c>
      <c r="B206">
        <v>42</v>
      </c>
    </row>
    <row r="207" spans="1:8" x14ac:dyDescent="0.35">
      <c r="A207" t="s">
        <v>5</v>
      </c>
      <c r="B207">
        <v>35</v>
      </c>
    </row>
    <row r="208" spans="1:8" x14ac:dyDescent="0.35">
      <c r="A208" t="s">
        <v>6</v>
      </c>
      <c r="B208">
        <v>33</v>
      </c>
    </row>
    <row r="209" spans="1:2" x14ac:dyDescent="0.35">
      <c r="A209" t="s">
        <v>7</v>
      </c>
      <c r="B209">
        <v>29</v>
      </c>
    </row>
    <row r="210" spans="1:2" x14ac:dyDescent="0.35">
      <c r="A210" t="s">
        <v>8</v>
      </c>
      <c r="B210">
        <v>19</v>
      </c>
    </row>
    <row r="211" spans="1:2" x14ac:dyDescent="0.35">
      <c r="A211" t="s">
        <v>9</v>
      </c>
      <c r="B211">
        <v>16</v>
      </c>
    </row>
    <row r="212" spans="1:2" x14ac:dyDescent="0.35">
      <c r="A212" t="s">
        <v>10</v>
      </c>
      <c r="B212">
        <v>10</v>
      </c>
    </row>
    <row r="213" spans="1:2" x14ac:dyDescent="0.35">
      <c r="A213" t="s">
        <v>11</v>
      </c>
      <c r="B213">
        <v>4</v>
      </c>
    </row>
    <row r="214" spans="1:2" x14ac:dyDescent="0.35">
      <c r="A214" t="s">
        <v>12</v>
      </c>
      <c r="B214">
        <v>5</v>
      </c>
    </row>
    <row r="215" spans="1:2" x14ac:dyDescent="0.35">
      <c r="A215" t="s">
        <v>13</v>
      </c>
      <c r="B215">
        <v>4</v>
      </c>
    </row>
    <row r="216" spans="1:2" x14ac:dyDescent="0.35">
      <c r="A216" t="s">
        <v>14</v>
      </c>
      <c r="B216">
        <v>5</v>
      </c>
    </row>
    <row r="217" spans="1:2" x14ac:dyDescent="0.35">
      <c r="A217" t="s">
        <v>15</v>
      </c>
      <c r="B217">
        <v>2</v>
      </c>
    </row>
    <row r="218" spans="1:2" x14ac:dyDescent="0.35">
      <c r="A218" t="s">
        <v>16</v>
      </c>
      <c r="B218">
        <v>2</v>
      </c>
    </row>
    <row r="219" spans="1:2" x14ac:dyDescent="0.35">
      <c r="A219" t="s">
        <v>17</v>
      </c>
      <c r="B219">
        <v>3</v>
      </c>
    </row>
    <row r="220" spans="1:2" x14ac:dyDescent="0.35">
      <c r="A220" t="s">
        <v>18</v>
      </c>
      <c r="B220">
        <v>5</v>
      </c>
    </row>
    <row r="221" spans="1:2" x14ac:dyDescent="0.35">
      <c r="A221" t="s">
        <v>43</v>
      </c>
      <c r="B221">
        <v>4</v>
      </c>
    </row>
    <row r="222" spans="1:2" x14ac:dyDescent="0.35">
      <c r="A222" t="s">
        <v>44</v>
      </c>
      <c r="B222">
        <v>2</v>
      </c>
    </row>
    <row r="223" spans="1:2" x14ac:dyDescent="0.35">
      <c r="A223" t="s">
        <v>45</v>
      </c>
      <c r="B223">
        <v>0</v>
      </c>
    </row>
    <row r="224" spans="1:2" x14ac:dyDescent="0.35">
      <c r="A224" t="s">
        <v>19</v>
      </c>
      <c r="B224">
        <v>220</v>
      </c>
    </row>
    <row r="225" spans="1:8" x14ac:dyDescent="0.35">
      <c r="A225" t="s">
        <v>20</v>
      </c>
      <c r="B225">
        <v>134</v>
      </c>
      <c r="C225" t="s">
        <v>21</v>
      </c>
      <c r="D225">
        <v>50</v>
      </c>
      <c r="E225" t="s">
        <v>22</v>
      </c>
      <c r="F225">
        <v>86</v>
      </c>
      <c r="G225" t="s">
        <v>23</v>
      </c>
      <c r="H225">
        <v>8.0116279069767398</v>
      </c>
    </row>
    <row r="226" spans="1:8" x14ac:dyDescent="0.35">
      <c r="A226" t="s">
        <v>24</v>
      </c>
      <c r="B226">
        <v>83</v>
      </c>
      <c r="C226" t="s">
        <v>25</v>
      </c>
      <c r="D226">
        <v>9</v>
      </c>
      <c r="E226" t="s">
        <v>26</v>
      </c>
      <c r="F226">
        <v>1.97945205479452</v>
      </c>
      <c r="G226" t="s">
        <v>27</v>
      </c>
      <c r="H226">
        <v>146</v>
      </c>
    </row>
    <row r="227" spans="1:8" x14ac:dyDescent="0.35">
      <c r="A227" t="s">
        <v>28</v>
      </c>
      <c r="B227">
        <v>43</v>
      </c>
      <c r="C227" t="s">
        <v>29</v>
      </c>
      <c r="D227">
        <v>35</v>
      </c>
    </row>
    <row r="228" spans="1:8" x14ac:dyDescent="0.35">
      <c r="A228" t="s">
        <v>46</v>
      </c>
    </row>
    <row r="229" spans="1:8" x14ac:dyDescent="0.35">
      <c r="A229" t="s">
        <v>1</v>
      </c>
      <c r="B229">
        <v>323</v>
      </c>
      <c r="C229" t="s">
        <v>2</v>
      </c>
      <c r="D229">
        <v>10</v>
      </c>
      <c r="E229" t="s">
        <v>3</v>
      </c>
      <c r="F229">
        <v>313</v>
      </c>
    </row>
    <row r="230" spans="1:8" x14ac:dyDescent="0.35">
      <c r="A230" t="s">
        <v>4</v>
      </c>
      <c r="B230">
        <v>293</v>
      </c>
    </row>
    <row r="231" spans="1:8" x14ac:dyDescent="0.35">
      <c r="A231" t="s">
        <v>5</v>
      </c>
      <c r="B231">
        <v>174</v>
      </c>
    </row>
    <row r="232" spans="1:8" x14ac:dyDescent="0.35">
      <c r="A232" t="s">
        <v>6</v>
      </c>
      <c r="B232">
        <v>156</v>
      </c>
    </row>
    <row r="233" spans="1:8" x14ac:dyDescent="0.35">
      <c r="A233" t="s">
        <v>7</v>
      </c>
      <c r="B233">
        <v>153</v>
      </c>
    </row>
    <row r="234" spans="1:8" x14ac:dyDescent="0.35">
      <c r="A234" t="s">
        <v>8</v>
      </c>
      <c r="B234">
        <v>163</v>
      </c>
    </row>
    <row r="235" spans="1:8" x14ac:dyDescent="0.35">
      <c r="A235" t="s">
        <v>9</v>
      </c>
      <c r="B235">
        <v>157</v>
      </c>
    </row>
    <row r="236" spans="1:8" x14ac:dyDescent="0.35">
      <c r="A236" t="s">
        <v>10</v>
      </c>
      <c r="B236">
        <v>156</v>
      </c>
    </row>
    <row r="237" spans="1:8" x14ac:dyDescent="0.35">
      <c r="A237" t="s">
        <v>11</v>
      </c>
      <c r="B237">
        <v>141</v>
      </c>
    </row>
    <row r="238" spans="1:8" x14ac:dyDescent="0.35">
      <c r="A238" t="s">
        <v>12</v>
      </c>
      <c r="B238">
        <v>131</v>
      </c>
    </row>
    <row r="239" spans="1:8" x14ac:dyDescent="0.35">
      <c r="A239" t="s">
        <v>13</v>
      </c>
      <c r="B239">
        <v>135</v>
      </c>
    </row>
    <row r="240" spans="1:8" x14ac:dyDescent="0.35">
      <c r="A240" t="s">
        <v>19</v>
      </c>
      <c r="B240">
        <v>1659</v>
      </c>
    </row>
    <row r="241" spans="1:8" x14ac:dyDescent="0.35">
      <c r="A241" t="s">
        <v>20</v>
      </c>
      <c r="B241">
        <v>1430</v>
      </c>
      <c r="C241" t="s">
        <v>21</v>
      </c>
      <c r="D241">
        <v>1025</v>
      </c>
      <c r="E241" t="s">
        <v>22</v>
      </c>
      <c r="F241">
        <v>229</v>
      </c>
      <c r="G241" t="s">
        <v>23</v>
      </c>
      <c r="H241">
        <v>3.75545851528384</v>
      </c>
    </row>
    <row r="242" spans="1:8" x14ac:dyDescent="0.35">
      <c r="A242" t="s">
        <v>24</v>
      </c>
      <c r="B242">
        <v>438</v>
      </c>
      <c r="C242" t="s">
        <v>25</v>
      </c>
      <c r="D242">
        <v>73</v>
      </c>
      <c r="E242" t="s">
        <v>26</v>
      </c>
      <c r="F242">
        <v>1.95987158908507</v>
      </c>
      <c r="G242" t="s">
        <v>27</v>
      </c>
      <c r="H242">
        <v>623</v>
      </c>
    </row>
    <row r="243" spans="1:8" x14ac:dyDescent="0.35">
      <c r="A243" t="s">
        <v>28</v>
      </c>
      <c r="B243">
        <v>228</v>
      </c>
      <c r="C243" t="s">
        <v>29</v>
      </c>
      <c r="D243">
        <v>176</v>
      </c>
    </row>
    <row r="244" spans="1:8" x14ac:dyDescent="0.35">
      <c r="A244" t="s">
        <v>47</v>
      </c>
    </row>
    <row r="245" spans="1:8" x14ac:dyDescent="0.35">
      <c r="A245" t="s">
        <v>1</v>
      </c>
      <c r="B245">
        <v>160</v>
      </c>
      <c r="C245" t="s">
        <v>2</v>
      </c>
      <c r="D245">
        <v>3</v>
      </c>
      <c r="E245" t="s">
        <v>3</v>
      </c>
      <c r="F245">
        <v>157</v>
      </c>
    </row>
    <row r="246" spans="1:8" x14ac:dyDescent="0.35">
      <c r="A246" t="s">
        <v>4</v>
      </c>
      <c r="B246">
        <v>124</v>
      </c>
    </row>
    <row r="247" spans="1:8" x14ac:dyDescent="0.35">
      <c r="A247" t="s">
        <v>5</v>
      </c>
      <c r="B247">
        <v>105</v>
      </c>
    </row>
    <row r="248" spans="1:8" x14ac:dyDescent="0.35">
      <c r="A248" t="s">
        <v>6</v>
      </c>
      <c r="B248">
        <v>106</v>
      </c>
    </row>
    <row r="249" spans="1:8" x14ac:dyDescent="0.35">
      <c r="A249" t="s">
        <v>7</v>
      </c>
      <c r="B249">
        <v>104</v>
      </c>
    </row>
    <row r="250" spans="1:8" x14ac:dyDescent="0.35">
      <c r="A250" t="s">
        <v>8</v>
      </c>
      <c r="B250">
        <v>111</v>
      </c>
    </row>
    <row r="251" spans="1:8" x14ac:dyDescent="0.35">
      <c r="A251" t="s">
        <v>9</v>
      </c>
      <c r="B251">
        <v>105</v>
      </c>
    </row>
    <row r="252" spans="1:8" x14ac:dyDescent="0.35">
      <c r="A252" t="s">
        <v>10</v>
      </c>
      <c r="B252">
        <v>95</v>
      </c>
    </row>
    <row r="253" spans="1:8" x14ac:dyDescent="0.35">
      <c r="A253" t="s">
        <v>11</v>
      </c>
      <c r="B253">
        <v>85</v>
      </c>
    </row>
    <row r="254" spans="1:8" x14ac:dyDescent="0.35">
      <c r="A254" t="s">
        <v>12</v>
      </c>
      <c r="B254">
        <v>91</v>
      </c>
    </row>
    <row r="255" spans="1:8" x14ac:dyDescent="0.35">
      <c r="A255" t="s">
        <v>13</v>
      </c>
      <c r="B255">
        <v>92</v>
      </c>
    </row>
    <row r="256" spans="1:8" x14ac:dyDescent="0.35">
      <c r="A256" t="s">
        <v>14</v>
      </c>
      <c r="B256">
        <v>81</v>
      </c>
    </row>
    <row r="257" spans="1:8" x14ac:dyDescent="0.35">
      <c r="A257" t="s">
        <v>15</v>
      </c>
      <c r="B257">
        <v>81</v>
      </c>
    </row>
    <row r="258" spans="1:8" x14ac:dyDescent="0.35">
      <c r="A258" t="s">
        <v>16</v>
      </c>
      <c r="B258">
        <v>71</v>
      </c>
    </row>
    <row r="259" spans="1:8" x14ac:dyDescent="0.35">
      <c r="A259" t="s">
        <v>17</v>
      </c>
      <c r="B259">
        <v>64</v>
      </c>
    </row>
    <row r="260" spans="1:8" x14ac:dyDescent="0.35">
      <c r="A260" t="s">
        <v>18</v>
      </c>
      <c r="B260">
        <v>63</v>
      </c>
    </row>
    <row r="261" spans="1:8" x14ac:dyDescent="0.35">
      <c r="A261" t="s">
        <v>43</v>
      </c>
      <c r="B261">
        <v>64</v>
      </c>
    </row>
    <row r="262" spans="1:8" x14ac:dyDescent="0.35">
      <c r="A262" t="s">
        <v>44</v>
      </c>
      <c r="B262">
        <v>55</v>
      </c>
    </row>
    <row r="263" spans="1:8" x14ac:dyDescent="0.35">
      <c r="A263" t="s">
        <v>45</v>
      </c>
      <c r="B263">
        <v>59</v>
      </c>
    </row>
    <row r="264" spans="1:8" x14ac:dyDescent="0.35">
      <c r="A264" t="s">
        <v>48</v>
      </c>
      <c r="B264">
        <v>50</v>
      </c>
    </row>
    <row r="265" spans="1:8" x14ac:dyDescent="0.35">
      <c r="A265" t="s">
        <v>49</v>
      </c>
      <c r="B265">
        <v>48</v>
      </c>
    </row>
    <row r="266" spans="1:8" x14ac:dyDescent="0.35">
      <c r="A266" t="s">
        <v>19</v>
      </c>
      <c r="B266">
        <v>1654</v>
      </c>
    </row>
    <row r="267" spans="1:8" x14ac:dyDescent="0.35">
      <c r="A267" t="s">
        <v>20</v>
      </c>
      <c r="B267">
        <v>1333</v>
      </c>
      <c r="C267" t="s">
        <v>21</v>
      </c>
      <c r="D267">
        <v>674</v>
      </c>
      <c r="E267" t="s">
        <v>22</v>
      </c>
      <c r="F267">
        <v>321</v>
      </c>
      <c r="G267" t="s">
        <v>23</v>
      </c>
      <c r="H267">
        <v>8.0342679127725791</v>
      </c>
    </row>
    <row r="268" spans="1:8" x14ac:dyDescent="0.35">
      <c r="A268" t="s">
        <v>24</v>
      </c>
      <c r="B268">
        <v>535</v>
      </c>
      <c r="C268" t="s">
        <v>25</v>
      </c>
      <c r="D268">
        <v>11</v>
      </c>
      <c r="E268" t="s">
        <v>26</v>
      </c>
      <c r="F268">
        <v>1.91064871481028</v>
      </c>
      <c r="G268" t="s">
        <v>27</v>
      </c>
      <c r="H268">
        <v>817</v>
      </c>
    </row>
    <row r="269" spans="1:8" x14ac:dyDescent="0.35">
      <c r="A269" t="s">
        <v>28</v>
      </c>
      <c r="B269">
        <v>139</v>
      </c>
      <c r="C269" t="s">
        <v>29</v>
      </c>
      <c r="D269">
        <v>113</v>
      </c>
    </row>
    <row r="270" spans="1:8" x14ac:dyDescent="0.35">
      <c r="A270" t="s">
        <v>50</v>
      </c>
    </row>
    <row r="271" spans="1:8" x14ac:dyDescent="0.35">
      <c r="A271" t="s">
        <v>1</v>
      </c>
      <c r="B271">
        <v>442</v>
      </c>
      <c r="C271" t="s">
        <v>2</v>
      </c>
      <c r="D271">
        <v>22</v>
      </c>
      <c r="E271" t="s">
        <v>3</v>
      </c>
      <c r="F271">
        <v>420</v>
      </c>
    </row>
    <row r="272" spans="1:8" x14ac:dyDescent="0.35">
      <c r="A272" t="s">
        <v>4</v>
      </c>
      <c r="B272">
        <v>377</v>
      </c>
    </row>
    <row r="273" spans="1:8" x14ac:dyDescent="0.35">
      <c r="A273" t="s">
        <v>5</v>
      </c>
      <c r="B273">
        <v>180</v>
      </c>
    </row>
    <row r="274" spans="1:8" x14ac:dyDescent="0.35">
      <c r="A274" t="s">
        <v>6</v>
      </c>
      <c r="B274">
        <v>150</v>
      </c>
    </row>
    <row r="275" spans="1:8" x14ac:dyDescent="0.35">
      <c r="A275" t="s">
        <v>7</v>
      </c>
      <c r="B275">
        <v>144</v>
      </c>
    </row>
    <row r="276" spans="1:8" x14ac:dyDescent="0.35">
      <c r="A276" t="s">
        <v>8</v>
      </c>
      <c r="B276">
        <v>139</v>
      </c>
    </row>
    <row r="277" spans="1:8" x14ac:dyDescent="0.35">
      <c r="A277" t="s">
        <v>9</v>
      </c>
      <c r="B277">
        <v>127</v>
      </c>
    </row>
    <row r="278" spans="1:8" x14ac:dyDescent="0.35">
      <c r="A278" t="s">
        <v>10</v>
      </c>
      <c r="B278">
        <v>132</v>
      </c>
    </row>
    <row r="279" spans="1:8" x14ac:dyDescent="0.35">
      <c r="A279" t="s">
        <v>11</v>
      </c>
      <c r="B279">
        <v>124</v>
      </c>
    </row>
    <row r="280" spans="1:8" x14ac:dyDescent="0.35">
      <c r="A280" t="s">
        <v>12</v>
      </c>
      <c r="B280">
        <v>113</v>
      </c>
    </row>
    <row r="281" spans="1:8" x14ac:dyDescent="0.35">
      <c r="A281" t="s">
        <v>13</v>
      </c>
      <c r="B281">
        <v>121</v>
      </c>
    </row>
    <row r="282" spans="1:8" x14ac:dyDescent="0.35">
      <c r="A282" t="s">
        <v>19</v>
      </c>
      <c r="B282">
        <v>1607</v>
      </c>
    </row>
    <row r="283" spans="1:8" x14ac:dyDescent="0.35">
      <c r="A283" t="s">
        <v>20</v>
      </c>
      <c r="B283">
        <v>1227</v>
      </c>
      <c r="C283" t="s">
        <v>21</v>
      </c>
      <c r="D283">
        <v>715</v>
      </c>
      <c r="E283" t="s">
        <v>22</v>
      </c>
      <c r="F283">
        <v>380</v>
      </c>
      <c r="G283" t="s">
        <v>23</v>
      </c>
      <c r="H283">
        <v>2.3789473684210498</v>
      </c>
    </row>
    <row r="284" spans="1:8" x14ac:dyDescent="0.35">
      <c r="A284" t="s">
        <v>24</v>
      </c>
      <c r="B284">
        <v>463</v>
      </c>
      <c r="C284" t="s">
        <v>25</v>
      </c>
      <c r="D284">
        <v>51</v>
      </c>
      <c r="E284" t="s">
        <v>26</v>
      </c>
      <c r="F284">
        <v>2.1020408163265301</v>
      </c>
      <c r="G284" t="s">
        <v>27</v>
      </c>
      <c r="H284">
        <v>784</v>
      </c>
    </row>
    <row r="285" spans="1:8" x14ac:dyDescent="0.35">
      <c r="A285" t="s">
        <v>28</v>
      </c>
      <c r="B285">
        <v>186</v>
      </c>
      <c r="C285" t="s">
        <v>29</v>
      </c>
      <c r="D285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paths_overview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Sullivan, Allison</cp:lastModifiedBy>
  <dcterms:created xsi:type="dcterms:W3CDTF">2024-03-13T16:54:23Z</dcterms:created>
  <dcterms:modified xsi:type="dcterms:W3CDTF">2024-03-13T18:56:35Z</dcterms:modified>
</cp:coreProperties>
</file>