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 - University of Texas at Arlington\EmpiricalStudy\UniqueToDupsAnalysis\"/>
    </mc:Choice>
  </mc:AlternateContent>
  <xr:revisionPtr revIDLastSave="0" documentId="13_ncr:1_{742AB36C-2052-4F63-927D-860DA3115F9B}" xr6:coauthVersionLast="47" xr6:coauthVersionMax="47" xr10:uidLastSave="{00000000-0000-0000-0000-000000000000}"/>
  <bookViews>
    <workbookView xWindow="-110" yWindow="-110" windowWidth="38620" windowHeight="21220" xr2:uid="{578A69D2-AAAB-4926-BB19-3CF69FF89D02}"/>
  </bookViews>
  <sheets>
    <sheet name="overview" sheetId="7" r:id="rId1"/>
    <sheet name="correct" sheetId="1" r:id="rId2"/>
    <sheet name="both" sheetId="2" r:id="rId3"/>
    <sheet name="over" sheetId="3" r:id="rId4"/>
    <sheet name="under" sheetId="4" r:id="rId5"/>
    <sheet name="syntax" sheetId="5" r:id="rId6"/>
    <sheet name="type" sheetId="6" r:id="rId7"/>
    <sheet name="n both" sheetId="8" r:id="rId8"/>
    <sheet name="n over" sheetId="9" r:id="rId9"/>
    <sheet name="n unde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3" l="1"/>
  <c r="H2" i="3" l="1"/>
  <c r="E2" i="7" l="1"/>
  <c r="E216" i="10"/>
  <c r="E204" i="10"/>
  <c r="E182" i="10"/>
  <c r="E169" i="10"/>
  <c r="E150" i="10"/>
  <c r="E138" i="10"/>
  <c r="E128" i="10"/>
  <c r="E116" i="10"/>
  <c r="E104" i="10"/>
  <c r="E98" i="10"/>
  <c r="E89" i="10"/>
  <c r="E79" i="10"/>
  <c r="E73" i="10"/>
  <c r="E67" i="10"/>
  <c r="E50" i="10"/>
  <c r="E33" i="10"/>
  <c r="E16" i="10"/>
  <c r="G2" i="10"/>
  <c r="E5" i="7" s="1"/>
  <c r="E216" i="9"/>
  <c r="E204" i="9"/>
  <c r="E182" i="9"/>
  <c r="E170" i="9"/>
  <c r="E150" i="9"/>
  <c r="E138" i="9"/>
  <c r="E128" i="9"/>
  <c r="E116" i="9"/>
  <c r="E104" i="9"/>
  <c r="E98" i="9"/>
  <c r="E89" i="9"/>
  <c r="E79" i="9"/>
  <c r="E73" i="9"/>
  <c r="E67" i="9"/>
  <c r="E50" i="9"/>
  <c r="E33" i="9"/>
  <c r="E16" i="9"/>
  <c r="G3" i="9"/>
  <c r="E4" i="7" s="1"/>
  <c r="E216" i="8"/>
  <c r="E204" i="8"/>
  <c r="E182" i="8"/>
  <c r="E170" i="8"/>
  <c r="E150" i="8"/>
  <c r="E138" i="8"/>
  <c r="E128" i="8"/>
  <c r="E116" i="8"/>
  <c r="E104" i="8"/>
  <c r="E98" i="8"/>
  <c r="E89" i="8"/>
  <c r="E79" i="8"/>
  <c r="E73" i="8"/>
  <c r="E67" i="8"/>
  <c r="E50" i="8"/>
  <c r="E33" i="8"/>
  <c r="E16" i="8"/>
  <c r="G3" i="8"/>
  <c r="E3" i="7" s="1"/>
  <c r="G118" i="1" l="1"/>
  <c r="G107" i="1"/>
  <c r="G97" i="1"/>
  <c r="G87" i="1"/>
  <c r="G64" i="1"/>
  <c r="G71" i="1"/>
  <c r="G77" i="1"/>
  <c r="G59" i="1"/>
  <c r="G53" i="1"/>
  <c r="G47" i="1"/>
  <c r="G34" i="1"/>
  <c r="G21" i="1"/>
  <c r="G10" i="1"/>
  <c r="E8" i="7" l="1"/>
  <c r="H2" i="6"/>
  <c r="B7" i="7" s="1"/>
  <c r="H11" i="7" l="1"/>
  <c r="I2" i="1"/>
  <c r="C2" i="7" s="1"/>
  <c r="I2" i="6"/>
  <c r="C7" i="7" s="1"/>
  <c r="D7" i="7" s="1"/>
  <c r="I2" i="5"/>
  <c r="C6" i="7" s="1"/>
  <c r="H2" i="5"/>
  <c r="B6" i="7" s="1"/>
  <c r="B11" i="7" s="1"/>
  <c r="I2" i="4"/>
  <c r="C5" i="7" s="1"/>
  <c r="H2" i="4"/>
  <c r="B5" i="7" s="1"/>
  <c r="F5" i="7" s="1"/>
  <c r="C4" i="7"/>
  <c r="B4" i="7"/>
  <c r="I2" i="2"/>
  <c r="C3" i="7" s="1"/>
  <c r="H2" i="2"/>
  <c r="B3" i="7" s="1"/>
  <c r="F3" i="7" s="1"/>
  <c r="H2" i="1"/>
  <c r="B2" i="7" s="1"/>
  <c r="D4" i="7" l="1"/>
  <c r="D6" i="7"/>
  <c r="H15" i="7"/>
  <c r="D5" i="7"/>
  <c r="E16" i="7"/>
  <c r="D3" i="7"/>
  <c r="D2" i="7"/>
  <c r="C8" i="7"/>
  <c r="E24" i="7"/>
  <c r="B19" i="7"/>
  <c r="B8" i="7"/>
  <c r="F8" i="7" s="1"/>
  <c r="F2" i="7"/>
  <c r="E17" i="7"/>
  <c r="F4" i="7"/>
  <c r="B15" i="7"/>
  <c r="H14" i="7"/>
  <c r="B16" i="7"/>
  <c r="B24" i="7"/>
  <c r="H23" i="7"/>
  <c r="B26" i="7"/>
  <c r="B22" i="7"/>
  <c r="C11" i="7"/>
  <c r="D11" i="7" s="1"/>
  <c r="H22" i="7"/>
  <c r="E14" i="7"/>
  <c r="E11" i="7"/>
  <c r="I11" i="7" s="1"/>
  <c r="B17" i="7"/>
  <c r="E15" i="7"/>
  <c r="B14" i="7"/>
  <c r="B18" i="7"/>
  <c r="E22" i="7"/>
  <c r="F11" i="7"/>
  <c r="B25" i="7"/>
  <c r="E23" i="7"/>
  <c r="B27" i="7"/>
  <c r="E25" i="7"/>
  <c r="J2" i="5"/>
  <c r="J2" i="1"/>
  <c r="J2" i="3"/>
  <c r="J2" i="6"/>
  <c r="J2" i="4"/>
  <c r="J2" i="2"/>
  <c r="D8" i="7" l="1"/>
  <c r="B23" i="7"/>
  <c r="E29" i="7"/>
  <c r="G11" i="7"/>
  <c r="E30" i="7" l="1"/>
  <c r="E31" i="7"/>
  <c r="E28" i="7"/>
</calcChain>
</file>

<file path=xl/sharedStrings.xml><?xml version="1.0" encoding="utf-8"?>
<sst xmlns="http://schemas.openxmlformats.org/spreadsheetml/2006/main" count="3350" uniqueCount="61">
  <si>
    <t>trash_rl</t>
  </si>
  <si>
    <t>Exercise</t>
  </si>
  <si>
    <t>Total Sub</t>
  </si>
  <si>
    <t xml:space="preserve"> Unique Sub</t>
  </si>
  <si>
    <t>trash_fol</t>
  </si>
  <si>
    <t>productionLineNew</t>
  </si>
  <si>
    <t>productionLine_v2</t>
  </si>
  <si>
    <t>lts</t>
  </si>
  <si>
    <t>graphs</t>
  </si>
  <si>
    <t>coursesOld</t>
  </si>
  <si>
    <t>coursesNew</t>
  </si>
  <si>
    <t>classroom_rl</t>
  </si>
  <si>
    <t>classroom_fol</t>
  </si>
  <si>
    <t>Total</t>
  </si>
  <si>
    <t>Unique</t>
  </si>
  <si>
    <t>Percent</t>
  </si>
  <si>
    <t>Correct</t>
  </si>
  <si>
    <t>Both</t>
  </si>
  <si>
    <t>Over</t>
  </si>
  <si>
    <t>Under</t>
  </si>
  <si>
    <t>Syntax</t>
  </si>
  <si>
    <t>Type</t>
  </si>
  <si>
    <t>Invalid</t>
  </si>
  <si>
    <t>Valid</t>
  </si>
  <si>
    <t>Ivd Uni</t>
  </si>
  <si>
    <t>%U</t>
  </si>
  <si>
    <t>Valid Uni</t>
  </si>
  <si>
    <t>Total Breakdown</t>
  </si>
  <si>
    <t>T Breakdown - Valid</t>
  </si>
  <si>
    <t>T Breakdown - Invalid</t>
  </si>
  <si>
    <t>Unique Breakdown</t>
  </si>
  <si>
    <t>U Breakdown - Valid</t>
  </si>
  <si>
    <t>U Breakdown - Invalid</t>
  </si>
  <si>
    <t>trainStationNew</t>
  </si>
  <si>
    <t>cv_v1</t>
  </si>
  <si>
    <t>cv_v2</t>
  </si>
  <si>
    <t>productionLine_v1</t>
  </si>
  <si>
    <t>socialMedia</t>
  </si>
  <si>
    <t>trainStationOld</t>
  </si>
  <si>
    <t>trash_ltl</t>
  </si>
  <si>
    <t>Valid Nvl</t>
  </si>
  <si>
    <t>%N</t>
  </si>
  <si>
    <t>Novel</t>
  </si>
  <si>
    <t>% N</t>
  </si>
  <si>
    <t>N Breakdown - Valid</t>
  </si>
  <si>
    <t>inv6</t>
  </si>
  <si>
    <t>inv7</t>
  </si>
  <si>
    <t>inv8</t>
  </si>
  <si>
    <t>inv9</t>
  </si>
  <si>
    <t>inv10</t>
  </si>
  <si>
    <t>inv11</t>
  </si>
  <si>
    <t>inv12</t>
  </si>
  <si>
    <t>inv14</t>
  </si>
  <si>
    <t>inv15</t>
  </si>
  <si>
    <t>inv4</t>
  </si>
  <si>
    <t>inv5</t>
  </si>
  <si>
    <t>inv13</t>
  </si>
  <si>
    <t>inv1</t>
  </si>
  <si>
    <t>inv2</t>
  </si>
  <si>
    <t>inv3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</si>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</sst>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2" fontId="3" fillId="0" borderId="1" xfId="0" applyNumberFormat="1" applyFont="1" applyBorder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3" fillId="0" borderId="2" xfId="0" applyFont="1" applyBorder="1"/>
    <xf numFmtId="2" fontId="3" fillId="0" borderId="0" xfId="0" applyNumberFormat="1" applyFont="1"/>
    <xf numFmtId="0" fontId="3" fillId="0" borderId="0" xfId="0" applyFont="1"/>
    <xf numFmtId="0" fontId="2" fillId="2" borderId="0" xfId="0" applyFont="1" applyFill="1"/>
    <xf numFmtId="0" fontId="2" fillId="0" borderId="3" xfId="0" applyFont="1" applyBorder="1" applyAlignment="1">
      <alignment horizontal="center"/>
    </xf>
    <xf numFmtId="0" fontId="3" fillId="3" borderId="2" xfId="0" applyFont="1" applyFill="1" applyBorder="1"/>
    <xf numFmtId="0" fontId="3" fillId="3" borderId="1" xfId="0" applyFont="1" applyFill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C3CA-D712-4A88-8853-AE0913722464}">
  <dimension ref="A1:I31"/>
  <sheetViews>
    <sheetView tabSelected="1" workbookViewId="0">
      <selection activeCell="A2" sqref="A2:F7"/>
    </sheetView>
  </sheetViews>
  <sheetFormatPr defaultRowHeight="14.5" x14ac:dyDescent="0.35"/>
  <sheetData>
    <row r="1" spans="1:9" x14ac:dyDescent="0.35">
      <c r="A1" s="8"/>
      <c r="B1" s="8" t="s">
        <v>13</v>
      </c>
      <c r="C1" s="8" t="s">
        <v>14</v>
      </c>
      <c r="D1" s="8" t="s">
        <v>25</v>
      </c>
      <c r="E1" s="14" t="s">
        <v>42</v>
      </c>
      <c r="F1" s="14" t="s">
        <v>43</v>
      </c>
    </row>
    <row r="2" spans="1:9" x14ac:dyDescent="0.35">
      <c r="A2" s="1" t="s">
        <v>16</v>
      </c>
      <c r="B2" s="2">
        <f>correct!H2</f>
        <v>12872</v>
      </c>
      <c r="C2" s="2">
        <f>correct!I2</f>
        <v>2813</v>
      </c>
      <c r="D2" s="3">
        <f>C2/B2*100</f>
        <v>21.853635798632691</v>
      </c>
      <c r="E2" s="2">
        <f>9+9+10+11+4+4+3+5+4+8+8+8+9+1+1</f>
        <v>94</v>
      </c>
      <c r="F2" s="3">
        <f>E2/B2*100</f>
        <v>0.73026724673710386</v>
      </c>
    </row>
    <row r="3" spans="1:9" x14ac:dyDescent="0.35">
      <c r="A3" s="1" t="s">
        <v>17</v>
      </c>
      <c r="B3" s="2">
        <f>both!H2</f>
        <v>16831</v>
      </c>
      <c r="C3" s="2">
        <f>both!I2</f>
        <v>11020</v>
      </c>
      <c r="D3" s="3">
        <f t="shared" ref="D3:D8" si="0">C3/B3*100</f>
        <v>65.474422197136235</v>
      </c>
      <c r="E3" s="2">
        <f>'n both'!G3</f>
        <v>5946</v>
      </c>
      <c r="F3" s="3">
        <f>E3/B3*100</f>
        <v>35.327669181866796</v>
      </c>
    </row>
    <row r="4" spans="1:9" x14ac:dyDescent="0.35">
      <c r="A4" s="1" t="s">
        <v>18</v>
      </c>
      <c r="B4" s="2">
        <f>over!H2</f>
        <v>5655</v>
      </c>
      <c r="C4" s="2">
        <f>over!I2</f>
        <v>3484</v>
      </c>
      <c r="D4" s="3">
        <f t="shared" si="0"/>
        <v>61.609195402298852</v>
      </c>
      <c r="E4" s="2">
        <f>'n over'!G3</f>
        <v>1135</v>
      </c>
      <c r="F4" s="3">
        <f t="shared" ref="F4:F5" si="1">E4/B4*100</f>
        <v>20.070733863837312</v>
      </c>
    </row>
    <row r="5" spans="1:9" x14ac:dyDescent="0.35">
      <c r="A5" s="1" t="s">
        <v>19</v>
      </c>
      <c r="B5" s="2">
        <f>under!H2</f>
        <v>10140</v>
      </c>
      <c r="C5" s="2">
        <f>under!I2</f>
        <v>5076</v>
      </c>
      <c r="D5" s="3">
        <f t="shared" si="0"/>
        <v>50.059171597633132</v>
      </c>
      <c r="E5" s="2">
        <f>'n under'!G2</f>
        <v>857</v>
      </c>
      <c r="F5" s="3">
        <f t="shared" si="1"/>
        <v>8.4516765285996058</v>
      </c>
    </row>
    <row r="6" spans="1:9" x14ac:dyDescent="0.35">
      <c r="A6" s="1" t="s">
        <v>20</v>
      </c>
      <c r="B6" s="2">
        <f>syntax!H2</f>
        <v>10222</v>
      </c>
      <c r="C6" s="2">
        <f>syntax!I2</f>
        <v>8433</v>
      </c>
      <c r="D6" s="3">
        <f t="shared" si="0"/>
        <v>82.498532576795142</v>
      </c>
      <c r="E6" s="2"/>
      <c r="F6" s="2"/>
    </row>
    <row r="7" spans="1:9" x14ac:dyDescent="0.35">
      <c r="A7" s="1" t="s">
        <v>21</v>
      </c>
      <c r="B7" s="2">
        <f>type!H2</f>
        <v>10257</v>
      </c>
      <c r="C7" s="2">
        <f>type!I2</f>
        <v>8034</v>
      </c>
      <c r="D7" s="3">
        <f t="shared" si="0"/>
        <v>78.326996197718628</v>
      </c>
      <c r="E7" s="2"/>
      <c r="F7" s="2"/>
    </row>
    <row r="8" spans="1:9" x14ac:dyDescent="0.35">
      <c r="A8" s="1" t="s">
        <v>60</v>
      </c>
      <c r="B8" s="2">
        <f>SUM(B2:B7)</f>
        <v>65977</v>
      </c>
      <c r="C8" s="2">
        <f>SUM(C2:C7)</f>
        <v>38860</v>
      </c>
      <c r="D8" s="3">
        <f t="shared" si="0"/>
        <v>58.899313397092925</v>
      </c>
      <c r="E8" s="2">
        <f t="shared" ref="E8" si="2">SUM(E2:E7)</f>
        <v>8032</v>
      </c>
      <c r="F8" s="3">
        <f>E8/B8*100</f>
        <v>12.173939403125331</v>
      </c>
    </row>
    <row r="10" spans="1:9" x14ac:dyDescent="0.35">
      <c r="A10" s="2"/>
      <c r="B10" s="8" t="s">
        <v>22</v>
      </c>
      <c r="C10" s="8" t="s">
        <v>24</v>
      </c>
      <c r="D10" s="8" t="s">
        <v>25</v>
      </c>
      <c r="E10" s="8" t="s">
        <v>23</v>
      </c>
      <c r="F10" s="8" t="s">
        <v>26</v>
      </c>
      <c r="G10" s="8" t="s">
        <v>25</v>
      </c>
      <c r="H10" s="8" t="s">
        <v>40</v>
      </c>
      <c r="I10" s="8" t="s">
        <v>41</v>
      </c>
    </row>
    <row r="11" spans="1:9" x14ac:dyDescent="0.35">
      <c r="A11" s="1" t="s">
        <v>13</v>
      </c>
      <c r="B11" s="2">
        <f>B6+B7</f>
        <v>20479</v>
      </c>
      <c r="C11" s="2">
        <f>C6+C7</f>
        <v>16467</v>
      </c>
      <c r="D11" s="3">
        <f>C11/B11*100</f>
        <v>80.409199667952535</v>
      </c>
      <c r="E11" s="2">
        <f>B2+B3+B4+B5</f>
        <v>45498</v>
      </c>
      <c r="F11" s="2">
        <f>C2+C3+C4+C5</f>
        <v>22393</v>
      </c>
      <c r="G11" s="3">
        <f>F11/E11*100</f>
        <v>49.21754802408897</v>
      </c>
      <c r="H11" s="2">
        <f>E2+E3+E4+E5</f>
        <v>8032</v>
      </c>
      <c r="I11" s="3">
        <f>H11/E11*100</f>
        <v>17.653523231790409</v>
      </c>
    </row>
    <row r="13" spans="1:9" x14ac:dyDescent="0.35">
      <c r="A13" s="17" t="s">
        <v>27</v>
      </c>
      <c r="B13" s="17"/>
      <c r="D13" s="17" t="s">
        <v>28</v>
      </c>
      <c r="E13" s="17"/>
      <c r="G13" s="17" t="s">
        <v>29</v>
      </c>
      <c r="H13" s="17"/>
    </row>
    <row r="14" spans="1:9" x14ac:dyDescent="0.35">
      <c r="A14" s="1" t="s">
        <v>16</v>
      </c>
      <c r="B14" s="3">
        <f>B2/(SUM(B2:B7))*100</f>
        <v>19.509829182897072</v>
      </c>
      <c r="D14" s="1" t="s">
        <v>16</v>
      </c>
      <c r="E14" s="3">
        <f>B2/SUM(B2:B5)*100</f>
        <v>28.29135346608642</v>
      </c>
      <c r="G14" s="1" t="s">
        <v>20</v>
      </c>
      <c r="H14" s="3">
        <f>B6/SUM(B6:B7)*100</f>
        <v>49.914546608721125</v>
      </c>
    </row>
    <row r="15" spans="1:9" x14ac:dyDescent="0.35">
      <c r="A15" s="1" t="s">
        <v>17</v>
      </c>
      <c r="B15" s="3">
        <f>B3/(SUM(B2:B7))*100</f>
        <v>25.510405141185565</v>
      </c>
      <c r="D15" s="1" t="s">
        <v>17</v>
      </c>
      <c r="E15" s="3">
        <f>B3/SUM(B2:B5)*100</f>
        <v>36.992834849883508</v>
      </c>
      <c r="G15" s="1" t="s">
        <v>21</v>
      </c>
      <c r="H15" s="3">
        <f>B7/SUM(B6:B7)*100</f>
        <v>50.085453391278868</v>
      </c>
    </row>
    <row r="16" spans="1:9" x14ac:dyDescent="0.35">
      <c r="A16" s="1" t="s">
        <v>18</v>
      </c>
      <c r="B16" s="3">
        <f>B4/(SUM(B2:B7))*100</f>
        <v>8.5711687406217312</v>
      </c>
      <c r="D16" s="1" t="s">
        <v>18</v>
      </c>
      <c r="E16" s="3">
        <f>B4/SUM(B2:B5)*100</f>
        <v>12.429117763418173</v>
      </c>
    </row>
    <row r="17" spans="1:8" x14ac:dyDescent="0.35">
      <c r="A17" s="1" t="s">
        <v>19</v>
      </c>
      <c r="B17" s="3">
        <f>B5/(SUM(B2:B7))*100</f>
        <v>15.368992224563105</v>
      </c>
      <c r="D17" s="1" t="s">
        <v>19</v>
      </c>
      <c r="E17" s="3">
        <f>B5/SUM(B2:B5)*100</f>
        <v>22.286693920611896</v>
      </c>
    </row>
    <row r="18" spans="1:8" x14ac:dyDescent="0.35">
      <c r="A18" s="1" t="s">
        <v>20</v>
      </c>
      <c r="B18" s="3">
        <f>B6/(SUM(B2:B7))*100</f>
        <v>15.493277960501386</v>
      </c>
    </row>
    <row r="19" spans="1:8" x14ac:dyDescent="0.35">
      <c r="A19" s="1" t="s">
        <v>21</v>
      </c>
      <c r="B19" s="3">
        <f>B7/(SUM(B2:B7))*100</f>
        <v>15.54632675023114</v>
      </c>
    </row>
    <row r="21" spans="1:8" x14ac:dyDescent="0.35">
      <c r="A21" s="17" t="s">
        <v>30</v>
      </c>
      <c r="B21" s="17"/>
      <c r="D21" s="17" t="s">
        <v>31</v>
      </c>
      <c r="E21" s="17"/>
      <c r="G21" s="17" t="s">
        <v>32</v>
      </c>
      <c r="H21" s="17"/>
    </row>
    <row r="22" spans="1:8" x14ac:dyDescent="0.35">
      <c r="A22" s="1" t="s">
        <v>16</v>
      </c>
      <c r="B22" s="3">
        <f>C2/(SUM(C2:C7))*100</f>
        <v>7.2388059701492535</v>
      </c>
      <c r="D22" s="1" t="s">
        <v>16</v>
      </c>
      <c r="E22" s="3">
        <f>C2/SUM(C2:C5)*100</f>
        <v>12.561961327200462</v>
      </c>
      <c r="G22" s="1" t="s">
        <v>20</v>
      </c>
      <c r="H22" s="3">
        <f>C6/(C6+C7)*100</f>
        <v>51.211513936964835</v>
      </c>
    </row>
    <row r="23" spans="1:8" x14ac:dyDescent="0.35">
      <c r="A23" s="1" t="s">
        <v>17</v>
      </c>
      <c r="B23" s="3">
        <f t="shared" ref="B23" si="3">C3/(SUM(C3:C9))*100</f>
        <v>14.711575687185444</v>
      </c>
      <c r="D23" s="1" t="s">
        <v>17</v>
      </c>
      <c r="E23" s="3">
        <f>C3/SUM(C2:C5)*100</f>
        <v>49.211807261197691</v>
      </c>
      <c r="G23" s="1" t="s">
        <v>21</v>
      </c>
      <c r="H23" s="3">
        <f>C7/(C6+C7)*100</f>
        <v>48.788486063035165</v>
      </c>
    </row>
    <row r="24" spans="1:8" x14ac:dyDescent="0.35">
      <c r="A24" s="1" t="s">
        <v>18</v>
      </c>
      <c r="B24" s="3">
        <f>C4/(SUM(C2:C7))*100</f>
        <v>8.9655172413793096</v>
      </c>
      <c r="D24" s="1" t="s">
        <v>18</v>
      </c>
      <c r="E24" s="3">
        <f>C4/SUM(C2:C5)*100</f>
        <v>15.558433439021121</v>
      </c>
    </row>
    <row r="25" spans="1:8" x14ac:dyDescent="0.35">
      <c r="A25" s="1" t="s">
        <v>19</v>
      </c>
      <c r="B25" s="3">
        <f>C5/(SUM(C2:C7))*100</f>
        <v>13.062274832732887</v>
      </c>
      <c r="D25" s="1" t="s">
        <v>19</v>
      </c>
      <c r="E25" s="3">
        <f>C5/SUM(C2:C5)*100</f>
        <v>22.667797972580715</v>
      </c>
    </row>
    <row r="26" spans="1:8" x14ac:dyDescent="0.35">
      <c r="A26" s="1" t="s">
        <v>20</v>
      </c>
      <c r="B26" s="3">
        <f>C6/(SUM(C2:C7))*100</f>
        <v>21.700977869274318</v>
      </c>
    </row>
    <row r="27" spans="1:8" x14ac:dyDescent="0.35">
      <c r="A27" s="1" t="s">
        <v>21</v>
      </c>
      <c r="B27" s="3">
        <f>C7/(SUM(C2:C7))*100</f>
        <v>20.674215131240352</v>
      </c>
      <c r="D27" s="17" t="s">
        <v>44</v>
      </c>
      <c r="E27" s="17"/>
    </row>
    <row r="28" spans="1:8" x14ac:dyDescent="0.35">
      <c r="D28" s="1" t="s">
        <v>16</v>
      </c>
      <c r="E28" s="3">
        <f>E2/H11*100</f>
        <v>1.1703187250996017</v>
      </c>
    </row>
    <row r="29" spans="1:8" x14ac:dyDescent="0.35">
      <c r="D29" s="1" t="s">
        <v>17</v>
      </c>
      <c r="E29" s="3">
        <f>E3/H11*100</f>
        <v>74.028884462151396</v>
      </c>
    </row>
    <row r="30" spans="1:8" x14ac:dyDescent="0.35">
      <c r="D30" s="1" t="s">
        <v>18</v>
      </c>
      <c r="E30" s="3">
        <f>E4/H11*100</f>
        <v>14.13097609561753</v>
      </c>
    </row>
    <row r="31" spans="1:8" x14ac:dyDescent="0.35">
      <c r="D31" s="1" t="s">
        <v>19</v>
      </c>
      <c r="E31" s="3">
        <f>E5/H11*100</f>
        <v>10.669820717131474</v>
      </c>
    </row>
  </sheetData>
  <mergeCells count="7">
    <mergeCell ref="D27:E27"/>
    <mergeCell ref="A13:B13"/>
    <mergeCell ref="D13:E13"/>
    <mergeCell ref="G13:H13"/>
    <mergeCell ref="A21:B21"/>
    <mergeCell ref="D21:E21"/>
    <mergeCell ref="G21:H2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F39F-A072-4DFC-9815-8A78A41970C9}">
  <dimension ref="A1:G216"/>
  <sheetViews>
    <sheetView topLeftCell="A82" workbookViewId="0">
      <selection activeCell="A131" sqref="A131:D138"/>
    </sheetView>
  </sheetViews>
  <sheetFormatPr defaultRowHeight="14.5" x14ac:dyDescent="0.35"/>
  <cols>
    <col min="1" max="5" width="8.7265625" style="12"/>
  </cols>
  <sheetData>
    <row r="1" spans="1:7" x14ac:dyDescent="0.35">
      <c r="A1" s="13" t="s">
        <v>12</v>
      </c>
    </row>
    <row r="2" spans="1:7" x14ac:dyDescent="0.35">
      <c r="G2">
        <f>SUM(D:D)</f>
        <v>857</v>
      </c>
    </row>
    <row r="7" spans="1:7" x14ac:dyDescent="0.35">
      <c r="A7" s="12" t="s">
        <v>1</v>
      </c>
      <c r="B7" s="12" t="s">
        <v>45</v>
      </c>
      <c r="C7" s="12" t="s">
        <v>3</v>
      </c>
      <c r="D7" s="12">
        <v>1</v>
      </c>
    </row>
    <row r="8" spans="1:7" x14ac:dyDescent="0.35">
      <c r="A8" s="12" t="s">
        <v>1</v>
      </c>
      <c r="B8" s="12" t="s">
        <v>46</v>
      </c>
      <c r="C8" s="12" t="s">
        <v>3</v>
      </c>
      <c r="D8" s="12">
        <v>1</v>
      </c>
    </row>
    <row r="9" spans="1:7" x14ac:dyDescent="0.35">
      <c r="A9" s="12" t="s">
        <v>1</v>
      </c>
      <c r="B9" s="12" t="s">
        <v>47</v>
      </c>
      <c r="C9" s="12" t="s">
        <v>3</v>
      </c>
      <c r="D9" s="12">
        <v>1</v>
      </c>
    </row>
    <row r="10" spans="1:7" x14ac:dyDescent="0.35">
      <c r="A10" s="12" t="s">
        <v>1</v>
      </c>
      <c r="B10" s="12" t="s">
        <v>48</v>
      </c>
      <c r="C10" s="12" t="s">
        <v>3</v>
      </c>
      <c r="D10" s="12">
        <v>1</v>
      </c>
    </row>
    <row r="11" spans="1:7" x14ac:dyDescent="0.35">
      <c r="A11" s="12" t="s">
        <v>1</v>
      </c>
      <c r="B11" s="12" t="s">
        <v>49</v>
      </c>
      <c r="C11" s="12" t="s">
        <v>3</v>
      </c>
      <c r="D11" s="12">
        <v>1</v>
      </c>
    </row>
    <row r="12" spans="1:7" x14ac:dyDescent="0.35">
      <c r="A12" s="12" t="s">
        <v>1</v>
      </c>
      <c r="B12" s="12" t="s">
        <v>50</v>
      </c>
      <c r="C12" s="12" t="s">
        <v>3</v>
      </c>
      <c r="D12" s="12">
        <v>6</v>
      </c>
    </row>
    <row r="13" spans="1:7" x14ac:dyDescent="0.35">
      <c r="A13" s="12" t="s">
        <v>1</v>
      </c>
      <c r="B13" s="12" t="s">
        <v>51</v>
      </c>
      <c r="C13" s="12" t="s">
        <v>3</v>
      </c>
      <c r="D13" s="12">
        <v>12</v>
      </c>
    </row>
    <row r="15" spans="1:7" x14ac:dyDescent="0.35">
      <c r="A15" s="12" t="s">
        <v>1</v>
      </c>
      <c r="B15" s="12" t="s">
        <v>52</v>
      </c>
      <c r="C15" s="12" t="s">
        <v>3</v>
      </c>
      <c r="D15" s="12">
        <v>9</v>
      </c>
    </row>
    <row r="16" spans="1:7" x14ac:dyDescent="0.35">
      <c r="A16" s="12" t="s">
        <v>1</v>
      </c>
      <c r="B16" s="12" t="s">
        <v>53</v>
      </c>
      <c r="C16" s="12" t="s">
        <v>3</v>
      </c>
      <c r="D16" s="12">
        <v>10</v>
      </c>
      <c r="E16" s="12">
        <f>SUM(D2:D16)</f>
        <v>42</v>
      </c>
    </row>
    <row r="18" spans="1:4" x14ac:dyDescent="0.35">
      <c r="A18" s="13" t="s">
        <v>11</v>
      </c>
    </row>
    <row r="24" spans="1:4" x14ac:dyDescent="0.35">
      <c r="A24" s="12" t="s">
        <v>1</v>
      </c>
      <c r="B24" s="12" t="s">
        <v>45</v>
      </c>
      <c r="C24" s="12" t="s">
        <v>3</v>
      </c>
      <c r="D24" s="12">
        <v>3</v>
      </c>
    </row>
    <row r="25" spans="1:4" x14ac:dyDescent="0.35">
      <c r="A25" s="12" t="s">
        <v>1</v>
      </c>
      <c r="B25" s="12" t="s">
        <v>46</v>
      </c>
      <c r="C25" s="12" t="s">
        <v>3</v>
      </c>
      <c r="D25" s="12">
        <v>7</v>
      </c>
    </row>
    <row r="26" spans="1:4" x14ac:dyDescent="0.35">
      <c r="A26" s="12" t="s">
        <v>1</v>
      </c>
      <c r="B26" s="12" t="s">
        <v>47</v>
      </c>
      <c r="C26" s="12" t="s">
        <v>3</v>
      </c>
      <c r="D26" s="12">
        <v>1</v>
      </c>
    </row>
    <row r="27" spans="1:4" x14ac:dyDescent="0.35">
      <c r="A27" s="12" t="s">
        <v>1</v>
      </c>
      <c r="B27" s="12" t="s">
        <v>48</v>
      </c>
      <c r="C27" s="12" t="s">
        <v>3</v>
      </c>
      <c r="D27" s="12">
        <v>1</v>
      </c>
    </row>
    <row r="28" spans="1:4" x14ac:dyDescent="0.35">
      <c r="A28" s="12" t="s">
        <v>1</v>
      </c>
      <c r="B28" s="12" t="s">
        <v>49</v>
      </c>
      <c r="C28" s="12" t="s">
        <v>3</v>
      </c>
      <c r="D28" s="12">
        <v>4</v>
      </c>
    </row>
    <row r="29" spans="1:4" x14ac:dyDescent="0.35">
      <c r="A29" s="12" t="s">
        <v>1</v>
      </c>
      <c r="B29" s="12" t="s">
        <v>50</v>
      </c>
      <c r="C29" s="12" t="s">
        <v>3</v>
      </c>
      <c r="D29" s="12">
        <v>9</v>
      </c>
    </row>
    <row r="30" spans="1:4" x14ac:dyDescent="0.35">
      <c r="A30" s="12" t="s">
        <v>1</v>
      </c>
      <c r="B30" s="12" t="s">
        <v>51</v>
      </c>
      <c r="C30" s="12" t="s">
        <v>3</v>
      </c>
      <c r="D30" s="12">
        <v>12</v>
      </c>
    </row>
    <row r="32" spans="1:4" x14ac:dyDescent="0.35">
      <c r="A32" s="12" t="s">
        <v>1</v>
      </c>
      <c r="B32" s="12" t="s">
        <v>52</v>
      </c>
      <c r="C32" s="12" t="s">
        <v>3</v>
      </c>
      <c r="D32" s="12">
        <v>10</v>
      </c>
    </row>
    <row r="33" spans="1:5" x14ac:dyDescent="0.35">
      <c r="A33" s="12" t="s">
        <v>1</v>
      </c>
      <c r="B33" s="12" t="s">
        <v>53</v>
      </c>
      <c r="C33" s="12" t="s">
        <v>3</v>
      </c>
      <c r="D33" s="12">
        <v>17</v>
      </c>
      <c r="E33" s="12">
        <f>SUM(D19:D33)</f>
        <v>64</v>
      </c>
    </row>
    <row r="35" spans="1:5" x14ac:dyDescent="0.35">
      <c r="A35" s="13" t="s">
        <v>10</v>
      </c>
    </row>
    <row r="39" spans="1:5" x14ac:dyDescent="0.35">
      <c r="A39" s="12" t="s">
        <v>1</v>
      </c>
      <c r="B39" s="12" t="s">
        <v>54</v>
      </c>
      <c r="C39" s="12" t="s">
        <v>3</v>
      </c>
      <c r="D39" s="12">
        <v>4</v>
      </c>
    </row>
    <row r="40" spans="1:5" x14ac:dyDescent="0.35">
      <c r="A40" s="12" t="s">
        <v>1</v>
      </c>
      <c r="B40" s="12" t="s">
        <v>55</v>
      </c>
      <c r="C40" s="12" t="s">
        <v>3</v>
      </c>
      <c r="D40" s="12">
        <v>21</v>
      </c>
    </row>
    <row r="41" spans="1:5" x14ac:dyDescent="0.35">
      <c r="A41" s="12" t="s">
        <v>1</v>
      </c>
      <c r="B41" s="12" t="s">
        <v>45</v>
      </c>
      <c r="C41" s="12" t="s">
        <v>3</v>
      </c>
      <c r="D41" s="12">
        <v>9</v>
      </c>
    </row>
    <row r="42" spans="1:5" x14ac:dyDescent="0.35">
      <c r="A42" s="12" t="s">
        <v>1</v>
      </c>
      <c r="B42" s="12" t="s">
        <v>46</v>
      </c>
      <c r="C42" s="12" t="s">
        <v>3</v>
      </c>
      <c r="D42" s="12">
        <v>6</v>
      </c>
    </row>
    <row r="43" spans="1:5" x14ac:dyDescent="0.35">
      <c r="A43" s="12" t="s">
        <v>1</v>
      </c>
      <c r="B43" s="12" t="s">
        <v>47</v>
      </c>
      <c r="C43" s="12" t="s">
        <v>3</v>
      </c>
      <c r="D43" s="12">
        <v>4</v>
      </c>
    </row>
    <row r="44" spans="1:5" x14ac:dyDescent="0.35">
      <c r="A44" s="12" t="s">
        <v>1</v>
      </c>
      <c r="B44" s="12" t="s">
        <v>48</v>
      </c>
      <c r="C44" s="12" t="s">
        <v>3</v>
      </c>
      <c r="D44" s="12">
        <v>9</v>
      </c>
    </row>
    <row r="46" spans="1:5" x14ac:dyDescent="0.35">
      <c r="A46" s="12" t="s">
        <v>1</v>
      </c>
      <c r="B46" s="12" t="s">
        <v>50</v>
      </c>
      <c r="C46" s="12" t="s">
        <v>3</v>
      </c>
      <c r="D46" s="12">
        <v>7</v>
      </c>
    </row>
    <row r="47" spans="1:5" x14ac:dyDescent="0.35">
      <c r="A47" s="12" t="s">
        <v>1</v>
      </c>
      <c r="B47" s="12" t="s">
        <v>51</v>
      </c>
      <c r="C47" s="12" t="s">
        <v>3</v>
      </c>
      <c r="D47" s="12">
        <v>4</v>
      </c>
    </row>
    <row r="48" spans="1:5" x14ac:dyDescent="0.35">
      <c r="A48" s="12" t="s">
        <v>1</v>
      </c>
      <c r="B48" s="12" t="s">
        <v>56</v>
      </c>
      <c r="C48" s="12" t="s">
        <v>3</v>
      </c>
      <c r="D48" s="12">
        <v>8</v>
      </c>
    </row>
    <row r="49" spans="1:5" x14ac:dyDescent="0.35">
      <c r="A49" s="12" t="s">
        <v>1</v>
      </c>
      <c r="B49" s="12" t="s">
        <v>52</v>
      </c>
      <c r="C49" s="12" t="s">
        <v>3</v>
      </c>
      <c r="D49" s="12">
        <v>2</v>
      </c>
    </row>
    <row r="50" spans="1:5" x14ac:dyDescent="0.35">
      <c r="A50" s="12" t="s">
        <v>1</v>
      </c>
      <c r="B50" s="12" t="s">
        <v>53</v>
      </c>
      <c r="C50" s="12" t="s">
        <v>3</v>
      </c>
      <c r="D50" s="12">
        <v>1</v>
      </c>
      <c r="E50" s="12">
        <f>SUM(D36:D50)</f>
        <v>75</v>
      </c>
    </row>
    <row r="52" spans="1:5" x14ac:dyDescent="0.35">
      <c r="A52" s="13" t="s">
        <v>9</v>
      </c>
    </row>
    <row r="56" spans="1:5" x14ac:dyDescent="0.35">
      <c r="A56" s="12" t="s">
        <v>1</v>
      </c>
      <c r="B56" s="12" t="s">
        <v>54</v>
      </c>
      <c r="C56" s="12" t="s">
        <v>3</v>
      </c>
      <c r="D56" s="12">
        <v>10</v>
      </c>
    </row>
    <row r="57" spans="1:5" x14ac:dyDescent="0.35">
      <c r="A57" s="12" t="s">
        <v>1</v>
      </c>
      <c r="B57" s="12" t="s">
        <v>55</v>
      </c>
      <c r="C57" s="12" t="s">
        <v>3</v>
      </c>
      <c r="D57" s="12">
        <v>39</v>
      </c>
    </row>
    <row r="58" spans="1:5" x14ac:dyDescent="0.35">
      <c r="A58" s="12" t="s">
        <v>1</v>
      </c>
      <c r="B58" s="12" t="s">
        <v>45</v>
      </c>
      <c r="C58" s="12" t="s">
        <v>3</v>
      </c>
      <c r="D58" s="12">
        <v>9</v>
      </c>
    </row>
    <row r="59" spans="1:5" x14ac:dyDescent="0.35">
      <c r="A59" s="12" t="s">
        <v>1</v>
      </c>
      <c r="B59" s="12" t="s">
        <v>46</v>
      </c>
      <c r="C59" s="12" t="s">
        <v>3</v>
      </c>
      <c r="D59" s="12">
        <v>5</v>
      </c>
    </row>
    <row r="60" spans="1:5" x14ac:dyDescent="0.35">
      <c r="A60" s="12" t="s">
        <v>1</v>
      </c>
      <c r="B60" s="12" t="s">
        <v>47</v>
      </c>
      <c r="C60" s="12" t="s">
        <v>3</v>
      </c>
      <c r="D60" s="12">
        <v>5</v>
      </c>
    </row>
    <row r="61" spans="1:5" x14ac:dyDescent="0.35">
      <c r="A61" s="12" t="s">
        <v>1</v>
      </c>
      <c r="B61" s="12" t="s">
        <v>48</v>
      </c>
      <c r="C61" s="12" t="s">
        <v>3</v>
      </c>
      <c r="D61" s="12">
        <v>12</v>
      </c>
    </row>
    <row r="63" spans="1:5" x14ac:dyDescent="0.35">
      <c r="A63" s="12" t="s">
        <v>1</v>
      </c>
      <c r="B63" s="12" t="s">
        <v>50</v>
      </c>
      <c r="C63" s="12" t="s">
        <v>3</v>
      </c>
      <c r="D63" s="12">
        <v>8</v>
      </c>
    </row>
    <row r="64" spans="1:5" x14ac:dyDescent="0.35">
      <c r="A64" s="12" t="s">
        <v>1</v>
      </c>
      <c r="B64" s="12" t="s">
        <v>51</v>
      </c>
      <c r="C64" s="12" t="s">
        <v>3</v>
      </c>
      <c r="D64" s="12">
        <v>4</v>
      </c>
    </row>
    <row r="65" spans="1:5" x14ac:dyDescent="0.35">
      <c r="A65" s="12" t="s">
        <v>1</v>
      </c>
      <c r="B65" s="12" t="s">
        <v>56</v>
      </c>
      <c r="C65" s="12" t="s">
        <v>3</v>
      </c>
      <c r="D65" s="12">
        <v>11</v>
      </c>
    </row>
    <row r="66" spans="1:5" x14ac:dyDescent="0.35">
      <c r="A66" s="12" t="s">
        <v>1</v>
      </c>
      <c r="B66" s="12" t="s">
        <v>52</v>
      </c>
      <c r="C66" s="12" t="s">
        <v>3</v>
      </c>
      <c r="D66" s="12">
        <v>4</v>
      </c>
    </row>
    <row r="67" spans="1:5" x14ac:dyDescent="0.35">
      <c r="A67" s="12" t="s">
        <v>1</v>
      </c>
      <c r="B67" s="12" t="s">
        <v>53</v>
      </c>
      <c r="C67" s="12" t="s">
        <v>3</v>
      </c>
      <c r="D67" s="12">
        <v>1</v>
      </c>
      <c r="E67" s="12">
        <f>SUM(D53:D67)</f>
        <v>108</v>
      </c>
    </row>
    <row r="69" spans="1:5" x14ac:dyDescent="0.35">
      <c r="A69" s="13" t="s">
        <v>34</v>
      </c>
    </row>
    <row r="70" spans="1:5" x14ac:dyDescent="0.35">
      <c r="A70" s="12" t="s">
        <v>1</v>
      </c>
      <c r="B70" s="12" t="s">
        <v>57</v>
      </c>
      <c r="C70" s="12" t="s">
        <v>3</v>
      </c>
      <c r="D70" s="12">
        <v>4</v>
      </c>
    </row>
    <row r="71" spans="1:5" x14ac:dyDescent="0.35">
      <c r="A71" s="12" t="s">
        <v>1</v>
      </c>
      <c r="B71" s="12" t="s">
        <v>58</v>
      </c>
      <c r="C71" s="12" t="s">
        <v>3</v>
      </c>
      <c r="D71" s="12">
        <v>3</v>
      </c>
    </row>
    <row r="72" spans="1:5" x14ac:dyDescent="0.35">
      <c r="A72" s="12" t="s">
        <v>1</v>
      </c>
      <c r="B72" s="12" t="s">
        <v>59</v>
      </c>
      <c r="C72" s="12" t="s">
        <v>3</v>
      </c>
      <c r="D72" s="12">
        <v>3</v>
      </c>
    </row>
    <row r="73" spans="1:5" x14ac:dyDescent="0.35">
      <c r="A73" s="12" t="s">
        <v>1</v>
      </c>
      <c r="B73" s="12" t="s">
        <v>54</v>
      </c>
      <c r="C73" s="12" t="s">
        <v>3</v>
      </c>
      <c r="D73" s="12">
        <v>13</v>
      </c>
      <c r="E73" s="12">
        <f>SUM(D70:D73)</f>
        <v>23</v>
      </c>
    </row>
    <row r="75" spans="1:5" x14ac:dyDescent="0.35">
      <c r="A75" s="13" t="s">
        <v>35</v>
      </c>
    </row>
    <row r="76" spans="1:5" x14ac:dyDescent="0.35">
      <c r="A76" s="12" t="s">
        <v>1</v>
      </c>
      <c r="B76" s="12" t="s">
        <v>57</v>
      </c>
      <c r="C76" s="12" t="s">
        <v>3</v>
      </c>
      <c r="D76" s="12">
        <v>3</v>
      </c>
    </row>
    <row r="77" spans="1:5" x14ac:dyDescent="0.35">
      <c r="A77" s="12" t="s">
        <v>1</v>
      </c>
      <c r="B77" s="12" t="s">
        <v>58</v>
      </c>
      <c r="C77" s="12" t="s">
        <v>3</v>
      </c>
      <c r="D77" s="12">
        <v>1</v>
      </c>
    </row>
    <row r="78" spans="1:5" x14ac:dyDescent="0.35">
      <c r="A78" s="12" t="s">
        <v>1</v>
      </c>
      <c r="B78" s="12" t="s">
        <v>59</v>
      </c>
      <c r="C78" s="12" t="s">
        <v>3</v>
      </c>
      <c r="D78" s="12">
        <v>1</v>
      </c>
    </row>
    <row r="79" spans="1:5" x14ac:dyDescent="0.35">
      <c r="A79" s="12" t="s">
        <v>1</v>
      </c>
      <c r="B79" s="12" t="s">
        <v>54</v>
      </c>
      <c r="C79" s="12" t="s">
        <v>3</v>
      </c>
      <c r="D79" s="12">
        <v>4</v>
      </c>
      <c r="E79" s="12">
        <f>SUM(D76:D79)</f>
        <v>9</v>
      </c>
    </row>
    <row r="81" spans="1:5" x14ac:dyDescent="0.35">
      <c r="A81" s="13" t="s">
        <v>8</v>
      </c>
    </row>
    <row r="84" spans="1:5" x14ac:dyDescent="0.35">
      <c r="A84" s="12" t="s">
        <v>1</v>
      </c>
      <c r="B84" s="12" t="s">
        <v>59</v>
      </c>
      <c r="C84" s="12" t="s">
        <v>3</v>
      </c>
      <c r="D84" s="12">
        <v>8</v>
      </c>
    </row>
    <row r="87" spans="1:5" x14ac:dyDescent="0.35">
      <c r="A87" s="12" t="s">
        <v>1</v>
      </c>
      <c r="B87" s="12" t="s">
        <v>45</v>
      </c>
      <c r="C87" s="12" t="s">
        <v>3</v>
      </c>
      <c r="D87" s="12">
        <v>3</v>
      </c>
    </row>
    <row r="88" spans="1:5" x14ac:dyDescent="0.35">
      <c r="A88" s="12" t="s">
        <v>1</v>
      </c>
      <c r="B88" s="12" t="s">
        <v>46</v>
      </c>
      <c r="C88" s="12" t="s">
        <v>3</v>
      </c>
      <c r="D88" s="12">
        <v>8</v>
      </c>
    </row>
    <row r="89" spans="1:5" x14ac:dyDescent="0.35">
      <c r="E89" s="12">
        <f>SUM(D82:D89)</f>
        <v>19</v>
      </c>
    </row>
    <row r="91" spans="1:5" x14ac:dyDescent="0.35">
      <c r="A91" s="13" t="s">
        <v>7</v>
      </c>
    </row>
    <row r="92" spans="1:5" x14ac:dyDescent="0.35">
      <c r="A92" s="12" t="s">
        <v>1</v>
      </c>
      <c r="B92" s="12" t="s">
        <v>57</v>
      </c>
      <c r="C92" s="12" t="s">
        <v>3</v>
      </c>
      <c r="D92" s="12">
        <v>2</v>
      </c>
    </row>
    <row r="94" spans="1:5" x14ac:dyDescent="0.35">
      <c r="A94" s="12" t="s">
        <v>1</v>
      </c>
      <c r="B94" s="12" t="s">
        <v>59</v>
      </c>
      <c r="C94" s="12" t="s">
        <v>3</v>
      </c>
      <c r="D94" s="12">
        <v>1</v>
      </c>
    </row>
    <row r="95" spans="1:5" x14ac:dyDescent="0.35">
      <c r="A95" s="12" t="s">
        <v>1</v>
      </c>
      <c r="B95" s="12" t="s">
        <v>54</v>
      </c>
      <c r="C95" s="12" t="s">
        <v>3</v>
      </c>
      <c r="D95" s="12">
        <v>13</v>
      </c>
    </row>
    <row r="96" spans="1:5" x14ac:dyDescent="0.35">
      <c r="A96" s="12" t="s">
        <v>1</v>
      </c>
      <c r="B96" s="12" t="s">
        <v>55</v>
      </c>
      <c r="C96" s="12" t="s">
        <v>3</v>
      </c>
      <c r="D96" s="12">
        <v>2</v>
      </c>
    </row>
    <row r="98" spans="1:5" x14ac:dyDescent="0.35">
      <c r="A98" s="12" t="s">
        <v>1</v>
      </c>
      <c r="B98" s="12" t="s">
        <v>46</v>
      </c>
      <c r="C98" s="12" t="s">
        <v>3</v>
      </c>
      <c r="D98" s="12">
        <v>7</v>
      </c>
      <c r="E98" s="12">
        <f>SUM(D92:D98)</f>
        <v>25</v>
      </c>
    </row>
    <row r="100" spans="1:5" x14ac:dyDescent="0.35">
      <c r="A100" s="13" t="s">
        <v>36</v>
      </c>
    </row>
    <row r="101" spans="1:5" x14ac:dyDescent="0.35">
      <c r="A101" s="12" t="s">
        <v>1</v>
      </c>
      <c r="B101" s="12" t="s">
        <v>57</v>
      </c>
      <c r="C101" s="12" t="s">
        <v>3</v>
      </c>
      <c r="D101" s="12">
        <v>2</v>
      </c>
    </row>
    <row r="102" spans="1:5" x14ac:dyDescent="0.35">
      <c r="A102" s="12" t="s">
        <v>1</v>
      </c>
      <c r="B102" s="12" t="s">
        <v>58</v>
      </c>
      <c r="C102" s="12" t="s">
        <v>3</v>
      </c>
      <c r="D102" s="12">
        <v>3</v>
      </c>
    </row>
    <row r="103" spans="1:5" x14ac:dyDescent="0.35">
      <c r="A103" s="12" t="s">
        <v>1</v>
      </c>
      <c r="B103" s="12" t="s">
        <v>59</v>
      </c>
      <c r="C103" s="12" t="s">
        <v>3</v>
      </c>
      <c r="D103" s="12">
        <v>3</v>
      </c>
    </row>
    <row r="104" spans="1:5" x14ac:dyDescent="0.35">
      <c r="A104" s="12" t="s">
        <v>1</v>
      </c>
      <c r="B104" s="12" t="s">
        <v>54</v>
      </c>
      <c r="C104" s="12" t="s">
        <v>3</v>
      </c>
      <c r="D104" s="12">
        <v>2</v>
      </c>
      <c r="E104" s="12">
        <f>SUM(D101:D104)</f>
        <v>10</v>
      </c>
    </row>
    <row r="106" spans="1:5" x14ac:dyDescent="0.35">
      <c r="A106" s="13" t="s">
        <v>6</v>
      </c>
    </row>
    <row r="109" spans="1:5" x14ac:dyDescent="0.35">
      <c r="A109" s="12" t="s">
        <v>1</v>
      </c>
      <c r="B109" s="12" t="s">
        <v>59</v>
      </c>
      <c r="C109" s="12" t="s">
        <v>3</v>
      </c>
      <c r="D109" s="12">
        <v>4</v>
      </c>
    </row>
    <row r="110" spans="1:5" x14ac:dyDescent="0.35">
      <c r="A110" s="12" t="s">
        <v>1</v>
      </c>
      <c r="B110" s="12" t="s">
        <v>54</v>
      </c>
      <c r="C110" s="12" t="s">
        <v>3</v>
      </c>
      <c r="D110" s="12">
        <v>10</v>
      </c>
    </row>
    <row r="111" spans="1:5" x14ac:dyDescent="0.35">
      <c r="A111" s="12" t="s">
        <v>1</v>
      </c>
      <c r="B111" s="12" t="s">
        <v>55</v>
      </c>
      <c r="C111" s="12" t="s">
        <v>3</v>
      </c>
      <c r="D111" s="12">
        <v>1</v>
      </c>
    </row>
    <row r="112" spans="1:5" x14ac:dyDescent="0.35">
      <c r="A112" s="12" t="s">
        <v>1</v>
      </c>
      <c r="B112" s="12" t="s">
        <v>45</v>
      </c>
      <c r="C112" s="12" t="s">
        <v>3</v>
      </c>
      <c r="D112" s="12">
        <v>8</v>
      </c>
    </row>
    <row r="113" spans="1:5" x14ac:dyDescent="0.35">
      <c r="A113" s="12" t="s">
        <v>1</v>
      </c>
      <c r="B113" s="12" t="s">
        <v>46</v>
      </c>
      <c r="C113" s="12" t="s">
        <v>3</v>
      </c>
      <c r="D113" s="12">
        <v>1</v>
      </c>
    </row>
    <row r="114" spans="1:5" x14ac:dyDescent="0.35">
      <c r="A114" s="12" t="s">
        <v>1</v>
      </c>
      <c r="B114" s="12" t="s">
        <v>47</v>
      </c>
      <c r="C114" s="12" t="s">
        <v>3</v>
      </c>
      <c r="D114" s="12">
        <v>3</v>
      </c>
    </row>
    <row r="115" spans="1:5" x14ac:dyDescent="0.35">
      <c r="A115" s="12" t="s">
        <v>1</v>
      </c>
      <c r="B115" s="12" t="s">
        <v>48</v>
      </c>
      <c r="C115" s="12" t="s">
        <v>3</v>
      </c>
      <c r="D115" s="12">
        <v>74</v>
      </c>
    </row>
    <row r="116" spans="1:5" x14ac:dyDescent="0.35">
      <c r="A116" s="12" t="s">
        <v>1</v>
      </c>
      <c r="B116" s="12" t="s">
        <v>49</v>
      </c>
      <c r="C116" s="12" t="s">
        <v>3</v>
      </c>
      <c r="D116" s="12">
        <v>1</v>
      </c>
      <c r="E116" s="12">
        <f>SUM(D107:D116)</f>
        <v>102</v>
      </c>
    </row>
    <row r="118" spans="1:5" x14ac:dyDescent="0.35">
      <c r="A118" s="13" t="s">
        <v>5</v>
      </c>
    </row>
    <row r="121" spans="1:5" x14ac:dyDescent="0.35">
      <c r="A121" s="12" t="s">
        <v>1</v>
      </c>
      <c r="B121" s="12" t="s">
        <v>59</v>
      </c>
      <c r="C121" s="12" t="s">
        <v>3</v>
      </c>
      <c r="D121" s="12">
        <v>2</v>
      </c>
    </row>
    <row r="122" spans="1:5" x14ac:dyDescent="0.35">
      <c r="A122" s="12" t="s">
        <v>1</v>
      </c>
      <c r="B122" s="12" t="s">
        <v>54</v>
      </c>
      <c r="C122" s="12" t="s">
        <v>3</v>
      </c>
      <c r="D122" s="12">
        <v>10</v>
      </c>
    </row>
    <row r="123" spans="1:5" x14ac:dyDescent="0.35">
      <c r="A123" s="12" t="s">
        <v>1</v>
      </c>
      <c r="B123" s="12" t="s">
        <v>55</v>
      </c>
      <c r="C123" s="12" t="s">
        <v>3</v>
      </c>
      <c r="D123" s="12">
        <v>2</v>
      </c>
    </row>
    <row r="124" spans="1:5" x14ac:dyDescent="0.35">
      <c r="A124" s="12" t="s">
        <v>1</v>
      </c>
      <c r="B124" s="12" t="s">
        <v>45</v>
      </c>
      <c r="C124" s="12" t="s">
        <v>3</v>
      </c>
      <c r="D124" s="12">
        <v>6</v>
      </c>
    </row>
    <row r="125" spans="1:5" x14ac:dyDescent="0.35">
      <c r="A125" s="12" t="s">
        <v>1</v>
      </c>
      <c r="B125" s="12" t="s">
        <v>46</v>
      </c>
      <c r="C125" s="12" t="s">
        <v>3</v>
      </c>
      <c r="D125" s="12">
        <v>2</v>
      </c>
    </row>
    <row r="126" spans="1:5" x14ac:dyDescent="0.35">
      <c r="A126" s="12" t="s">
        <v>1</v>
      </c>
      <c r="B126" s="12" t="s">
        <v>47</v>
      </c>
      <c r="C126" s="12" t="s">
        <v>3</v>
      </c>
      <c r="D126" s="12">
        <v>1</v>
      </c>
    </row>
    <row r="127" spans="1:5" x14ac:dyDescent="0.35">
      <c r="A127" s="12" t="s">
        <v>1</v>
      </c>
      <c r="B127" s="12" t="s">
        <v>48</v>
      </c>
      <c r="C127" s="12" t="s">
        <v>3</v>
      </c>
      <c r="D127" s="12">
        <v>83</v>
      </c>
    </row>
    <row r="128" spans="1:5" x14ac:dyDescent="0.35">
      <c r="A128" s="12" t="s">
        <v>1</v>
      </c>
      <c r="B128" s="12" t="s">
        <v>49</v>
      </c>
      <c r="C128" s="12" t="s">
        <v>3</v>
      </c>
      <c r="D128" s="12">
        <v>1</v>
      </c>
      <c r="E128" s="12">
        <f>SUM(D119:D128)</f>
        <v>107</v>
      </c>
    </row>
    <row r="130" spans="1:5" x14ac:dyDescent="0.35">
      <c r="A130" s="13" t="s">
        <v>37</v>
      </c>
    </row>
    <row r="131" spans="1:5" x14ac:dyDescent="0.35">
      <c r="A131" s="12" t="s">
        <v>1</v>
      </c>
      <c r="B131" s="12" t="s">
        <v>57</v>
      </c>
      <c r="C131" s="12" t="s">
        <v>3</v>
      </c>
      <c r="D131" s="12">
        <v>13</v>
      </c>
    </row>
    <row r="132" spans="1:5" x14ac:dyDescent="0.35">
      <c r="A132" s="12" t="s">
        <v>1</v>
      </c>
      <c r="B132" s="12" t="s">
        <v>58</v>
      </c>
      <c r="C132" s="12" t="s">
        <v>3</v>
      </c>
      <c r="D132" s="12">
        <v>5</v>
      </c>
    </row>
    <row r="133" spans="1:5" x14ac:dyDescent="0.35">
      <c r="A133" s="12" t="s">
        <v>1</v>
      </c>
      <c r="B133" s="12" t="s">
        <v>59</v>
      </c>
      <c r="C133" s="12" t="s">
        <v>3</v>
      </c>
      <c r="D133" s="12">
        <v>8</v>
      </c>
    </row>
    <row r="134" spans="1:5" x14ac:dyDescent="0.35">
      <c r="A134" s="12" t="s">
        <v>1</v>
      </c>
      <c r="B134" s="12" t="s">
        <v>54</v>
      </c>
      <c r="C134" s="12" t="s">
        <v>3</v>
      </c>
      <c r="D134" s="12">
        <v>4</v>
      </c>
    </row>
    <row r="135" spans="1:5" x14ac:dyDescent="0.35">
      <c r="A135" s="12" t="s">
        <v>1</v>
      </c>
      <c r="B135" s="12" t="s">
        <v>55</v>
      </c>
      <c r="C135" s="12" t="s">
        <v>3</v>
      </c>
      <c r="D135" s="12">
        <v>11</v>
      </c>
    </row>
    <row r="136" spans="1:5" x14ac:dyDescent="0.35">
      <c r="A136" s="12" t="s">
        <v>1</v>
      </c>
      <c r="B136" s="12" t="s">
        <v>45</v>
      </c>
      <c r="C136" s="12" t="s">
        <v>3</v>
      </c>
      <c r="D136" s="12">
        <v>11</v>
      </c>
    </row>
    <row r="137" spans="1:5" x14ac:dyDescent="0.35">
      <c r="A137" s="12" t="s">
        <v>1</v>
      </c>
      <c r="B137" s="12" t="s">
        <v>46</v>
      </c>
      <c r="C137" s="12" t="s">
        <v>3</v>
      </c>
      <c r="D137" s="12">
        <v>105</v>
      </c>
    </row>
    <row r="138" spans="1:5" x14ac:dyDescent="0.35">
      <c r="A138" s="12" t="s">
        <v>1</v>
      </c>
      <c r="B138" s="12" t="s">
        <v>47</v>
      </c>
      <c r="C138" s="12" t="s">
        <v>3</v>
      </c>
      <c r="D138" s="12">
        <v>10</v>
      </c>
      <c r="E138" s="12">
        <f>SUM(D131:D138)</f>
        <v>167</v>
      </c>
    </row>
    <row r="140" spans="1:5" x14ac:dyDescent="0.35">
      <c r="A140" s="13" t="s">
        <v>33</v>
      </c>
    </row>
    <row r="142" spans="1:5" x14ac:dyDescent="0.35">
      <c r="A142" s="12" t="s">
        <v>1</v>
      </c>
      <c r="B142" s="12" t="s">
        <v>58</v>
      </c>
      <c r="C142" s="12" t="s">
        <v>3</v>
      </c>
      <c r="D142" s="12">
        <v>5</v>
      </c>
    </row>
    <row r="143" spans="1:5" x14ac:dyDescent="0.35">
      <c r="A143" s="12" t="s">
        <v>1</v>
      </c>
      <c r="B143" s="12" t="s">
        <v>59</v>
      </c>
      <c r="C143" s="12" t="s">
        <v>3</v>
      </c>
      <c r="D143" s="12">
        <v>29</v>
      </c>
    </row>
    <row r="144" spans="1:5" x14ac:dyDescent="0.35">
      <c r="A144" s="12" t="s">
        <v>1</v>
      </c>
      <c r="B144" s="12" t="s">
        <v>54</v>
      </c>
      <c r="C144" s="12" t="s">
        <v>3</v>
      </c>
      <c r="D144" s="12">
        <v>11</v>
      </c>
    </row>
    <row r="145" spans="1:5" x14ac:dyDescent="0.35">
      <c r="A145" s="12" t="s">
        <v>1</v>
      </c>
      <c r="B145" s="12" t="s">
        <v>55</v>
      </c>
      <c r="C145" s="12" t="s">
        <v>3</v>
      </c>
      <c r="D145" s="12">
        <v>19</v>
      </c>
    </row>
    <row r="146" spans="1:5" x14ac:dyDescent="0.35">
      <c r="A146" s="12" t="s">
        <v>1</v>
      </c>
      <c r="B146" s="12" t="s">
        <v>45</v>
      </c>
      <c r="C146" s="12" t="s">
        <v>3</v>
      </c>
      <c r="D146" s="12">
        <v>8</v>
      </c>
    </row>
    <row r="147" spans="1:5" x14ac:dyDescent="0.35">
      <c r="A147" s="12" t="s">
        <v>1</v>
      </c>
      <c r="B147" s="12" t="s">
        <v>46</v>
      </c>
      <c r="C147" s="12" t="s">
        <v>3</v>
      </c>
      <c r="D147" s="12">
        <v>9</v>
      </c>
    </row>
    <row r="148" spans="1:5" x14ac:dyDescent="0.35">
      <c r="A148" s="12" t="s">
        <v>1</v>
      </c>
      <c r="B148" s="12" t="s">
        <v>47</v>
      </c>
      <c r="C148" s="12" t="s">
        <v>3</v>
      </c>
      <c r="D148" s="12">
        <v>3</v>
      </c>
    </row>
    <row r="149" spans="1:5" x14ac:dyDescent="0.35">
      <c r="A149" s="12" t="s">
        <v>1</v>
      </c>
      <c r="B149" s="12" t="s">
        <v>48</v>
      </c>
      <c r="C149" s="12" t="s">
        <v>3</v>
      </c>
      <c r="D149" s="12">
        <v>11</v>
      </c>
    </row>
    <row r="150" spans="1:5" x14ac:dyDescent="0.35">
      <c r="A150" s="12" t="s">
        <v>1</v>
      </c>
      <c r="B150" s="12" t="s">
        <v>49</v>
      </c>
      <c r="C150" s="12" t="s">
        <v>3</v>
      </c>
      <c r="D150" s="12">
        <v>3</v>
      </c>
      <c r="E150" s="12">
        <f>SUM(D141:D150)</f>
        <v>98</v>
      </c>
    </row>
    <row r="152" spans="1:5" x14ac:dyDescent="0.35">
      <c r="A152" s="13" t="s">
        <v>38</v>
      </c>
    </row>
    <row r="169" spans="1:5" x14ac:dyDescent="0.35">
      <c r="E169" s="12">
        <f>SUM(D152:D169)</f>
        <v>0</v>
      </c>
    </row>
    <row r="172" spans="1:5" x14ac:dyDescent="0.35">
      <c r="A172" s="13" t="s">
        <v>4</v>
      </c>
    </row>
    <row r="182" spans="1:5" x14ac:dyDescent="0.35">
      <c r="A182" s="12" t="s">
        <v>1</v>
      </c>
      <c r="B182" s="12" t="s">
        <v>49</v>
      </c>
      <c r="C182" s="12" t="s">
        <v>3</v>
      </c>
      <c r="D182" s="12">
        <v>3</v>
      </c>
      <c r="E182" s="12">
        <f>SUM(D173:D182)</f>
        <v>3</v>
      </c>
    </row>
    <row r="184" spans="1:5" x14ac:dyDescent="0.35">
      <c r="A184" s="13" t="s">
        <v>39</v>
      </c>
    </row>
    <row r="204" spans="1:5" x14ac:dyDescent="0.35">
      <c r="E204" s="12">
        <f>SUM(D185:D204)</f>
        <v>0</v>
      </c>
    </row>
    <row r="206" spans="1:5" x14ac:dyDescent="0.35">
      <c r="A206" s="13" t="s">
        <v>0</v>
      </c>
    </row>
    <row r="216" spans="1:5" x14ac:dyDescent="0.35">
      <c r="A216" s="12" t="s">
        <v>1</v>
      </c>
      <c r="B216" s="12" t="s">
        <v>49</v>
      </c>
      <c r="C216" s="12" t="s">
        <v>3</v>
      </c>
      <c r="D216" s="12">
        <v>5</v>
      </c>
      <c r="E216" s="12">
        <f>SUM(D207:D216)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F1C98-9DFA-45A7-90F3-6764F1BCF8BA}">
  <dimension ref="A1:J124"/>
  <sheetViews>
    <sheetView topLeftCell="A34" workbookViewId="0">
      <selection activeCell="A71" sqref="A71:F71"/>
    </sheetView>
  </sheetViews>
  <sheetFormatPr defaultRowHeight="14.5" x14ac:dyDescent="0.35"/>
  <sheetData>
    <row r="1" spans="1:10" x14ac:dyDescent="0.35">
      <c r="A1" s="4" t="s">
        <v>12</v>
      </c>
      <c r="H1" s="5" t="s">
        <v>13</v>
      </c>
      <c r="I1" s="5" t="s">
        <v>14</v>
      </c>
      <c r="J1" s="5" t="s">
        <v>15</v>
      </c>
    </row>
    <row r="2" spans="1:10" x14ac:dyDescent="0.35">
      <c r="A2" s="1" t="s">
        <v>1</v>
      </c>
      <c r="B2" s="2" t="s">
        <v>45</v>
      </c>
      <c r="C2" s="1" t="s">
        <v>2</v>
      </c>
      <c r="D2" s="2">
        <v>136</v>
      </c>
      <c r="E2" s="1" t="s">
        <v>3</v>
      </c>
      <c r="F2" s="2">
        <v>14</v>
      </c>
      <c r="H2" s="6">
        <f>SUM(D:D)</f>
        <v>12872</v>
      </c>
      <c r="I2" s="6">
        <f>SUM(F:F)</f>
        <v>2813</v>
      </c>
      <c r="J2" s="7">
        <f>I2/H2*100</f>
        <v>21.853635798632691</v>
      </c>
    </row>
    <row r="3" spans="1:10" x14ac:dyDescent="0.35">
      <c r="A3" s="1" t="s">
        <v>1</v>
      </c>
      <c r="B3" s="2" t="s">
        <v>46</v>
      </c>
      <c r="C3" s="1" t="s">
        <v>2</v>
      </c>
      <c r="D3" s="2">
        <v>127</v>
      </c>
      <c r="E3" s="1" t="s">
        <v>3</v>
      </c>
      <c r="F3" s="2">
        <v>16</v>
      </c>
    </row>
    <row r="4" spans="1:10" x14ac:dyDescent="0.35">
      <c r="A4" s="1" t="s">
        <v>1</v>
      </c>
      <c r="B4" s="2" t="s">
        <v>47</v>
      </c>
      <c r="C4" s="1" t="s">
        <v>2</v>
      </c>
      <c r="D4" s="2">
        <v>141</v>
      </c>
      <c r="E4" s="1" t="s">
        <v>3</v>
      </c>
      <c r="F4" s="2">
        <v>25</v>
      </c>
    </row>
    <row r="5" spans="1:10" x14ac:dyDescent="0.35">
      <c r="A5" s="1" t="s">
        <v>1</v>
      </c>
      <c r="B5" s="2" t="s">
        <v>48</v>
      </c>
      <c r="C5" s="1" t="s">
        <v>2</v>
      </c>
      <c r="D5" s="2">
        <v>128</v>
      </c>
      <c r="E5" s="1" t="s">
        <v>3</v>
      </c>
      <c r="F5" s="2">
        <v>30</v>
      </c>
    </row>
    <row r="6" spans="1:10" x14ac:dyDescent="0.35">
      <c r="A6" s="1" t="s">
        <v>1</v>
      </c>
      <c r="B6" s="2" t="s">
        <v>49</v>
      </c>
      <c r="C6" s="1" t="s">
        <v>2</v>
      </c>
      <c r="D6" s="2">
        <v>147</v>
      </c>
      <c r="E6" s="1" t="s">
        <v>3</v>
      </c>
      <c r="F6" s="2">
        <v>10</v>
      </c>
    </row>
    <row r="7" spans="1:10" x14ac:dyDescent="0.35">
      <c r="A7" s="1" t="s">
        <v>1</v>
      </c>
      <c r="B7" s="2" t="s">
        <v>50</v>
      </c>
      <c r="C7" s="1" t="s">
        <v>2</v>
      </c>
      <c r="D7" s="2">
        <v>85</v>
      </c>
      <c r="E7" s="1" t="s">
        <v>3</v>
      </c>
      <c r="F7" s="2">
        <v>18</v>
      </c>
    </row>
    <row r="8" spans="1:10" x14ac:dyDescent="0.35">
      <c r="A8" s="1" t="s">
        <v>1</v>
      </c>
      <c r="B8" s="2" t="s">
        <v>51</v>
      </c>
      <c r="C8" s="1" t="s">
        <v>2</v>
      </c>
      <c r="D8" s="2">
        <v>66</v>
      </c>
      <c r="E8" s="1" t="s">
        <v>3</v>
      </c>
      <c r="F8" s="2">
        <v>17</v>
      </c>
    </row>
    <row r="9" spans="1:10" x14ac:dyDescent="0.35">
      <c r="A9" s="1" t="s">
        <v>1</v>
      </c>
      <c r="B9" s="2" t="s">
        <v>52</v>
      </c>
      <c r="C9" s="1" t="s">
        <v>2</v>
      </c>
      <c r="D9" s="2">
        <v>63</v>
      </c>
      <c r="E9" s="1" t="s">
        <v>3</v>
      </c>
      <c r="F9" s="2">
        <v>24</v>
      </c>
    </row>
    <row r="10" spans="1:10" ht="15" thickBot="1" x14ac:dyDescent="0.4">
      <c r="A10" s="9" t="s">
        <v>1</v>
      </c>
      <c r="B10" s="10" t="s">
        <v>53</v>
      </c>
      <c r="C10" s="9" t="s">
        <v>2</v>
      </c>
      <c r="D10" s="10">
        <v>43</v>
      </c>
      <c r="E10" s="9" t="s">
        <v>3</v>
      </c>
      <c r="F10" s="10">
        <v>7</v>
      </c>
      <c r="G10">
        <f>SUM(D2:D10)</f>
        <v>936</v>
      </c>
    </row>
    <row r="11" spans="1:10" ht="15" thickTop="1" x14ac:dyDescent="0.35"/>
    <row r="12" spans="1:10" x14ac:dyDescent="0.35">
      <c r="A12" s="4" t="s">
        <v>11</v>
      </c>
    </row>
    <row r="13" spans="1:10" x14ac:dyDescent="0.35">
      <c r="A13" s="1" t="s">
        <v>1</v>
      </c>
      <c r="B13" s="2" t="s">
        <v>45</v>
      </c>
      <c r="C13" s="1" t="s">
        <v>2</v>
      </c>
      <c r="D13" s="2">
        <v>143</v>
      </c>
      <c r="E13" s="1" t="s">
        <v>3</v>
      </c>
      <c r="F13" s="2">
        <v>14</v>
      </c>
    </row>
    <row r="14" spans="1:10" x14ac:dyDescent="0.35">
      <c r="A14" s="1" t="s">
        <v>1</v>
      </c>
      <c r="B14" s="2" t="s">
        <v>46</v>
      </c>
      <c r="C14" s="1" t="s">
        <v>2</v>
      </c>
      <c r="D14" s="2">
        <v>131</v>
      </c>
      <c r="E14" s="1" t="s">
        <v>3</v>
      </c>
      <c r="F14" s="2">
        <v>21</v>
      </c>
    </row>
    <row r="15" spans="1:10" x14ac:dyDescent="0.35">
      <c r="A15" s="1" t="s">
        <v>1</v>
      </c>
      <c r="B15" s="2" t="s">
        <v>47</v>
      </c>
      <c r="C15" s="1" t="s">
        <v>2</v>
      </c>
      <c r="D15" s="2">
        <v>133</v>
      </c>
      <c r="E15" s="1" t="s">
        <v>3</v>
      </c>
      <c r="F15" s="2">
        <v>15</v>
      </c>
    </row>
    <row r="16" spans="1:10" x14ac:dyDescent="0.35">
      <c r="A16" s="1" t="s">
        <v>1</v>
      </c>
      <c r="B16" s="2" t="s">
        <v>48</v>
      </c>
      <c r="C16" s="1" t="s">
        <v>2</v>
      </c>
      <c r="D16" s="2">
        <v>113</v>
      </c>
      <c r="E16" s="1" t="s">
        <v>3</v>
      </c>
      <c r="F16" s="2">
        <v>28</v>
      </c>
    </row>
    <row r="17" spans="1:7" x14ac:dyDescent="0.35">
      <c r="A17" s="1" t="s">
        <v>1</v>
      </c>
      <c r="B17" s="2" t="s">
        <v>49</v>
      </c>
      <c r="C17" s="1" t="s">
        <v>2</v>
      </c>
      <c r="D17" s="2">
        <v>115</v>
      </c>
      <c r="E17" s="1" t="s">
        <v>3</v>
      </c>
      <c r="F17" s="2">
        <v>18</v>
      </c>
    </row>
    <row r="18" spans="1:7" x14ac:dyDescent="0.35">
      <c r="A18" s="1" t="s">
        <v>1</v>
      </c>
      <c r="B18" s="2" t="s">
        <v>50</v>
      </c>
      <c r="C18" s="1" t="s">
        <v>2</v>
      </c>
      <c r="D18" s="2">
        <v>83</v>
      </c>
      <c r="E18" s="1" t="s">
        <v>3</v>
      </c>
      <c r="F18" s="2">
        <v>25</v>
      </c>
    </row>
    <row r="19" spans="1:7" x14ac:dyDescent="0.35">
      <c r="A19" s="1" t="s">
        <v>1</v>
      </c>
      <c r="B19" s="2" t="s">
        <v>51</v>
      </c>
      <c r="C19" s="1" t="s">
        <v>2</v>
      </c>
      <c r="D19" s="2">
        <v>69</v>
      </c>
      <c r="E19" s="1" t="s">
        <v>3</v>
      </c>
      <c r="F19" s="2">
        <v>14</v>
      </c>
    </row>
    <row r="20" spans="1:7" x14ac:dyDescent="0.35">
      <c r="A20" s="1" t="s">
        <v>1</v>
      </c>
      <c r="B20" s="2" t="s">
        <v>52</v>
      </c>
      <c r="C20" s="1" t="s">
        <v>2</v>
      </c>
      <c r="D20" s="2">
        <v>39</v>
      </c>
      <c r="E20" s="1" t="s">
        <v>3</v>
      </c>
      <c r="F20" s="2">
        <v>19</v>
      </c>
    </row>
    <row r="21" spans="1:7" ht="15" thickBot="1" x14ac:dyDescent="0.4">
      <c r="A21" s="9" t="s">
        <v>1</v>
      </c>
      <c r="B21" s="10" t="s">
        <v>53</v>
      </c>
      <c r="C21" s="9" t="s">
        <v>2</v>
      </c>
      <c r="D21" s="10">
        <v>58</v>
      </c>
      <c r="E21" s="9" t="s">
        <v>3</v>
      </c>
      <c r="F21" s="10">
        <v>10</v>
      </c>
      <c r="G21">
        <f>SUM(D13:D21)</f>
        <v>884</v>
      </c>
    </row>
    <row r="22" spans="1:7" ht="15" thickTop="1" x14ac:dyDescent="0.35"/>
    <row r="23" spans="1:7" x14ac:dyDescent="0.35">
      <c r="A23" s="4" t="s">
        <v>10</v>
      </c>
    </row>
    <row r="24" spans="1:7" x14ac:dyDescent="0.35">
      <c r="A24" s="1" t="s">
        <v>1</v>
      </c>
      <c r="B24" s="2" t="s">
        <v>54</v>
      </c>
      <c r="C24" s="1" t="s">
        <v>2</v>
      </c>
      <c r="D24" s="2">
        <v>217</v>
      </c>
      <c r="E24" s="1" t="s">
        <v>3</v>
      </c>
      <c r="F24" s="2">
        <v>31</v>
      </c>
    </row>
    <row r="25" spans="1:7" x14ac:dyDescent="0.35">
      <c r="A25" s="1" t="s">
        <v>1</v>
      </c>
      <c r="B25" s="2" t="s">
        <v>55</v>
      </c>
      <c r="C25" s="1" t="s">
        <v>2</v>
      </c>
      <c r="D25" s="2">
        <v>215</v>
      </c>
      <c r="E25" s="1" t="s">
        <v>3</v>
      </c>
      <c r="F25" s="2">
        <v>108</v>
      </c>
    </row>
    <row r="26" spans="1:7" x14ac:dyDescent="0.35">
      <c r="A26" s="1" t="s">
        <v>1</v>
      </c>
      <c r="B26" s="2" t="s">
        <v>45</v>
      </c>
      <c r="C26" s="1" t="s">
        <v>2</v>
      </c>
      <c r="D26" s="2">
        <v>10</v>
      </c>
      <c r="E26" s="1" t="s">
        <v>3</v>
      </c>
      <c r="F26" s="2">
        <v>8</v>
      </c>
    </row>
    <row r="27" spans="1:7" x14ac:dyDescent="0.35">
      <c r="A27" s="1" t="s">
        <v>1</v>
      </c>
      <c r="B27" s="2" t="s">
        <v>46</v>
      </c>
      <c r="C27" s="1" t="s">
        <v>2</v>
      </c>
      <c r="D27" s="2">
        <v>7</v>
      </c>
      <c r="E27" s="1" t="s">
        <v>3</v>
      </c>
      <c r="F27" s="2">
        <v>6</v>
      </c>
    </row>
    <row r="28" spans="1:7" x14ac:dyDescent="0.35">
      <c r="A28" s="1" t="s">
        <v>1</v>
      </c>
      <c r="B28" s="2" t="s">
        <v>47</v>
      </c>
      <c r="C28" s="1" t="s">
        <v>2</v>
      </c>
      <c r="D28" s="2">
        <v>24</v>
      </c>
      <c r="E28" s="1" t="s">
        <v>3</v>
      </c>
      <c r="F28" s="2">
        <v>13</v>
      </c>
    </row>
    <row r="29" spans="1:7" x14ac:dyDescent="0.35">
      <c r="A29" s="1" t="s">
        <v>1</v>
      </c>
      <c r="B29" s="2" t="s">
        <v>48</v>
      </c>
      <c r="C29" s="1" t="s">
        <v>2</v>
      </c>
      <c r="D29" s="2">
        <v>6</v>
      </c>
      <c r="E29" s="1" t="s">
        <v>3</v>
      </c>
      <c r="F29" s="2">
        <v>3</v>
      </c>
    </row>
    <row r="30" spans="1:7" x14ac:dyDescent="0.35">
      <c r="A30" s="1" t="s">
        <v>1</v>
      </c>
      <c r="B30" s="2" t="s">
        <v>50</v>
      </c>
      <c r="C30" s="1" t="s">
        <v>2</v>
      </c>
      <c r="D30" s="2">
        <v>53</v>
      </c>
      <c r="E30" s="1" t="s">
        <v>3</v>
      </c>
      <c r="F30" s="2">
        <v>19</v>
      </c>
    </row>
    <row r="31" spans="1:7" x14ac:dyDescent="0.35">
      <c r="A31" s="1" t="s">
        <v>1</v>
      </c>
      <c r="B31" s="2" t="s">
        <v>51</v>
      </c>
      <c r="C31" s="1" t="s">
        <v>2</v>
      </c>
      <c r="D31" s="2">
        <v>66</v>
      </c>
      <c r="E31" s="1" t="s">
        <v>3</v>
      </c>
      <c r="F31" s="2">
        <v>13</v>
      </c>
    </row>
    <row r="32" spans="1:7" x14ac:dyDescent="0.35">
      <c r="A32" s="1" t="s">
        <v>1</v>
      </c>
      <c r="B32" s="2" t="s">
        <v>56</v>
      </c>
      <c r="C32" s="1" t="s">
        <v>2</v>
      </c>
      <c r="D32" s="2">
        <v>8</v>
      </c>
      <c r="E32" s="1" t="s">
        <v>3</v>
      </c>
      <c r="F32" s="2">
        <v>2</v>
      </c>
    </row>
    <row r="33" spans="1:7" x14ac:dyDescent="0.35">
      <c r="A33" s="1" t="s">
        <v>1</v>
      </c>
      <c r="B33" s="2" t="s">
        <v>52</v>
      </c>
      <c r="C33" s="1" t="s">
        <v>2</v>
      </c>
      <c r="D33" s="2">
        <v>6</v>
      </c>
      <c r="E33" s="1" t="s">
        <v>3</v>
      </c>
      <c r="F33" s="2">
        <v>5</v>
      </c>
    </row>
    <row r="34" spans="1:7" ht="15" thickBot="1" x14ac:dyDescent="0.4">
      <c r="A34" s="9" t="s">
        <v>1</v>
      </c>
      <c r="B34" s="10" t="s">
        <v>53</v>
      </c>
      <c r="C34" s="9" t="s">
        <v>2</v>
      </c>
      <c r="D34" s="15">
        <v>0</v>
      </c>
      <c r="E34" s="9" t="s">
        <v>3</v>
      </c>
      <c r="F34" s="10">
        <v>0</v>
      </c>
      <c r="G34">
        <f>SUM(D24:D34)</f>
        <v>612</v>
      </c>
    </row>
    <row r="35" spans="1:7" ht="15" thickTop="1" x14ac:dyDescent="0.35"/>
    <row r="36" spans="1:7" x14ac:dyDescent="0.35">
      <c r="A36" s="4" t="s">
        <v>9</v>
      </c>
    </row>
    <row r="37" spans="1:7" x14ac:dyDescent="0.35">
      <c r="A37" s="1" t="s">
        <v>1</v>
      </c>
      <c r="B37" s="2" t="s">
        <v>54</v>
      </c>
      <c r="C37" s="1" t="s">
        <v>2</v>
      </c>
      <c r="D37" s="2">
        <v>382</v>
      </c>
      <c r="E37" s="1" t="s">
        <v>3</v>
      </c>
      <c r="F37" s="2">
        <v>44</v>
      </c>
    </row>
    <row r="38" spans="1:7" x14ac:dyDescent="0.35">
      <c r="A38" s="1" t="s">
        <v>1</v>
      </c>
      <c r="B38" s="2" t="s">
        <v>55</v>
      </c>
      <c r="C38" s="1" t="s">
        <v>2</v>
      </c>
      <c r="D38" s="2">
        <v>368</v>
      </c>
      <c r="E38" s="1" t="s">
        <v>3</v>
      </c>
      <c r="F38" s="2">
        <v>154</v>
      </c>
    </row>
    <row r="39" spans="1:7" x14ac:dyDescent="0.35">
      <c r="A39" s="1" t="s">
        <v>1</v>
      </c>
      <c r="B39" s="2" t="s">
        <v>45</v>
      </c>
      <c r="C39" s="1" t="s">
        <v>2</v>
      </c>
      <c r="D39" s="2">
        <v>34</v>
      </c>
      <c r="E39" s="1" t="s">
        <v>3</v>
      </c>
      <c r="F39" s="2">
        <v>16</v>
      </c>
    </row>
    <row r="40" spans="1:7" x14ac:dyDescent="0.35">
      <c r="A40" s="1" t="s">
        <v>1</v>
      </c>
      <c r="B40" s="2" t="s">
        <v>46</v>
      </c>
      <c r="C40" s="1" t="s">
        <v>2</v>
      </c>
      <c r="D40" s="2">
        <v>5</v>
      </c>
      <c r="E40" s="1" t="s">
        <v>3</v>
      </c>
      <c r="F40" s="2">
        <v>5</v>
      </c>
    </row>
    <row r="41" spans="1:7" x14ac:dyDescent="0.35">
      <c r="A41" s="1" t="s">
        <v>1</v>
      </c>
      <c r="B41" s="2" t="s">
        <v>47</v>
      </c>
      <c r="C41" s="1" t="s">
        <v>2</v>
      </c>
      <c r="D41" s="2">
        <v>52</v>
      </c>
      <c r="E41" s="1" t="s">
        <v>3</v>
      </c>
      <c r="F41" s="2">
        <v>19</v>
      </c>
    </row>
    <row r="42" spans="1:7" x14ac:dyDescent="0.35">
      <c r="A42" s="1" t="s">
        <v>1</v>
      </c>
      <c r="B42" s="2" t="s">
        <v>48</v>
      </c>
      <c r="C42" s="1" t="s">
        <v>2</v>
      </c>
      <c r="D42" s="2">
        <v>10</v>
      </c>
      <c r="E42" s="1" t="s">
        <v>3</v>
      </c>
      <c r="F42" s="2">
        <v>7</v>
      </c>
    </row>
    <row r="43" spans="1:7" x14ac:dyDescent="0.35">
      <c r="A43" s="1" t="s">
        <v>1</v>
      </c>
      <c r="B43" s="2" t="s">
        <v>50</v>
      </c>
      <c r="C43" s="1" t="s">
        <v>2</v>
      </c>
      <c r="D43" s="2">
        <v>46</v>
      </c>
      <c r="E43" s="1" t="s">
        <v>3</v>
      </c>
      <c r="F43" s="2">
        <v>25</v>
      </c>
    </row>
    <row r="44" spans="1:7" x14ac:dyDescent="0.35">
      <c r="A44" s="1" t="s">
        <v>1</v>
      </c>
      <c r="B44" s="2" t="s">
        <v>51</v>
      </c>
      <c r="C44" s="1" t="s">
        <v>2</v>
      </c>
      <c r="D44" s="2">
        <v>21</v>
      </c>
      <c r="E44" s="1" t="s">
        <v>3</v>
      </c>
      <c r="F44" s="2">
        <v>9</v>
      </c>
    </row>
    <row r="45" spans="1:7" x14ac:dyDescent="0.35">
      <c r="A45" s="1" t="s">
        <v>1</v>
      </c>
      <c r="B45" s="2" t="s">
        <v>56</v>
      </c>
      <c r="C45" s="1" t="s">
        <v>2</v>
      </c>
      <c r="D45" s="2">
        <v>38</v>
      </c>
      <c r="E45" s="1" t="s">
        <v>3</v>
      </c>
      <c r="F45" s="2">
        <v>14</v>
      </c>
    </row>
    <row r="46" spans="1:7" x14ac:dyDescent="0.35">
      <c r="A46" s="1" t="s">
        <v>1</v>
      </c>
      <c r="B46" s="2" t="s">
        <v>52</v>
      </c>
      <c r="C46" s="1" t="s">
        <v>2</v>
      </c>
      <c r="D46" s="2">
        <v>8</v>
      </c>
      <c r="E46" s="1" t="s">
        <v>3</v>
      </c>
      <c r="F46" s="2">
        <v>7</v>
      </c>
    </row>
    <row r="47" spans="1:7" ht="15" thickBot="1" x14ac:dyDescent="0.4">
      <c r="A47" s="9" t="s">
        <v>1</v>
      </c>
      <c r="B47" s="10" t="s">
        <v>53</v>
      </c>
      <c r="C47" s="9" t="s">
        <v>2</v>
      </c>
      <c r="D47" s="10">
        <v>4</v>
      </c>
      <c r="E47" s="9" t="s">
        <v>3</v>
      </c>
      <c r="F47" s="10">
        <v>4</v>
      </c>
      <c r="G47">
        <f>SUM(D37:D47)</f>
        <v>968</v>
      </c>
    </row>
    <row r="48" spans="1:7" ht="15" thickTop="1" x14ac:dyDescent="0.35"/>
    <row r="49" spans="1:7" x14ac:dyDescent="0.35">
      <c r="A49" s="4" t="s">
        <v>34</v>
      </c>
    </row>
    <row r="50" spans="1:7" x14ac:dyDescent="0.35">
      <c r="A50" s="1" t="s">
        <v>1</v>
      </c>
      <c r="B50" s="2" t="s">
        <v>57</v>
      </c>
      <c r="C50" s="1" t="s">
        <v>2</v>
      </c>
      <c r="D50" s="2">
        <v>78</v>
      </c>
      <c r="E50" s="1" t="s">
        <v>3</v>
      </c>
      <c r="F50" s="2">
        <v>10</v>
      </c>
    </row>
    <row r="51" spans="1:7" x14ac:dyDescent="0.35">
      <c r="A51" s="1" t="s">
        <v>1</v>
      </c>
      <c r="B51" s="2" t="s">
        <v>58</v>
      </c>
      <c r="C51" s="1" t="s">
        <v>2</v>
      </c>
      <c r="D51" s="2">
        <v>50</v>
      </c>
      <c r="E51" s="1" t="s">
        <v>3</v>
      </c>
      <c r="F51" s="2">
        <v>19</v>
      </c>
    </row>
    <row r="52" spans="1:7" x14ac:dyDescent="0.35">
      <c r="A52" s="1" t="s">
        <v>1</v>
      </c>
      <c r="B52" s="2" t="s">
        <v>59</v>
      </c>
      <c r="C52" s="1" t="s">
        <v>2</v>
      </c>
      <c r="D52" s="2">
        <v>26</v>
      </c>
      <c r="E52" s="1" t="s">
        <v>3</v>
      </c>
      <c r="F52" s="2">
        <v>10</v>
      </c>
    </row>
    <row r="53" spans="1:7" x14ac:dyDescent="0.35">
      <c r="A53" s="1" t="s">
        <v>1</v>
      </c>
      <c r="B53" s="2" t="s">
        <v>54</v>
      </c>
      <c r="C53" s="1" t="s">
        <v>2</v>
      </c>
      <c r="D53" s="2">
        <v>1</v>
      </c>
      <c r="E53" s="1" t="s">
        <v>3</v>
      </c>
      <c r="F53" s="2">
        <v>1</v>
      </c>
      <c r="G53">
        <f>SUM(D50:D53)</f>
        <v>155</v>
      </c>
    </row>
    <row r="55" spans="1:7" x14ac:dyDescent="0.35">
      <c r="A55" s="4" t="s">
        <v>35</v>
      </c>
    </row>
    <row r="56" spans="1:7" x14ac:dyDescent="0.35">
      <c r="A56" s="1" t="s">
        <v>1</v>
      </c>
      <c r="B56" s="2" t="s">
        <v>57</v>
      </c>
      <c r="C56" s="1" t="s">
        <v>2</v>
      </c>
      <c r="D56" s="2">
        <v>19</v>
      </c>
      <c r="E56" s="1" t="s">
        <v>3</v>
      </c>
      <c r="F56" s="2">
        <v>6</v>
      </c>
    </row>
    <row r="57" spans="1:7" x14ac:dyDescent="0.35">
      <c r="A57" s="1" t="s">
        <v>1</v>
      </c>
      <c r="B57" s="2" t="s">
        <v>58</v>
      </c>
      <c r="C57" s="1" t="s">
        <v>2</v>
      </c>
      <c r="D57" s="2">
        <v>18</v>
      </c>
      <c r="E57" s="1" t="s">
        <v>3</v>
      </c>
      <c r="F57" s="2">
        <v>10</v>
      </c>
    </row>
    <row r="58" spans="1:7" x14ac:dyDescent="0.35">
      <c r="A58" s="1" t="s">
        <v>1</v>
      </c>
      <c r="B58" s="2" t="s">
        <v>59</v>
      </c>
      <c r="C58" s="1" t="s">
        <v>2</v>
      </c>
      <c r="D58" s="2">
        <v>10</v>
      </c>
      <c r="E58" s="1" t="s">
        <v>3</v>
      </c>
      <c r="F58" s="2">
        <v>7</v>
      </c>
    </row>
    <row r="59" spans="1:7" x14ac:dyDescent="0.35">
      <c r="A59" s="1" t="s">
        <v>1</v>
      </c>
      <c r="B59" s="2" t="s">
        <v>54</v>
      </c>
      <c r="C59" s="1" t="s">
        <v>2</v>
      </c>
      <c r="D59" s="2">
        <v>17</v>
      </c>
      <c r="E59" s="1" t="s">
        <v>3</v>
      </c>
      <c r="F59" s="2">
        <v>7</v>
      </c>
      <c r="G59">
        <f>SUM(D56:D59)</f>
        <v>64</v>
      </c>
    </row>
    <row r="61" spans="1:7" x14ac:dyDescent="0.35">
      <c r="A61" s="4" t="s">
        <v>8</v>
      </c>
    </row>
    <row r="62" spans="1:7" x14ac:dyDescent="0.35">
      <c r="A62" s="1" t="s">
        <v>1</v>
      </c>
      <c r="B62" s="2" t="s">
        <v>59</v>
      </c>
      <c r="C62" s="1" t="s">
        <v>2</v>
      </c>
      <c r="D62" s="2">
        <v>141</v>
      </c>
      <c r="E62" s="1" t="s">
        <v>3</v>
      </c>
      <c r="F62" s="2">
        <v>22</v>
      </c>
    </row>
    <row r="63" spans="1:7" x14ac:dyDescent="0.35">
      <c r="A63" s="1" t="s">
        <v>1</v>
      </c>
      <c r="B63" s="2" t="s">
        <v>45</v>
      </c>
      <c r="C63" s="1" t="s">
        <v>2</v>
      </c>
      <c r="D63" s="2">
        <v>81</v>
      </c>
      <c r="E63" s="1" t="s">
        <v>3</v>
      </c>
      <c r="F63" s="2">
        <v>20</v>
      </c>
      <c r="G63" s="11"/>
    </row>
    <row r="64" spans="1:7" x14ac:dyDescent="0.35">
      <c r="A64" s="1" t="s">
        <v>1</v>
      </c>
      <c r="B64" s="2" t="s">
        <v>46</v>
      </c>
      <c r="C64" s="1" t="s">
        <v>2</v>
      </c>
      <c r="D64" s="2">
        <v>103</v>
      </c>
      <c r="E64" s="1" t="s">
        <v>3</v>
      </c>
      <c r="F64" s="2">
        <v>20</v>
      </c>
      <c r="G64">
        <f>SUM(D61:D64)</f>
        <v>325</v>
      </c>
    </row>
    <row r="66" spans="1:7" x14ac:dyDescent="0.35">
      <c r="A66" s="4" t="s">
        <v>7</v>
      </c>
    </row>
    <row r="67" spans="1:7" x14ac:dyDescent="0.35">
      <c r="A67" s="1" t="s">
        <v>1</v>
      </c>
      <c r="B67" s="2" t="s">
        <v>57</v>
      </c>
      <c r="C67" s="1" t="s">
        <v>2</v>
      </c>
      <c r="D67" s="2">
        <v>153</v>
      </c>
      <c r="E67" s="1" t="s">
        <v>3</v>
      </c>
      <c r="F67" s="2">
        <v>13</v>
      </c>
    </row>
    <row r="68" spans="1:7" x14ac:dyDescent="0.35">
      <c r="A68" s="1" t="s">
        <v>1</v>
      </c>
      <c r="B68" s="2" t="s">
        <v>59</v>
      </c>
      <c r="C68" s="1" t="s">
        <v>2</v>
      </c>
      <c r="D68" s="2">
        <v>111</v>
      </c>
      <c r="E68" s="1" t="s">
        <v>3</v>
      </c>
      <c r="F68" s="2">
        <v>14</v>
      </c>
    </row>
    <row r="69" spans="1:7" x14ac:dyDescent="0.35">
      <c r="A69" s="1" t="s">
        <v>1</v>
      </c>
      <c r="B69" s="2" t="s">
        <v>54</v>
      </c>
      <c r="C69" s="1" t="s">
        <v>2</v>
      </c>
      <c r="D69" s="2">
        <v>48</v>
      </c>
      <c r="E69" s="1" t="s">
        <v>3</v>
      </c>
      <c r="F69" s="2">
        <v>28</v>
      </c>
    </row>
    <row r="70" spans="1:7" x14ac:dyDescent="0.35">
      <c r="A70" s="1" t="s">
        <v>1</v>
      </c>
      <c r="B70" s="2" t="s">
        <v>55</v>
      </c>
      <c r="C70" s="1" t="s">
        <v>2</v>
      </c>
      <c r="D70" s="2">
        <v>58</v>
      </c>
      <c r="E70" s="1" t="s">
        <v>3</v>
      </c>
      <c r="F70" s="2">
        <v>21</v>
      </c>
    </row>
    <row r="71" spans="1:7" x14ac:dyDescent="0.35">
      <c r="A71" s="1" t="s">
        <v>1</v>
      </c>
      <c r="B71" s="2" t="s">
        <v>46</v>
      </c>
      <c r="C71" s="1" t="s">
        <v>2</v>
      </c>
      <c r="D71" s="2">
        <v>4</v>
      </c>
      <c r="E71" s="1" t="s">
        <v>3</v>
      </c>
      <c r="F71" s="2">
        <v>4</v>
      </c>
      <c r="G71">
        <f>SUM(D67:D71)</f>
        <v>374</v>
      </c>
    </row>
    <row r="73" spans="1:7" x14ac:dyDescent="0.35">
      <c r="A73" s="4" t="s">
        <v>36</v>
      </c>
    </row>
    <row r="74" spans="1:7" x14ac:dyDescent="0.35">
      <c r="A74" s="1" t="s">
        <v>1</v>
      </c>
      <c r="B74" s="2" t="s">
        <v>57</v>
      </c>
      <c r="C74" s="1" t="s">
        <v>2</v>
      </c>
      <c r="D74" s="2">
        <v>76</v>
      </c>
      <c r="E74" s="1" t="s">
        <v>3</v>
      </c>
      <c r="F74" s="2">
        <v>7</v>
      </c>
    </row>
    <row r="75" spans="1:7" x14ac:dyDescent="0.35">
      <c r="A75" s="1" t="s">
        <v>1</v>
      </c>
      <c r="B75" s="2" t="s">
        <v>58</v>
      </c>
      <c r="C75" s="1" t="s">
        <v>2</v>
      </c>
      <c r="D75" s="2">
        <v>60</v>
      </c>
      <c r="E75" s="1" t="s">
        <v>3</v>
      </c>
      <c r="F75" s="2">
        <v>10</v>
      </c>
    </row>
    <row r="76" spans="1:7" x14ac:dyDescent="0.35">
      <c r="A76" s="1" t="s">
        <v>1</v>
      </c>
      <c r="B76" s="2" t="s">
        <v>59</v>
      </c>
      <c r="C76" s="1" t="s">
        <v>2</v>
      </c>
      <c r="D76" s="2">
        <v>63</v>
      </c>
      <c r="E76" s="1" t="s">
        <v>3</v>
      </c>
      <c r="F76" s="2">
        <v>18</v>
      </c>
    </row>
    <row r="77" spans="1:7" x14ac:dyDescent="0.35">
      <c r="A77" s="1" t="s">
        <v>1</v>
      </c>
      <c r="B77" s="2" t="s">
        <v>54</v>
      </c>
      <c r="C77" s="1" t="s">
        <v>2</v>
      </c>
      <c r="D77" s="2">
        <v>40</v>
      </c>
      <c r="E77" s="1" t="s">
        <v>3</v>
      </c>
      <c r="F77" s="2">
        <v>22</v>
      </c>
      <c r="G77">
        <f>SUM(D74:D77)</f>
        <v>239</v>
      </c>
    </row>
    <row r="79" spans="1:7" x14ac:dyDescent="0.35">
      <c r="A79" s="4" t="s">
        <v>6</v>
      </c>
    </row>
    <row r="80" spans="1:7" x14ac:dyDescent="0.35">
      <c r="A80" s="1" t="s">
        <v>1</v>
      </c>
      <c r="B80" s="2" t="s">
        <v>59</v>
      </c>
      <c r="C80" s="1" t="s">
        <v>2</v>
      </c>
      <c r="D80" s="2">
        <v>156</v>
      </c>
      <c r="E80" s="1" t="s">
        <v>3</v>
      </c>
      <c r="F80" s="2">
        <v>23</v>
      </c>
    </row>
    <row r="81" spans="1:7" x14ac:dyDescent="0.35">
      <c r="A81" s="1" t="s">
        <v>1</v>
      </c>
      <c r="B81" s="2" t="s">
        <v>54</v>
      </c>
      <c r="C81" s="1" t="s">
        <v>2</v>
      </c>
      <c r="D81" s="2">
        <v>199</v>
      </c>
      <c r="E81" s="1" t="s">
        <v>3</v>
      </c>
      <c r="F81" s="2">
        <v>47</v>
      </c>
    </row>
    <row r="82" spans="1:7" x14ac:dyDescent="0.35">
      <c r="A82" s="1" t="s">
        <v>1</v>
      </c>
      <c r="B82" s="2" t="s">
        <v>55</v>
      </c>
      <c r="C82" s="1" t="s">
        <v>2</v>
      </c>
      <c r="D82" s="2">
        <v>93</v>
      </c>
      <c r="E82" s="1" t="s">
        <v>3</v>
      </c>
      <c r="F82" s="2">
        <v>44</v>
      </c>
    </row>
    <row r="83" spans="1:7" x14ac:dyDescent="0.35">
      <c r="A83" s="1" t="s">
        <v>1</v>
      </c>
      <c r="B83" s="2" t="s">
        <v>45</v>
      </c>
      <c r="C83" s="1" t="s">
        <v>2</v>
      </c>
      <c r="D83" s="2">
        <v>128</v>
      </c>
      <c r="E83" s="1" t="s">
        <v>3</v>
      </c>
      <c r="F83" s="2">
        <v>12</v>
      </c>
    </row>
    <row r="84" spans="1:7" x14ac:dyDescent="0.35">
      <c r="A84" s="1" t="s">
        <v>1</v>
      </c>
      <c r="B84" s="2" t="s">
        <v>46</v>
      </c>
      <c r="C84" s="1" t="s">
        <v>2</v>
      </c>
      <c r="D84" s="2">
        <v>59</v>
      </c>
      <c r="E84" s="1" t="s">
        <v>3</v>
      </c>
      <c r="F84" s="2">
        <v>21</v>
      </c>
    </row>
    <row r="85" spans="1:7" x14ac:dyDescent="0.35">
      <c r="A85" s="1" t="s">
        <v>1</v>
      </c>
      <c r="B85" s="2" t="s">
        <v>47</v>
      </c>
      <c r="C85" s="1" t="s">
        <v>2</v>
      </c>
      <c r="D85" s="2">
        <v>101</v>
      </c>
      <c r="E85" s="1" t="s">
        <v>3</v>
      </c>
      <c r="F85" s="2">
        <v>40</v>
      </c>
    </row>
    <row r="86" spans="1:7" x14ac:dyDescent="0.35">
      <c r="A86" s="1" t="s">
        <v>1</v>
      </c>
      <c r="B86" s="2" t="s">
        <v>48</v>
      </c>
      <c r="C86" s="1" t="s">
        <v>2</v>
      </c>
      <c r="D86" s="2">
        <v>167</v>
      </c>
      <c r="E86" s="1" t="s">
        <v>3</v>
      </c>
      <c r="F86" s="2">
        <v>70</v>
      </c>
    </row>
    <row r="87" spans="1:7" x14ac:dyDescent="0.35">
      <c r="A87" s="1" t="s">
        <v>1</v>
      </c>
      <c r="B87" s="2" t="s">
        <v>49</v>
      </c>
      <c r="C87" s="1" t="s">
        <v>2</v>
      </c>
      <c r="D87" s="2">
        <v>4</v>
      </c>
      <c r="E87" s="1" t="s">
        <v>3</v>
      </c>
      <c r="F87" s="2">
        <v>2</v>
      </c>
      <c r="G87">
        <f>SUM(D80:D87)</f>
        <v>907</v>
      </c>
    </row>
    <row r="89" spans="1:7" x14ac:dyDescent="0.35">
      <c r="A89" s="4" t="s">
        <v>5</v>
      </c>
    </row>
    <row r="90" spans="1:7" x14ac:dyDescent="0.35">
      <c r="A90" s="1" t="s">
        <v>1</v>
      </c>
      <c r="B90" s="2" t="s">
        <v>59</v>
      </c>
      <c r="C90" s="1" t="s">
        <v>2</v>
      </c>
      <c r="D90" s="2">
        <v>104</v>
      </c>
      <c r="E90" s="1" t="s">
        <v>3</v>
      </c>
      <c r="F90" s="2">
        <v>17</v>
      </c>
    </row>
    <row r="91" spans="1:7" x14ac:dyDescent="0.35">
      <c r="A91" s="1" t="s">
        <v>1</v>
      </c>
      <c r="B91" s="2" t="s">
        <v>54</v>
      </c>
      <c r="C91" s="1" t="s">
        <v>2</v>
      </c>
      <c r="D91" s="2">
        <v>126</v>
      </c>
      <c r="E91" s="1" t="s">
        <v>3</v>
      </c>
      <c r="F91" s="2">
        <v>35</v>
      </c>
    </row>
    <row r="92" spans="1:7" x14ac:dyDescent="0.35">
      <c r="A92" s="1" t="s">
        <v>1</v>
      </c>
      <c r="B92" s="2" t="s">
        <v>55</v>
      </c>
      <c r="C92" s="1" t="s">
        <v>2</v>
      </c>
      <c r="D92" s="2">
        <v>75</v>
      </c>
      <c r="E92" s="1" t="s">
        <v>3</v>
      </c>
      <c r="F92" s="2">
        <v>34</v>
      </c>
    </row>
    <row r="93" spans="1:7" x14ac:dyDescent="0.35">
      <c r="A93" s="1" t="s">
        <v>1</v>
      </c>
      <c r="B93" s="2" t="s">
        <v>45</v>
      </c>
      <c r="C93" s="1" t="s">
        <v>2</v>
      </c>
      <c r="D93" s="2">
        <v>102</v>
      </c>
      <c r="E93" s="1" t="s">
        <v>3</v>
      </c>
      <c r="F93" s="2">
        <v>13</v>
      </c>
    </row>
    <row r="94" spans="1:7" x14ac:dyDescent="0.35">
      <c r="A94" s="1" t="s">
        <v>1</v>
      </c>
      <c r="B94" s="2" t="s">
        <v>46</v>
      </c>
      <c r="C94" s="1" t="s">
        <v>2</v>
      </c>
      <c r="D94" s="2">
        <v>31</v>
      </c>
      <c r="E94" s="1" t="s">
        <v>3</v>
      </c>
      <c r="F94" s="2">
        <v>13</v>
      </c>
    </row>
    <row r="95" spans="1:7" x14ac:dyDescent="0.35">
      <c r="A95" s="1" t="s">
        <v>1</v>
      </c>
      <c r="B95" s="2" t="s">
        <v>47</v>
      </c>
      <c r="C95" s="1" t="s">
        <v>2</v>
      </c>
      <c r="D95" s="2">
        <v>67</v>
      </c>
      <c r="E95" s="1" t="s">
        <v>3</v>
      </c>
      <c r="F95" s="2">
        <v>34</v>
      </c>
    </row>
    <row r="96" spans="1:7" x14ac:dyDescent="0.35">
      <c r="A96" s="1" t="s">
        <v>1</v>
      </c>
      <c r="B96" s="2" t="s">
        <v>48</v>
      </c>
      <c r="C96" s="1" t="s">
        <v>2</v>
      </c>
      <c r="D96" s="2">
        <v>26</v>
      </c>
      <c r="E96" s="1" t="s">
        <v>3</v>
      </c>
      <c r="F96" s="2">
        <v>12</v>
      </c>
    </row>
    <row r="97" spans="1:7" x14ac:dyDescent="0.35">
      <c r="A97" s="1" t="s">
        <v>1</v>
      </c>
      <c r="B97" s="2" t="s">
        <v>49</v>
      </c>
      <c r="C97" s="1" t="s">
        <v>2</v>
      </c>
      <c r="D97" s="2">
        <v>1</v>
      </c>
      <c r="E97" s="1" t="s">
        <v>3</v>
      </c>
      <c r="F97" s="2">
        <v>1</v>
      </c>
      <c r="G97">
        <f>SUM(D90:D97)</f>
        <v>532</v>
      </c>
    </row>
    <row r="99" spans="1:7" x14ac:dyDescent="0.35">
      <c r="A99" s="4" t="s">
        <v>37</v>
      </c>
    </row>
    <row r="100" spans="1:7" x14ac:dyDescent="0.35">
      <c r="A100" s="1" t="s">
        <v>1</v>
      </c>
      <c r="B100" s="2" t="s">
        <v>57</v>
      </c>
      <c r="C100" s="1" t="s">
        <v>2</v>
      </c>
      <c r="D100" s="2">
        <v>1259</v>
      </c>
      <c r="E100" s="1" t="s">
        <v>3</v>
      </c>
      <c r="F100" s="2">
        <v>106</v>
      </c>
    </row>
    <row r="101" spans="1:7" x14ac:dyDescent="0.35">
      <c r="A101" s="1" t="s">
        <v>1</v>
      </c>
      <c r="B101" s="2" t="s">
        <v>58</v>
      </c>
      <c r="C101" s="1" t="s">
        <v>2</v>
      </c>
      <c r="D101" s="2">
        <v>1071</v>
      </c>
      <c r="E101" s="1" t="s">
        <v>3</v>
      </c>
      <c r="F101" s="2">
        <v>87</v>
      </c>
    </row>
    <row r="102" spans="1:7" x14ac:dyDescent="0.35">
      <c r="A102" s="1" t="s">
        <v>1</v>
      </c>
      <c r="B102" s="2" t="s">
        <v>59</v>
      </c>
      <c r="C102" s="1" t="s">
        <v>2</v>
      </c>
      <c r="D102" s="2">
        <v>625</v>
      </c>
      <c r="E102" s="1" t="s">
        <v>3</v>
      </c>
      <c r="F102" s="2">
        <v>173</v>
      </c>
    </row>
    <row r="103" spans="1:7" x14ac:dyDescent="0.35">
      <c r="A103" s="1" t="s">
        <v>1</v>
      </c>
      <c r="B103" s="2" t="s">
        <v>54</v>
      </c>
      <c r="C103" s="1" t="s">
        <v>2</v>
      </c>
      <c r="D103" s="2">
        <v>706</v>
      </c>
      <c r="E103" s="1" t="s">
        <v>3</v>
      </c>
      <c r="F103" s="2">
        <v>201</v>
      </c>
    </row>
    <row r="104" spans="1:7" x14ac:dyDescent="0.35">
      <c r="A104" s="1" t="s">
        <v>1</v>
      </c>
      <c r="B104" s="2" t="s">
        <v>55</v>
      </c>
      <c r="C104" s="1" t="s">
        <v>2</v>
      </c>
      <c r="D104" s="2">
        <v>36</v>
      </c>
      <c r="E104" s="1" t="s">
        <v>3</v>
      </c>
      <c r="F104" s="2">
        <v>9</v>
      </c>
    </row>
    <row r="105" spans="1:7" x14ac:dyDescent="0.35">
      <c r="A105" s="1" t="s">
        <v>1</v>
      </c>
      <c r="B105" s="2" t="s">
        <v>45</v>
      </c>
      <c r="C105" s="1" t="s">
        <v>2</v>
      </c>
      <c r="D105" s="2">
        <v>545</v>
      </c>
      <c r="E105" s="1" t="s">
        <v>3</v>
      </c>
      <c r="F105" s="2">
        <v>114</v>
      </c>
    </row>
    <row r="106" spans="1:7" x14ac:dyDescent="0.35">
      <c r="A106" s="1" t="s">
        <v>1</v>
      </c>
      <c r="B106" s="2" t="s">
        <v>46</v>
      </c>
      <c r="C106" s="1" t="s">
        <v>2</v>
      </c>
      <c r="D106" s="2">
        <v>398</v>
      </c>
      <c r="E106" s="1" t="s">
        <v>3</v>
      </c>
      <c r="F106" s="2">
        <v>108</v>
      </c>
    </row>
    <row r="107" spans="1:7" x14ac:dyDescent="0.35">
      <c r="A107" s="1" t="s">
        <v>1</v>
      </c>
      <c r="B107" s="2" t="s">
        <v>47</v>
      </c>
      <c r="C107" s="1" t="s">
        <v>2</v>
      </c>
      <c r="D107" s="2">
        <v>305</v>
      </c>
      <c r="E107" s="1" t="s">
        <v>3</v>
      </c>
      <c r="F107" s="2">
        <v>118</v>
      </c>
      <c r="G107">
        <f>SUM(D100:D107)</f>
        <v>4945</v>
      </c>
    </row>
    <row r="109" spans="1:7" x14ac:dyDescent="0.35">
      <c r="A109" s="4" t="s">
        <v>33</v>
      </c>
    </row>
    <row r="110" spans="1:7" x14ac:dyDescent="0.35">
      <c r="A110" s="1" t="s">
        <v>1</v>
      </c>
      <c r="B110" s="2" t="s">
        <v>58</v>
      </c>
      <c r="C110" s="1" t="s">
        <v>2</v>
      </c>
      <c r="D110" s="2">
        <v>314</v>
      </c>
      <c r="E110" s="1" t="s">
        <v>3</v>
      </c>
      <c r="F110" s="2">
        <v>31</v>
      </c>
      <c r="G110" s="11"/>
    </row>
    <row r="111" spans="1:7" x14ac:dyDescent="0.35">
      <c r="A111" s="1" t="s">
        <v>1</v>
      </c>
      <c r="B111" s="2" t="s">
        <v>59</v>
      </c>
      <c r="C111" s="1" t="s">
        <v>2</v>
      </c>
      <c r="D111" s="2">
        <v>253</v>
      </c>
      <c r="E111" s="1" t="s">
        <v>3</v>
      </c>
      <c r="F111" s="2">
        <v>40</v>
      </c>
      <c r="G111" s="11"/>
    </row>
    <row r="112" spans="1:7" x14ac:dyDescent="0.35">
      <c r="A112" s="1" t="s">
        <v>1</v>
      </c>
      <c r="B112" s="2" t="s">
        <v>54</v>
      </c>
      <c r="C112" s="1" t="s">
        <v>2</v>
      </c>
      <c r="D112" s="2">
        <v>202</v>
      </c>
      <c r="E112" s="1" t="s">
        <v>3</v>
      </c>
      <c r="F112" s="2">
        <v>51</v>
      </c>
      <c r="G112" s="11"/>
    </row>
    <row r="113" spans="1:7" x14ac:dyDescent="0.35">
      <c r="A113" s="1" t="s">
        <v>1</v>
      </c>
      <c r="B113" s="2" t="s">
        <v>55</v>
      </c>
      <c r="C113" s="1" t="s">
        <v>2</v>
      </c>
      <c r="D113" s="2">
        <v>152</v>
      </c>
      <c r="E113" s="1" t="s">
        <v>3</v>
      </c>
      <c r="F113" s="2">
        <v>42</v>
      </c>
      <c r="G113" s="11"/>
    </row>
    <row r="114" spans="1:7" x14ac:dyDescent="0.35">
      <c r="A114" s="1" t="s">
        <v>1</v>
      </c>
      <c r="B114" s="2" t="s">
        <v>45</v>
      </c>
      <c r="C114" s="1" t="s">
        <v>2</v>
      </c>
      <c r="D114" s="2">
        <v>190</v>
      </c>
      <c r="E114" s="1" t="s">
        <v>3</v>
      </c>
      <c r="F114" s="2">
        <v>28</v>
      </c>
      <c r="G114" s="11"/>
    </row>
    <row r="115" spans="1:7" x14ac:dyDescent="0.35">
      <c r="A115" s="1" t="s">
        <v>1</v>
      </c>
      <c r="B115" s="2" t="s">
        <v>46</v>
      </c>
      <c r="C115" s="1" t="s">
        <v>2</v>
      </c>
      <c r="D115" s="2">
        <v>162</v>
      </c>
      <c r="E115" s="1" t="s">
        <v>3</v>
      </c>
      <c r="F115" s="2">
        <v>16</v>
      </c>
      <c r="G115" s="11"/>
    </row>
    <row r="116" spans="1:7" x14ac:dyDescent="0.35">
      <c r="A116" s="1" t="s">
        <v>1</v>
      </c>
      <c r="B116" s="2" t="s">
        <v>47</v>
      </c>
      <c r="C116" s="1" t="s">
        <v>2</v>
      </c>
      <c r="D116" s="2">
        <v>169</v>
      </c>
      <c r="E116" s="1" t="s">
        <v>3</v>
      </c>
      <c r="F116" s="2">
        <v>51</v>
      </c>
      <c r="G116" s="11"/>
    </row>
    <row r="117" spans="1:7" x14ac:dyDescent="0.35">
      <c r="A117" s="1" t="s">
        <v>1</v>
      </c>
      <c r="B117" s="2" t="s">
        <v>48</v>
      </c>
      <c r="C117" s="1" t="s">
        <v>2</v>
      </c>
      <c r="D117" s="2">
        <v>134</v>
      </c>
      <c r="E117" s="1" t="s">
        <v>3</v>
      </c>
      <c r="F117" s="2">
        <v>31</v>
      </c>
      <c r="G117" s="11"/>
    </row>
    <row r="118" spans="1:7" x14ac:dyDescent="0.35">
      <c r="A118" s="1" t="s">
        <v>1</v>
      </c>
      <c r="B118" s="2" t="s">
        <v>49</v>
      </c>
      <c r="C118" s="1" t="s">
        <v>2</v>
      </c>
      <c r="D118" s="2">
        <v>97</v>
      </c>
      <c r="E118" s="1" t="s">
        <v>3</v>
      </c>
      <c r="F118" s="2">
        <v>29</v>
      </c>
      <c r="G118">
        <f>SUM(D110:D118)</f>
        <v>1673</v>
      </c>
    </row>
    <row r="120" spans="1:7" x14ac:dyDescent="0.35">
      <c r="A120" s="4" t="s">
        <v>4</v>
      </c>
    </row>
    <row r="121" spans="1:7" x14ac:dyDescent="0.35">
      <c r="A121" s="1" t="s">
        <v>1</v>
      </c>
      <c r="B121" s="2" t="s">
        <v>49</v>
      </c>
      <c r="C121" s="1" t="s">
        <v>2</v>
      </c>
      <c r="D121" s="2">
        <v>131</v>
      </c>
      <c r="E121" s="1" t="s">
        <v>3</v>
      </c>
      <c r="F121" s="2">
        <v>27</v>
      </c>
    </row>
    <row r="123" spans="1:7" x14ac:dyDescent="0.35">
      <c r="A123" s="4" t="s">
        <v>0</v>
      </c>
    </row>
    <row r="124" spans="1:7" x14ac:dyDescent="0.35">
      <c r="A124" s="1" t="s">
        <v>1</v>
      </c>
      <c r="B124" s="2" t="s">
        <v>49</v>
      </c>
      <c r="C124" s="1" t="s">
        <v>2</v>
      </c>
      <c r="D124" s="2">
        <v>127</v>
      </c>
      <c r="E124" s="1" t="s">
        <v>3</v>
      </c>
      <c r="F124" s="2">
        <v>27</v>
      </c>
      <c r="G12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E739-C011-461D-BFA1-D150C850A63E}">
  <dimension ref="A1:J124"/>
  <sheetViews>
    <sheetView topLeftCell="A69" workbookViewId="0">
      <selection activeCell="A100" sqref="A100:F107"/>
    </sheetView>
  </sheetViews>
  <sheetFormatPr defaultRowHeight="14.5" x14ac:dyDescent="0.35"/>
  <sheetData>
    <row r="1" spans="1:10" x14ac:dyDescent="0.35">
      <c r="A1" s="4" t="s">
        <v>12</v>
      </c>
      <c r="B1" s="12"/>
      <c r="C1" s="12"/>
      <c r="D1" s="12"/>
      <c r="E1" s="12"/>
      <c r="F1" s="12"/>
      <c r="H1" s="5" t="s">
        <v>13</v>
      </c>
      <c r="I1" s="5" t="s">
        <v>14</v>
      </c>
      <c r="J1" s="5" t="s">
        <v>15</v>
      </c>
    </row>
    <row r="2" spans="1:10" x14ac:dyDescent="0.35">
      <c r="A2" s="1" t="s">
        <v>1</v>
      </c>
      <c r="B2" s="2" t="s">
        <v>45</v>
      </c>
      <c r="C2" s="1" t="s">
        <v>2</v>
      </c>
      <c r="D2" s="2">
        <v>22</v>
      </c>
      <c r="E2" s="1" t="s">
        <v>3</v>
      </c>
      <c r="F2" s="2">
        <v>11</v>
      </c>
      <c r="H2" s="6">
        <f>SUM(D:D)</f>
        <v>16831</v>
      </c>
      <c r="I2" s="6">
        <f>SUM(F:F)</f>
        <v>11020</v>
      </c>
      <c r="J2" s="7">
        <f>I2/H2*100</f>
        <v>65.474422197136235</v>
      </c>
    </row>
    <row r="3" spans="1:10" x14ac:dyDescent="0.35">
      <c r="A3" s="1" t="s">
        <v>1</v>
      </c>
      <c r="B3" s="2" t="s">
        <v>46</v>
      </c>
      <c r="C3" s="1" t="s">
        <v>2</v>
      </c>
      <c r="D3" s="2">
        <v>13</v>
      </c>
      <c r="E3" s="1" t="s">
        <v>3</v>
      </c>
      <c r="F3" s="2">
        <v>10</v>
      </c>
    </row>
    <row r="4" spans="1:10" x14ac:dyDescent="0.35">
      <c r="A4" s="1" t="s">
        <v>1</v>
      </c>
      <c r="B4" s="2" t="s">
        <v>47</v>
      </c>
      <c r="C4" s="1" t="s">
        <v>2</v>
      </c>
      <c r="D4" s="2">
        <v>59</v>
      </c>
      <c r="E4" s="1" t="s">
        <v>3</v>
      </c>
      <c r="F4" s="2">
        <v>42</v>
      </c>
    </row>
    <row r="5" spans="1:10" x14ac:dyDescent="0.35">
      <c r="A5" s="1" t="s">
        <v>1</v>
      </c>
      <c r="B5" s="2" t="s">
        <v>48</v>
      </c>
      <c r="C5" s="1" t="s">
        <v>2</v>
      </c>
      <c r="D5" s="2">
        <v>51</v>
      </c>
      <c r="E5" s="1" t="s">
        <v>3</v>
      </c>
      <c r="F5" s="2">
        <v>37</v>
      </c>
    </row>
    <row r="6" spans="1:10" x14ac:dyDescent="0.35">
      <c r="A6" s="1" t="s">
        <v>1</v>
      </c>
      <c r="B6" s="2" t="s">
        <v>49</v>
      </c>
      <c r="C6" s="1" t="s">
        <v>2</v>
      </c>
      <c r="D6" s="2">
        <v>9</v>
      </c>
      <c r="E6" s="1" t="s">
        <v>3</v>
      </c>
      <c r="F6" s="2">
        <v>8</v>
      </c>
    </row>
    <row r="7" spans="1:10" x14ac:dyDescent="0.35">
      <c r="A7" s="1" t="s">
        <v>1</v>
      </c>
      <c r="B7" s="2" t="s">
        <v>50</v>
      </c>
      <c r="C7" s="1" t="s">
        <v>2</v>
      </c>
      <c r="D7" s="2">
        <v>414</v>
      </c>
      <c r="E7" s="1" t="s">
        <v>3</v>
      </c>
      <c r="F7" s="2">
        <v>233</v>
      </c>
    </row>
    <row r="8" spans="1:10" x14ac:dyDescent="0.35">
      <c r="A8" s="1" t="s">
        <v>1</v>
      </c>
      <c r="B8" s="2" t="s">
        <v>51</v>
      </c>
      <c r="C8" s="1" t="s">
        <v>2</v>
      </c>
      <c r="D8" s="2">
        <v>269</v>
      </c>
      <c r="E8" s="1" t="s">
        <v>3</v>
      </c>
      <c r="F8" s="2">
        <v>156</v>
      </c>
    </row>
    <row r="9" spans="1:10" x14ac:dyDescent="0.35">
      <c r="A9" s="1" t="s">
        <v>1</v>
      </c>
      <c r="B9" s="2" t="s">
        <v>52</v>
      </c>
      <c r="C9" s="1" t="s">
        <v>2</v>
      </c>
      <c r="D9" s="2">
        <v>394</v>
      </c>
      <c r="E9" s="1" t="s">
        <v>3</v>
      </c>
      <c r="F9" s="2">
        <v>263</v>
      </c>
    </row>
    <row r="10" spans="1:10" ht="15" thickBot="1" x14ac:dyDescent="0.4">
      <c r="A10" s="9" t="s">
        <v>1</v>
      </c>
      <c r="B10" s="10" t="s">
        <v>53</v>
      </c>
      <c r="C10" s="9" t="s">
        <v>2</v>
      </c>
      <c r="D10" s="10">
        <v>136</v>
      </c>
      <c r="E10" s="9" t="s">
        <v>3</v>
      </c>
      <c r="F10" s="10">
        <v>90</v>
      </c>
    </row>
    <row r="11" spans="1:10" ht="15" thickTop="1" x14ac:dyDescent="0.35"/>
    <row r="12" spans="1:10" x14ac:dyDescent="0.35">
      <c r="A12" s="4" t="s">
        <v>11</v>
      </c>
    </row>
    <row r="13" spans="1:10" x14ac:dyDescent="0.35">
      <c r="A13" s="1" t="s">
        <v>1</v>
      </c>
      <c r="B13" s="2" t="s">
        <v>45</v>
      </c>
      <c r="C13" s="1" t="s">
        <v>2</v>
      </c>
      <c r="D13" s="2">
        <v>51</v>
      </c>
      <c r="E13" s="1" t="s">
        <v>3</v>
      </c>
      <c r="F13" s="2">
        <v>30</v>
      </c>
    </row>
    <row r="14" spans="1:10" x14ac:dyDescent="0.35">
      <c r="A14" s="1" t="s">
        <v>1</v>
      </c>
      <c r="B14" s="2" t="s">
        <v>46</v>
      </c>
      <c r="C14" s="1" t="s">
        <v>2</v>
      </c>
      <c r="D14" s="2">
        <v>64</v>
      </c>
      <c r="E14" s="1" t="s">
        <v>3</v>
      </c>
      <c r="F14" s="2">
        <v>37</v>
      </c>
    </row>
    <row r="15" spans="1:10" x14ac:dyDescent="0.35">
      <c r="A15" s="1" t="s">
        <v>1</v>
      </c>
      <c r="B15" s="2" t="s">
        <v>47</v>
      </c>
      <c r="C15" s="1" t="s">
        <v>2</v>
      </c>
      <c r="D15" s="2">
        <v>30</v>
      </c>
      <c r="E15" s="1" t="s">
        <v>3</v>
      </c>
      <c r="F15" s="2">
        <v>20</v>
      </c>
    </row>
    <row r="16" spans="1:10" x14ac:dyDescent="0.35">
      <c r="A16" s="1" t="s">
        <v>1</v>
      </c>
      <c r="B16" s="2" t="s">
        <v>48</v>
      </c>
      <c r="C16" s="1" t="s">
        <v>2</v>
      </c>
      <c r="D16" s="2">
        <v>70</v>
      </c>
      <c r="E16" s="1" t="s">
        <v>3</v>
      </c>
      <c r="F16" s="2">
        <v>43</v>
      </c>
    </row>
    <row r="17" spans="1:7" x14ac:dyDescent="0.35">
      <c r="A17" s="1" t="s">
        <v>1</v>
      </c>
      <c r="B17" s="2" t="s">
        <v>49</v>
      </c>
      <c r="C17" s="1" t="s">
        <v>2</v>
      </c>
      <c r="D17" s="2">
        <v>110</v>
      </c>
      <c r="E17" s="1" t="s">
        <v>3</v>
      </c>
      <c r="F17" s="2">
        <v>73</v>
      </c>
    </row>
    <row r="18" spans="1:7" x14ac:dyDescent="0.35">
      <c r="A18" s="1" t="s">
        <v>1</v>
      </c>
      <c r="B18" s="2" t="s">
        <v>50</v>
      </c>
      <c r="C18" s="1" t="s">
        <v>2</v>
      </c>
      <c r="D18" s="2">
        <v>157</v>
      </c>
      <c r="E18" s="1" t="s">
        <v>3</v>
      </c>
      <c r="F18" s="2">
        <v>115</v>
      </c>
    </row>
    <row r="19" spans="1:7" x14ac:dyDescent="0.35">
      <c r="A19" s="1" t="s">
        <v>1</v>
      </c>
      <c r="B19" s="2" t="s">
        <v>51</v>
      </c>
      <c r="C19" s="1" t="s">
        <v>2</v>
      </c>
      <c r="D19" s="2">
        <v>95</v>
      </c>
      <c r="E19" s="1" t="s">
        <v>3</v>
      </c>
      <c r="F19" s="2">
        <v>63</v>
      </c>
    </row>
    <row r="20" spans="1:7" x14ac:dyDescent="0.35">
      <c r="A20" s="1" t="s">
        <v>1</v>
      </c>
      <c r="B20" s="2" t="s">
        <v>52</v>
      </c>
      <c r="C20" s="1" t="s">
        <v>2</v>
      </c>
      <c r="D20" s="2">
        <v>137</v>
      </c>
      <c r="E20" s="1" t="s">
        <v>3</v>
      </c>
      <c r="F20" s="2">
        <v>106</v>
      </c>
      <c r="G20" s="11"/>
    </row>
    <row r="21" spans="1:7" ht="15" thickBot="1" x14ac:dyDescent="0.4">
      <c r="A21" s="9" t="s">
        <v>1</v>
      </c>
      <c r="B21" s="10" t="s">
        <v>53</v>
      </c>
      <c r="C21" s="9" t="s">
        <v>2</v>
      </c>
      <c r="D21" s="10">
        <v>204</v>
      </c>
      <c r="E21" s="9" t="s">
        <v>3</v>
      </c>
      <c r="F21" s="10">
        <v>114</v>
      </c>
      <c r="G21" s="11"/>
    </row>
    <row r="22" spans="1:7" ht="15" thickTop="1" x14ac:dyDescent="0.35">
      <c r="G22" s="11"/>
    </row>
    <row r="23" spans="1:7" x14ac:dyDescent="0.35">
      <c r="A23" s="4" t="s">
        <v>10</v>
      </c>
      <c r="G23" s="11"/>
    </row>
    <row r="24" spans="1:7" x14ac:dyDescent="0.35">
      <c r="A24" s="1" t="s">
        <v>1</v>
      </c>
      <c r="B24" s="2" t="s">
        <v>54</v>
      </c>
      <c r="C24" s="1" t="s">
        <v>2</v>
      </c>
      <c r="D24" s="2">
        <v>44</v>
      </c>
      <c r="E24" s="1" t="s">
        <v>3</v>
      </c>
      <c r="F24" s="2">
        <v>36</v>
      </c>
      <c r="G24" s="11"/>
    </row>
    <row r="25" spans="1:7" x14ac:dyDescent="0.35">
      <c r="A25" s="1" t="s">
        <v>1</v>
      </c>
      <c r="B25" s="2" t="s">
        <v>55</v>
      </c>
      <c r="C25" s="1" t="s">
        <v>2</v>
      </c>
      <c r="D25" s="2">
        <v>214</v>
      </c>
      <c r="E25" s="1" t="s">
        <v>3</v>
      </c>
      <c r="F25" s="2">
        <v>182</v>
      </c>
      <c r="G25" s="11"/>
    </row>
    <row r="26" spans="1:7" x14ac:dyDescent="0.35">
      <c r="A26" s="1" t="s">
        <v>1</v>
      </c>
      <c r="B26" s="2" t="s">
        <v>45</v>
      </c>
      <c r="C26" s="1" t="s">
        <v>2</v>
      </c>
      <c r="D26" s="2">
        <v>234</v>
      </c>
      <c r="E26" s="1" t="s">
        <v>3</v>
      </c>
      <c r="F26" s="2">
        <v>166</v>
      </c>
      <c r="G26" s="11"/>
    </row>
    <row r="27" spans="1:7" x14ac:dyDescent="0.35">
      <c r="A27" s="1" t="s">
        <v>1</v>
      </c>
      <c r="B27" s="2" t="s">
        <v>46</v>
      </c>
      <c r="C27" s="1" t="s">
        <v>2</v>
      </c>
      <c r="D27" s="2">
        <v>193</v>
      </c>
      <c r="E27" s="1" t="s">
        <v>3</v>
      </c>
      <c r="F27" s="2">
        <v>146</v>
      </c>
      <c r="G27" s="11"/>
    </row>
    <row r="28" spans="1:7" x14ac:dyDescent="0.35">
      <c r="A28" s="1" t="s">
        <v>1</v>
      </c>
      <c r="B28" s="2" t="s">
        <v>47</v>
      </c>
      <c r="C28" s="1" t="s">
        <v>2</v>
      </c>
      <c r="D28" s="2">
        <v>61</v>
      </c>
      <c r="E28" s="1" t="s">
        <v>3</v>
      </c>
      <c r="F28" s="2">
        <v>41</v>
      </c>
      <c r="G28" s="11"/>
    </row>
    <row r="29" spans="1:7" x14ac:dyDescent="0.35">
      <c r="A29" s="1" t="s">
        <v>1</v>
      </c>
      <c r="B29" s="2" t="s">
        <v>48</v>
      </c>
      <c r="C29" s="1" t="s">
        <v>2</v>
      </c>
      <c r="D29" s="2">
        <v>492</v>
      </c>
      <c r="E29" s="1" t="s">
        <v>3</v>
      </c>
      <c r="F29" s="2">
        <v>345</v>
      </c>
      <c r="G29" s="11"/>
    </row>
    <row r="30" spans="1:7" x14ac:dyDescent="0.35">
      <c r="A30" s="1" t="s">
        <v>1</v>
      </c>
      <c r="B30" s="2" t="s">
        <v>50</v>
      </c>
      <c r="C30" s="1" t="s">
        <v>2</v>
      </c>
      <c r="D30" s="2">
        <v>26</v>
      </c>
      <c r="E30" s="1" t="s">
        <v>3</v>
      </c>
      <c r="F30" s="2">
        <v>21</v>
      </c>
      <c r="G30" s="11"/>
    </row>
    <row r="31" spans="1:7" x14ac:dyDescent="0.35">
      <c r="A31" s="1" t="s">
        <v>1</v>
      </c>
      <c r="B31" s="2" t="s">
        <v>51</v>
      </c>
      <c r="C31" s="1" t="s">
        <v>2</v>
      </c>
      <c r="D31" s="2">
        <v>79</v>
      </c>
      <c r="E31" s="1" t="s">
        <v>3</v>
      </c>
      <c r="F31" s="2">
        <v>52</v>
      </c>
      <c r="G31" s="11"/>
    </row>
    <row r="32" spans="1:7" x14ac:dyDescent="0.35">
      <c r="A32" s="1" t="s">
        <v>1</v>
      </c>
      <c r="B32" s="2" t="s">
        <v>56</v>
      </c>
      <c r="C32" s="1" t="s">
        <v>2</v>
      </c>
      <c r="D32" s="2">
        <v>69</v>
      </c>
      <c r="E32" s="1" t="s">
        <v>3</v>
      </c>
      <c r="F32" s="2">
        <v>43</v>
      </c>
      <c r="G32" s="11"/>
    </row>
    <row r="33" spans="1:7" x14ac:dyDescent="0.35">
      <c r="A33" s="1" t="s">
        <v>1</v>
      </c>
      <c r="B33" s="2" t="s">
        <v>52</v>
      </c>
      <c r="C33" s="1" t="s">
        <v>2</v>
      </c>
      <c r="D33" s="2">
        <v>80</v>
      </c>
      <c r="E33" s="1" t="s">
        <v>3</v>
      </c>
      <c r="F33" s="2">
        <v>63</v>
      </c>
      <c r="G33" s="11"/>
    </row>
    <row r="34" spans="1:7" ht="15" thickBot="1" x14ac:dyDescent="0.4">
      <c r="A34" s="9" t="s">
        <v>1</v>
      </c>
      <c r="B34" s="10" t="s">
        <v>53</v>
      </c>
      <c r="C34" s="9" t="s">
        <v>2</v>
      </c>
      <c r="D34" s="10">
        <v>30</v>
      </c>
      <c r="E34" s="9" t="s">
        <v>3</v>
      </c>
      <c r="F34" s="10">
        <v>18</v>
      </c>
      <c r="G34" s="11"/>
    </row>
    <row r="35" spans="1:7" ht="15" thickTop="1" x14ac:dyDescent="0.35">
      <c r="G35" s="11"/>
    </row>
    <row r="36" spans="1:7" x14ac:dyDescent="0.35">
      <c r="A36" s="4" t="s">
        <v>9</v>
      </c>
      <c r="G36" s="11"/>
    </row>
    <row r="37" spans="1:7" x14ac:dyDescent="0.35">
      <c r="A37" s="1" t="s">
        <v>1</v>
      </c>
      <c r="B37" s="2" t="s">
        <v>54</v>
      </c>
      <c r="C37" s="1" t="s">
        <v>2</v>
      </c>
      <c r="D37" s="2">
        <v>190</v>
      </c>
      <c r="E37" s="1" t="s">
        <v>3</v>
      </c>
      <c r="F37" s="2">
        <v>88</v>
      </c>
    </row>
    <row r="38" spans="1:7" x14ac:dyDescent="0.35">
      <c r="A38" s="1" t="s">
        <v>1</v>
      </c>
      <c r="B38" s="2" t="s">
        <v>55</v>
      </c>
      <c r="C38" s="1" t="s">
        <v>2</v>
      </c>
      <c r="D38" s="2">
        <v>362</v>
      </c>
      <c r="E38" s="1" t="s">
        <v>3</v>
      </c>
      <c r="F38" s="2">
        <v>284</v>
      </c>
    </row>
    <row r="39" spans="1:7" x14ac:dyDescent="0.35">
      <c r="A39" s="1" t="s">
        <v>1</v>
      </c>
      <c r="B39" s="2" t="s">
        <v>45</v>
      </c>
      <c r="C39" s="1" t="s">
        <v>2</v>
      </c>
      <c r="D39" s="2">
        <v>439</v>
      </c>
      <c r="E39" s="1" t="s">
        <v>3</v>
      </c>
      <c r="F39" s="2">
        <v>285</v>
      </c>
    </row>
    <row r="40" spans="1:7" x14ac:dyDescent="0.35">
      <c r="A40" s="1" t="s">
        <v>1</v>
      </c>
      <c r="B40" s="2" t="s">
        <v>46</v>
      </c>
      <c r="C40" s="1" t="s">
        <v>2</v>
      </c>
      <c r="D40" s="2">
        <v>446</v>
      </c>
      <c r="E40" s="1" t="s">
        <v>3</v>
      </c>
      <c r="F40" s="2">
        <v>317</v>
      </c>
    </row>
    <row r="41" spans="1:7" x14ac:dyDescent="0.35">
      <c r="A41" s="1" t="s">
        <v>1</v>
      </c>
      <c r="B41" s="2" t="s">
        <v>47</v>
      </c>
      <c r="C41" s="1" t="s">
        <v>2</v>
      </c>
      <c r="D41" s="2">
        <v>149</v>
      </c>
      <c r="E41" s="1" t="s">
        <v>3</v>
      </c>
      <c r="F41" s="2">
        <v>90</v>
      </c>
    </row>
    <row r="42" spans="1:7" x14ac:dyDescent="0.35">
      <c r="A42" s="1" t="s">
        <v>1</v>
      </c>
      <c r="B42" s="2" t="s">
        <v>48</v>
      </c>
      <c r="C42" s="1" t="s">
        <v>2</v>
      </c>
      <c r="D42" s="2">
        <v>931</v>
      </c>
      <c r="E42" s="1" t="s">
        <v>3</v>
      </c>
      <c r="F42" s="2">
        <v>626</v>
      </c>
    </row>
    <row r="43" spans="1:7" x14ac:dyDescent="0.35">
      <c r="A43" s="1" t="s">
        <v>1</v>
      </c>
      <c r="B43" s="2" t="s">
        <v>50</v>
      </c>
      <c r="C43" s="1" t="s">
        <v>2</v>
      </c>
      <c r="D43" s="2">
        <v>54</v>
      </c>
      <c r="E43" s="1" t="s">
        <v>3</v>
      </c>
      <c r="F43" s="2">
        <v>49</v>
      </c>
    </row>
    <row r="44" spans="1:7" x14ac:dyDescent="0.35">
      <c r="A44" s="1" t="s">
        <v>1</v>
      </c>
      <c r="B44" s="2" t="s">
        <v>51</v>
      </c>
      <c r="C44" s="1" t="s">
        <v>2</v>
      </c>
      <c r="D44" s="2">
        <v>176</v>
      </c>
      <c r="E44" s="1" t="s">
        <v>3</v>
      </c>
      <c r="F44" s="2">
        <v>126</v>
      </c>
    </row>
    <row r="45" spans="1:7" x14ac:dyDescent="0.35">
      <c r="A45" s="1" t="s">
        <v>1</v>
      </c>
      <c r="B45" s="2" t="s">
        <v>56</v>
      </c>
      <c r="C45" s="1" t="s">
        <v>2</v>
      </c>
      <c r="D45" s="2">
        <v>207</v>
      </c>
      <c r="E45" s="1" t="s">
        <v>3</v>
      </c>
      <c r="F45" s="2">
        <v>138</v>
      </c>
    </row>
    <row r="46" spans="1:7" x14ac:dyDescent="0.35">
      <c r="A46" s="1" t="s">
        <v>1</v>
      </c>
      <c r="B46" s="2" t="s">
        <v>52</v>
      </c>
      <c r="C46" s="1" t="s">
        <v>2</v>
      </c>
      <c r="D46" s="2">
        <v>243</v>
      </c>
      <c r="E46" s="1" t="s">
        <v>3</v>
      </c>
      <c r="F46" s="2">
        <v>161</v>
      </c>
    </row>
    <row r="47" spans="1:7" ht="15" thickBot="1" x14ac:dyDescent="0.4">
      <c r="A47" s="9" t="s">
        <v>1</v>
      </c>
      <c r="B47" s="10" t="s">
        <v>53</v>
      </c>
      <c r="C47" s="9" t="s">
        <v>2</v>
      </c>
      <c r="D47" s="10">
        <v>185</v>
      </c>
      <c r="E47" s="9" t="s">
        <v>3</v>
      </c>
      <c r="F47" s="10">
        <v>130</v>
      </c>
    </row>
    <row r="48" spans="1:7" ht="15" thickTop="1" x14ac:dyDescent="0.35"/>
    <row r="49" spans="1:6" x14ac:dyDescent="0.35">
      <c r="A49" s="4" t="s">
        <v>34</v>
      </c>
    </row>
    <row r="50" spans="1:6" x14ac:dyDescent="0.35">
      <c r="A50" s="1" t="s">
        <v>1</v>
      </c>
      <c r="B50" s="2" t="s">
        <v>57</v>
      </c>
      <c r="C50" s="1" t="s">
        <v>2</v>
      </c>
      <c r="D50" s="2">
        <v>20</v>
      </c>
      <c r="E50" s="1" t="s">
        <v>3</v>
      </c>
      <c r="F50" s="2">
        <v>14</v>
      </c>
    </row>
    <row r="51" spans="1:6" x14ac:dyDescent="0.35">
      <c r="A51" s="1" t="s">
        <v>1</v>
      </c>
      <c r="B51" s="2" t="s">
        <v>58</v>
      </c>
      <c r="C51" s="1" t="s">
        <v>2</v>
      </c>
      <c r="D51" s="2">
        <v>18</v>
      </c>
      <c r="E51" s="1" t="s">
        <v>3</v>
      </c>
      <c r="F51" s="2">
        <v>16</v>
      </c>
    </row>
    <row r="52" spans="1:6" x14ac:dyDescent="0.35">
      <c r="A52" s="1" t="s">
        <v>1</v>
      </c>
      <c r="B52" s="2" t="s">
        <v>59</v>
      </c>
      <c r="C52" s="1" t="s">
        <v>2</v>
      </c>
      <c r="D52" s="2">
        <v>69</v>
      </c>
      <c r="E52" s="1" t="s">
        <v>3</v>
      </c>
      <c r="F52" s="2">
        <v>47</v>
      </c>
    </row>
    <row r="53" spans="1:6" x14ac:dyDescent="0.35">
      <c r="A53" s="1" t="s">
        <v>1</v>
      </c>
      <c r="B53" s="2" t="s">
        <v>54</v>
      </c>
      <c r="C53" s="1" t="s">
        <v>2</v>
      </c>
      <c r="D53" s="2">
        <v>151</v>
      </c>
      <c r="E53" s="1" t="s">
        <v>3</v>
      </c>
      <c r="F53" s="2">
        <v>105</v>
      </c>
    </row>
    <row r="55" spans="1:6" x14ac:dyDescent="0.35">
      <c r="A55" s="4" t="s">
        <v>35</v>
      </c>
    </row>
    <row r="56" spans="1:6" x14ac:dyDescent="0.35">
      <c r="A56" s="1" t="s">
        <v>1</v>
      </c>
      <c r="B56" s="2" t="s">
        <v>57</v>
      </c>
      <c r="C56" s="1" t="s">
        <v>2</v>
      </c>
      <c r="D56" s="2">
        <v>1</v>
      </c>
      <c r="E56" s="1" t="s">
        <v>3</v>
      </c>
      <c r="F56" s="2">
        <v>1</v>
      </c>
    </row>
    <row r="57" spans="1:6" x14ac:dyDescent="0.35">
      <c r="A57" s="1" t="s">
        <v>1</v>
      </c>
      <c r="B57" s="2" t="s">
        <v>58</v>
      </c>
      <c r="C57" s="1" t="s">
        <v>2</v>
      </c>
      <c r="D57" s="2">
        <v>8</v>
      </c>
      <c r="E57" s="1" t="s">
        <v>3</v>
      </c>
      <c r="F57" s="2">
        <v>8</v>
      </c>
    </row>
    <row r="58" spans="1:6" x14ac:dyDescent="0.35">
      <c r="A58" s="1" t="s">
        <v>1</v>
      </c>
      <c r="B58" s="2" t="s">
        <v>59</v>
      </c>
      <c r="C58" s="1" t="s">
        <v>2</v>
      </c>
      <c r="D58" s="2">
        <v>15</v>
      </c>
      <c r="E58" s="1" t="s">
        <v>3</v>
      </c>
      <c r="F58" s="2">
        <v>11</v>
      </c>
    </row>
    <row r="59" spans="1:6" x14ac:dyDescent="0.35">
      <c r="A59" s="1" t="s">
        <v>1</v>
      </c>
      <c r="B59" s="2" t="s">
        <v>54</v>
      </c>
      <c r="C59" s="1" t="s">
        <v>2</v>
      </c>
      <c r="D59" s="2">
        <v>47</v>
      </c>
      <c r="E59" s="1" t="s">
        <v>3</v>
      </c>
      <c r="F59" s="2">
        <v>31</v>
      </c>
    </row>
    <row r="61" spans="1:6" x14ac:dyDescent="0.35">
      <c r="A61" s="4" t="s">
        <v>8</v>
      </c>
    </row>
    <row r="62" spans="1:6" x14ac:dyDescent="0.35">
      <c r="A62" s="1" t="s">
        <v>1</v>
      </c>
      <c r="B62" s="2" t="s">
        <v>59</v>
      </c>
      <c r="C62" s="1" t="s">
        <v>2</v>
      </c>
      <c r="D62" s="2">
        <v>22</v>
      </c>
      <c r="E62" s="1" t="s">
        <v>3</v>
      </c>
      <c r="F62" s="2">
        <v>19</v>
      </c>
    </row>
    <row r="63" spans="1:6" x14ac:dyDescent="0.35">
      <c r="A63" s="1" t="s">
        <v>1</v>
      </c>
      <c r="B63" s="2" t="s">
        <v>45</v>
      </c>
      <c r="C63" s="1" t="s">
        <v>2</v>
      </c>
      <c r="D63" s="2">
        <v>55</v>
      </c>
      <c r="E63" s="1" t="s">
        <v>3</v>
      </c>
      <c r="F63" s="2">
        <v>38</v>
      </c>
    </row>
    <row r="64" spans="1:6" x14ac:dyDescent="0.35">
      <c r="A64" s="1" t="s">
        <v>1</v>
      </c>
      <c r="B64" s="2" t="s">
        <v>46</v>
      </c>
      <c r="C64" s="1" t="s">
        <v>2</v>
      </c>
      <c r="D64" s="2">
        <v>40</v>
      </c>
      <c r="E64" s="1" t="s">
        <v>3</v>
      </c>
      <c r="F64" s="2">
        <v>20</v>
      </c>
    </row>
    <row r="66" spans="1:6" x14ac:dyDescent="0.35">
      <c r="A66" s="4" t="s">
        <v>7</v>
      </c>
    </row>
    <row r="67" spans="1:6" x14ac:dyDescent="0.35">
      <c r="A67" s="1" t="s">
        <v>1</v>
      </c>
      <c r="B67" s="2" t="s">
        <v>57</v>
      </c>
      <c r="C67" s="1" t="s">
        <v>2</v>
      </c>
      <c r="D67" s="2">
        <v>67</v>
      </c>
      <c r="E67" s="1" t="s">
        <v>3</v>
      </c>
      <c r="F67" s="2">
        <v>17</v>
      </c>
    </row>
    <row r="68" spans="1:6" x14ac:dyDescent="0.35">
      <c r="A68" s="1" t="s">
        <v>1</v>
      </c>
      <c r="B68" s="2" t="s">
        <v>59</v>
      </c>
      <c r="C68" s="1" t="s">
        <v>2</v>
      </c>
      <c r="D68" s="2">
        <v>87</v>
      </c>
      <c r="E68" s="1" t="s">
        <v>3</v>
      </c>
      <c r="F68" s="2">
        <v>52</v>
      </c>
    </row>
    <row r="69" spans="1:6" x14ac:dyDescent="0.35">
      <c r="A69" s="1" t="s">
        <v>1</v>
      </c>
      <c r="B69" s="2" t="s">
        <v>54</v>
      </c>
      <c r="C69" s="1" t="s">
        <v>2</v>
      </c>
      <c r="D69" s="2">
        <v>218</v>
      </c>
      <c r="E69" s="1" t="s">
        <v>3</v>
      </c>
      <c r="F69" s="2">
        <v>148</v>
      </c>
    </row>
    <row r="70" spans="1:6" x14ac:dyDescent="0.35">
      <c r="A70" s="1" t="s">
        <v>1</v>
      </c>
      <c r="B70" s="2" t="s">
        <v>55</v>
      </c>
      <c r="C70" s="1" t="s">
        <v>2</v>
      </c>
      <c r="D70" s="2">
        <v>63</v>
      </c>
      <c r="E70" s="1" t="s">
        <v>3</v>
      </c>
      <c r="F70" s="2">
        <v>50</v>
      </c>
    </row>
    <row r="71" spans="1:6" x14ac:dyDescent="0.35">
      <c r="A71" s="1" t="s">
        <v>1</v>
      </c>
      <c r="B71" s="2" t="s">
        <v>46</v>
      </c>
      <c r="C71" s="1" t="s">
        <v>2</v>
      </c>
      <c r="D71" s="2">
        <v>95</v>
      </c>
      <c r="E71" s="1" t="s">
        <v>3</v>
      </c>
      <c r="F71" s="2">
        <v>62</v>
      </c>
    </row>
    <row r="73" spans="1:6" x14ac:dyDescent="0.35">
      <c r="A73" s="4" t="s">
        <v>36</v>
      </c>
    </row>
    <row r="74" spans="1:6" x14ac:dyDescent="0.35">
      <c r="A74" s="1" t="s">
        <v>1</v>
      </c>
      <c r="B74" s="2" t="s">
        <v>57</v>
      </c>
      <c r="C74" s="1" t="s">
        <v>2</v>
      </c>
      <c r="D74" s="2">
        <v>25</v>
      </c>
      <c r="E74" s="1" t="s">
        <v>3</v>
      </c>
      <c r="F74" s="2">
        <v>9</v>
      </c>
    </row>
    <row r="75" spans="1:6" x14ac:dyDescent="0.35">
      <c r="A75" s="1" t="s">
        <v>1</v>
      </c>
      <c r="B75" s="2" t="s">
        <v>58</v>
      </c>
      <c r="C75" s="1" t="s">
        <v>2</v>
      </c>
      <c r="D75" s="2">
        <v>15</v>
      </c>
      <c r="E75" s="1" t="s">
        <v>3</v>
      </c>
      <c r="F75" s="2">
        <v>12</v>
      </c>
    </row>
    <row r="76" spans="1:6" x14ac:dyDescent="0.35">
      <c r="A76" s="1" t="s">
        <v>1</v>
      </c>
      <c r="B76" s="2" t="s">
        <v>59</v>
      </c>
      <c r="C76" s="1" t="s">
        <v>2</v>
      </c>
      <c r="D76" s="2">
        <v>16</v>
      </c>
      <c r="E76" s="1" t="s">
        <v>3</v>
      </c>
      <c r="F76" s="2">
        <v>15</v>
      </c>
    </row>
    <row r="77" spans="1:6" x14ac:dyDescent="0.35">
      <c r="A77" s="1" t="s">
        <v>1</v>
      </c>
      <c r="B77" s="2" t="s">
        <v>54</v>
      </c>
      <c r="C77" s="1" t="s">
        <v>2</v>
      </c>
      <c r="D77" s="2">
        <v>51</v>
      </c>
      <c r="E77" s="1" t="s">
        <v>3</v>
      </c>
      <c r="F77" s="2">
        <v>36</v>
      </c>
    </row>
    <row r="79" spans="1:6" x14ac:dyDescent="0.35">
      <c r="A79" s="4" t="s">
        <v>6</v>
      </c>
    </row>
    <row r="80" spans="1:6" x14ac:dyDescent="0.35">
      <c r="A80" s="1" t="s">
        <v>1</v>
      </c>
      <c r="B80" s="2" t="s">
        <v>59</v>
      </c>
      <c r="C80" s="1" t="s">
        <v>2</v>
      </c>
      <c r="D80" s="2">
        <v>13</v>
      </c>
      <c r="E80" s="1" t="s">
        <v>3</v>
      </c>
      <c r="F80" s="2">
        <v>11</v>
      </c>
    </row>
    <row r="81" spans="1:6" x14ac:dyDescent="0.35">
      <c r="A81" s="1" t="s">
        <v>1</v>
      </c>
      <c r="B81" s="2" t="s">
        <v>54</v>
      </c>
      <c r="C81" s="1" t="s">
        <v>2</v>
      </c>
      <c r="D81" s="2">
        <v>82</v>
      </c>
      <c r="E81" s="1" t="s">
        <v>3</v>
      </c>
      <c r="F81" s="2">
        <v>67</v>
      </c>
    </row>
    <row r="82" spans="1:6" x14ac:dyDescent="0.35">
      <c r="A82" s="1" t="s">
        <v>1</v>
      </c>
      <c r="B82" s="2" t="s">
        <v>55</v>
      </c>
      <c r="C82" s="1" t="s">
        <v>2</v>
      </c>
      <c r="D82" s="2">
        <v>63</v>
      </c>
      <c r="E82" s="1" t="s">
        <v>3</v>
      </c>
      <c r="F82" s="2">
        <v>53</v>
      </c>
    </row>
    <row r="83" spans="1:6" x14ac:dyDescent="0.35">
      <c r="A83" s="1" t="s">
        <v>1</v>
      </c>
      <c r="B83" s="2" t="s">
        <v>45</v>
      </c>
      <c r="C83" s="1" t="s">
        <v>2</v>
      </c>
      <c r="D83" s="2">
        <v>68</v>
      </c>
      <c r="E83" s="1" t="s">
        <v>3</v>
      </c>
      <c r="F83" s="2">
        <v>45</v>
      </c>
    </row>
    <row r="84" spans="1:6" x14ac:dyDescent="0.35">
      <c r="A84" s="1" t="s">
        <v>1</v>
      </c>
      <c r="B84" s="2" t="s">
        <v>46</v>
      </c>
      <c r="C84" s="1" t="s">
        <v>2</v>
      </c>
      <c r="D84" s="2">
        <v>102</v>
      </c>
      <c r="E84" s="1" t="s">
        <v>3</v>
      </c>
      <c r="F84" s="2">
        <v>49</v>
      </c>
    </row>
    <row r="85" spans="1:6" x14ac:dyDescent="0.35">
      <c r="A85" s="1" t="s">
        <v>1</v>
      </c>
      <c r="B85" s="2" t="s">
        <v>47</v>
      </c>
      <c r="C85" s="1" t="s">
        <v>2</v>
      </c>
      <c r="D85" s="2">
        <v>62</v>
      </c>
      <c r="E85" s="1" t="s">
        <v>3</v>
      </c>
      <c r="F85" s="2">
        <v>35</v>
      </c>
    </row>
    <row r="86" spans="1:6" x14ac:dyDescent="0.35">
      <c r="A86" s="1" t="s">
        <v>1</v>
      </c>
      <c r="B86" s="2" t="s">
        <v>48</v>
      </c>
      <c r="C86" s="1" t="s">
        <v>2</v>
      </c>
      <c r="D86" s="2">
        <v>142</v>
      </c>
      <c r="E86" s="1" t="s">
        <v>3</v>
      </c>
      <c r="F86" s="2">
        <v>122</v>
      </c>
    </row>
    <row r="87" spans="1:6" x14ac:dyDescent="0.35">
      <c r="A87" s="1" t="s">
        <v>1</v>
      </c>
      <c r="B87" s="2" t="s">
        <v>49</v>
      </c>
      <c r="C87" s="1" t="s">
        <v>2</v>
      </c>
      <c r="D87" s="2">
        <v>242</v>
      </c>
      <c r="E87" s="1" t="s">
        <v>3</v>
      </c>
      <c r="F87" s="2">
        <v>153</v>
      </c>
    </row>
    <row r="89" spans="1:6" x14ac:dyDescent="0.35">
      <c r="A89" s="4" t="s">
        <v>5</v>
      </c>
    </row>
    <row r="90" spans="1:6" x14ac:dyDescent="0.35">
      <c r="A90" s="1" t="s">
        <v>1</v>
      </c>
      <c r="B90" s="2" t="s">
        <v>59</v>
      </c>
      <c r="C90" s="1" t="s">
        <v>2</v>
      </c>
      <c r="D90" s="2">
        <v>12</v>
      </c>
      <c r="E90" s="1" t="s">
        <v>3</v>
      </c>
      <c r="F90" s="2">
        <v>7</v>
      </c>
    </row>
    <row r="91" spans="1:6" x14ac:dyDescent="0.35">
      <c r="A91" s="1" t="s">
        <v>1</v>
      </c>
      <c r="B91" s="2" t="s">
        <v>54</v>
      </c>
      <c r="C91" s="1" t="s">
        <v>2</v>
      </c>
      <c r="D91" s="2">
        <v>50</v>
      </c>
      <c r="E91" s="1" t="s">
        <v>3</v>
      </c>
      <c r="F91" s="2">
        <v>41</v>
      </c>
    </row>
    <row r="92" spans="1:6" x14ac:dyDescent="0.35">
      <c r="A92" s="1" t="s">
        <v>1</v>
      </c>
      <c r="B92" s="2" t="s">
        <v>55</v>
      </c>
      <c r="C92" s="1" t="s">
        <v>2</v>
      </c>
      <c r="D92" s="2">
        <v>30</v>
      </c>
      <c r="E92" s="1" t="s">
        <v>3</v>
      </c>
      <c r="F92" s="2">
        <v>27</v>
      </c>
    </row>
    <row r="93" spans="1:6" x14ac:dyDescent="0.35">
      <c r="A93" s="1" t="s">
        <v>1</v>
      </c>
      <c r="B93" s="2" t="s">
        <v>45</v>
      </c>
      <c r="C93" s="1" t="s">
        <v>2</v>
      </c>
      <c r="D93" s="2">
        <v>27</v>
      </c>
      <c r="E93" s="1" t="s">
        <v>3</v>
      </c>
      <c r="F93" s="2">
        <v>23</v>
      </c>
    </row>
    <row r="94" spans="1:6" x14ac:dyDescent="0.35">
      <c r="A94" s="1" t="s">
        <v>1</v>
      </c>
      <c r="B94" s="2" t="s">
        <v>46</v>
      </c>
      <c r="C94" s="1" t="s">
        <v>2</v>
      </c>
      <c r="D94" s="2">
        <v>151</v>
      </c>
      <c r="E94" s="1" t="s">
        <v>3</v>
      </c>
      <c r="F94" s="2">
        <v>65</v>
      </c>
    </row>
    <row r="95" spans="1:6" x14ac:dyDescent="0.35">
      <c r="A95" s="1" t="s">
        <v>1</v>
      </c>
      <c r="B95" s="2" t="s">
        <v>47</v>
      </c>
      <c r="C95" s="1" t="s">
        <v>2</v>
      </c>
      <c r="D95" s="2">
        <v>48</v>
      </c>
      <c r="E95" s="1" t="s">
        <v>3</v>
      </c>
      <c r="F95" s="2">
        <v>24</v>
      </c>
    </row>
    <row r="96" spans="1:6" x14ac:dyDescent="0.35">
      <c r="A96" s="1" t="s">
        <v>1</v>
      </c>
      <c r="B96" s="2" t="s">
        <v>48</v>
      </c>
      <c r="C96" s="1" t="s">
        <v>2</v>
      </c>
      <c r="D96" s="2">
        <v>164</v>
      </c>
      <c r="E96" s="1" t="s">
        <v>3</v>
      </c>
      <c r="F96" s="2">
        <v>138</v>
      </c>
    </row>
    <row r="97" spans="1:7" x14ac:dyDescent="0.35">
      <c r="A97" s="1" t="s">
        <v>1</v>
      </c>
      <c r="B97" s="2" t="s">
        <v>49</v>
      </c>
      <c r="C97" s="1" t="s">
        <v>2</v>
      </c>
      <c r="D97" s="2">
        <v>87</v>
      </c>
      <c r="E97" s="1" t="s">
        <v>3</v>
      </c>
      <c r="F97" s="2">
        <v>54</v>
      </c>
    </row>
    <row r="99" spans="1:7" x14ac:dyDescent="0.35">
      <c r="A99" s="4" t="s">
        <v>37</v>
      </c>
    </row>
    <row r="100" spans="1:7" x14ac:dyDescent="0.35">
      <c r="A100" s="1" t="s">
        <v>1</v>
      </c>
      <c r="B100" s="2" t="s">
        <v>57</v>
      </c>
      <c r="C100" s="1" t="s">
        <v>2</v>
      </c>
      <c r="D100" s="2">
        <v>315</v>
      </c>
      <c r="E100" s="1" t="s">
        <v>3</v>
      </c>
      <c r="F100" s="2">
        <v>187</v>
      </c>
    </row>
    <row r="101" spans="1:7" x14ac:dyDescent="0.35">
      <c r="A101" s="1" t="s">
        <v>1</v>
      </c>
      <c r="B101" s="2" t="s">
        <v>58</v>
      </c>
      <c r="C101" s="1" t="s">
        <v>2</v>
      </c>
      <c r="D101" s="2">
        <v>136</v>
      </c>
      <c r="E101" s="1" t="s">
        <v>3</v>
      </c>
      <c r="F101" s="2">
        <v>73</v>
      </c>
    </row>
    <row r="102" spans="1:7" x14ac:dyDescent="0.35">
      <c r="A102" s="1" t="s">
        <v>1</v>
      </c>
      <c r="B102" s="2" t="s">
        <v>59</v>
      </c>
      <c r="C102" s="1" t="s">
        <v>2</v>
      </c>
      <c r="D102" s="2">
        <v>1087</v>
      </c>
      <c r="E102" s="1" t="s">
        <v>3</v>
      </c>
      <c r="F102" s="2">
        <v>757</v>
      </c>
    </row>
    <row r="103" spans="1:7" x14ac:dyDescent="0.35">
      <c r="A103" s="1" t="s">
        <v>1</v>
      </c>
      <c r="B103" s="2" t="s">
        <v>54</v>
      </c>
      <c r="C103" s="1" t="s">
        <v>2</v>
      </c>
      <c r="D103" s="2">
        <v>532</v>
      </c>
      <c r="E103" s="1" t="s">
        <v>3</v>
      </c>
      <c r="F103" s="2">
        <v>312</v>
      </c>
    </row>
    <row r="104" spans="1:7" x14ac:dyDescent="0.35">
      <c r="A104" s="1" t="s">
        <v>1</v>
      </c>
      <c r="B104" s="2" t="s">
        <v>55</v>
      </c>
      <c r="C104" s="1" t="s">
        <v>2</v>
      </c>
      <c r="D104" s="2">
        <v>1063</v>
      </c>
      <c r="E104" s="1" t="s">
        <v>3</v>
      </c>
      <c r="F104" s="2">
        <v>416</v>
      </c>
    </row>
    <row r="105" spans="1:7" x14ac:dyDescent="0.35">
      <c r="A105" s="1" t="s">
        <v>1</v>
      </c>
      <c r="B105" s="2" t="s">
        <v>45</v>
      </c>
      <c r="C105" s="1" t="s">
        <v>2</v>
      </c>
      <c r="D105" s="2">
        <v>213</v>
      </c>
      <c r="E105" s="1" t="s">
        <v>3</v>
      </c>
      <c r="F105" s="2">
        <v>150</v>
      </c>
    </row>
    <row r="106" spans="1:7" x14ac:dyDescent="0.35">
      <c r="A106" s="1" t="s">
        <v>1</v>
      </c>
      <c r="B106" s="2" t="s">
        <v>46</v>
      </c>
      <c r="C106" s="1" t="s">
        <v>2</v>
      </c>
      <c r="D106" s="2">
        <v>1265</v>
      </c>
      <c r="E106" s="1" t="s">
        <v>3</v>
      </c>
      <c r="F106" s="2">
        <v>817</v>
      </c>
    </row>
    <row r="107" spans="1:7" x14ac:dyDescent="0.35">
      <c r="A107" s="1" t="s">
        <v>1</v>
      </c>
      <c r="B107" s="2" t="s">
        <v>47</v>
      </c>
      <c r="C107" s="1" t="s">
        <v>2</v>
      </c>
      <c r="D107" s="2">
        <v>371</v>
      </c>
      <c r="E107" s="1" t="s">
        <v>3</v>
      </c>
      <c r="F107" s="2">
        <v>267</v>
      </c>
    </row>
    <row r="109" spans="1:7" x14ac:dyDescent="0.35">
      <c r="A109" s="4" t="s">
        <v>33</v>
      </c>
    </row>
    <row r="110" spans="1:7" x14ac:dyDescent="0.35">
      <c r="A110" s="1" t="s">
        <v>1</v>
      </c>
      <c r="B110" s="2" t="s">
        <v>58</v>
      </c>
      <c r="C110" s="1" t="s">
        <v>2</v>
      </c>
      <c r="D110" s="2">
        <v>72</v>
      </c>
      <c r="E110" s="1" t="s">
        <v>3</v>
      </c>
      <c r="F110" s="2">
        <v>58</v>
      </c>
      <c r="G110" s="11"/>
    </row>
    <row r="111" spans="1:7" x14ac:dyDescent="0.35">
      <c r="A111" s="1" t="s">
        <v>1</v>
      </c>
      <c r="B111" s="2" t="s">
        <v>59</v>
      </c>
      <c r="C111" s="1" t="s">
        <v>2</v>
      </c>
      <c r="D111" s="2">
        <v>397</v>
      </c>
      <c r="E111" s="1" t="s">
        <v>3</v>
      </c>
      <c r="F111" s="2">
        <v>277</v>
      </c>
      <c r="G111" s="11"/>
    </row>
    <row r="112" spans="1:7" x14ac:dyDescent="0.35">
      <c r="A112" s="1" t="s">
        <v>1</v>
      </c>
      <c r="B112" s="2" t="s">
        <v>54</v>
      </c>
      <c r="C112" s="1" t="s">
        <v>2</v>
      </c>
      <c r="D112" s="2">
        <v>138</v>
      </c>
      <c r="E112" s="1" t="s">
        <v>3</v>
      </c>
      <c r="F112" s="2">
        <v>106</v>
      </c>
      <c r="G112" s="11"/>
    </row>
    <row r="113" spans="1:7" x14ac:dyDescent="0.35">
      <c r="A113" s="1" t="s">
        <v>1</v>
      </c>
      <c r="B113" s="2" t="s">
        <v>55</v>
      </c>
      <c r="C113" s="1" t="s">
        <v>2</v>
      </c>
      <c r="D113" s="2">
        <v>463</v>
      </c>
      <c r="E113" s="1" t="s">
        <v>3</v>
      </c>
      <c r="F113" s="2">
        <v>324</v>
      </c>
      <c r="G113" s="11"/>
    </row>
    <row r="114" spans="1:7" x14ac:dyDescent="0.35">
      <c r="A114" s="1" t="s">
        <v>1</v>
      </c>
      <c r="B114" s="2" t="s">
        <v>45</v>
      </c>
      <c r="C114" s="1" t="s">
        <v>2</v>
      </c>
      <c r="D114" s="2">
        <v>119</v>
      </c>
      <c r="E114" s="1" t="s">
        <v>3</v>
      </c>
      <c r="F114" s="2">
        <v>75</v>
      </c>
      <c r="G114" s="11"/>
    </row>
    <row r="115" spans="1:7" x14ac:dyDescent="0.35">
      <c r="A115" s="1" t="s">
        <v>1</v>
      </c>
      <c r="B115" s="2" t="s">
        <v>46</v>
      </c>
      <c r="C115" s="1" t="s">
        <v>2</v>
      </c>
      <c r="D115" s="2">
        <v>92</v>
      </c>
      <c r="E115" s="1" t="s">
        <v>3</v>
      </c>
      <c r="F115" s="2">
        <v>71</v>
      </c>
      <c r="G115" s="11"/>
    </row>
    <row r="116" spans="1:7" x14ac:dyDescent="0.35">
      <c r="A116" s="1" t="s">
        <v>1</v>
      </c>
      <c r="B116" s="2" t="s">
        <v>47</v>
      </c>
      <c r="C116" s="1" t="s">
        <v>2</v>
      </c>
      <c r="D116" s="2">
        <v>161</v>
      </c>
      <c r="E116" s="1" t="s">
        <v>3</v>
      </c>
      <c r="F116" s="2">
        <v>101</v>
      </c>
      <c r="G116" s="11"/>
    </row>
    <row r="117" spans="1:7" x14ac:dyDescent="0.35">
      <c r="A117" s="1" t="s">
        <v>1</v>
      </c>
      <c r="B117" s="2" t="s">
        <v>48</v>
      </c>
      <c r="C117" s="1" t="s">
        <v>2</v>
      </c>
      <c r="D117" s="2">
        <v>465</v>
      </c>
      <c r="E117" s="1" t="s">
        <v>3</v>
      </c>
      <c r="F117" s="2">
        <v>331</v>
      </c>
      <c r="G117" s="11"/>
    </row>
    <row r="118" spans="1:7" x14ac:dyDescent="0.35">
      <c r="A118" s="1" t="s">
        <v>1</v>
      </c>
      <c r="B118" s="2" t="s">
        <v>49</v>
      </c>
      <c r="C118" s="1" t="s">
        <v>2</v>
      </c>
      <c r="D118" s="2">
        <v>189</v>
      </c>
      <c r="E118" s="1" t="s">
        <v>3</v>
      </c>
      <c r="F118" s="2">
        <v>129</v>
      </c>
      <c r="G118" s="11"/>
    </row>
    <row r="120" spans="1:7" x14ac:dyDescent="0.35">
      <c r="A120" s="4" t="s">
        <v>4</v>
      </c>
    </row>
    <row r="121" spans="1:7" x14ac:dyDescent="0.35">
      <c r="A121" s="1" t="s">
        <v>1</v>
      </c>
      <c r="B121" s="2" t="s">
        <v>49</v>
      </c>
      <c r="C121" s="1" t="s">
        <v>2</v>
      </c>
      <c r="D121" s="2">
        <v>58</v>
      </c>
      <c r="E121" s="1" t="s">
        <v>3</v>
      </c>
      <c r="F121" s="2">
        <v>37</v>
      </c>
    </row>
    <row r="123" spans="1:7" x14ac:dyDescent="0.35">
      <c r="A123" s="4" t="s">
        <v>0</v>
      </c>
    </row>
    <row r="124" spans="1:7" x14ac:dyDescent="0.35">
      <c r="A124" s="1" t="s">
        <v>1</v>
      </c>
      <c r="B124" s="2" t="s">
        <v>49</v>
      </c>
      <c r="C124" s="1" t="s">
        <v>2</v>
      </c>
      <c r="D124" s="2">
        <v>80</v>
      </c>
      <c r="E124" s="1" t="s">
        <v>3</v>
      </c>
      <c r="F124" s="2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0FF0-B021-4680-8D27-B4A910E32266}">
  <dimension ref="A1:J124"/>
  <sheetViews>
    <sheetView topLeftCell="A48" workbookViewId="0">
      <selection activeCell="A71" sqref="A71:F71"/>
    </sheetView>
  </sheetViews>
  <sheetFormatPr defaultRowHeight="14.5" x14ac:dyDescent="0.35"/>
  <sheetData>
    <row r="1" spans="1:10" x14ac:dyDescent="0.35">
      <c r="A1" s="4" t="s">
        <v>12</v>
      </c>
      <c r="H1" s="5" t="s">
        <v>13</v>
      </c>
      <c r="I1" s="5" t="s">
        <v>14</v>
      </c>
      <c r="J1" s="5" t="s">
        <v>15</v>
      </c>
    </row>
    <row r="2" spans="1:10" x14ac:dyDescent="0.35">
      <c r="A2" s="1" t="s">
        <v>1</v>
      </c>
      <c r="B2" s="2" t="s">
        <v>45</v>
      </c>
      <c r="C2" s="1" t="s">
        <v>2</v>
      </c>
      <c r="D2" s="2">
        <v>11</v>
      </c>
      <c r="E2" s="1" t="s">
        <v>3</v>
      </c>
      <c r="F2" s="2">
        <v>9</v>
      </c>
      <c r="H2" s="6">
        <f>SUM(D:D)</f>
        <v>5655</v>
      </c>
      <c r="I2" s="6">
        <f>SUM(F:F)</f>
        <v>3484</v>
      </c>
      <c r="J2" s="7">
        <f>I2/H2*100</f>
        <v>61.609195402298852</v>
      </c>
    </row>
    <row r="3" spans="1:10" x14ac:dyDescent="0.35">
      <c r="A3" s="1" t="s">
        <v>1</v>
      </c>
      <c r="B3" s="2" t="s">
        <v>46</v>
      </c>
      <c r="C3" s="1" t="s">
        <v>2</v>
      </c>
      <c r="D3" s="2">
        <v>18</v>
      </c>
      <c r="E3" s="1" t="s">
        <v>3</v>
      </c>
      <c r="F3" s="2">
        <v>9</v>
      </c>
    </row>
    <row r="4" spans="1:10" x14ac:dyDescent="0.35">
      <c r="A4" s="1" t="s">
        <v>1</v>
      </c>
      <c r="B4" s="2" t="s">
        <v>47</v>
      </c>
      <c r="C4" s="1" t="s">
        <v>2</v>
      </c>
      <c r="D4" s="2">
        <v>36</v>
      </c>
      <c r="E4" s="1" t="s">
        <v>3</v>
      </c>
      <c r="F4" s="2">
        <v>23</v>
      </c>
    </row>
    <row r="5" spans="1:10" x14ac:dyDescent="0.35">
      <c r="A5" s="1" t="s">
        <v>1</v>
      </c>
      <c r="B5" s="2" t="s">
        <v>48</v>
      </c>
      <c r="C5" s="1" t="s">
        <v>2</v>
      </c>
      <c r="D5" s="2">
        <v>46</v>
      </c>
      <c r="E5" s="1" t="s">
        <v>3</v>
      </c>
      <c r="F5" s="2">
        <v>21</v>
      </c>
    </row>
    <row r="6" spans="1:10" x14ac:dyDescent="0.35">
      <c r="A6" s="1" t="s">
        <v>1</v>
      </c>
      <c r="B6" s="2" t="s">
        <v>49</v>
      </c>
      <c r="C6" s="1" t="s">
        <v>2</v>
      </c>
      <c r="D6" s="2">
        <v>27</v>
      </c>
      <c r="E6" s="1" t="s">
        <v>3</v>
      </c>
      <c r="F6" s="2">
        <v>22</v>
      </c>
    </row>
    <row r="7" spans="1:10" x14ac:dyDescent="0.35">
      <c r="A7" s="1" t="s">
        <v>1</v>
      </c>
      <c r="B7" s="2" t="s">
        <v>50</v>
      </c>
      <c r="C7" s="1" t="s">
        <v>2</v>
      </c>
      <c r="D7" s="2">
        <v>85</v>
      </c>
      <c r="E7" s="1" t="s">
        <v>3</v>
      </c>
      <c r="F7" s="2">
        <v>50</v>
      </c>
    </row>
    <row r="8" spans="1:10" x14ac:dyDescent="0.35">
      <c r="A8" s="1" t="s">
        <v>1</v>
      </c>
      <c r="B8" s="2" t="s">
        <v>51</v>
      </c>
      <c r="C8" s="1" t="s">
        <v>2</v>
      </c>
      <c r="D8" s="2">
        <v>64</v>
      </c>
      <c r="E8" s="1" t="s">
        <v>3</v>
      </c>
      <c r="F8" s="2">
        <v>32</v>
      </c>
    </row>
    <row r="9" spans="1:10" x14ac:dyDescent="0.35">
      <c r="A9" s="1" t="s">
        <v>1</v>
      </c>
      <c r="B9" s="2" t="s">
        <v>52</v>
      </c>
      <c r="C9" s="1" t="s">
        <v>2</v>
      </c>
      <c r="D9" s="2">
        <v>4</v>
      </c>
      <c r="E9" s="1" t="s">
        <v>3</v>
      </c>
      <c r="F9" s="2">
        <v>3</v>
      </c>
    </row>
    <row r="10" spans="1:10" x14ac:dyDescent="0.35">
      <c r="A10" s="1" t="s">
        <v>1</v>
      </c>
      <c r="B10" s="2" t="s">
        <v>53</v>
      </c>
      <c r="C10" s="1" t="s">
        <v>2</v>
      </c>
      <c r="D10" s="2">
        <v>29</v>
      </c>
      <c r="E10" s="1" t="s">
        <v>3</v>
      </c>
      <c r="F10" s="2">
        <v>21</v>
      </c>
    </row>
    <row r="12" spans="1:10" x14ac:dyDescent="0.35">
      <c r="A12" s="4" t="s">
        <v>11</v>
      </c>
    </row>
    <row r="13" spans="1:10" x14ac:dyDescent="0.35">
      <c r="A13" s="1" t="s">
        <v>1</v>
      </c>
      <c r="B13" s="2" t="s">
        <v>45</v>
      </c>
      <c r="C13" s="1" t="s">
        <v>2</v>
      </c>
      <c r="D13" s="2">
        <v>37</v>
      </c>
      <c r="E13" s="1" t="s">
        <v>3</v>
      </c>
      <c r="F13" s="2">
        <v>22</v>
      </c>
      <c r="G13" s="11"/>
    </row>
    <row r="14" spans="1:10" x14ac:dyDescent="0.35">
      <c r="A14" s="1" t="s">
        <v>1</v>
      </c>
      <c r="B14" s="2" t="s">
        <v>46</v>
      </c>
      <c r="C14" s="1" t="s">
        <v>2</v>
      </c>
      <c r="D14" s="2">
        <v>19</v>
      </c>
      <c r="E14" s="1" t="s">
        <v>3</v>
      </c>
      <c r="F14" s="2">
        <v>13</v>
      </c>
      <c r="G14" s="11"/>
    </row>
    <row r="15" spans="1:10" x14ac:dyDescent="0.35">
      <c r="A15" s="1" t="s">
        <v>1</v>
      </c>
      <c r="B15" s="2" t="s">
        <v>47</v>
      </c>
      <c r="C15" s="1" t="s">
        <v>2</v>
      </c>
      <c r="D15" s="2">
        <v>50</v>
      </c>
      <c r="E15" s="1" t="s">
        <v>3</v>
      </c>
      <c r="F15" s="2">
        <v>24</v>
      </c>
      <c r="G15" s="11"/>
    </row>
    <row r="16" spans="1:10" x14ac:dyDescent="0.35">
      <c r="A16" s="1" t="s">
        <v>1</v>
      </c>
      <c r="B16" s="2" t="s">
        <v>48</v>
      </c>
      <c r="C16" s="1" t="s">
        <v>2</v>
      </c>
      <c r="D16" s="2">
        <v>161</v>
      </c>
      <c r="E16" s="1" t="s">
        <v>3</v>
      </c>
      <c r="F16" s="2">
        <v>54</v>
      </c>
      <c r="G16" s="11"/>
    </row>
    <row r="17" spans="1:7" x14ac:dyDescent="0.35">
      <c r="A17" s="1" t="s">
        <v>1</v>
      </c>
      <c r="B17" s="2" t="s">
        <v>49</v>
      </c>
      <c r="C17" s="1" t="s">
        <v>2</v>
      </c>
      <c r="D17" s="2">
        <v>92</v>
      </c>
      <c r="E17" s="1" t="s">
        <v>3</v>
      </c>
      <c r="F17" s="2">
        <v>40</v>
      </c>
      <c r="G17" s="11"/>
    </row>
    <row r="18" spans="1:7" x14ac:dyDescent="0.35">
      <c r="A18" s="1" t="s">
        <v>1</v>
      </c>
      <c r="B18" s="2" t="s">
        <v>50</v>
      </c>
      <c r="C18" s="1" t="s">
        <v>2</v>
      </c>
      <c r="D18" s="2">
        <v>64</v>
      </c>
      <c r="E18" s="1" t="s">
        <v>3</v>
      </c>
      <c r="F18" s="2">
        <v>41</v>
      </c>
      <c r="G18" s="11"/>
    </row>
    <row r="19" spans="1:7" x14ac:dyDescent="0.35">
      <c r="A19" s="1" t="s">
        <v>1</v>
      </c>
      <c r="B19" s="2" t="s">
        <v>51</v>
      </c>
      <c r="C19" s="1" t="s">
        <v>2</v>
      </c>
      <c r="D19" s="2">
        <v>29</v>
      </c>
      <c r="E19" s="1" t="s">
        <v>3</v>
      </c>
      <c r="F19" s="2">
        <v>18</v>
      </c>
      <c r="G19" s="11"/>
    </row>
    <row r="20" spans="1:7" x14ac:dyDescent="0.35">
      <c r="A20" s="1" t="s">
        <v>1</v>
      </c>
      <c r="B20" s="2" t="s">
        <v>52</v>
      </c>
      <c r="C20" s="1" t="s">
        <v>2</v>
      </c>
      <c r="D20" s="2">
        <v>9</v>
      </c>
      <c r="E20" s="1" t="s">
        <v>3</v>
      </c>
      <c r="F20" s="2">
        <v>9</v>
      </c>
      <c r="G20" s="11"/>
    </row>
    <row r="21" spans="1:7" ht="15" thickBot="1" x14ac:dyDescent="0.4">
      <c r="A21" s="9" t="s">
        <v>1</v>
      </c>
      <c r="B21" s="10" t="s">
        <v>53</v>
      </c>
      <c r="C21" s="9" t="s">
        <v>2</v>
      </c>
      <c r="D21" s="10">
        <v>17</v>
      </c>
      <c r="E21" s="9" t="s">
        <v>3</v>
      </c>
      <c r="F21" s="10">
        <v>16</v>
      </c>
      <c r="G21" s="11"/>
    </row>
    <row r="22" spans="1:7" ht="15" thickTop="1" x14ac:dyDescent="0.35">
      <c r="G22" s="11"/>
    </row>
    <row r="23" spans="1:7" x14ac:dyDescent="0.35">
      <c r="A23" s="4" t="s">
        <v>10</v>
      </c>
      <c r="G23" s="11"/>
    </row>
    <row r="24" spans="1:7" x14ac:dyDescent="0.35">
      <c r="A24" s="1" t="s">
        <v>1</v>
      </c>
      <c r="B24" s="2" t="s">
        <v>54</v>
      </c>
      <c r="C24" s="1" t="s">
        <v>2</v>
      </c>
      <c r="D24" s="2">
        <v>18</v>
      </c>
      <c r="E24" s="1" t="s">
        <v>3</v>
      </c>
      <c r="F24" s="2">
        <v>11</v>
      </c>
      <c r="G24" s="11"/>
    </row>
    <row r="25" spans="1:7" x14ac:dyDescent="0.35">
      <c r="A25" s="1" t="s">
        <v>1</v>
      </c>
      <c r="B25" s="2" t="s">
        <v>55</v>
      </c>
      <c r="C25" s="1" t="s">
        <v>2</v>
      </c>
      <c r="D25" s="2">
        <v>19</v>
      </c>
      <c r="E25" s="1" t="s">
        <v>3</v>
      </c>
      <c r="F25" s="2">
        <v>16</v>
      </c>
      <c r="G25" s="11"/>
    </row>
    <row r="26" spans="1:7" x14ac:dyDescent="0.35">
      <c r="A26" s="1" t="s">
        <v>1</v>
      </c>
      <c r="B26" s="2" t="s">
        <v>45</v>
      </c>
      <c r="C26" s="1" t="s">
        <v>2</v>
      </c>
      <c r="D26" s="2">
        <v>3</v>
      </c>
      <c r="E26" s="1" t="s">
        <v>3</v>
      </c>
      <c r="F26" s="2">
        <v>3</v>
      </c>
      <c r="G26" s="11"/>
    </row>
    <row r="27" spans="1:7" x14ac:dyDescent="0.35">
      <c r="A27" s="1" t="s">
        <v>1</v>
      </c>
      <c r="B27" s="2" t="s">
        <v>46</v>
      </c>
      <c r="C27" s="1" t="s">
        <v>2</v>
      </c>
      <c r="D27" s="2">
        <v>14</v>
      </c>
      <c r="E27" s="1" t="s">
        <v>3</v>
      </c>
      <c r="F27" s="2">
        <v>12</v>
      </c>
      <c r="G27" s="11"/>
    </row>
    <row r="28" spans="1:7" x14ac:dyDescent="0.35">
      <c r="A28" s="1" t="s">
        <v>1</v>
      </c>
      <c r="B28" s="2" t="s">
        <v>47</v>
      </c>
      <c r="C28" s="1" t="s">
        <v>2</v>
      </c>
      <c r="D28" s="2">
        <v>2</v>
      </c>
      <c r="E28" s="1" t="s">
        <v>3</v>
      </c>
      <c r="F28" s="2">
        <v>2</v>
      </c>
      <c r="G28" s="11"/>
    </row>
    <row r="29" spans="1:7" x14ac:dyDescent="0.35">
      <c r="A29" s="1" t="s">
        <v>1</v>
      </c>
      <c r="B29" s="2" t="s">
        <v>48</v>
      </c>
      <c r="C29" s="1" t="s">
        <v>2</v>
      </c>
      <c r="D29" s="2">
        <v>13</v>
      </c>
      <c r="E29" s="1" t="s">
        <v>3</v>
      </c>
      <c r="F29" s="2">
        <v>13</v>
      </c>
      <c r="G29" s="11"/>
    </row>
    <row r="30" spans="1:7" x14ac:dyDescent="0.35">
      <c r="A30" s="1" t="s">
        <v>1</v>
      </c>
      <c r="B30" s="2" t="s">
        <v>50</v>
      </c>
      <c r="C30" s="1" t="s">
        <v>2</v>
      </c>
      <c r="D30" s="2">
        <v>19</v>
      </c>
      <c r="E30" s="1" t="s">
        <v>3</v>
      </c>
      <c r="F30" s="2">
        <v>16</v>
      </c>
      <c r="G30" s="11"/>
    </row>
    <row r="31" spans="1:7" x14ac:dyDescent="0.35">
      <c r="A31" s="1" t="s">
        <v>1</v>
      </c>
      <c r="B31" s="2" t="s">
        <v>51</v>
      </c>
      <c r="C31" s="1" t="s">
        <v>2</v>
      </c>
      <c r="D31" s="2">
        <v>14</v>
      </c>
      <c r="E31" s="1" t="s">
        <v>3</v>
      </c>
      <c r="F31" s="2">
        <v>12</v>
      </c>
      <c r="G31" s="11"/>
    </row>
    <row r="32" spans="1:7" x14ac:dyDescent="0.35">
      <c r="A32" s="1" t="s">
        <v>1</v>
      </c>
      <c r="B32" s="2" t="s">
        <v>56</v>
      </c>
      <c r="C32" s="1" t="s">
        <v>2</v>
      </c>
      <c r="D32" s="2">
        <v>7</v>
      </c>
      <c r="E32" s="1" t="s">
        <v>3</v>
      </c>
      <c r="F32" s="2">
        <v>6</v>
      </c>
      <c r="G32" s="11"/>
    </row>
    <row r="33" spans="1:7" x14ac:dyDescent="0.35">
      <c r="A33" s="1" t="s">
        <v>1</v>
      </c>
      <c r="B33" s="2" t="s">
        <v>52</v>
      </c>
      <c r="C33" s="1" t="s">
        <v>2</v>
      </c>
      <c r="D33" s="2">
        <v>12</v>
      </c>
      <c r="E33" s="1" t="s">
        <v>3</v>
      </c>
      <c r="F33" s="2">
        <v>12</v>
      </c>
      <c r="G33" s="11"/>
    </row>
    <row r="34" spans="1:7" ht="15" thickBot="1" x14ac:dyDescent="0.4">
      <c r="A34" s="9" t="s">
        <v>1</v>
      </c>
      <c r="B34" s="10" t="s">
        <v>53</v>
      </c>
      <c r="C34" s="9" t="s">
        <v>2</v>
      </c>
      <c r="D34" s="10">
        <v>3</v>
      </c>
      <c r="E34" s="9" t="s">
        <v>3</v>
      </c>
      <c r="F34" s="10">
        <v>2</v>
      </c>
      <c r="G34" s="11"/>
    </row>
    <row r="35" spans="1:7" ht="15" thickTop="1" x14ac:dyDescent="0.35">
      <c r="G35" s="11"/>
    </row>
    <row r="36" spans="1:7" x14ac:dyDescent="0.35">
      <c r="A36" s="4" t="s">
        <v>9</v>
      </c>
      <c r="G36" s="11"/>
    </row>
    <row r="37" spans="1:7" x14ac:dyDescent="0.35">
      <c r="A37" s="1" t="s">
        <v>1</v>
      </c>
      <c r="B37" s="2" t="s">
        <v>54</v>
      </c>
      <c r="C37" s="1" t="s">
        <v>2</v>
      </c>
      <c r="D37" s="2">
        <v>26</v>
      </c>
      <c r="E37" s="1" t="s">
        <v>3</v>
      </c>
      <c r="F37" s="2">
        <v>17</v>
      </c>
    </row>
    <row r="38" spans="1:7" x14ac:dyDescent="0.35">
      <c r="A38" s="1" t="s">
        <v>1</v>
      </c>
      <c r="B38" s="2" t="s">
        <v>55</v>
      </c>
      <c r="C38" s="1" t="s">
        <v>2</v>
      </c>
      <c r="D38" s="2">
        <v>58</v>
      </c>
      <c r="E38" s="1" t="s">
        <v>3</v>
      </c>
      <c r="F38" s="2">
        <v>47</v>
      </c>
    </row>
    <row r="39" spans="1:7" x14ac:dyDescent="0.35">
      <c r="A39" s="1" t="s">
        <v>1</v>
      </c>
      <c r="B39" s="2" t="s">
        <v>45</v>
      </c>
      <c r="C39" s="1" t="s">
        <v>2</v>
      </c>
      <c r="D39" s="2">
        <v>17</v>
      </c>
      <c r="E39" s="1" t="s">
        <v>3</v>
      </c>
      <c r="F39" s="2">
        <v>13</v>
      </c>
    </row>
    <row r="40" spans="1:7" x14ac:dyDescent="0.35">
      <c r="A40" s="1" t="s">
        <v>1</v>
      </c>
      <c r="B40" s="2" t="s">
        <v>46</v>
      </c>
      <c r="C40" s="1" t="s">
        <v>2</v>
      </c>
      <c r="D40" s="2">
        <v>19</v>
      </c>
      <c r="E40" s="1" t="s">
        <v>3</v>
      </c>
      <c r="F40" s="2">
        <v>15</v>
      </c>
    </row>
    <row r="41" spans="1:7" x14ac:dyDescent="0.35">
      <c r="A41" s="1" t="s">
        <v>1</v>
      </c>
      <c r="B41" s="2" t="s">
        <v>47</v>
      </c>
      <c r="C41" s="1" t="s">
        <v>2</v>
      </c>
      <c r="D41" s="2">
        <v>21</v>
      </c>
      <c r="E41" s="1" t="s">
        <v>3</v>
      </c>
      <c r="F41" s="2">
        <v>17</v>
      </c>
    </row>
    <row r="42" spans="1:7" x14ac:dyDescent="0.35">
      <c r="A42" s="1" t="s">
        <v>1</v>
      </c>
      <c r="B42" s="2" t="s">
        <v>48</v>
      </c>
      <c r="C42" s="1" t="s">
        <v>2</v>
      </c>
      <c r="D42" s="2">
        <v>39</v>
      </c>
      <c r="E42" s="1" t="s">
        <v>3</v>
      </c>
      <c r="F42" s="2">
        <v>29</v>
      </c>
    </row>
    <row r="43" spans="1:7" x14ac:dyDescent="0.35">
      <c r="A43" s="1" t="s">
        <v>1</v>
      </c>
      <c r="B43" s="2" t="s">
        <v>50</v>
      </c>
      <c r="C43" s="1" t="s">
        <v>2</v>
      </c>
      <c r="D43" s="2">
        <v>8</v>
      </c>
      <c r="E43" s="1" t="s">
        <v>3</v>
      </c>
      <c r="F43" s="2">
        <v>5</v>
      </c>
    </row>
    <row r="44" spans="1:7" x14ac:dyDescent="0.35">
      <c r="A44" s="1" t="s">
        <v>1</v>
      </c>
      <c r="B44" s="2" t="s">
        <v>51</v>
      </c>
      <c r="C44" s="1" t="s">
        <v>2</v>
      </c>
      <c r="D44" s="2">
        <v>50</v>
      </c>
      <c r="E44" s="1" t="s">
        <v>3</v>
      </c>
      <c r="F44" s="2">
        <v>26</v>
      </c>
    </row>
    <row r="45" spans="1:7" x14ac:dyDescent="0.35">
      <c r="A45" s="1" t="s">
        <v>1</v>
      </c>
      <c r="B45" s="2" t="s">
        <v>56</v>
      </c>
      <c r="C45" s="1" t="s">
        <v>2</v>
      </c>
      <c r="D45" s="2">
        <v>31</v>
      </c>
      <c r="E45" s="1" t="s">
        <v>3</v>
      </c>
      <c r="F45" s="2">
        <v>22</v>
      </c>
    </row>
    <row r="46" spans="1:7" x14ac:dyDescent="0.35">
      <c r="A46" s="1" t="s">
        <v>1</v>
      </c>
      <c r="B46" s="2" t="s">
        <v>52</v>
      </c>
      <c r="C46" s="1" t="s">
        <v>2</v>
      </c>
      <c r="D46" s="2">
        <v>13</v>
      </c>
      <c r="E46" s="1" t="s">
        <v>3</v>
      </c>
      <c r="F46" s="2">
        <v>11</v>
      </c>
    </row>
    <row r="47" spans="1:7" ht="15" thickBot="1" x14ac:dyDescent="0.4">
      <c r="A47" s="9" t="s">
        <v>1</v>
      </c>
      <c r="B47" s="10" t="s">
        <v>53</v>
      </c>
      <c r="C47" s="9" t="s">
        <v>2</v>
      </c>
      <c r="D47" s="10">
        <v>46</v>
      </c>
      <c r="E47" s="9" t="s">
        <v>3</v>
      </c>
      <c r="F47" s="10">
        <v>32</v>
      </c>
    </row>
    <row r="48" spans="1:7" ht="15" thickTop="1" x14ac:dyDescent="0.35"/>
    <row r="49" spans="1:6" x14ac:dyDescent="0.35">
      <c r="A49" s="4" t="s">
        <v>34</v>
      </c>
    </row>
    <row r="50" spans="1:6" x14ac:dyDescent="0.35">
      <c r="A50" s="1" t="s">
        <v>1</v>
      </c>
      <c r="B50" s="2" t="s">
        <v>57</v>
      </c>
      <c r="C50" s="1" t="s">
        <v>2</v>
      </c>
      <c r="D50" s="2">
        <v>23</v>
      </c>
      <c r="E50" s="1" t="s">
        <v>3</v>
      </c>
      <c r="F50" s="2">
        <v>13</v>
      </c>
    </row>
    <row r="51" spans="1:6" x14ac:dyDescent="0.35">
      <c r="A51" s="1" t="s">
        <v>1</v>
      </c>
      <c r="B51" s="2" t="s">
        <v>58</v>
      </c>
      <c r="C51" s="1" t="s">
        <v>2</v>
      </c>
      <c r="D51" s="2">
        <v>48</v>
      </c>
      <c r="E51" s="1" t="s">
        <v>3</v>
      </c>
      <c r="F51" s="2">
        <v>35</v>
      </c>
    </row>
    <row r="52" spans="1:6" x14ac:dyDescent="0.35">
      <c r="A52" s="1" t="s">
        <v>1</v>
      </c>
      <c r="B52" s="2" t="s">
        <v>59</v>
      </c>
      <c r="C52" s="1" t="s">
        <v>2</v>
      </c>
      <c r="D52" s="2">
        <v>84</v>
      </c>
      <c r="E52" s="1" t="s">
        <v>3</v>
      </c>
      <c r="F52" s="2">
        <v>55</v>
      </c>
    </row>
    <row r="53" spans="1:6" x14ac:dyDescent="0.35">
      <c r="A53" s="1" t="s">
        <v>1</v>
      </c>
      <c r="B53" s="2" t="s">
        <v>54</v>
      </c>
      <c r="C53" s="1" t="s">
        <v>2</v>
      </c>
      <c r="D53" s="2">
        <v>70</v>
      </c>
      <c r="E53" s="1" t="s">
        <v>3</v>
      </c>
      <c r="F53" s="2">
        <v>47</v>
      </c>
    </row>
    <row r="55" spans="1:6" x14ac:dyDescent="0.35">
      <c r="A55" s="4" t="s">
        <v>35</v>
      </c>
    </row>
    <row r="56" spans="1:6" x14ac:dyDescent="0.35">
      <c r="A56" s="1" t="s">
        <v>1</v>
      </c>
      <c r="B56" s="2" t="s">
        <v>57</v>
      </c>
      <c r="C56" s="1" t="s">
        <v>2</v>
      </c>
      <c r="D56" s="16">
        <v>0</v>
      </c>
      <c r="E56" s="1" t="s">
        <v>3</v>
      </c>
      <c r="F56" s="2">
        <v>0</v>
      </c>
    </row>
    <row r="57" spans="1:6" x14ac:dyDescent="0.35">
      <c r="A57" s="1" t="s">
        <v>1</v>
      </c>
      <c r="B57" s="2" t="s">
        <v>58</v>
      </c>
      <c r="C57" s="1" t="s">
        <v>2</v>
      </c>
      <c r="D57" s="2">
        <v>14</v>
      </c>
      <c r="E57" s="1" t="s">
        <v>3</v>
      </c>
      <c r="F57" s="2">
        <v>11</v>
      </c>
    </row>
    <row r="58" spans="1:6" x14ac:dyDescent="0.35">
      <c r="A58" s="1" t="s">
        <v>1</v>
      </c>
      <c r="B58" s="2" t="s">
        <v>59</v>
      </c>
      <c r="C58" s="1" t="s">
        <v>2</v>
      </c>
      <c r="D58" s="2">
        <v>27</v>
      </c>
      <c r="E58" s="1" t="s">
        <v>3</v>
      </c>
      <c r="F58" s="2">
        <v>24</v>
      </c>
    </row>
    <row r="59" spans="1:6" x14ac:dyDescent="0.35">
      <c r="A59" s="1" t="s">
        <v>1</v>
      </c>
      <c r="B59" s="2" t="s">
        <v>54</v>
      </c>
      <c r="C59" s="1" t="s">
        <v>2</v>
      </c>
      <c r="D59" s="2">
        <v>64</v>
      </c>
      <c r="E59" s="1" t="s">
        <v>3</v>
      </c>
      <c r="F59" s="2">
        <v>41</v>
      </c>
    </row>
    <row r="61" spans="1:6" x14ac:dyDescent="0.35">
      <c r="A61" s="4" t="s">
        <v>8</v>
      </c>
    </row>
    <row r="62" spans="1:6" x14ac:dyDescent="0.35">
      <c r="A62" s="1" t="s">
        <v>1</v>
      </c>
      <c r="B62" s="2" t="s">
        <v>59</v>
      </c>
      <c r="C62" s="1" t="s">
        <v>2</v>
      </c>
      <c r="D62" s="2">
        <v>22</v>
      </c>
      <c r="E62" s="1" t="s">
        <v>3</v>
      </c>
      <c r="F62" s="2">
        <v>16</v>
      </c>
    </row>
    <row r="63" spans="1:6" x14ac:dyDescent="0.35">
      <c r="A63" s="1" t="s">
        <v>1</v>
      </c>
      <c r="B63" s="2" t="s">
        <v>45</v>
      </c>
      <c r="C63" s="1" t="s">
        <v>2</v>
      </c>
      <c r="D63" s="2">
        <v>370</v>
      </c>
      <c r="E63" s="1" t="s">
        <v>3</v>
      </c>
      <c r="F63" s="2">
        <v>204</v>
      </c>
    </row>
    <row r="64" spans="1:6" x14ac:dyDescent="0.35">
      <c r="A64" s="1" t="s">
        <v>1</v>
      </c>
      <c r="B64" s="2" t="s">
        <v>46</v>
      </c>
      <c r="C64" s="1" t="s">
        <v>2</v>
      </c>
      <c r="D64" s="2">
        <v>60</v>
      </c>
      <c r="E64" s="1" t="s">
        <v>3</v>
      </c>
      <c r="F64" s="2">
        <v>29</v>
      </c>
    </row>
    <row r="66" spans="1:6" x14ac:dyDescent="0.35">
      <c r="A66" s="4" t="s">
        <v>7</v>
      </c>
    </row>
    <row r="67" spans="1:6" x14ac:dyDescent="0.35">
      <c r="A67" s="1" t="s">
        <v>1</v>
      </c>
      <c r="B67" s="2" t="s">
        <v>57</v>
      </c>
      <c r="C67" s="1" t="s">
        <v>2</v>
      </c>
      <c r="D67" s="2">
        <v>20</v>
      </c>
      <c r="E67" s="1" t="s">
        <v>3</v>
      </c>
      <c r="F67" s="2">
        <v>17</v>
      </c>
    </row>
    <row r="68" spans="1:6" x14ac:dyDescent="0.35">
      <c r="A68" s="1" t="s">
        <v>1</v>
      </c>
      <c r="B68" s="2" t="s">
        <v>59</v>
      </c>
      <c r="C68" s="1" t="s">
        <v>2</v>
      </c>
      <c r="D68" s="2">
        <v>111</v>
      </c>
      <c r="E68" s="1" t="s">
        <v>3</v>
      </c>
      <c r="F68" s="2">
        <v>41</v>
      </c>
    </row>
    <row r="69" spans="1:6" x14ac:dyDescent="0.35">
      <c r="A69" s="1" t="s">
        <v>1</v>
      </c>
      <c r="B69" s="2" t="s">
        <v>54</v>
      </c>
      <c r="C69" s="1" t="s">
        <v>2</v>
      </c>
      <c r="D69" s="2">
        <v>151</v>
      </c>
      <c r="E69" s="1" t="s">
        <v>3</v>
      </c>
      <c r="F69" s="2">
        <v>72</v>
      </c>
    </row>
    <row r="70" spans="1:6" x14ac:dyDescent="0.35">
      <c r="A70" s="1" t="s">
        <v>1</v>
      </c>
      <c r="B70" s="2" t="s">
        <v>55</v>
      </c>
      <c r="C70" s="1" t="s">
        <v>2</v>
      </c>
      <c r="D70" s="2">
        <v>90</v>
      </c>
      <c r="E70" s="1" t="s">
        <v>3</v>
      </c>
      <c r="F70" s="2">
        <v>57</v>
      </c>
    </row>
    <row r="71" spans="1:6" x14ac:dyDescent="0.35">
      <c r="A71" s="1" t="s">
        <v>1</v>
      </c>
      <c r="B71" s="2" t="s">
        <v>46</v>
      </c>
      <c r="C71" s="1" t="s">
        <v>2</v>
      </c>
      <c r="D71" s="2">
        <v>65</v>
      </c>
      <c r="E71" s="1" t="s">
        <v>3</v>
      </c>
      <c r="F71" s="2">
        <v>50</v>
      </c>
    </row>
    <row r="73" spans="1:6" x14ac:dyDescent="0.35">
      <c r="A73" s="4" t="s">
        <v>36</v>
      </c>
    </row>
    <row r="74" spans="1:6" x14ac:dyDescent="0.35">
      <c r="A74" s="1" t="s">
        <v>1</v>
      </c>
      <c r="B74" s="2" t="s">
        <v>57</v>
      </c>
      <c r="C74" s="1" t="s">
        <v>2</v>
      </c>
      <c r="D74" s="2">
        <v>17</v>
      </c>
      <c r="E74" s="1" t="s">
        <v>3</v>
      </c>
      <c r="F74" s="2">
        <v>10</v>
      </c>
    </row>
    <row r="75" spans="1:6" x14ac:dyDescent="0.35">
      <c r="A75" s="1" t="s">
        <v>1</v>
      </c>
      <c r="B75" s="2" t="s">
        <v>58</v>
      </c>
      <c r="C75" s="1" t="s">
        <v>2</v>
      </c>
      <c r="D75" s="2">
        <v>16</v>
      </c>
      <c r="E75" s="1" t="s">
        <v>3</v>
      </c>
      <c r="F75" s="2">
        <v>13</v>
      </c>
    </row>
    <row r="76" spans="1:6" x14ac:dyDescent="0.35">
      <c r="A76" s="1" t="s">
        <v>1</v>
      </c>
      <c r="B76" s="2" t="s">
        <v>59</v>
      </c>
      <c r="C76" s="1" t="s">
        <v>2</v>
      </c>
      <c r="D76" s="2">
        <v>4</v>
      </c>
      <c r="E76" s="1" t="s">
        <v>3</v>
      </c>
      <c r="F76" s="2">
        <v>3</v>
      </c>
    </row>
    <row r="77" spans="1:6" x14ac:dyDescent="0.35">
      <c r="A77" s="1" t="s">
        <v>1</v>
      </c>
      <c r="B77" s="2" t="s">
        <v>54</v>
      </c>
      <c r="C77" s="1" t="s">
        <v>2</v>
      </c>
      <c r="D77" s="2">
        <v>63</v>
      </c>
      <c r="E77" s="1" t="s">
        <v>3</v>
      </c>
      <c r="F77" s="2">
        <v>46</v>
      </c>
    </row>
    <row r="79" spans="1:6" x14ac:dyDescent="0.35">
      <c r="A79" s="4" t="s">
        <v>6</v>
      </c>
    </row>
    <row r="80" spans="1:6" x14ac:dyDescent="0.35">
      <c r="A80" s="1" t="s">
        <v>1</v>
      </c>
      <c r="B80" s="2" t="s">
        <v>59</v>
      </c>
      <c r="C80" s="1" t="s">
        <v>2</v>
      </c>
      <c r="D80" s="2">
        <v>12</v>
      </c>
      <c r="E80" s="1" t="s">
        <v>3</v>
      </c>
      <c r="F80" s="2">
        <v>11</v>
      </c>
    </row>
    <row r="81" spans="1:6" x14ac:dyDescent="0.35">
      <c r="A81" s="1" t="s">
        <v>1</v>
      </c>
      <c r="B81" s="2" t="s">
        <v>54</v>
      </c>
      <c r="C81" s="1" t="s">
        <v>2</v>
      </c>
      <c r="D81" s="2">
        <v>20</v>
      </c>
      <c r="E81" s="1" t="s">
        <v>3</v>
      </c>
      <c r="F81" s="2">
        <v>17</v>
      </c>
    </row>
    <row r="82" spans="1:6" x14ac:dyDescent="0.35">
      <c r="A82" s="1" t="s">
        <v>1</v>
      </c>
      <c r="B82" s="2" t="s">
        <v>55</v>
      </c>
      <c r="C82" s="1" t="s">
        <v>2</v>
      </c>
      <c r="D82" s="2">
        <v>122</v>
      </c>
      <c r="E82" s="1" t="s">
        <v>3</v>
      </c>
      <c r="F82" s="2">
        <v>55</v>
      </c>
    </row>
    <row r="83" spans="1:6" x14ac:dyDescent="0.35">
      <c r="A83" s="1" t="s">
        <v>1</v>
      </c>
      <c r="B83" s="2" t="s">
        <v>45</v>
      </c>
      <c r="C83" s="1" t="s">
        <v>2</v>
      </c>
      <c r="D83" s="2">
        <v>73</v>
      </c>
      <c r="E83" s="1" t="s">
        <v>3</v>
      </c>
      <c r="F83" s="2">
        <v>31</v>
      </c>
    </row>
    <row r="84" spans="1:6" x14ac:dyDescent="0.35">
      <c r="A84" s="1" t="s">
        <v>1</v>
      </c>
      <c r="B84" s="2" t="s">
        <v>46</v>
      </c>
      <c r="C84" s="1" t="s">
        <v>2</v>
      </c>
      <c r="D84" s="2">
        <v>135</v>
      </c>
      <c r="E84" s="1" t="s">
        <v>3</v>
      </c>
      <c r="F84" s="2">
        <v>39</v>
      </c>
    </row>
    <row r="85" spans="1:6" x14ac:dyDescent="0.35">
      <c r="A85" s="1" t="s">
        <v>1</v>
      </c>
      <c r="B85" s="2" t="s">
        <v>47</v>
      </c>
      <c r="C85" s="1" t="s">
        <v>2</v>
      </c>
      <c r="D85" s="2">
        <v>53</v>
      </c>
      <c r="E85" s="1" t="s">
        <v>3</v>
      </c>
      <c r="F85" s="2">
        <v>35</v>
      </c>
    </row>
    <row r="86" spans="1:6" x14ac:dyDescent="0.35">
      <c r="A86" s="1" t="s">
        <v>1</v>
      </c>
      <c r="B86" s="2" t="s">
        <v>48</v>
      </c>
      <c r="C86" s="1" t="s">
        <v>2</v>
      </c>
      <c r="D86" s="2">
        <v>118</v>
      </c>
      <c r="E86" s="1" t="s">
        <v>3</v>
      </c>
      <c r="F86" s="2">
        <v>99</v>
      </c>
    </row>
    <row r="87" spans="1:6" x14ac:dyDescent="0.35">
      <c r="A87" s="1" t="s">
        <v>1</v>
      </c>
      <c r="B87" s="2" t="s">
        <v>49</v>
      </c>
      <c r="C87" s="1" t="s">
        <v>2</v>
      </c>
      <c r="D87" s="2">
        <v>42</v>
      </c>
      <c r="E87" s="1" t="s">
        <v>3</v>
      </c>
      <c r="F87" s="2">
        <v>35</v>
      </c>
    </row>
    <row r="89" spans="1:6" x14ac:dyDescent="0.35">
      <c r="A89" s="4" t="s">
        <v>5</v>
      </c>
    </row>
    <row r="90" spans="1:6" x14ac:dyDescent="0.35">
      <c r="A90" s="1" t="s">
        <v>1</v>
      </c>
      <c r="B90" s="2" t="s">
        <v>59</v>
      </c>
      <c r="C90" s="1" t="s">
        <v>2</v>
      </c>
      <c r="D90" s="2">
        <v>22</v>
      </c>
      <c r="E90" s="1" t="s">
        <v>3</v>
      </c>
      <c r="F90" s="2">
        <v>11</v>
      </c>
    </row>
    <row r="91" spans="1:6" x14ac:dyDescent="0.35">
      <c r="A91" s="1" t="s">
        <v>1</v>
      </c>
      <c r="B91" s="2" t="s">
        <v>54</v>
      </c>
      <c r="C91" s="1" t="s">
        <v>2</v>
      </c>
      <c r="D91" s="2">
        <v>4</v>
      </c>
      <c r="E91" s="1" t="s">
        <v>3</v>
      </c>
      <c r="F91" s="2">
        <v>4</v>
      </c>
    </row>
    <row r="92" spans="1:6" x14ac:dyDescent="0.35">
      <c r="A92" s="1" t="s">
        <v>1</v>
      </c>
      <c r="B92" s="2" t="s">
        <v>55</v>
      </c>
      <c r="C92" s="1" t="s">
        <v>2</v>
      </c>
      <c r="D92" s="2">
        <v>62</v>
      </c>
      <c r="E92" s="1" t="s">
        <v>3</v>
      </c>
      <c r="F92" s="2">
        <v>42</v>
      </c>
    </row>
    <row r="93" spans="1:6" x14ac:dyDescent="0.35">
      <c r="A93" s="1" t="s">
        <v>1</v>
      </c>
      <c r="B93" s="2" t="s">
        <v>45</v>
      </c>
      <c r="C93" s="1" t="s">
        <v>2</v>
      </c>
      <c r="D93" s="2">
        <v>38</v>
      </c>
      <c r="E93" s="1" t="s">
        <v>3</v>
      </c>
      <c r="F93" s="2">
        <v>21</v>
      </c>
    </row>
    <row r="94" spans="1:6" x14ac:dyDescent="0.35">
      <c r="A94" s="1" t="s">
        <v>1</v>
      </c>
      <c r="B94" s="2" t="s">
        <v>46</v>
      </c>
      <c r="C94" s="1" t="s">
        <v>2</v>
      </c>
      <c r="D94" s="2">
        <v>67</v>
      </c>
      <c r="E94" s="1" t="s">
        <v>3</v>
      </c>
      <c r="F94" s="2">
        <v>31</v>
      </c>
    </row>
    <row r="95" spans="1:6" x14ac:dyDescent="0.35">
      <c r="A95" s="1" t="s">
        <v>1</v>
      </c>
      <c r="B95" s="2" t="s">
        <v>47</v>
      </c>
      <c r="C95" s="1" t="s">
        <v>2</v>
      </c>
      <c r="D95" s="2">
        <v>34</v>
      </c>
      <c r="E95" s="1" t="s">
        <v>3</v>
      </c>
      <c r="F95" s="2">
        <v>26</v>
      </c>
    </row>
    <row r="96" spans="1:6" x14ac:dyDescent="0.35">
      <c r="A96" s="1" t="s">
        <v>1</v>
      </c>
      <c r="B96" s="2" t="s">
        <v>48</v>
      </c>
      <c r="C96" s="1" t="s">
        <v>2</v>
      </c>
      <c r="D96" s="2">
        <v>51</v>
      </c>
      <c r="E96" s="1" t="s">
        <v>3</v>
      </c>
      <c r="F96" s="2">
        <v>44</v>
      </c>
    </row>
    <row r="97" spans="1:7" x14ac:dyDescent="0.35">
      <c r="A97" s="1" t="s">
        <v>1</v>
      </c>
      <c r="B97" s="2" t="s">
        <v>49</v>
      </c>
      <c r="C97" s="1" t="s">
        <v>2</v>
      </c>
      <c r="D97" s="2">
        <v>9</v>
      </c>
      <c r="E97" s="1" t="s">
        <v>3</v>
      </c>
      <c r="F97" s="2">
        <v>7</v>
      </c>
    </row>
    <row r="99" spans="1:7" x14ac:dyDescent="0.35">
      <c r="A99" s="4" t="s">
        <v>37</v>
      </c>
    </row>
    <row r="100" spans="1:7" x14ac:dyDescent="0.35">
      <c r="A100" s="1" t="s">
        <v>1</v>
      </c>
      <c r="B100" s="2" t="s">
        <v>57</v>
      </c>
      <c r="C100" s="1" t="s">
        <v>2</v>
      </c>
      <c r="D100" s="2">
        <v>130</v>
      </c>
      <c r="E100" s="1" t="s">
        <v>3</v>
      </c>
      <c r="F100" s="2">
        <v>70</v>
      </c>
    </row>
    <row r="101" spans="1:7" x14ac:dyDescent="0.35">
      <c r="A101" s="1" t="s">
        <v>1</v>
      </c>
      <c r="B101" s="2" t="s">
        <v>58</v>
      </c>
      <c r="C101" s="1" t="s">
        <v>2</v>
      </c>
      <c r="D101" s="2">
        <v>127</v>
      </c>
      <c r="E101" s="1" t="s">
        <v>3</v>
      </c>
      <c r="F101" s="2">
        <v>53</v>
      </c>
    </row>
    <row r="102" spans="1:7" x14ac:dyDescent="0.35">
      <c r="A102" s="1" t="s">
        <v>1</v>
      </c>
      <c r="B102" s="2" t="s">
        <v>59</v>
      </c>
      <c r="C102" s="1" t="s">
        <v>2</v>
      </c>
      <c r="D102" s="2">
        <v>622</v>
      </c>
      <c r="E102" s="1" t="s">
        <v>3</v>
      </c>
      <c r="F102" s="2">
        <v>423</v>
      </c>
    </row>
    <row r="103" spans="1:7" x14ac:dyDescent="0.35">
      <c r="A103" s="1" t="s">
        <v>1</v>
      </c>
      <c r="B103" s="2" t="s">
        <v>54</v>
      </c>
      <c r="C103" s="1" t="s">
        <v>2</v>
      </c>
      <c r="D103" s="2">
        <v>178</v>
      </c>
      <c r="E103" s="1" t="s">
        <v>3</v>
      </c>
      <c r="F103" s="2">
        <v>132</v>
      </c>
    </row>
    <row r="104" spans="1:7" x14ac:dyDescent="0.35">
      <c r="A104" s="1" t="s">
        <v>1</v>
      </c>
      <c r="B104" s="2" t="s">
        <v>55</v>
      </c>
      <c r="C104" s="1" t="s">
        <v>2</v>
      </c>
      <c r="D104" s="2">
        <v>171</v>
      </c>
      <c r="E104" s="1" t="s">
        <v>3</v>
      </c>
      <c r="F104" s="2">
        <v>124</v>
      </c>
    </row>
    <row r="105" spans="1:7" x14ac:dyDescent="0.35">
      <c r="A105" s="1" t="s">
        <v>1</v>
      </c>
      <c r="B105" s="2" t="s">
        <v>45</v>
      </c>
      <c r="C105" s="1" t="s">
        <v>2</v>
      </c>
      <c r="D105" s="2">
        <v>100</v>
      </c>
      <c r="E105" s="1" t="s">
        <v>3</v>
      </c>
      <c r="F105" s="2">
        <v>87</v>
      </c>
    </row>
    <row r="106" spans="1:7" x14ac:dyDescent="0.35">
      <c r="A106" s="1" t="s">
        <v>1</v>
      </c>
      <c r="B106" s="2" t="s">
        <v>46</v>
      </c>
      <c r="C106" s="1" t="s">
        <v>2</v>
      </c>
      <c r="D106" s="2">
        <v>96</v>
      </c>
      <c r="E106" s="1" t="s">
        <v>3</v>
      </c>
      <c r="F106" s="2">
        <v>71</v>
      </c>
    </row>
    <row r="107" spans="1:7" x14ac:dyDescent="0.35">
      <c r="A107" s="1" t="s">
        <v>1</v>
      </c>
      <c r="B107" s="2" t="s">
        <v>47</v>
      </c>
      <c r="C107" s="1" t="s">
        <v>2</v>
      </c>
      <c r="D107" s="2">
        <v>173</v>
      </c>
      <c r="E107" s="1" t="s">
        <v>3</v>
      </c>
      <c r="F107" s="2">
        <v>135</v>
      </c>
    </row>
    <row r="109" spans="1:7" x14ac:dyDescent="0.35">
      <c r="A109" s="4" t="s">
        <v>33</v>
      </c>
    </row>
    <row r="110" spans="1:7" x14ac:dyDescent="0.35">
      <c r="A110" s="1" t="s">
        <v>1</v>
      </c>
      <c r="B110" s="2" t="s">
        <v>58</v>
      </c>
      <c r="C110" s="1" t="s">
        <v>2</v>
      </c>
      <c r="D110" s="2">
        <v>27</v>
      </c>
      <c r="E110" s="1" t="s">
        <v>3</v>
      </c>
      <c r="F110" s="2">
        <v>19</v>
      </c>
      <c r="G110" s="11"/>
    </row>
    <row r="111" spans="1:7" x14ac:dyDescent="0.35">
      <c r="A111" s="1" t="s">
        <v>1</v>
      </c>
      <c r="B111" s="2" t="s">
        <v>59</v>
      </c>
      <c r="C111" s="1" t="s">
        <v>2</v>
      </c>
      <c r="D111" s="2">
        <v>16</v>
      </c>
      <c r="E111" s="1" t="s">
        <v>3</v>
      </c>
      <c r="F111" s="2">
        <v>14</v>
      </c>
      <c r="G111" s="11"/>
    </row>
    <row r="112" spans="1:7" x14ac:dyDescent="0.35">
      <c r="A112" s="1" t="s">
        <v>1</v>
      </c>
      <c r="B112" s="2" t="s">
        <v>54</v>
      </c>
      <c r="C112" s="1" t="s">
        <v>2</v>
      </c>
      <c r="D112" s="2">
        <v>33</v>
      </c>
      <c r="E112" s="1" t="s">
        <v>3</v>
      </c>
      <c r="F112" s="2">
        <v>25</v>
      </c>
      <c r="G112" s="11"/>
    </row>
    <row r="113" spans="1:7" x14ac:dyDescent="0.35">
      <c r="A113" s="1" t="s">
        <v>1</v>
      </c>
      <c r="B113" s="2" t="s">
        <v>55</v>
      </c>
      <c r="C113" s="1" t="s">
        <v>2</v>
      </c>
      <c r="D113" s="2">
        <v>28</v>
      </c>
      <c r="E113" s="1" t="s">
        <v>3</v>
      </c>
      <c r="F113" s="2">
        <v>18</v>
      </c>
      <c r="G113" s="11"/>
    </row>
    <row r="114" spans="1:7" x14ac:dyDescent="0.35">
      <c r="A114" s="1" t="s">
        <v>1</v>
      </c>
      <c r="B114" s="2" t="s">
        <v>45</v>
      </c>
      <c r="C114" s="1" t="s">
        <v>2</v>
      </c>
      <c r="D114" s="2">
        <v>101</v>
      </c>
      <c r="E114" s="1" t="s">
        <v>3</v>
      </c>
      <c r="F114" s="2">
        <v>47</v>
      </c>
      <c r="G114" s="11"/>
    </row>
    <row r="115" spans="1:7" x14ac:dyDescent="0.35">
      <c r="A115" s="1" t="s">
        <v>1</v>
      </c>
      <c r="B115" s="2" t="s">
        <v>46</v>
      </c>
      <c r="C115" s="1" t="s">
        <v>2</v>
      </c>
      <c r="D115" s="2">
        <v>22</v>
      </c>
      <c r="E115" s="1" t="s">
        <v>3</v>
      </c>
      <c r="F115" s="2">
        <v>14</v>
      </c>
      <c r="G115" s="11"/>
    </row>
    <row r="116" spans="1:7" x14ac:dyDescent="0.35">
      <c r="A116" s="1" t="s">
        <v>1</v>
      </c>
      <c r="B116" s="2" t="s">
        <v>47</v>
      </c>
      <c r="C116" s="1" t="s">
        <v>2</v>
      </c>
      <c r="D116" s="2">
        <v>229</v>
      </c>
      <c r="E116" s="1" t="s">
        <v>3</v>
      </c>
      <c r="F116" s="2">
        <v>103</v>
      </c>
      <c r="G116" s="11"/>
    </row>
    <row r="117" spans="1:7" x14ac:dyDescent="0.35">
      <c r="A117" s="1" t="s">
        <v>1</v>
      </c>
      <c r="B117" s="2" t="s">
        <v>48</v>
      </c>
      <c r="C117" s="1" t="s">
        <v>2</v>
      </c>
      <c r="D117" s="2">
        <v>38</v>
      </c>
      <c r="E117" s="1" t="s">
        <v>3</v>
      </c>
      <c r="F117" s="2">
        <v>25</v>
      </c>
      <c r="G117" s="11"/>
    </row>
    <row r="118" spans="1:7" x14ac:dyDescent="0.35">
      <c r="A118" s="1" t="s">
        <v>1</v>
      </c>
      <c r="B118" s="2" t="s">
        <v>49</v>
      </c>
      <c r="C118" s="1" t="s">
        <v>2</v>
      </c>
      <c r="D118" s="2">
        <v>97</v>
      </c>
      <c r="E118" s="1" t="s">
        <v>3</v>
      </c>
      <c r="F118" s="2">
        <v>40</v>
      </c>
      <c r="G118" s="11"/>
    </row>
    <row r="120" spans="1:7" x14ac:dyDescent="0.35">
      <c r="A120" s="4" t="s">
        <v>4</v>
      </c>
    </row>
    <row r="121" spans="1:7" x14ac:dyDescent="0.35">
      <c r="A121" s="1" t="s">
        <v>1</v>
      </c>
      <c r="B121" s="2" t="s">
        <v>49</v>
      </c>
      <c r="C121" s="1" t="s">
        <v>2</v>
      </c>
      <c r="D121" s="2">
        <v>16</v>
      </c>
      <c r="E121" s="1" t="s">
        <v>3</v>
      </c>
      <c r="F121" s="2">
        <v>12</v>
      </c>
    </row>
    <row r="123" spans="1:7" x14ac:dyDescent="0.35">
      <c r="A123" s="4" t="s">
        <v>0</v>
      </c>
    </row>
    <row r="124" spans="1:7" x14ac:dyDescent="0.35">
      <c r="A124" s="1" t="s">
        <v>1</v>
      </c>
      <c r="B124" s="2" t="s">
        <v>49</v>
      </c>
      <c r="C124" s="1" t="s">
        <v>2</v>
      </c>
      <c r="D124" s="2">
        <v>20</v>
      </c>
      <c r="E124" s="1" t="s">
        <v>3</v>
      </c>
      <c r="F124" s="2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6122-CBDE-4C81-BB50-A7A310B7F188}">
  <dimension ref="A1:J124"/>
  <sheetViews>
    <sheetView topLeftCell="A39" workbookViewId="0">
      <selection activeCell="A68" sqref="A68:F70"/>
    </sheetView>
  </sheetViews>
  <sheetFormatPr defaultRowHeight="14.5" x14ac:dyDescent="0.35"/>
  <sheetData>
    <row r="1" spans="1:10" x14ac:dyDescent="0.35">
      <c r="A1" s="4" t="s">
        <v>12</v>
      </c>
      <c r="H1" s="5" t="s">
        <v>13</v>
      </c>
      <c r="I1" s="5" t="s">
        <v>14</v>
      </c>
      <c r="J1" s="5" t="s">
        <v>15</v>
      </c>
    </row>
    <row r="2" spans="1:10" x14ac:dyDescent="0.35">
      <c r="A2" s="1" t="s">
        <v>1</v>
      </c>
      <c r="B2" s="2" t="s">
        <v>45</v>
      </c>
      <c r="C2" s="1" t="s">
        <v>2</v>
      </c>
      <c r="D2" s="2">
        <v>2</v>
      </c>
      <c r="E2" s="1" t="s">
        <v>3</v>
      </c>
      <c r="F2" s="2">
        <v>2</v>
      </c>
      <c r="H2" s="6">
        <f>SUM(D:D)</f>
        <v>10140</v>
      </c>
      <c r="I2" s="6">
        <f>SUM(F:F)</f>
        <v>5076</v>
      </c>
      <c r="J2" s="7">
        <f>I2/H2*100</f>
        <v>50.059171597633132</v>
      </c>
    </row>
    <row r="3" spans="1:10" x14ac:dyDescent="0.35">
      <c r="A3" s="1" t="s">
        <v>1</v>
      </c>
      <c r="B3" s="2" t="s">
        <v>46</v>
      </c>
      <c r="C3" s="1" t="s">
        <v>2</v>
      </c>
      <c r="D3" s="2">
        <v>8</v>
      </c>
      <c r="E3" s="1" t="s">
        <v>3</v>
      </c>
      <c r="F3" s="2">
        <v>3</v>
      </c>
    </row>
    <row r="4" spans="1:10" x14ac:dyDescent="0.35">
      <c r="A4" s="1" t="s">
        <v>1</v>
      </c>
      <c r="B4" s="2" t="s">
        <v>47</v>
      </c>
      <c r="C4" s="1" t="s">
        <v>2</v>
      </c>
      <c r="D4" s="2">
        <v>6</v>
      </c>
      <c r="E4" s="1" t="s">
        <v>3</v>
      </c>
      <c r="F4" s="2">
        <v>6</v>
      </c>
    </row>
    <row r="5" spans="1:10" x14ac:dyDescent="0.35">
      <c r="A5" s="1" t="s">
        <v>1</v>
      </c>
      <c r="B5" s="2" t="s">
        <v>48</v>
      </c>
      <c r="C5" s="1" t="s">
        <v>2</v>
      </c>
      <c r="D5" s="2">
        <v>10</v>
      </c>
      <c r="E5" s="1" t="s">
        <v>3</v>
      </c>
      <c r="F5" s="2">
        <v>9</v>
      </c>
    </row>
    <row r="6" spans="1:10" x14ac:dyDescent="0.35">
      <c r="A6" s="1" t="s">
        <v>1</v>
      </c>
      <c r="B6" s="2" t="s">
        <v>49</v>
      </c>
      <c r="C6" s="1" t="s">
        <v>2</v>
      </c>
      <c r="D6" s="2">
        <v>3</v>
      </c>
      <c r="E6" s="1" t="s">
        <v>3</v>
      </c>
      <c r="F6" s="2">
        <v>3</v>
      </c>
    </row>
    <row r="7" spans="1:10" x14ac:dyDescent="0.35">
      <c r="A7" s="1" t="s">
        <v>1</v>
      </c>
      <c r="B7" s="2" t="s">
        <v>50</v>
      </c>
      <c r="C7" s="1" t="s">
        <v>2</v>
      </c>
      <c r="D7" s="2">
        <v>41</v>
      </c>
      <c r="E7" s="1" t="s">
        <v>3</v>
      </c>
      <c r="F7" s="2">
        <v>19</v>
      </c>
    </row>
    <row r="8" spans="1:10" x14ac:dyDescent="0.35">
      <c r="A8" s="1" t="s">
        <v>1</v>
      </c>
      <c r="B8" s="2" t="s">
        <v>51</v>
      </c>
      <c r="C8" s="1" t="s">
        <v>2</v>
      </c>
      <c r="D8" s="2">
        <v>34</v>
      </c>
      <c r="E8" s="1" t="s">
        <v>3</v>
      </c>
      <c r="F8" s="2">
        <v>22</v>
      </c>
    </row>
    <row r="9" spans="1:10" x14ac:dyDescent="0.35">
      <c r="A9" s="1" t="s">
        <v>1</v>
      </c>
      <c r="B9" s="2" t="s">
        <v>52</v>
      </c>
      <c r="C9" s="1" t="s">
        <v>2</v>
      </c>
      <c r="D9" s="2">
        <v>112</v>
      </c>
      <c r="E9" s="1" t="s">
        <v>3</v>
      </c>
      <c r="F9" s="2">
        <v>63</v>
      </c>
    </row>
    <row r="10" spans="1:10" ht="15" thickBot="1" x14ac:dyDescent="0.4">
      <c r="A10" s="9" t="s">
        <v>1</v>
      </c>
      <c r="B10" s="10" t="s">
        <v>53</v>
      </c>
      <c r="C10" s="9" t="s">
        <v>2</v>
      </c>
      <c r="D10" s="10">
        <v>38</v>
      </c>
      <c r="E10" s="9" t="s">
        <v>3</v>
      </c>
      <c r="F10" s="10">
        <v>21</v>
      </c>
    </row>
    <row r="11" spans="1:10" ht="15" thickTop="1" x14ac:dyDescent="0.35"/>
    <row r="12" spans="1:10" x14ac:dyDescent="0.35">
      <c r="A12" s="4" t="s">
        <v>11</v>
      </c>
    </row>
    <row r="13" spans="1:10" x14ac:dyDescent="0.35">
      <c r="A13" s="1" t="s">
        <v>1</v>
      </c>
      <c r="B13" s="2" t="s">
        <v>45</v>
      </c>
      <c r="C13" s="1" t="s">
        <v>2</v>
      </c>
      <c r="D13" s="2">
        <v>20</v>
      </c>
      <c r="E13" s="1" t="s">
        <v>3</v>
      </c>
      <c r="F13" s="2">
        <v>9</v>
      </c>
    </row>
    <row r="14" spans="1:10" x14ac:dyDescent="0.35">
      <c r="A14" s="1" t="s">
        <v>1</v>
      </c>
      <c r="B14" s="2" t="s">
        <v>46</v>
      </c>
      <c r="C14" s="1" t="s">
        <v>2</v>
      </c>
      <c r="D14" s="2">
        <v>72</v>
      </c>
      <c r="E14" s="1" t="s">
        <v>3</v>
      </c>
      <c r="F14" s="2">
        <v>21</v>
      </c>
    </row>
    <row r="15" spans="1:10" x14ac:dyDescent="0.35">
      <c r="A15" s="1" t="s">
        <v>1</v>
      </c>
      <c r="B15" s="2" t="s">
        <v>47</v>
      </c>
      <c r="C15" s="1" t="s">
        <v>2</v>
      </c>
      <c r="D15" s="2">
        <v>16</v>
      </c>
      <c r="E15" s="1" t="s">
        <v>3</v>
      </c>
      <c r="F15" s="2">
        <v>12</v>
      </c>
    </row>
    <row r="16" spans="1:10" x14ac:dyDescent="0.35">
      <c r="A16" s="1" t="s">
        <v>1</v>
      </c>
      <c r="B16" s="2" t="s">
        <v>48</v>
      </c>
      <c r="C16" s="1" t="s">
        <v>2</v>
      </c>
      <c r="D16" s="2">
        <v>29</v>
      </c>
      <c r="E16" s="1" t="s">
        <v>3</v>
      </c>
      <c r="F16" s="2">
        <v>16</v>
      </c>
    </row>
    <row r="17" spans="1:7" x14ac:dyDescent="0.35">
      <c r="A17" s="1" t="s">
        <v>1</v>
      </c>
      <c r="B17" s="2" t="s">
        <v>49</v>
      </c>
      <c r="C17" s="1" t="s">
        <v>2</v>
      </c>
      <c r="D17" s="2">
        <v>31</v>
      </c>
      <c r="E17" s="1" t="s">
        <v>3</v>
      </c>
      <c r="F17" s="2">
        <v>20</v>
      </c>
    </row>
    <row r="18" spans="1:7" x14ac:dyDescent="0.35">
      <c r="A18" s="1" t="s">
        <v>1</v>
      </c>
      <c r="B18" s="2" t="s">
        <v>50</v>
      </c>
      <c r="C18" s="1" t="s">
        <v>2</v>
      </c>
      <c r="D18" s="2">
        <v>73</v>
      </c>
      <c r="E18" s="1" t="s">
        <v>3</v>
      </c>
      <c r="F18" s="2">
        <v>37</v>
      </c>
    </row>
    <row r="19" spans="1:7" x14ac:dyDescent="0.35">
      <c r="A19" s="1" t="s">
        <v>1</v>
      </c>
      <c r="B19" s="2" t="s">
        <v>51</v>
      </c>
      <c r="C19" s="1" t="s">
        <v>2</v>
      </c>
      <c r="D19" s="2">
        <v>19</v>
      </c>
      <c r="E19" s="1" t="s">
        <v>3</v>
      </c>
      <c r="F19" s="2">
        <v>18</v>
      </c>
    </row>
    <row r="20" spans="1:7" x14ac:dyDescent="0.35">
      <c r="A20" s="1" t="s">
        <v>1</v>
      </c>
      <c r="B20" s="2" t="s">
        <v>52</v>
      </c>
      <c r="C20" s="1" t="s">
        <v>2</v>
      </c>
      <c r="D20" s="2">
        <v>96</v>
      </c>
      <c r="E20" s="1" t="s">
        <v>3</v>
      </c>
      <c r="F20" s="2">
        <v>51</v>
      </c>
      <c r="G20" s="11"/>
    </row>
    <row r="21" spans="1:7" ht="15" thickBot="1" x14ac:dyDescent="0.4">
      <c r="A21" s="9" t="s">
        <v>1</v>
      </c>
      <c r="B21" s="10" t="s">
        <v>53</v>
      </c>
      <c r="C21" s="9" t="s">
        <v>2</v>
      </c>
      <c r="D21" s="10">
        <v>37</v>
      </c>
      <c r="E21" s="9" t="s">
        <v>3</v>
      </c>
      <c r="F21" s="10">
        <v>26</v>
      </c>
      <c r="G21" s="11"/>
    </row>
    <row r="22" spans="1:7" ht="15" thickTop="1" x14ac:dyDescent="0.35">
      <c r="G22" s="11"/>
    </row>
    <row r="23" spans="1:7" x14ac:dyDescent="0.35">
      <c r="A23" s="4" t="s">
        <v>10</v>
      </c>
      <c r="G23" s="11"/>
    </row>
    <row r="24" spans="1:7" x14ac:dyDescent="0.35">
      <c r="A24" s="1" t="s">
        <v>1</v>
      </c>
      <c r="B24" s="2" t="s">
        <v>54</v>
      </c>
      <c r="C24" s="1" t="s">
        <v>2</v>
      </c>
      <c r="D24" s="2">
        <v>39</v>
      </c>
      <c r="E24" s="1" t="s">
        <v>3</v>
      </c>
      <c r="F24" s="2">
        <v>19</v>
      </c>
      <c r="G24" s="11"/>
    </row>
    <row r="25" spans="1:7" x14ac:dyDescent="0.35">
      <c r="A25" s="1" t="s">
        <v>1</v>
      </c>
      <c r="B25" s="2" t="s">
        <v>55</v>
      </c>
      <c r="C25" s="1" t="s">
        <v>2</v>
      </c>
      <c r="D25" s="2">
        <v>159</v>
      </c>
      <c r="E25" s="1" t="s">
        <v>3</v>
      </c>
      <c r="F25" s="2">
        <v>105</v>
      </c>
      <c r="G25" s="11"/>
    </row>
    <row r="26" spans="1:7" x14ac:dyDescent="0.35">
      <c r="A26" s="1" t="s">
        <v>1</v>
      </c>
      <c r="B26" s="2" t="s">
        <v>45</v>
      </c>
      <c r="C26" s="1" t="s">
        <v>2</v>
      </c>
      <c r="D26" s="2">
        <v>175</v>
      </c>
      <c r="E26" s="1" t="s">
        <v>3</v>
      </c>
      <c r="F26" s="2">
        <v>55</v>
      </c>
      <c r="G26" s="11"/>
    </row>
    <row r="27" spans="1:7" x14ac:dyDescent="0.35">
      <c r="A27" s="1" t="s">
        <v>1</v>
      </c>
      <c r="B27" s="2" t="s">
        <v>46</v>
      </c>
      <c r="C27" s="1" t="s">
        <v>2</v>
      </c>
      <c r="D27" s="2">
        <v>200</v>
      </c>
      <c r="E27" s="1" t="s">
        <v>3</v>
      </c>
      <c r="F27" s="2">
        <v>93</v>
      </c>
      <c r="G27" s="11"/>
    </row>
    <row r="28" spans="1:7" x14ac:dyDescent="0.35">
      <c r="A28" s="1" t="s">
        <v>1</v>
      </c>
      <c r="B28" s="2" t="s">
        <v>47</v>
      </c>
      <c r="C28" s="1" t="s">
        <v>2</v>
      </c>
      <c r="D28" s="2">
        <v>255</v>
      </c>
      <c r="E28" s="1" t="s">
        <v>3</v>
      </c>
      <c r="F28" s="2">
        <v>97</v>
      </c>
      <c r="G28" s="11"/>
    </row>
    <row r="29" spans="1:7" x14ac:dyDescent="0.35">
      <c r="A29" s="1" t="s">
        <v>1</v>
      </c>
      <c r="B29" s="2" t="s">
        <v>48</v>
      </c>
      <c r="C29" s="1" t="s">
        <v>2</v>
      </c>
      <c r="D29" s="2">
        <v>138</v>
      </c>
      <c r="E29" s="1" t="s">
        <v>3</v>
      </c>
      <c r="F29" s="2">
        <v>70</v>
      </c>
      <c r="G29" s="11"/>
    </row>
    <row r="30" spans="1:7" x14ac:dyDescent="0.35">
      <c r="A30" s="1" t="s">
        <v>1</v>
      </c>
      <c r="B30" s="2" t="s">
        <v>50</v>
      </c>
      <c r="C30" s="1" t="s">
        <v>2</v>
      </c>
      <c r="D30" s="2">
        <v>94</v>
      </c>
      <c r="E30" s="1" t="s">
        <v>3</v>
      </c>
      <c r="F30" s="2">
        <v>56</v>
      </c>
      <c r="G30" s="11"/>
    </row>
    <row r="31" spans="1:7" x14ac:dyDescent="0.35">
      <c r="A31" s="1" t="s">
        <v>1</v>
      </c>
      <c r="B31" s="2" t="s">
        <v>51</v>
      </c>
      <c r="C31" s="1" t="s">
        <v>2</v>
      </c>
      <c r="D31" s="2">
        <v>122</v>
      </c>
      <c r="E31" s="1" t="s">
        <v>3</v>
      </c>
      <c r="F31" s="2">
        <v>69</v>
      </c>
      <c r="G31" s="11"/>
    </row>
    <row r="32" spans="1:7" x14ac:dyDescent="0.35">
      <c r="A32" s="1" t="s">
        <v>1</v>
      </c>
      <c r="B32" s="2" t="s">
        <v>56</v>
      </c>
      <c r="C32" s="1" t="s">
        <v>2</v>
      </c>
      <c r="D32" s="2">
        <v>60</v>
      </c>
      <c r="E32" s="1" t="s">
        <v>3</v>
      </c>
      <c r="F32" s="2">
        <v>27</v>
      </c>
      <c r="G32" s="11"/>
    </row>
    <row r="33" spans="1:7" x14ac:dyDescent="0.35">
      <c r="A33" s="1" t="s">
        <v>1</v>
      </c>
      <c r="B33" s="2" t="s">
        <v>52</v>
      </c>
      <c r="C33" s="1" t="s">
        <v>2</v>
      </c>
      <c r="D33" s="2">
        <v>107</v>
      </c>
      <c r="E33" s="1" t="s">
        <v>3</v>
      </c>
      <c r="F33" s="2">
        <v>48</v>
      </c>
      <c r="G33" s="11"/>
    </row>
    <row r="34" spans="1:7" ht="15" thickBot="1" x14ac:dyDescent="0.4">
      <c r="A34" s="9" t="s">
        <v>1</v>
      </c>
      <c r="B34" s="10" t="s">
        <v>53</v>
      </c>
      <c r="C34" s="9" t="s">
        <v>2</v>
      </c>
      <c r="D34" s="10">
        <v>4</v>
      </c>
      <c r="E34" s="9" t="s">
        <v>3</v>
      </c>
      <c r="F34" s="10">
        <v>3</v>
      </c>
      <c r="G34" s="11"/>
    </row>
    <row r="35" spans="1:7" ht="15" thickTop="1" x14ac:dyDescent="0.35">
      <c r="G35" s="11"/>
    </row>
    <row r="36" spans="1:7" x14ac:dyDescent="0.35">
      <c r="A36" s="4" t="s">
        <v>9</v>
      </c>
      <c r="G36" s="11"/>
    </row>
    <row r="37" spans="1:7" x14ac:dyDescent="0.35">
      <c r="A37" s="1" t="s">
        <v>1</v>
      </c>
      <c r="B37" s="2" t="s">
        <v>54</v>
      </c>
      <c r="C37" s="1" t="s">
        <v>2</v>
      </c>
      <c r="D37" s="2">
        <v>164</v>
      </c>
      <c r="E37" s="1" t="s">
        <v>3</v>
      </c>
      <c r="F37" s="2">
        <v>66</v>
      </c>
    </row>
    <row r="38" spans="1:7" x14ac:dyDescent="0.35">
      <c r="A38" s="1" t="s">
        <v>1</v>
      </c>
      <c r="B38" s="2" t="s">
        <v>55</v>
      </c>
      <c r="C38" s="1" t="s">
        <v>2</v>
      </c>
      <c r="D38" s="2">
        <v>370</v>
      </c>
      <c r="E38" s="1" t="s">
        <v>3</v>
      </c>
      <c r="F38" s="2">
        <v>217</v>
      </c>
    </row>
    <row r="39" spans="1:7" x14ac:dyDescent="0.35">
      <c r="A39" s="1" t="s">
        <v>1</v>
      </c>
      <c r="B39" s="2" t="s">
        <v>45</v>
      </c>
      <c r="C39" s="1" t="s">
        <v>2</v>
      </c>
      <c r="D39" s="2">
        <v>225</v>
      </c>
      <c r="E39" s="1" t="s">
        <v>3</v>
      </c>
      <c r="F39" s="2">
        <v>81</v>
      </c>
    </row>
    <row r="40" spans="1:7" x14ac:dyDescent="0.35">
      <c r="A40" s="1" t="s">
        <v>1</v>
      </c>
      <c r="B40" s="2" t="s">
        <v>46</v>
      </c>
      <c r="C40" s="1" t="s">
        <v>2</v>
      </c>
      <c r="D40" s="2">
        <v>293</v>
      </c>
      <c r="E40" s="1" t="s">
        <v>3</v>
      </c>
      <c r="F40" s="2">
        <v>117</v>
      </c>
    </row>
    <row r="41" spans="1:7" x14ac:dyDescent="0.35">
      <c r="A41" s="1" t="s">
        <v>1</v>
      </c>
      <c r="B41" s="2" t="s">
        <v>47</v>
      </c>
      <c r="C41" s="1" t="s">
        <v>2</v>
      </c>
      <c r="D41" s="2">
        <v>335</v>
      </c>
      <c r="E41" s="1" t="s">
        <v>3</v>
      </c>
      <c r="F41" s="2">
        <v>125</v>
      </c>
    </row>
    <row r="42" spans="1:7" x14ac:dyDescent="0.35">
      <c r="A42" s="1" t="s">
        <v>1</v>
      </c>
      <c r="B42" s="2" t="s">
        <v>48</v>
      </c>
      <c r="C42" s="1" t="s">
        <v>2</v>
      </c>
      <c r="D42" s="2">
        <v>158</v>
      </c>
      <c r="E42" s="1" t="s">
        <v>3</v>
      </c>
      <c r="F42" s="2">
        <v>102</v>
      </c>
    </row>
    <row r="43" spans="1:7" x14ac:dyDescent="0.35">
      <c r="A43" s="1" t="s">
        <v>1</v>
      </c>
      <c r="B43" s="2" t="s">
        <v>50</v>
      </c>
      <c r="C43" s="1" t="s">
        <v>2</v>
      </c>
      <c r="D43" s="2">
        <v>185</v>
      </c>
      <c r="E43" s="1" t="s">
        <v>3</v>
      </c>
      <c r="F43" s="2">
        <v>83</v>
      </c>
    </row>
    <row r="44" spans="1:7" x14ac:dyDescent="0.35">
      <c r="A44" s="1" t="s">
        <v>1</v>
      </c>
      <c r="B44" s="2" t="s">
        <v>51</v>
      </c>
      <c r="C44" s="1" t="s">
        <v>2</v>
      </c>
      <c r="D44" s="2">
        <v>288</v>
      </c>
      <c r="E44" s="1" t="s">
        <v>3</v>
      </c>
      <c r="F44" s="2">
        <v>123</v>
      </c>
    </row>
    <row r="45" spans="1:7" x14ac:dyDescent="0.35">
      <c r="A45" s="1" t="s">
        <v>1</v>
      </c>
      <c r="B45" s="2" t="s">
        <v>56</v>
      </c>
      <c r="C45" s="1" t="s">
        <v>2</v>
      </c>
      <c r="D45" s="2">
        <v>154</v>
      </c>
      <c r="E45" s="1" t="s">
        <v>3</v>
      </c>
      <c r="F45" s="2">
        <v>69</v>
      </c>
    </row>
    <row r="46" spans="1:7" x14ac:dyDescent="0.35">
      <c r="A46" s="1" t="s">
        <v>1</v>
      </c>
      <c r="B46" s="2" t="s">
        <v>52</v>
      </c>
      <c r="C46" s="1" t="s">
        <v>2</v>
      </c>
      <c r="D46" s="2">
        <v>169</v>
      </c>
      <c r="E46" s="1" t="s">
        <v>3</v>
      </c>
      <c r="F46" s="2">
        <v>79</v>
      </c>
    </row>
    <row r="47" spans="1:7" ht="15" thickBot="1" x14ac:dyDescent="0.4">
      <c r="A47" s="9" t="s">
        <v>1</v>
      </c>
      <c r="B47" s="10" t="s">
        <v>53</v>
      </c>
      <c r="C47" s="9" t="s">
        <v>2</v>
      </c>
      <c r="D47" s="10">
        <v>30</v>
      </c>
      <c r="E47" s="9" t="s">
        <v>3</v>
      </c>
      <c r="F47" s="10">
        <v>19</v>
      </c>
    </row>
    <row r="48" spans="1:7" ht="15" thickTop="1" x14ac:dyDescent="0.35"/>
    <row r="49" spans="1:6" x14ac:dyDescent="0.35">
      <c r="A49" s="4" t="s">
        <v>34</v>
      </c>
    </row>
    <row r="50" spans="1:6" x14ac:dyDescent="0.35">
      <c r="A50" s="1" t="s">
        <v>1</v>
      </c>
      <c r="B50" s="2" t="s">
        <v>57</v>
      </c>
      <c r="C50" s="1" t="s">
        <v>2</v>
      </c>
      <c r="D50" s="2">
        <v>33</v>
      </c>
      <c r="E50" s="1" t="s">
        <v>3</v>
      </c>
      <c r="F50" s="2">
        <v>15</v>
      </c>
    </row>
    <row r="51" spans="1:6" x14ac:dyDescent="0.35">
      <c r="A51" s="1" t="s">
        <v>1</v>
      </c>
      <c r="B51" s="2" t="s">
        <v>58</v>
      </c>
      <c r="C51" s="1" t="s">
        <v>2</v>
      </c>
      <c r="D51" s="2">
        <v>24</v>
      </c>
      <c r="E51" s="1" t="s">
        <v>3</v>
      </c>
      <c r="F51" s="2">
        <v>19</v>
      </c>
    </row>
    <row r="52" spans="1:6" x14ac:dyDescent="0.35">
      <c r="A52" s="1" t="s">
        <v>1</v>
      </c>
      <c r="B52" s="2" t="s">
        <v>59</v>
      </c>
      <c r="C52" s="1" t="s">
        <v>2</v>
      </c>
      <c r="D52" s="2">
        <v>14</v>
      </c>
      <c r="E52" s="1" t="s">
        <v>3</v>
      </c>
      <c r="F52" s="2">
        <v>13</v>
      </c>
    </row>
    <row r="53" spans="1:6" x14ac:dyDescent="0.35">
      <c r="A53" s="1" t="s">
        <v>1</v>
      </c>
      <c r="B53" s="2" t="s">
        <v>54</v>
      </c>
      <c r="C53" s="1" t="s">
        <v>2</v>
      </c>
      <c r="D53" s="2">
        <v>88</v>
      </c>
      <c r="E53" s="1" t="s">
        <v>3</v>
      </c>
      <c r="F53" s="2">
        <v>55</v>
      </c>
    </row>
    <row r="55" spans="1:6" x14ac:dyDescent="0.35">
      <c r="A55" s="4" t="s">
        <v>35</v>
      </c>
    </row>
    <row r="56" spans="1:6" x14ac:dyDescent="0.35">
      <c r="A56" s="1" t="s">
        <v>1</v>
      </c>
      <c r="B56" s="2" t="s">
        <v>57</v>
      </c>
      <c r="C56" s="1" t="s">
        <v>2</v>
      </c>
      <c r="D56" s="2">
        <v>7</v>
      </c>
      <c r="E56" s="1" t="s">
        <v>3</v>
      </c>
      <c r="F56" s="2">
        <v>6</v>
      </c>
    </row>
    <row r="57" spans="1:6" x14ac:dyDescent="0.35">
      <c r="A57" s="1" t="s">
        <v>1</v>
      </c>
      <c r="B57" s="2" t="s">
        <v>58</v>
      </c>
      <c r="C57" s="1" t="s">
        <v>2</v>
      </c>
      <c r="D57" s="2">
        <v>3</v>
      </c>
      <c r="E57" s="1" t="s">
        <v>3</v>
      </c>
      <c r="F57" s="2">
        <v>3</v>
      </c>
    </row>
    <row r="58" spans="1:6" x14ac:dyDescent="0.35">
      <c r="A58" s="1" t="s">
        <v>1</v>
      </c>
      <c r="B58" s="2" t="s">
        <v>59</v>
      </c>
      <c r="C58" s="1" t="s">
        <v>2</v>
      </c>
      <c r="D58" s="2">
        <v>3</v>
      </c>
      <c r="E58" s="1" t="s">
        <v>3</v>
      </c>
      <c r="F58" s="2">
        <v>3</v>
      </c>
    </row>
    <row r="59" spans="1:6" x14ac:dyDescent="0.35">
      <c r="A59" s="1" t="s">
        <v>1</v>
      </c>
      <c r="B59" s="2" t="s">
        <v>54</v>
      </c>
      <c r="C59" s="1" t="s">
        <v>2</v>
      </c>
      <c r="D59" s="2">
        <v>27</v>
      </c>
      <c r="E59" s="1" t="s">
        <v>3</v>
      </c>
      <c r="F59" s="2">
        <v>19</v>
      </c>
    </row>
    <row r="61" spans="1:6" x14ac:dyDescent="0.35">
      <c r="A61" s="4" t="s">
        <v>8</v>
      </c>
    </row>
    <row r="62" spans="1:6" x14ac:dyDescent="0.35">
      <c r="A62" s="1" t="s">
        <v>1</v>
      </c>
      <c r="B62" s="2" t="s">
        <v>59</v>
      </c>
      <c r="C62" s="1" t="s">
        <v>2</v>
      </c>
      <c r="D62" s="2">
        <v>49</v>
      </c>
      <c r="E62" s="1" t="s">
        <v>3</v>
      </c>
      <c r="F62" s="2">
        <v>30</v>
      </c>
    </row>
    <row r="63" spans="1:6" x14ac:dyDescent="0.35">
      <c r="A63" s="1" t="s">
        <v>1</v>
      </c>
      <c r="B63" s="2" t="s">
        <v>45</v>
      </c>
      <c r="C63" s="1" t="s">
        <v>2</v>
      </c>
      <c r="D63" s="2">
        <v>33</v>
      </c>
      <c r="E63" s="1" t="s">
        <v>3</v>
      </c>
      <c r="F63" s="2">
        <v>27</v>
      </c>
    </row>
    <row r="64" spans="1:6" x14ac:dyDescent="0.35">
      <c r="A64" s="1" t="s">
        <v>1</v>
      </c>
      <c r="B64" s="2" t="s">
        <v>46</v>
      </c>
      <c r="C64" s="1" t="s">
        <v>2</v>
      </c>
      <c r="D64" s="2">
        <v>25</v>
      </c>
      <c r="E64" s="1" t="s">
        <v>3</v>
      </c>
      <c r="F64" s="2">
        <v>17</v>
      </c>
    </row>
    <row r="66" spans="1:6" x14ac:dyDescent="0.35">
      <c r="A66" s="4" t="s">
        <v>7</v>
      </c>
    </row>
    <row r="67" spans="1:6" x14ac:dyDescent="0.35">
      <c r="A67" s="1" t="s">
        <v>1</v>
      </c>
      <c r="B67" s="2" t="s">
        <v>57</v>
      </c>
      <c r="C67" s="1" t="s">
        <v>2</v>
      </c>
      <c r="D67" s="2">
        <v>8</v>
      </c>
      <c r="E67" s="1" t="s">
        <v>3</v>
      </c>
      <c r="F67" s="2">
        <v>6</v>
      </c>
    </row>
    <row r="68" spans="1:6" x14ac:dyDescent="0.35">
      <c r="A68" s="1" t="s">
        <v>1</v>
      </c>
      <c r="B68" s="2" t="s">
        <v>59</v>
      </c>
      <c r="C68" s="1" t="s">
        <v>2</v>
      </c>
      <c r="D68" s="2">
        <v>70</v>
      </c>
      <c r="E68" s="1" t="s">
        <v>3</v>
      </c>
      <c r="F68" s="2">
        <v>40</v>
      </c>
    </row>
    <row r="69" spans="1:6" x14ac:dyDescent="0.35">
      <c r="A69" s="1" t="s">
        <v>1</v>
      </c>
      <c r="B69" s="2" t="s">
        <v>54</v>
      </c>
      <c r="C69" s="1" t="s">
        <v>2</v>
      </c>
      <c r="D69" s="2">
        <v>65</v>
      </c>
      <c r="E69" s="1" t="s">
        <v>3</v>
      </c>
      <c r="F69" s="2">
        <v>43</v>
      </c>
    </row>
    <row r="70" spans="1:6" x14ac:dyDescent="0.35">
      <c r="A70" s="1" t="s">
        <v>1</v>
      </c>
      <c r="B70" s="2" t="s">
        <v>55</v>
      </c>
      <c r="C70" s="1" t="s">
        <v>2</v>
      </c>
      <c r="D70" s="2">
        <v>57</v>
      </c>
      <c r="E70" s="1" t="s">
        <v>3</v>
      </c>
      <c r="F70" s="2">
        <v>37</v>
      </c>
    </row>
    <row r="71" spans="1:6" x14ac:dyDescent="0.35">
      <c r="A71" s="1" t="s">
        <v>1</v>
      </c>
      <c r="B71" s="2" t="s">
        <v>46</v>
      </c>
      <c r="C71" s="1" t="s">
        <v>2</v>
      </c>
      <c r="D71" s="2">
        <v>26</v>
      </c>
      <c r="E71" s="1" t="s">
        <v>3</v>
      </c>
      <c r="F71" s="2">
        <v>21</v>
      </c>
    </row>
    <row r="73" spans="1:6" x14ac:dyDescent="0.35">
      <c r="A73" s="4" t="s">
        <v>36</v>
      </c>
    </row>
    <row r="74" spans="1:6" x14ac:dyDescent="0.35">
      <c r="A74" s="1" t="s">
        <v>1</v>
      </c>
      <c r="B74" s="2" t="s">
        <v>57</v>
      </c>
      <c r="C74" s="1" t="s">
        <v>2</v>
      </c>
      <c r="D74" s="2">
        <v>5</v>
      </c>
      <c r="E74" s="1" t="s">
        <v>3</v>
      </c>
      <c r="F74" s="2">
        <v>3</v>
      </c>
    </row>
    <row r="75" spans="1:6" x14ac:dyDescent="0.35">
      <c r="A75" s="1" t="s">
        <v>1</v>
      </c>
      <c r="B75" s="2" t="s">
        <v>58</v>
      </c>
      <c r="C75" s="1" t="s">
        <v>2</v>
      </c>
      <c r="D75" s="2">
        <v>66</v>
      </c>
      <c r="E75" s="1" t="s">
        <v>3</v>
      </c>
      <c r="F75" s="2">
        <v>25</v>
      </c>
    </row>
    <row r="76" spans="1:6" x14ac:dyDescent="0.35">
      <c r="A76" s="1" t="s">
        <v>1</v>
      </c>
      <c r="B76" s="2" t="s">
        <v>59</v>
      </c>
      <c r="C76" s="1" t="s">
        <v>2</v>
      </c>
      <c r="D76" s="2">
        <v>8</v>
      </c>
      <c r="E76" s="1" t="s">
        <v>3</v>
      </c>
      <c r="F76" s="2">
        <v>6</v>
      </c>
    </row>
    <row r="77" spans="1:6" x14ac:dyDescent="0.35">
      <c r="A77" s="1" t="s">
        <v>1</v>
      </c>
      <c r="B77" s="2" t="s">
        <v>54</v>
      </c>
      <c r="C77" s="1" t="s">
        <v>2</v>
      </c>
      <c r="D77" s="2">
        <v>17</v>
      </c>
      <c r="E77" s="1" t="s">
        <v>3</v>
      </c>
      <c r="F77" s="2">
        <v>12</v>
      </c>
    </row>
    <row r="79" spans="1:6" x14ac:dyDescent="0.35">
      <c r="A79" s="4" t="s">
        <v>6</v>
      </c>
    </row>
    <row r="80" spans="1:6" x14ac:dyDescent="0.35">
      <c r="A80" s="1" t="s">
        <v>1</v>
      </c>
      <c r="B80" s="2" t="s">
        <v>59</v>
      </c>
      <c r="C80" s="1" t="s">
        <v>2</v>
      </c>
      <c r="D80" s="2">
        <v>17</v>
      </c>
      <c r="E80" s="1" t="s">
        <v>3</v>
      </c>
      <c r="F80" s="2">
        <v>11</v>
      </c>
    </row>
    <row r="81" spans="1:6" x14ac:dyDescent="0.35">
      <c r="A81" s="1" t="s">
        <v>1</v>
      </c>
      <c r="B81" s="2" t="s">
        <v>54</v>
      </c>
      <c r="C81" s="1" t="s">
        <v>2</v>
      </c>
      <c r="D81" s="2">
        <v>52</v>
      </c>
      <c r="E81" s="1" t="s">
        <v>3</v>
      </c>
      <c r="F81" s="2">
        <v>29</v>
      </c>
    </row>
    <row r="82" spans="1:6" x14ac:dyDescent="0.35">
      <c r="A82" s="1" t="s">
        <v>1</v>
      </c>
      <c r="B82" s="2" t="s">
        <v>55</v>
      </c>
      <c r="C82" s="1" t="s">
        <v>2</v>
      </c>
      <c r="D82" s="2">
        <v>31</v>
      </c>
      <c r="E82" s="1" t="s">
        <v>3</v>
      </c>
      <c r="F82" s="2">
        <v>27</v>
      </c>
    </row>
    <row r="83" spans="1:6" x14ac:dyDescent="0.35">
      <c r="A83" s="1" t="s">
        <v>1</v>
      </c>
      <c r="B83" s="2" t="s">
        <v>45</v>
      </c>
      <c r="C83" s="1" t="s">
        <v>2</v>
      </c>
      <c r="D83" s="2">
        <v>147</v>
      </c>
      <c r="E83" s="1" t="s">
        <v>3</v>
      </c>
      <c r="F83" s="2">
        <v>60</v>
      </c>
    </row>
    <row r="84" spans="1:6" x14ac:dyDescent="0.35">
      <c r="A84" s="1" t="s">
        <v>1</v>
      </c>
      <c r="B84" s="2" t="s">
        <v>46</v>
      </c>
      <c r="C84" s="1" t="s">
        <v>2</v>
      </c>
      <c r="D84" s="2">
        <v>12</v>
      </c>
      <c r="E84" s="1" t="s">
        <v>3</v>
      </c>
      <c r="F84" s="2">
        <v>12</v>
      </c>
    </row>
    <row r="85" spans="1:6" x14ac:dyDescent="0.35">
      <c r="A85" s="1" t="s">
        <v>1</v>
      </c>
      <c r="B85" s="2" t="s">
        <v>47</v>
      </c>
      <c r="C85" s="1" t="s">
        <v>2</v>
      </c>
      <c r="D85" s="2">
        <v>19</v>
      </c>
      <c r="E85" s="1" t="s">
        <v>3</v>
      </c>
      <c r="F85" s="2">
        <v>14</v>
      </c>
    </row>
    <row r="86" spans="1:6" x14ac:dyDescent="0.35">
      <c r="A86" s="1" t="s">
        <v>1</v>
      </c>
      <c r="B86" s="2" t="s">
        <v>48</v>
      </c>
      <c r="C86" s="1" t="s">
        <v>2</v>
      </c>
      <c r="D86" s="2">
        <v>254</v>
      </c>
      <c r="E86" s="1" t="s">
        <v>3</v>
      </c>
      <c r="F86" s="2">
        <v>185</v>
      </c>
    </row>
    <row r="87" spans="1:6" x14ac:dyDescent="0.35">
      <c r="A87" s="1" t="s">
        <v>1</v>
      </c>
      <c r="B87" s="2" t="s">
        <v>49</v>
      </c>
      <c r="C87" s="1" t="s">
        <v>2</v>
      </c>
      <c r="D87" s="2">
        <v>7</v>
      </c>
      <c r="E87" s="1" t="s">
        <v>3</v>
      </c>
      <c r="F87" s="2">
        <v>6</v>
      </c>
    </row>
    <row r="89" spans="1:6" x14ac:dyDescent="0.35">
      <c r="A89" s="4" t="s">
        <v>5</v>
      </c>
    </row>
    <row r="90" spans="1:6" x14ac:dyDescent="0.35">
      <c r="A90" s="1" t="s">
        <v>1</v>
      </c>
      <c r="B90" s="2" t="s">
        <v>59</v>
      </c>
      <c r="C90" s="1" t="s">
        <v>2</v>
      </c>
      <c r="D90" s="2">
        <v>9</v>
      </c>
      <c r="E90" s="1" t="s">
        <v>3</v>
      </c>
      <c r="F90" s="2">
        <v>6</v>
      </c>
    </row>
    <row r="91" spans="1:6" x14ac:dyDescent="0.35">
      <c r="A91" s="1" t="s">
        <v>1</v>
      </c>
      <c r="B91" s="2" t="s">
        <v>54</v>
      </c>
      <c r="C91" s="1" t="s">
        <v>2</v>
      </c>
      <c r="D91" s="2">
        <v>63</v>
      </c>
      <c r="E91" s="1" t="s">
        <v>3</v>
      </c>
      <c r="F91" s="2">
        <v>42</v>
      </c>
    </row>
    <row r="92" spans="1:6" x14ac:dyDescent="0.35">
      <c r="A92" s="1" t="s">
        <v>1</v>
      </c>
      <c r="B92" s="2" t="s">
        <v>55</v>
      </c>
      <c r="C92" s="1" t="s">
        <v>2</v>
      </c>
      <c r="D92" s="2">
        <v>26</v>
      </c>
      <c r="E92" s="1" t="s">
        <v>3</v>
      </c>
      <c r="F92" s="2">
        <v>25</v>
      </c>
    </row>
    <row r="93" spans="1:6" x14ac:dyDescent="0.35">
      <c r="A93" s="1" t="s">
        <v>1</v>
      </c>
      <c r="B93" s="2" t="s">
        <v>45</v>
      </c>
      <c r="C93" s="1" t="s">
        <v>2</v>
      </c>
      <c r="D93" s="2">
        <v>102</v>
      </c>
      <c r="E93" s="1" t="s">
        <v>3</v>
      </c>
      <c r="F93" s="2">
        <v>35</v>
      </c>
    </row>
    <row r="94" spans="1:6" x14ac:dyDescent="0.35">
      <c r="A94" s="1" t="s">
        <v>1</v>
      </c>
      <c r="B94" s="2" t="s">
        <v>46</v>
      </c>
      <c r="C94" s="1" t="s">
        <v>2</v>
      </c>
      <c r="D94" s="2">
        <v>16</v>
      </c>
      <c r="E94" s="1" t="s">
        <v>3</v>
      </c>
      <c r="F94" s="2">
        <v>14</v>
      </c>
    </row>
    <row r="95" spans="1:6" x14ac:dyDescent="0.35">
      <c r="A95" s="1" t="s">
        <v>1</v>
      </c>
      <c r="B95" s="2" t="s">
        <v>47</v>
      </c>
      <c r="C95" s="1" t="s">
        <v>2</v>
      </c>
      <c r="D95" s="2">
        <v>23</v>
      </c>
      <c r="E95" s="1" t="s">
        <v>3</v>
      </c>
      <c r="F95" s="2">
        <v>19</v>
      </c>
    </row>
    <row r="96" spans="1:6" x14ac:dyDescent="0.35">
      <c r="A96" s="1" t="s">
        <v>1</v>
      </c>
      <c r="B96" s="2" t="s">
        <v>48</v>
      </c>
      <c r="C96" s="1" t="s">
        <v>2</v>
      </c>
      <c r="D96" s="2">
        <v>183</v>
      </c>
      <c r="E96" s="1" t="s">
        <v>3</v>
      </c>
      <c r="F96" s="2">
        <v>152</v>
      </c>
    </row>
    <row r="97" spans="1:7" x14ac:dyDescent="0.35">
      <c r="A97" s="1" t="s">
        <v>1</v>
      </c>
      <c r="B97" s="2" t="s">
        <v>49</v>
      </c>
      <c r="C97" s="1" t="s">
        <v>2</v>
      </c>
      <c r="D97" s="2">
        <v>1</v>
      </c>
      <c r="E97" s="1" t="s">
        <v>3</v>
      </c>
      <c r="F97" s="2">
        <v>1</v>
      </c>
    </row>
    <row r="99" spans="1:7" x14ac:dyDescent="0.35">
      <c r="A99" s="4" t="s">
        <v>37</v>
      </c>
    </row>
    <row r="100" spans="1:7" x14ac:dyDescent="0.35">
      <c r="A100" s="1" t="s">
        <v>1</v>
      </c>
      <c r="B100" s="2" t="s">
        <v>57</v>
      </c>
      <c r="C100" s="1" t="s">
        <v>2</v>
      </c>
      <c r="D100" s="2">
        <v>486</v>
      </c>
      <c r="E100" s="1" t="s">
        <v>3</v>
      </c>
      <c r="F100" s="2">
        <v>172</v>
      </c>
    </row>
    <row r="101" spans="1:7" x14ac:dyDescent="0.35">
      <c r="A101" s="1" t="s">
        <v>1</v>
      </c>
      <c r="B101" s="2" t="s">
        <v>58</v>
      </c>
      <c r="C101" s="1" t="s">
        <v>2</v>
      </c>
      <c r="D101" s="2">
        <v>47</v>
      </c>
      <c r="E101" s="1" t="s">
        <v>3</v>
      </c>
      <c r="F101" s="2">
        <v>29</v>
      </c>
    </row>
    <row r="102" spans="1:7" x14ac:dyDescent="0.35">
      <c r="A102" s="1" t="s">
        <v>1</v>
      </c>
      <c r="B102" s="2" t="s">
        <v>59</v>
      </c>
      <c r="C102" s="1" t="s">
        <v>2</v>
      </c>
      <c r="D102" s="2">
        <v>88</v>
      </c>
      <c r="E102" s="1" t="s">
        <v>3</v>
      </c>
      <c r="F102" s="2">
        <v>63</v>
      </c>
    </row>
    <row r="103" spans="1:7" x14ac:dyDescent="0.35">
      <c r="A103" s="1" t="s">
        <v>1</v>
      </c>
      <c r="B103" s="2" t="s">
        <v>54</v>
      </c>
      <c r="C103" s="1" t="s">
        <v>2</v>
      </c>
      <c r="D103" s="2">
        <v>114</v>
      </c>
      <c r="E103" s="1" t="s">
        <v>3</v>
      </c>
      <c r="F103" s="2">
        <v>85</v>
      </c>
    </row>
    <row r="104" spans="1:7" x14ac:dyDescent="0.35">
      <c r="A104" s="1" t="s">
        <v>1</v>
      </c>
      <c r="B104" s="2" t="s">
        <v>55</v>
      </c>
      <c r="C104" s="1" t="s">
        <v>2</v>
      </c>
      <c r="D104" s="2">
        <v>784</v>
      </c>
      <c r="E104" s="1" t="s">
        <v>3</v>
      </c>
      <c r="F104" s="2">
        <v>253</v>
      </c>
    </row>
    <row r="105" spans="1:7" x14ac:dyDescent="0.35">
      <c r="A105" s="1" t="s">
        <v>1</v>
      </c>
      <c r="B105" s="2" t="s">
        <v>45</v>
      </c>
      <c r="C105" s="1" t="s">
        <v>2</v>
      </c>
      <c r="D105" s="2">
        <v>81</v>
      </c>
      <c r="E105" s="1" t="s">
        <v>3</v>
      </c>
      <c r="F105" s="2">
        <v>53</v>
      </c>
    </row>
    <row r="106" spans="1:7" x14ac:dyDescent="0.35">
      <c r="A106" s="1" t="s">
        <v>1</v>
      </c>
      <c r="B106" s="2" t="s">
        <v>46</v>
      </c>
      <c r="C106" s="1" t="s">
        <v>2</v>
      </c>
      <c r="D106" s="2">
        <v>1208</v>
      </c>
      <c r="E106" s="1" t="s">
        <v>3</v>
      </c>
      <c r="F106" s="2">
        <v>700</v>
      </c>
    </row>
    <row r="107" spans="1:7" x14ac:dyDescent="0.35">
      <c r="A107" s="1" t="s">
        <v>1</v>
      </c>
      <c r="B107" s="2" t="s">
        <v>47</v>
      </c>
      <c r="C107" s="1" t="s">
        <v>2</v>
      </c>
      <c r="D107" s="2">
        <v>63</v>
      </c>
      <c r="E107" s="1" t="s">
        <v>3</v>
      </c>
      <c r="F107" s="2">
        <v>49</v>
      </c>
    </row>
    <row r="109" spans="1:7" x14ac:dyDescent="0.35">
      <c r="A109" s="4" t="s">
        <v>33</v>
      </c>
    </row>
    <row r="110" spans="1:7" x14ac:dyDescent="0.35">
      <c r="A110" s="1" t="s">
        <v>1</v>
      </c>
      <c r="B110" s="2" t="s">
        <v>58</v>
      </c>
      <c r="C110" s="1" t="s">
        <v>2</v>
      </c>
      <c r="D110" s="2">
        <v>86</v>
      </c>
      <c r="E110" s="1" t="s">
        <v>3</v>
      </c>
      <c r="F110" s="2">
        <v>43</v>
      </c>
      <c r="G110" s="11"/>
    </row>
    <row r="111" spans="1:7" x14ac:dyDescent="0.35">
      <c r="A111" s="1" t="s">
        <v>1</v>
      </c>
      <c r="B111" s="2" t="s">
        <v>59</v>
      </c>
      <c r="C111" s="1" t="s">
        <v>2</v>
      </c>
      <c r="D111" s="2">
        <v>730</v>
      </c>
      <c r="E111" s="1" t="s">
        <v>3</v>
      </c>
      <c r="F111" s="2">
        <v>220</v>
      </c>
      <c r="G111" s="11"/>
    </row>
    <row r="112" spans="1:7" x14ac:dyDescent="0.35">
      <c r="A112" s="1" t="s">
        <v>1</v>
      </c>
      <c r="B112" s="2" t="s">
        <v>54</v>
      </c>
      <c r="C112" s="1" t="s">
        <v>2</v>
      </c>
      <c r="D112" s="2">
        <v>142</v>
      </c>
      <c r="E112" s="1" t="s">
        <v>3</v>
      </c>
      <c r="F112" s="2">
        <v>72</v>
      </c>
      <c r="G112" s="11"/>
    </row>
    <row r="113" spans="1:7" x14ac:dyDescent="0.35">
      <c r="A113" s="1" t="s">
        <v>1</v>
      </c>
      <c r="B113" s="2" t="s">
        <v>55</v>
      </c>
      <c r="C113" s="1" t="s">
        <v>2</v>
      </c>
      <c r="D113" s="2">
        <v>146</v>
      </c>
      <c r="E113" s="1" t="s">
        <v>3</v>
      </c>
      <c r="F113" s="2">
        <v>95</v>
      </c>
      <c r="G113" s="11"/>
    </row>
    <row r="114" spans="1:7" x14ac:dyDescent="0.35">
      <c r="A114" s="1" t="s">
        <v>1</v>
      </c>
      <c r="B114" s="2" t="s">
        <v>45</v>
      </c>
      <c r="C114" s="1" t="s">
        <v>2</v>
      </c>
      <c r="D114" s="2">
        <v>37</v>
      </c>
      <c r="E114" s="1" t="s">
        <v>3</v>
      </c>
      <c r="F114" s="2">
        <v>15</v>
      </c>
      <c r="G114" s="11"/>
    </row>
    <row r="115" spans="1:7" x14ac:dyDescent="0.35">
      <c r="A115" s="1" t="s">
        <v>1</v>
      </c>
      <c r="B115" s="2" t="s">
        <v>46</v>
      </c>
      <c r="C115" s="1" t="s">
        <v>2</v>
      </c>
      <c r="D115" s="2">
        <v>58</v>
      </c>
      <c r="E115" s="1" t="s">
        <v>3</v>
      </c>
      <c r="F115" s="2">
        <v>38</v>
      </c>
      <c r="G115" s="11"/>
    </row>
    <row r="116" spans="1:7" x14ac:dyDescent="0.35">
      <c r="A116" s="1" t="s">
        <v>1</v>
      </c>
      <c r="B116" s="2" t="s">
        <v>47</v>
      </c>
      <c r="C116" s="1" t="s">
        <v>2</v>
      </c>
      <c r="D116" s="2">
        <v>13</v>
      </c>
      <c r="E116" s="1" t="s">
        <v>3</v>
      </c>
      <c r="F116" s="2">
        <v>11</v>
      </c>
      <c r="G116" s="11"/>
    </row>
    <row r="117" spans="1:7" x14ac:dyDescent="0.35">
      <c r="A117" s="1" t="s">
        <v>1</v>
      </c>
      <c r="B117" s="2" t="s">
        <v>48</v>
      </c>
      <c r="C117" s="1" t="s">
        <v>2</v>
      </c>
      <c r="D117" s="2">
        <v>36</v>
      </c>
      <c r="E117" s="1" t="s">
        <v>3</v>
      </c>
      <c r="F117" s="2">
        <v>23</v>
      </c>
      <c r="G117" s="11"/>
    </row>
    <row r="118" spans="1:7" x14ac:dyDescent="0.35">
      <c r="A118" s="1" t="s">
        <v>1</v>
      </c>
      <c r="B118" s="2" t="s">
        <v>49</v>
      </c>
      <c r="C118" s="1" t="s">
        <v>2</v>
      </c>
      <c r="D118" s="2">
        <v>7</v>
      </c>
      <c r="E118" s="1" t="s">
        <v>3</v>
      </c>
      <c r="F118" s="2">
        <v>5</v>
      </c>
      <c r="G118" s="11"/>
    </row>
    <row r="120" spans="1:7" x14ac:dyDescent="0.35">
      <c r="A120" s="4" t="s">
        <v>4</v>
      </c>
    </row>
    <row r="121" spans="1:7" x14ac:dyDescent="0.35">
      <c r="A121" s="1" t="s">
        <v>1</v>
      </c>
      <c r="B121" s="2" t="s">
        <v>49</v>
      </c>
      <c r="C121" s="1" t="s">
        <v>2</v>
      </c>
      <c r="D121" s="2">
        <v>25</v>
      </c>
      <c r="E121" s="1" t="s">
        <v>3</v>
      </c>
      <c r="F121" s="2">
        <v>13</v>
      </c>
    </row>
    <row r="123" spans="1:7" x14ac:dyDescent="0.35">
      <c r="A123" s="4" t="s">
        <v>0</v>
      </c>
    </row>
    <row r="124" spans="1:7" x14ac:dyDescent="0.35">
      <c r="A124" s="1" t="s">
        <v>1</v>
      </c>
      <c r="B124" s="2" t="s">
        <v>49</v>
      </c>
      <c r="C124" s="1" t="s">
        <v>2</v>
      </c>
      <c r="D124" s="2">
        <v>28</v>
      </c>
      <c r="E124" s="1" t="s">
        <v>3</v>
      </c>
      <c r="F124" s="2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656C-19A5-4D1F-9168-DBE080D00A12}">
  <dimension ref="A1:J124"/>
  <sheetViews>
    <sheetView topLeftCell="A30" workbookViewId="0">
      <selection activeCell="A68" sqref="A68:F70"/>
    </sheetView>
  </sheetViews>
  <sheetFormatPr defaultRowHeight="14.5" x14ac:dyDescent="0.35"/>
  <sheetData>
    <row r="1" spans="1:10" x14ac:dyDescent="0.35">
      <c r="A1" s="4" t="s">
        <v>12</v>
      </c>
      <c r="H1" s="5" t="s">
        <v>13</v>
      </c>
      <c r="I1" s="5" t="s">
        <v>14</v>
      </c>
      <c r="J1" s="5" t="s">
        <v>15</v>
      </c>
    </row>
    <row r="2" spans="1:10" x14ac:dyDescent="0.35">
      <c r="A2" s="1" t="s">
        <v>1</v>
      </c>
      <c r="B2" s="2" t="s">
        <v>45</v>
      </c>
      <c r="C2" s="1" t="s">
        <v>2</v>
      </c>
      <c r="D2" s="2">
        <v>49</v>
      </c>
      <c r="E2" s="1" t="s">
        <v>3</v>
      </c>
      <c r="F2" s="2">
        <v>33</v>
      </c>
      <c r="H2" s="6">
        <f>SUM(D:D)</f>
        <v>10222</v>
      </c>
      <c r="I2" s="6">
        <f>SUM(F:F)</f>
        <v>8433</v>
      </c>
      <c r="J2" s="7">
        <f>I2/H2*100</f>
        <v>82.498532576795142</v>
      </c>
    </row>
    <row r="3" spans="1:10" x14ac:dyDescent="0.35">
      <c r="A3" s="1" t="s">
        <v>1</v>
      </c>
      <c r="B3" s="2" t="s">
        <v>46</v>
      </c>
      <c r="C3" s="1" t="s">
        <v>2</v>
      </c>
      <c r="D3" s="2">
        <v>15</v>
      </c>
      <c r="E3" s="1" t="s">
        <v>3</v>
      </c>
      <c r="F3" s="2">
        <v>13</v>
      </c>
    </row>
    <row r="4" spans="1:10" x14ac:dyDescent="0.35">
      <c r="A4" s="1" t="s">
        <v>1</v>
      </c>
      <c r="B4" s="2" t="s">
        <v>47</v>
      </c>
      <c r="C4" s="1" t="s">
        <v>2</v>
      </c>
      <c r="D4" s="2">
        <v>55</v>
      </c>
      <c r="E4" s="1" t="s">
        <v>3</v>
      </c>
      <c r="F4" s="2">
        <v>41</v>
      </c>
    </row>
    <row r="5" spans="1:10" x14ac:dyDescent="0.35">
      <c r="A5" s="1" t="s">
        <v>1</v>
      </c>
      <c r="B5" s="2" t="s">
        <v>48</v>
      </c>
      <c r="C5" s="1" t="s">
        <v>2</v>
      </c>
      <c r="D5" s="2">
        <v>63</v>
      </c>
      <c r="E5" s="1" t="s">
        <v>3</v>
      </c>
      <c r="F5" s="2">
        <v>49</v>
      </c>
    </row>
    <row r="6" spans="1:10" x14ac:dyDescent="0.35">
      <c r="A6" s="1" t="s">
        <v>1</v>
      </c>
      <c r="B6" s="2" t="s">
        <v>49</v>
      </c>
      <c r="C6" s="1" t="s">
        <v>2</v>
      </c>
      <c r="D6" s="2">
        <v>53</v>
      </c>
      <c r="E6" s="1" t="s">
        <v>3</v>
      </c>
      <c r="F6" s="2">
        <v>42</v>
      </c>
    </row>
    <row r="7" spans="1:10" x14ac:dyDescent="0.35">
      <c r="A7" s="1" t="s">
        <v>1</v>
      </c>
      <c r="B7" s="2" t="s">
        <v>50</v>
      </c>
      <c r="C7" s="1" t="s">
        <v>2</v>
      </c>
      <c r="D7" s="2">
        <v>85</v>
      </c>
      <c r="E7" s="1" t="s">
        <v>3</v>
      </c>
      <c r="F7" s="2">
        <v>77</v>
      </c>
    </row>
    <row r="8" spans="1:10" x14ac:dyDescent="0.35">
      <c r="A8" s="1" t="s">
        <v>1</v>
      </c>
      <c r="B8" s="2" t="s">
        <v>51</v>
      </c>
      <c r="C8" s="1" t="s">
        <v>2</v>
      </c>
      <c r="D8" s="2">
        <v>93</v>
      </c>
      <c r="E8" s="1" t="s">
        <v>3</v>
      </c>
      <c r="F8" s="2">
        <v>78</v>
      </c>
    </row>
    <row r="9" spans="1:10" x14ac:dyDescent="0.35">
      <c r="A9" s="1" t="s">
        <v>1</v>
      </c>
      <c r="B9" s="2" t="s">
        <v>52</v>
      </c>
      <c r="C9" s="1" t="s">
        <v>2</v>
      </c>
      <c r="D9" s="2">
        <v>124</v>
      </c>
      <c r="E9" s="1" t="s">
        <v>3</v>
      </c>
      <c r="F9" s="2">
        <v>114</v>
      </c>
    </row>
    <row r="10" spans="1:10" ht="15" thickBot="1" x14ac:dyDescent="0.4">
      <c r="A10" s="9" t="s">
        <v>1</v>
      </c>
      <c r="B10" s="10" t="s">
        <v>53</v>
      </c>
      <c r="C10" s="9" t="s">
        <v>2</v>
      </c>
      <c r="D10" s="10">
        <v>70</v>
      </c>
      <c r="E10" s="9" t="s">
        <v>3</v>
      </c>
      <c r="F10" s="10">
        <v>61</v>
      </c>
    </row>
    <row r="11" spans="1:10" ht="15" thickTop="1" x14ac:dyDescent="0.35"/>
    <row r="12" spans="1:10" x14ac:dyDescent="0.35">
      <c r="A12" s="4" t="s">
        <v>11</v>
      </c>
    </row>
    <row r="13" spans="1:10" x14ac:dyDescent="0.35">
      <c r="A13" s="1" t="s">
        <v>1</v>
      </c>
      <c r="B13" s="2" t="s">
        <v>45</v>
      </c>
      <c r="C13" s="1" t="s">
        <v>2</v>
      </c>
      <c r="D13" s="2">
        <v>53</v>
      </c>
      <c r="E13" s="1" t="s">
        <v>3</v>
      </c>
      <c r="F13" s="2">
        <v>39</v>
      </c>
    </row>
    <row r="14" spans="1:10" x14ac:dyDescent="0.35">
      <c r="A14" s="1" t="s">
        <v>1</v>
      </c>
      <c r="B14" s="2" t="s">
        <v>46</v>
      </c>
      <c r="C14" s="1" t="s">
        <v>2</v>
      </c>
      <c r="D14" s="2">
        <v>25</v>
      </c>
      <c r="E14" s="1" t="s">
        <v>3</v>
      </c>
      <c r="F14" s="2">
        <v>22</v>
      </c>
    </row>
    <row r="15" spans="1:10" x14ac:dyDescent="0.35">
      <c r="A15" s="1" t="s">
        <v>1</v>
      </c>
      <c r="B15" s="2" t="s">
        <v>47</v>
      </c>
      <c r="C15" s="1" t="s">
        <v>2</v>
      </c>
      <c r="D15" s="2">
        <v>24</v>
      </c>
      <c r="E15" s="1" t="s">
        <v>3</v>
      </c>
      <c r="F15" s="2">
        <v>19</v>
      </c>
    </row>
    <row r="16" spans="1:10" x14ac:dyDescent="0.35">
      <c r="A16" s="1" t="s">
        <v>1</v>
      </c>
      <c r="B16" s="2" t="s">
        <v>48</v>
      </c>
      <c r="C16" s="1" t="s">
        <v>2</v>
      </c>
      <c r="D16" s="2">
        <v>42</v>
      </c>
      <c r="E16" s="1" t="s">
        <v>3</v>
      </c>
      <c r="F16" s="2">
        <v>36</v>
      </c>
    </row>
    <row r="17" spans="1:7" x14ac:dyDescent="0.35">
      <c r="A17" s="1" t="s">
        <v>1</v>
      </c>
      <c r="B17" s="2" t="s">
        <v>49</v>
      </c>
      <c r="C17" s="1" t="s">
        <v>2</v>
      </c>
      <c r="D17" s="2">
        <v>90</v>
      </c>
      <c r="E17" s="1" t="s">
        <v>3</v>
      </c>
      <c r="F17" s="2">
        <v>71</v>
      </c>
    </row>
    <row r="18" spans="1:7" x14ac:dyDescent="0.35">
      <c r="A18" s="1" t="s">
        <v>1</v>
      </c>
      <c r="B18" s="2" t="s">
        <v>50</v>
      </c>
      <c r="C18" s="1" t="s">
        <v>2</v>
      </c>
      <c r="D18" s="2">
        <v>68</v>
      </c>
      <c r="E18" s="1" t="s">
        <v>3</v>
      </c>
      <c r="F18" s="2">
        <v>64</v>
      </c>
    </row>
    <row r="19" spans="1:7" x14ac:dyDescent="0.35">
      <c r="A19" s="1" t="s">
        <v>1</v>
      </c>
      <c r="B19" s="2" t="s">
        <v>51</v>
      </c>
      <c r="C19" s="1" t="s">
        <v>2</v>
      </c>
      <c r="D19" s="2">
        <v>40</v>
      </c>
      <c r="E19" s="1" t="s">
        <v>3</v>
      </c>
      <c r="F19" s="2">
        <v>35</v>
      </c>
    </row>
    <row r="20" spans="1:7" x14ac:dyDescent="0.35">
      <c r="A20" s="1" t="s">
        <v>1</v>
      </c>
      <c r="B20" s="2" t="s">
        <v>52</v>
      </c>
      <c r="C20" s="1" t="s">
        <v>2</v>
      </c>
      <c r="D20" s="2">
        <v>57</v>
      </c>
      <c r="E20" s="1" t="s">
        <v>3</v>
      </c>
      <c r="F20" s="2">
        <v>50</v>
      </c>
      <c r="G20" s="11"/>
    </row>
    <row r="21" spans="1:7" ht="15" thickBot="1" x14ac:dyDescent="0.4">
      <c r="A21" s="9" t="s">
        <v>1</v>
      </c>
      <c r="B21" s="10" t="s">
        <v>53</v>
      </c>
      <c r="C21" s="9" t="s">
        <v>2</v>
      </c>
      <c r="D21" s="10">
        <v>36</v>
      </c>
      <c r="E21" s="9" t="s">
        <v>3</v>
      </c>
      <c r="F21" s="10">
        <v>32</v>
      </c>
      <c r="G21" s="11"/>
    </row>
    <row r="22" spans="1:7" ht="15" thickTop="1" x14ac:dyDescent="0.35">
      <c r="G22" s="11"/>
    </row>
    <row r="23" spans="1:7" x14ac:dyDescent="0.35">
      <c r="A23" s="4" t="s">
        <v>10</v>
      </c>
      <c r="G23" s="11"/>
    </row>
    <row r="24" spans="1:7" x14ac:dyDescent="0.35">
      <c r="A24" s="1" t="s">
        <v>1</v>
      </c>
      <c r="B24" s="2" t="s">
        <v>54</v>
      </c>
      <c r="C24" s="1" t="s">
        <v>2</v>
      </c>
      <c r="D24" s="2">
        <v>83</v>
      </c>
      <c r="E24" s="1" t="s">
        <v>3</v>
      </c>
      <c r="F24" s="2">
        <v>70</v>
      </c>
      <c r="G24" s="11"/>
    </row>
    <row r="25" spans="1:7" x14ac:dyDescent="0.35">
      <c r="A25" s="1" t="s">
        <v>1</v>
      </c>
      <c r="B25" s="2" t="s">
        <v>55</v>
      </c>
      <c r="C25" s="1" t="s">
        <v>2</v>
      </c>
      <c r="D25" s="2">
        <v>123</v>
      </c>
      <c r="E25" s="1" t="s">
        <v>3</v>
      </c>
      <c r="F25" s="2">
        <v>97</v>
      </c>
      <c r="G25" s="11"/>
    </row>
    <row r="26" spans="1:7" x14ac:dyDescent="0.35">
      <c r="A26" s="1" t="s">
        <v>1</v>
      </c>
      <c r="B26" s="2" t="s">
        <v>45</v>
      </c>
      <c r="C26" s="1" t="s">
        <v>2</v>
      </c>
      <c r="D26" s="2">
        <v>97</v>
      </c>
      <c r="E26" s="1" t="s">
        <v>3</v>
      </c>
      <c r="F26" s="2">
        <v>87</v>
      </c>
      <c r="G26" s="11"/>
    </row>
    <row r="27" spans="1:7" x14ac:dyDescent="0.35">
      <c r="A27" s="1" t="s">
        <v>1</v>
      </c>
      <c r="B27" s="2" t="s">
        <v>46</v>
      </c>
      <c r="C27" s="1" t="s">
        <v>2</v>
      </c>
      <c r="D27" s="2">
        <v>139</v>
      </c>
      <c r="E27" s="1" t="s">
        <v>3</v>
      </c>
      <c r="F27" s="2">
        <v>122</v>
      </c>
      <c r="G27" s="11"/>
    </row>
    <row r="28" spans="1:7" x14ac:dyDescent="0.35">
      <c r="A28" s="1" t="s">
        <v>1</v>
      </c>
      <c r="B28" s="2" t="s">
        <v>47</v>
      </c>
      <c r="C28" s="1" t="s">
        <v>2</v>
      </c>
      <c r="D28" s="2">
        <v>40</v>
      </c>
      <c r="E28" s="1" t="s">
        <v>3</v>
      </c>
      <c r="F28" s="2">
        <v>36</v>
      </c>
      <c r="G28" s="11"/>
    </row>
    <row r="29" spans="1:7" x14ac:dyDescent="0.35">
      <c r="A29" s="1" t="s">
        <v>1</v>
      </c>
      <c r="B29" s="2" t="s">
        <v>48</v>
      </c>
      <c r="C29" s="1" t="s">
        <v>2</v>
      </c>
      <c r="D29" s="2">
        <v>133</v>
      </c>
      <c r="E29" s="1" t="s">
        <v>3</v>
      </c>
      <c r="F29" s="2">
        <v>113</v>
      </c>
      <c r="G29" s="11"/>
    </row>
    <row r="30" spans="1:7" x14ac:dyDescent="0.35">
      <c r="A30" s="1" t="s">
        <v>1</v>
      </c>
      <c r="B30" s="2" t="s">
        <v>50</v>
      </c>
      <c r="C30" s="1" t="s">
        <v>2</v>
      </c>
      <c r="D30" s="2">
        <v>36</v>
      </c>
      <c r="E30" s="1" t="s">
        <v>3</v>
      </c>
      <c r="F30" s="2">
        <v>28</v>
      </c>
      <c r="G30" s="11"/>
    </row>
    <row r="31" spans="1:7" x14ac:dyDescent="0.35">
      <c r="A31" s="1" t="s">
        <v>1</v>
      </c>
      <c r="B31" s="2" t="s">
        <v>51</v>
      </c>
      <c r="C31" s="1" t="s">
        <v>2</v>
      </c>
      <c r="D31" s="2">
        <v>66</v>
      </c>
      <c r="E31" s="1" t="s">
        <v>3</v>
      </c>
      <c r="F31" s="2">
        <v>52</v>
      </c>
      <c r="G31" s="11"/>
    </row>
    <row r="32" spans="1:7" x14ac:dyDescent="0.35">
      <c r="A32" s="1" t="s">
        <v>1</v>
      </c>
      <c r="B32" s="2" t="s">
        <v>56</v>
      </c>
      <c r="C32" s="1" t="s">
        <v>2</v>
      </c>
      <c r="D32" s="2">
        <v>114</v>
      </c>
      <c r="E32" s="1" t="s">
        <v>3</v>
      </c>
      <c r="F32" s="2">
        <v>82</v>
      </c>
      <c r="G32" s="11"/>
    </row>
    <row r="33" spans="1:7" x14ac:dyDescent="0.35">
      <c r="A33" s="1" t="s">
        <v>1</v>
      </c>
      <c r="B33" s="2" t="s">
        <v>52</v>
      </c>
      <c r="C33" s="1" t="s">
        <v>2</v>
      </c>
      <c r="D33" s="2">
        <v>44</v>
      </c>
      <c r="E33" s="1" t="s">
        <v>3</v>
      </c>
      <c r="F33" s="2">
        <v>38</v>
      </c>
      <c r="G33" s="11"/>
    </row>
    <row r="34" spans="1:7" ht="15" thickBot="1" x14ac:dyDescent="0.4">
      <c r="A34" s="9" t="s">
        <v>1</v>
      </c>
      <c r="B34" s="10" t="s">
        <v>53</v>
      </c>
      <c r="C34" s="9" t="s">
        <v>2</v>
      </c>
      <c r="D34" s="10">
        <v>50</v>
      </c>
      <c r="E34" s="9" t="s">
        <v>3</v>
      </c>
      <c r="F34" s="10">
        <v>45</v>
      </c>
      <c r="G34" s="11"/>
    </row>
    <row r="35" spans="1:7" ht="15" thickTop="1" x14ac:dyDescent="0.35">
      <c r="G35" s="11"/>
    </row>
    <row r="36" spans="1:7" x14ac:dyDescent="0.35">
      <c r="A36" s="4" t="s">
        <v>9</v>
      </c>
      <c r="G36" s="11"/>
    </row>
    <row r="37" spans="1:7" x14ac:dyDescent="0.35">
      <c r="A37" s="1" t="s">
        <v>1</v>
      </c>
      <c r="B37" s="2" t="s">
        <v>54</v>
      </c>
      <c r="C37" s="1" t="s">
        <v>2</v>
      </c>
      <c r="D37" s="2">
        <v>259</v>
      </c>
      <c r="E37" s="1" t="s">
        <v>3</v>
      </c>
      <c r="F37" s="2">
        <v>207</v>
      </c>
    </row>
    <row r="38" spans="1:7" x14ac:dyDescent="0.35">
      <c r="A38" s="1" t="s">
        <v>1</v>
      </c>
      <c r="B38" s="2" t="s">
        <v>55</v>
      </c>
      <c r="C38" s="1" t="s">
        <v>2</v>
      </c>
      <c r="D38" s="2">
        <v>198</v>
      </c>
      <c r="E38" s="1" t="s">
        <v>3</v>
      </c>
      <c r="F38" s="2">
        <v>163</v>
      </c>
    </row>
    <row r="39" spans="1:7" x14ac:dyDescent="0.35">
      <c r="A39" s="1" t="s">
        <v>1</v>
      </c>
      <c r="B39" s="2" t="s">
        <v>45</v>
      </c>
      <c r="C39" s="1" t="s">
        <v>2</v>
      </c>
      <c r="D39" s="2">
        <v>131</v>
      </c>
      <c r="E39" s="1" t="s">
        <v>3</v>
      </c>
      <c r="F39" s="2">
        <v>118</v>
      </c>
    </row>
    <row r="40" spans="1:7" x14ac:dyDescent="0.35">
      <c r="A40" s="1" t="s">
        <v>1</v>
      </c>
      <c r="B40" s="2" t="s">
        <v>46</v>
      </c>
      <c r="C40" s="1" t="s">
        <v>2</v>
      </c>
      <c r="D40" s="2">
        <v>161</v>
      </c>
      <c r="E40" s="1" t="s">
        <v>3</v>
      </c>
      <c r="F40" s="2">
        <v>140</v>
      </c>
    </row>
    <row r="41" spans="1:7" x14ac:dyDescent="0.35">
      <c r="A41" s="1" t="s">
        <v>1</v>
      </c>
      <c r="B41" s="2" t="s">
        <v>47</v>
      </c>
      <c r="C41" s="1" t="s">
        <v>2</v>
      </c>
      <c r="D41" s="2">
        <v>87</v>
      </c>
      <c r="E41" s="1" t="s">
        <v>3</v>
      </c>
      <c r="F41" s="2">
        <v>82</v>
      </c>
    </row>
    <row r="42" spans="1:7" x14ac:dyDescent="0.35">
      <c r="A42" s="1" t="s">
        <v>1</v>
      </c>
      <c r="B42" s="2" t="s">
        <v>48</v>
      </c>
      <c r="C42" s="1" t="s">
        <v>2</v>
      </c>
      <c r="D42" s="2">
        <v>166</v>
      </c>
      <c r="E42" s="1" t="s">
        <v>3</v>
      </c>
      <c r="F42" s="2">
        <v>135</v>
      </c>
    </row>
    <row r="43" spans="1:7" x14ac:dyDescent="0.35">
      <c r="A43" s="1" t="s">
        <v>1</v>
      </c>
      <c r="B43" s="2" t="s">
        <v>50</v>
      </c>
      <c r="C43" s="1" t="s">
        <v>2</v>
      </c>
      <c r="D43" s="2">
        <v>55</v>
      </c>
      <c r="E43" s="1" t="s">
        <v>3</v>
      </c>
      <c r="F43" s="2">
        <v>52</v>
      </c>
    </row>
    <row r="44" spans="1:7" x14ac:dyDescent="0.35">
      <c r="A44" s="1" t="s">
        <v>1</v>
      </c>
      <c r="B44" s="2" t="s">
        <v>51</v>
      </c>
      <c r="C44" s="1" t="s">
        <v>2</v>
      </c>
      <c r="D44" s="2">
        <v>81</v>
      </c>
      <c r="E44" s="1" t="s">
        <v>3</v>
      </c>
      <c r="F44" s="2">
        <v>73</v>
      </c>
    </row>
    <row r="45" spans="1:7" x14ac:dyDescent="0.35">
      <c r="A45" s="1" t="s">
        <v>1</v>
      </c>
      <c r="B45" s="2" t="s">
        <v>56</v>
      </c>
      <c r="C45" s="1" t="s">
        <v>2</v>
      </c>
      <c r="D45" s="2">
        <v>113</v>
      </c>
      <c r="E45" s="1" t="s">
        <v>3</v>
      </c>
      <c r="F45" s="2">
        <v>98</v>
      </c>
    </row>
    <row r="46" spans="1:7" x14ac:dyDescent="0.35">
      <c r="A46" s="1" t="s">
        <v>1</v>
      </c>
      <c r="B46" s="2" t="s">
        <v>52</v>
      </c>
      <c r="C46" s="1" t="s">
        <v>2</v>
      </c>
      <c r="D46" s="2">
        <v>79</v>
      </c>
      <c r="E46" s="1" t="s">
        <v>3</v>
      </c>
      <c r="F46" s="2">
        <v>75</v>
      </c>
    </row>
    <row r="47" spans="1:7" ht="15" thickBot="1" x14ac:dyDescent="0.4">
      <c r="A47" s="9" t="s">
        <v>1</v>
      </c>
      <c r="B47" s="10" t="s">
        <v>53</v>
      </c>
      <c r="C47" s="9" t="s">
        <v>2</v>
      </c>
      <c r="D47" s="10">
        <v>103</v>
      </c>
      <c r="E47" s="9" t="s">
        <v>3</v>
      </c>
      <c r="F47" s="10">
        <v>87</v>
      </c>
    </row>
    <row r="48" spans="1:7" ht="15" thickTop="1" x14ac:dyDescent="0.35"/>
    <row r="49" spans="1:6" x14ac:dyDescent="0.35">
      <c r="A49" s="4" t="s">
        <v>34</v>
      </c>
    </row>
    <row r="50" spans="1:6" x14ac:dyDescent="0.35">
      <c r="A50" s="1" t="s">
        <v>1</v>
      </c>
      <c r="B50" s="2" t="s">
        <v>57</v>
      </c>
      <c r="C50" s="1" t="s">
        <v>2</v>
      </c>
      <c r="D50" s="2">
        <v>15</v>
      </c>
      <c r="E50" s="1" t="s">
        <v>3</v>
      </c>
      <c r="F50" s="2">
        <v>12</v>
      </c>
    </row>
    <row r="51" spans="1:6" x14ac:dyDescent="0.35">
      <c r="A51" s="1" t="s">
        <v>1</v>
      </c>
      <c r="B51" s="2" t="s">
        <v>58</v>
      </c>
      <c r="C51" s="1" t="s">
        <v>2</v>
      </c>
      <c r="D51" s="2">
        <v>37</v>
      </c>
      <c r="E51" s="1" t="s">
        <v>3</v>
      </c>
      <c r="F51" s="2">
        <v>34</v>
      </c>
    </row>
    <row r="52" spans="1:6" x14ac:dyDescent="0.35">
      <c r="A52" s="1" t="s">
        <v>1</v>
      </c>
      <c r="B52" s="2" t="s">
        <v>59</v>
      </c>
      <c r="C52" s="1" t="s">
        <v>2</v>
      </c>
      <c r="D52" s="2">
        <v>44</v>
      </c>
      <c r="E52" s="1" t="s">
        <v>3</v>
      </c>
      <c r="F52" s="2">
        <v>39</v>
      </c>
    </row>
    <row r="53" spans="1:6" x14ac:dyDescent="0.35">
      <c r="A53" s="1" t="s">
        <v>1</v>
      </c>
      <c r="B53" s="2" t="s">
        <v>54</v>
      </c>
      <c r="C53" s="1" t="s">
        <v>2</v>
      </c>
      <c r="D53" s="2">
        <v>26</v>
      </c>
      <c r="E53" s="1" t="s">
        <v>3</v>
      </c>
      <c r="F53" s="2">
        <v>25</v>
      </c>
    </row>
    <row r="55" spans="1:6" x14ac:dyDescent="0.35">
      <c r="A55" s="4" t="s">
        <v>35</v>
      </c>
    </row>
    <row r="56" spans="1:6" x14ac:dyDescent="0.35">
      <c r="A56" s="1" t="s">
        <v>1</v>
      </c>
      <c r="B56" s="2" t="s">
        <v>57</v>
      </c>
      <c r="C56" s="1" t="s">
        <v>2</v>
      </c>
      <c r="D56" s="2">
        <v>1</v>
      </c>
      <c r="E56" s="1" t="s">
        <v>3</v>
      </c>
      <c r="F56" s="2">
        <v>1</v>
      </c>
    </row>
    <row r="57" spans="1:6" x14ac:dyDescent="0.35">
      <c r="A57" s="1" t="s">
        <v>1</v>
      </c>
      <c r="B57" s="2" t="s">
        <v>58</v>
      </c>
      <c r="C57" s="1" t="s">
        <v>2</v>
      </c>
      <c r="D57" s="2">
        <v>15</v>
      </c>
      <c r="E57" s="1" t="s">
        <v>3</v>
      </c>
      <c r="F57" s="2">
        <v>14</v>
      </c>
    </row>
    <row r="58" spans="1:6" x14ac:dyDescent="0.35">
      <c r="A58" s="1" t="s">
        <v>1</v>
      </c>
      <c r="B58" s="2" t="s">
        <v>59</v>
      </c>
      <c r="C58" s="1" t="s">
        <v>2</v>
      </c>
      <c r="D58" s="2">
        <v>7</v>
      </c>
      <c r="E58" s="1" t="s">
        <v>3</v>
      </c>
      <c r="F58" s="2">
        <v>6</v>
      </c>
    </row>
    <row r="59" spans="1:6" x14ac:dyDescent="0.35">
      <c r="A59" s="1" t="s">
        <v>1</v>
      </c>
      <c r="B59" s="2" t="s">
        <v>54</v>
      </c>
      <c r="C59" s="1" t="s">
        <v>2</v>
      </c>
      <c r="D59" s="2">
        <v>35</v>
      </c>
      <c r="E59" s="1" t="s">
        <v>3</v>
      </c>
      <c r="F59" s="2">
        <v>34</v>
      </c>
    </row>
    <row r="61" spans="1:6" x14ac:dyDescent="0.35">
      <c r="A61" s="4" t="s">
        <v>8</v>
      </c>
    </row>
    <row r="62" spans="1:6" x14ac:dyDescent="0.35">
      <c r="A62" s="1" t="s">
        <v>1</v>
      </c>
      <c r="B62" s="2" t="s">
        <v>59</v>
      </c>
      <c r="C62" s="1" t="s">
        <v>2</v>
      </c>
      <c r="D62" s="2">
        <v>38</v>
      </c>
      <c r="E62" s="1" t="s">
        <v>3</v>
      </c>
      <c r="F62" s="2">
        <v>36</v>
      </c>
    </row>
    <row r="63" spans="1:6" x14ac:dyDescent="0.35">
      <c r="A63" s="1" t="s">
        <v>1</v>
      </c>
      <c r="B63" s="2" t="s">
        <v>45</v>
      </c>
      <c r="C63" s="1" t="s">
        <v>2</v>
      </c>
      <c r="D63" s="2">
        <v>39</v>
      </c>
      <c r="E63" s="1" t="s">
        <v>3</v>
      </c>
      <c r="F63" s="2">
        <v>37</v>
      </c>
    </row>
    <row r="64" spans="1:6" x14ac:dyDescent="0.35">
      <c r="A64" s="1" t="s">
        <v>1</v>
      </c>
      <c r="B64" s="2" t="s">
        <v>46</v>
      </c>
      <c r="C64" s="1" t="s">
        <v>2</v>
      </c>
      <c r="D64" s="2">
        <v>25</v>
      </c>
      <c r="E64" s="1" t="s">
        <v>3</v>
      </c>
      <c r="F64" s="2">
        <v>17</v>
      </c>
    </row>
    <row r="66" spans="1:6" x14ac:dyDescent="0.35">
      <c r="A66" s="4" t="s">
        <v>7</v>
      </c>
    </row>
    <row r="67" spans="1:6" x14ac:dyDescent="0.35">
      <c r="A67" s="1" t="s">
        <v>1</v>
      </c>
      <c r="B67" s="2" t="s">
        <v>57</v>
      </c>
      <c r="C67" s="1" t="s">
        <v>2</v>
      </c>
      <c r="D67" s="2">
        <v>35</v>
      </c>
      <c r="E67" s="1" t="s">
        <v>3</v>
      </c>
      <c r="F67" s="2">
        <v>29</v>
      </c>
    </row>
    <row r="68" spans="1:6" x14ac:dyDescent="0.35">
      <c r="A68" s="1" t="s">
        <v>1</v>
      </c>
      <c r="B68" s="2" t="s">
        <v>59</v>
      </c>
      <c r="C68" s="1" t="s">
        <v>2</v>
      </c>
      <c r="D68" s="2">
        <v>62</v>
      </c>
      <c r="E68" s="1" t="s">
        <v>3</v>
      </c>
      <c r="F68" s="2">
        <v>55</v>
      </c>
    </row>
    <row r="69" spans="1:6" x14ac:dyDescent="0.35">
      <c r="A69" s="1" t="s">
        <v>1</v>
      </c>
      <c r="B69" s="2" t="s">
        <v>54</v>
      </c>
      <c r="C69" s="1" t="s">
        <v>2</v>
      </c>
      <c r="D69" s="2">
        <v>220</v>
      </c>
      <c r="E69" s="1" t="s">
        <v>3</v>
      </c>
      <c r="F69" s="2">
        <v>169</v>
      </c>
    </row>
    <row r="70" spans="1:6" x14ac:dyDescent="0.35">
      <c r="A70" s="1" t="s">
        <v>1</v>
      </c>
      <c r="B70" s="2" t="s">
        <v>55</v>
      </c>
      <c r="C70" s="1" t="s">
        <v>2</v>
      </c>
      <c r="D70" s="2">
        <v>25</v>
      </c>
      <c r="E70" s="1" t="s">
        <v>3</v>
      </c>
      <c r="F70" s="2">
        <v>24</v>
      </c>
    </row>
    <row r="71" spans="1:6" x14ac:dyDescent="0.35">
      <c r="A71" s="1" t="s">
        <v>1</v>
      </c>
      <c r="B71" s="2" t="s">
        <v>46</v>
      </c>
      <c r="C71" s="1" t="s">
        <v>2</v>
      </c>
      <c r="D71" s="2">
        <v>84</v>
      </c>
      <c r="E71" s="1" t="s">
        <v>3</v>
      </c>
      <c r="F71" s="2">
        <v>72</v>
      </c>
    </row>
    <row r="73" spans="1:6" x14ac:dyDescent="0.35">
      <c r="A73" s="4" t="s">
        <v>36</v>
      </c>
    </row>
    <row r="74" spans="1:6" x14ac:dyDescent="0.35">
      <c r="A74" s="1" t="s">
        <v>1</v>
      </c>
      <c r="B74" s="2" t="s">
        <v>57</v>
      </c>
      <c r="C74" s="1" t="s">
        <v>2</v>
      </c>
      <c r="D74" s="2">
        <v>12</v>
      </c>
      <c r="E74" s="1" t="s">
        <v>3</v>
      </c>
      <c r="F74" s="2">
        <v>12</v>
      </c>
    </row>
    <row r="75" spans="1:6" x14ac:dyDescent="0.35">
      <c r="A75" s="1" t="s">
        <v>1</v>
      </c>
      <c r="B75" s="2" t="s">
        <v>58</v>
      </c>
      <c r="C75" s="1" t="s">
        <v>2</v>
      </c>
      <c r="D75" s="2">
        <v>10</v>
      </c>
      <c r="E75" s="1" t="s">
        <v>3</v>
      </c>
      <c r="F75" s="2">
        <v>9</v>
      </c>
    </row>
    <row r="76" spans="1:6" x14ac:dyDescent="0.35">
      <c r="A76" s="1" t="s">
        <v>1</v>
      </c>
      <c r="B76" s="2" t="s">
        <v>59</v>
      </c>
      <c r="C76" s="1" t="s">
        <v>2</v>
      </c>
      <c r="D76" s="2">
        <v>22</v>
      </c>
      <c r="E76" s="1" t="s">
        <v>3</v>
      </c>
      <c r="F76" s="2">
        <v>20</v>
      </c>
    </row>
    <row r="77" spans="1:6" x14ac:dyDescent="0.35">
      <c r="A77" s="1" t="s">
        <v>1</v>
      </c>
      <c r="B77" s="2" t="s">
        <v>54</v>
      </c>
      <c r="C77" s="1" t="s">
        <v>2</v>
      </c>
      <c r="D77" s="2">
        <v>32</v>
      </c>
      <c r="E77" s="1" t="s">
        <v>3</v>
      </c>
      <c r="F77" s="2">
        <v>30</v>
      </c>
    </row>
    <row r="79" spans="1:6" x14ac:dyDescent="0.35">
      <c r="A79" s="4" t="s">
        <v>6</v>
      </c>
    </row>
    <row r="80" spans="1:6" x14ac:dyDescent="0.35">
      <c r="A80" s="1" t="s">
        <v>1</v>
      </c>
      <c r="B80" s="2" t="s">
        <v>59</v>
      </c>
      <c r="C80" s="1" t="s">
        <v>2</v>
      </c>
      <c r="D80" s="2">
        <v>20</v>
      </c>
      <c r="E80" s="1" t="s">
        <v>3</v>
      </c>
      <c r="F80" s="2">
        <v>18</v>
      </c>
    </row>
    <row r="81" spans="1:6" x14ac:dyDescent="0.35">
      <c r="A81" s="1" t="s">
        <v>1</v>
      </c>
      <c r="B81" s="2" t="s">
        <v>54</v>
      </c>
      <c r="C81" s="1" t="s">
        <v>2</v>
      </c>
      <c r="D81" s="2">
        <v>90</v>
      </c>
      <c r="E81" s="1" t="s">
        <v>3</v>
      </c>
      <c r="F81" s="2">
        <v>77</v>
      </c>
    </row>
    <row r="82" spans="1:6" x14ac:dyDescent="0.35">
      <c r="A82" s="1" t="s">
        <v>1</v>
      </c>
      <c r="B82" s="2" t="s">
        <v>55</v>
      </c>
      <c r="C82" s="1" t="s">
        <v>2</v>
      </c>
      <c r="D82" s="2">
        <v>109</v>
      </c>
      <c r="E82" s="1" t="s">
        <v>3</v>
      </c>
      <c r="F82" s="2">
        <v>99</v>
      </c>
    </row>
    <row r="83" spans="1:6" x14ac:dyDescent="0.35">
      <c r="A83" s="1" t="s">
        <v>1</v>
      </c>
      <c r="B83" s="2" t="s">
        <v>45</v>
      </c>
      <c r="C83" s="1" t="s">
        <v>2</v>
      </c>
      <c r="D83" s="2">
        <v>63</v>
      </c>
      <c r="E83" s="1" t="s">
        <v>3</v>
      </c>
      <c r="F83" s="2">
        <v>52</v>
      </c>
    </row>
    <row r="84" spans="1:6" x14ac:dyDescent="0.35">
      <c r="A84" s="1" t="s">
        <v>1</v>
      </c>
      <c r="B84" s="2" t="s">
        <v>46</v>
      </c>
      <c r="C84" s="1" t="s">
        <v>2</v>
      </c>
      <c r="D84" s="2">
        <v>44</v>
      </c>
      <c r="E84" s="1" t="s">
        <v>3</v>
      </c>
      <c r="F84" s="2">
        <v>34</v>
      </c>
    </row>
    <row r="85" spans="1:6" x14ac:dyDescent="0.35">
      <c r="A85" s="1" t="s">
        <v>1</v>
      </c>
      <c r="B85" s="2" t="s">
        <v>47</v>
      </c>
      <c r="C85" s="1" t="s">
        <v>2</v>
      </c>
      <c r="D85" s="2">
        <v>54</v>
      </c>
      <c r="E85" s="1" t="s">
        <v>3</v>
      </c>
      <c r="F85" s="2">
        <v>49</v>
      </c>
    </row>
    <row r="86" spans="1:6" x14ac:dyDescent="0.35">
      <c r="A86" s="1" t="s">
        <v>1</v>
      </c>
      <c r="B86" s="2" t="s">
        <v>48</v>
      </c>
      <c r="C86" s="1" t="s">
        <v>2</v>
      </c>
      <c r="D86" s="2">
        <v>69</v>
      </c>
      <c r="E86" s="1" t="s">
        <v>3</v>
      </c>
      <c r="F86" s="2">
        <v>60</v>
      </c>
    </row>
    <row r="87" spans="1:6" x14ac:dyDescent="0.35">
      <c r="A87" s="1" t="s">
        <v>1</v>
      </c>
      <c r="B87" s="2" t="s">
        <v>49</v>
      </c>
      <c r="C87" s="1" t="s">
        <v>2</v>
      </c>
      <c r="D87" s="2">
        <v>30</v>
      </c>
      <c r="E87" s="1" t="s">
        <v>3</v>
      </c>
      <c r="F87" s="2">
        <v>28</v>
      </c>
    </row>
    <row r="89" spans="1:6" x14ac:dyDescent="0.35">
      <c r="A89" s="4" t="s">
        <v>5</v>
      </c>
    </row>
    <row r="90" spans="1:6" x14ac:dyDescent="0.35">
      <c r="A90" s="1" t="s">
        <v>1</v>
      </c>
      <c r="B90" s="2" t="s">
        <v>59</v>
      </c>
      <c r="C90" s="1" t="s">
        <v>2</v>
      </c>
      <c r="D90" s="2">
        <v>23</v>
      </c>
      <c r="E90" s="1" t="s">
        <v>3</v>
      </c>
      <c r="F90" s="2">
        <v>17</v>
      </c>
    </row>
    <row r="91" spans="1:6" x14ac:dyDescent="0.35">
      <c r="A91" s="1" t="s">
        <v>1</v>
      </c>
      <c r="B91" s="2" t="s">
        <v>54</v>
      </c>
      <c r="C91" s="1" t="s">
        <v>2</v>
      </c>
      <c r="D91" s="2">
        <v>75</v>
      </c>
      <c r="E91" s="1" t="s">
        <v>3</v>
      </c>
      <c r="F91" s="2">
        <v>65</v>
      </c>
    </row>
    <row r="92" spans="1:6" x14ac:dyDescent="0.35">
      <c r="A92" s="1" t="s">
        <v>1</v>
      </c>
      <c r="B92" s="2" t="s">
        <v>55</v>
      </c>
      <c r="C92" s="1" t="s">
        <v>2</v>
      </c>
      <c r="D92" s="2">
        <v>40</v>
      </c>
      <c r="E92" s="1" t="s">
        <v>3</v>
      </c>
      <c r="F92" s="2">
        <v>34</v>
      </c>
    </row>
    <row r="93" spans="1:6" x14ac:dyDescent="0.35">
      <c r="A93" s="1" t="s">
        <v>1</v>
      </c>
      <c r="B93" s="2" t="s">
        <v>45</v>
      </c>
      <c r="C93" s="1" t="s">
        <v>2</v>
      </c>
      <c r="D93" s="2">
        <v>30</v>
      </c>
      <c r="E93" s="1" t="s">
        <v>3</v>
      </c>
      <c r="F93" s="2">
        <v>26</v>
      </c>
    </row>
    <row r="94" spans="1:6" x14ac:dyDescent="0.35">
      <c r="A94" s="1" t="s">
        <v>1</v>
      </c>
      <c r="B94" s="2" t="s">
        <v>46</v>
      </c>
      <c r="C94" s="1" t="s">
        <v>2</v>
      </c>
      <c r="D94" s="2">
        <v>29</v>
      </c>
      <c r="E94" s="1" t="s">
        <v>3</v>
      </c>
      <c r="F94" s="2">
        <v>26</v>
      </c>
    </row>
    <row r="95" spans="1:6" x14ac:dyDescent="0.35">
      <c r="A95" s="1" t="s">
        <v>1</v>
      </c>
      <c r="B95" s="2" t="s">
        <v>47</v>
      </c>
      <c r="C95" s="1" t="s">
        <v>2</v>
      </c>
      <c r="D95" s="2">
        <v>39</v>
      </c>
      <c r="E95" s="1" t="s">
        <v>3</v>
      </c>
      <c r="F95" s="2">
        <v>38</v>
      </c>
    </row>
    <row r="96" spans="1:6" x14ac:dyDescent="0.35">
      <c r="A96" s="1" t="s">
        <v>1</v>
      </c>
      <c r="B96" s="2" t="s">
        <v>48</v>
      </c>
      <c r="C96" s="1" t="s">
        <v>2</v>
      </c>
      <c r="D96" s="2">
        <v>83</v>
      </c>
      <c r="E96" s="1" t="s">
        <v>3</v>
      </c>
      <c r="F96" s="2">
        <v>74</v>
      </c>
    </row>
    <row r="97" spans="1:7" x14ac:dyDescent="0.35">
      <c r="A97" s="1" t="s">
        <v>1</v>
      </c>
      <c r="B97" s="2" t="s">
        <v>49</v>
      </c>
      <c r="C97" s="1" t="s">
        <v>2</v>
      </c>
      <c r="D97" s="2">
        <v>8</v>
      </c>
      <c r="E97" s="1" t="s">
        <v>3</v>
      </c>
      <c r="F97" s="2">
        <v>8</v>
      </c>
    </row>
    <row r="99" spans="1:7" x14ac:dyDescent="0.35">
      <c r="A99" s="4" t="s">
        <v>37</v>
      </c>
    </row>
    <row r="100" spans="1:7" x14ac:dyDescent="0.35">
      <c r="A100" s="1" t="s">
        <v>1</v>
      </c>
      <c r="B100" s="2" t="s">
        <v>57</v>
      </c>
      <c r="C100" s="1" t="s">
        <v>2</v>
      </c>
      <c r="D100" s="2">
        <v>627</v>
      </c>
      <c r="E100" s="1" t="s">
        <v>3</v>
      </c>
      <c r="F100" s="2">
        <v>503</v>
      </c>
    </row>
    <row r="101" spans="1:7" x14ac:dyDescent="0.35">
      <c r="A101" s="1" t="s">
        <v>1</v>
      </c>
      <c r="B101" s="2" t="s">
        <v>58</v>
      </c>
      <c r="C101" s="1" t="s">
        <v>2</v>
      </c>
      <c r="D101" s="2">
        <v>343</v>
      </c>
      <c r="E101" s="1" t="s">
        <v>3</v>
      </c>
      <c r="F101" s="2">
        <v>275</v>
      </c>
    </row>
    <row r="102" spans="1:7" x14ac:dyDescent="0.35">
      <c r="A102" s="1" t="s">
        <v>1</v>
      </c>
      <c r="B102" s="2" t="s">
        <v>59</v>
      </c>
      <c r="C102" s="1" t="s">
        <v>2</v>
      </c>
      <c r="D102" s="2">
        <v>999</v>
      </c>
      <c r="E102" s="1" t="s">
        <v>3</v>
      </c>
      <c r="F102" s="2">
        <v>807</v>
      </c>
    </row>
    <row r="103" spans="1:7" x14ac:dyDescent="0.35">
      <c r="A103" s="1" t="s">
        <v>1</v>
      </c>
      <c r="B103" s="2" t="s">
        <v>54</v>
      </c>
      <c r="C103" s="1" t="s">
        <v>2</v>
      </c>
      <c r="D103" s="2">
        <v>854</v>
      </c>
      <c r="E103" s="1" t="s">
        <v>3</v>
      </c>
      <c r="F103" s="2">
        <v>591</v>
      </c>
    </row>
    <row r="104" spans="1:7" x14ac:dyDescent="0.35">
      <c r="A104" s="1" t="s">
        <v>1</v>
      </c>
      <c r="B104" s="2" t="s">
        <v>55</v>
      </c>
      <c r="C104" s="1" t="s">
        <v>2</v>
      </c>
      <c r="D104" s="2">
        <v>427</v>
      </c>
      <c r="E104" s="1" t="s">
        <v>3</v>
      </c>
      <c r="F104" s="2">
        <v>338</v>
      </c>
    </row>
    <row r="105" spans="1:7" x14ac:dyDescent="0.35">
      <c r="A105" s="1" t="s">
        <v>1</v>
      </c>
      <c r="B105" s="2" t="s">
        <v>45</v>
      </c>
      <c r="C105" s="1" t="s">
        <v>2</v>
      </c>
      <c r="D105" s="2">
        <v>315</v>
      </c>
      <c r="E105" s="1" t="s">
        <v>3</v>
      </c>
      <c r="F105" s="2">
        <v>250</v>
      </c>
    </row>
    <row r="106" spans="1:7" x14ac:dyDescent="0.35">
      <c r="A106" s="1" t="s">
        <v>1</v>
      </c>
      <c r="B106" s="2" t="s">
        <v>46</v>
      </c>
      <c r="C106" s="1" t="s">
        <v>2</v>
      </c>
      <c r="D106" s="2">
        <v>466</v>
      </c>
      <c r="E106" s="1" t="s">
        <v>3</v>
      </c>
      <c r="F106" s="2">
        <v>368</v>
      </c>
    </row>
    <row r="107" spans="1:7" x14ac:dyDescent="0.35">
      <c r="A107" s="1" t="s">
        <v>1</v>
      </c>
      <c r="B107" s="2" t="s">
        <v>47</v>
      </c>
      <c r="C107" s="1" t="s">
        <v>2</v>
      </c>
      <c r="D107" s="2">
        <v>238</v>
      </c>
      <c r="E107" s="1" t="s">
        <v>3</v>
      </c>
      <c r="F107" s="2">
        <v>209</v>
      </c>
    </row>
    <row r="109" spans="1:7" x14ac:dyDescent="0.35">
      <c r="A109" s="4" t="s">
        <v>33</v>
      </c>
    </row>
    <row r="110" spans="1:7" x14ac:dyDescent="0.35">
      <c r="A110" s="1" t="s">
        <v>1</v>
      </c>
      <c r="B110" s="2" t="s">
        <v>58</v>
      </c>
      <c r="C110" s="1" t="s">
        <v>2</v>
      </c>
      <c r="D110" s="2">
        <v>91</v>
      </c>
      <c r="E110" s="1" t="s">
        <v>3</v>
      </c>
      <c r="F110" s="2">
        <v>82</v>
      </c>
      <c r="G110" s="11"/>
    </row>
    <row r="111" spans="1:7" x14ac:dyDescent="0.35">
      <c r="A111" s="1" t="s">
        <v>1</v>
      </c>
      <c r="B111" s="2" t="s">
        <v>59</v>
      </c>
      <c r="C111" s="1" t="s">
        <v>2</v>
      </c>
      <c r="D111" s="2">
        <v>204</v>
      </c>
      <c r="E111" s="1" t="s">
        <v>3</v>
      </c>
      <c r="F111" s="2">
        <v>171</v>
      </c>
      <c r="G111" s="11"/>
    </row>
    <row r="112" spans="1:7" x14ac:dyDescent="0.35">
      <c r="A112" s="1" t="s">
        <v>1</v>
      </c>
      <c r="B112" s="2" t="s">
        <v>54</v>
      </c>
      <c r="C112" s="1" t="s">
        <v>2</v>
      </c>
      <c r="D112" s="2">
        <v>81</v>
      </c>
      <c r="E112" s="1" t="s">
        <v>3</v>
      </c>
      <c r="F112" s="2">
        <v>60</v>
      </c>
      <c r="G112" s="11"/>
    </row>
    <row r="113" spans="1:7" x14ac:dyDescent="0.35">
      <c r="A113" s="1" t="s">
        <v>1</v>
      </c>
      <c r="B113" s="2" t="s">
        <v>55</v>
      </c>
      <c r="C113" s="1" t="s">
        <v>2</v>
      </c>
      <c r="D113" s="2">
        <v>154</v>
      </c>
      <c r="E113" s="1" t="s">
        <v>3</v>
      </c>
      <c r="F113" s="2">
        <v>142</v>
      </c>
      <c r="G113" s="11"/>
    </row>
    <row r="114" spans="1:7" x14ac:dyDescent="0.35">
      <c r="A114" s="1" t="s">
        <v>1</v>
      </c>
      <c r="B114" s="2" t="s">
        <v>45</v>
      </c>
      <c r="C114" s="1" t="s">
        <v>2</v>
      </c>
      <c r="D114" s="2">
        <v>58</v>
      </c>
      <c r="E114" s="1" t="s">
        <v>3</v>
      </c>
      <c r="F114" s="2">
        <v>56</v>
      </c>
      <c r="G114" s="11"/>
    </row>
    <row r="115" spans="1:7" x14ac:dyDescent="0.35">
      <c r="A115" s="1" t="s">
        <v>1</v>
      </c>
      <c r="B115" s="2" t="s">
        <v>46</v>
      </c>
      <c r="C115" s="1" t="s">
        <v>2</v>
      </c>
      <c r="D115" s="2">
        <v>45</v>
      </c>
      <c r="E115" s="1" t="s">
        <v>3</v>
      </c>
      <c r="F115" s="2">
        <v>35</v>
      </c>
      <c r="G115" s="11"/>
    </row>
    <row r="116" spans="1:7" x14ac:dyDescent="0.35">
      <c r="A116" s="1" t="s">
        <v>1</v>
      </c>
      <c r="B116" s="2" t="s">
        <v>47</v>
      </c>
      <c r="C116" s="1" t="s">
        <v>2</v>
      </c>
      <c r="D116" s="2">
        <v>58</v>
      </c>
      <c r="E116" s="1" t="s">
        <v>3</v>
      </c>
      <c r="F116" s="2">
        <v>54</v>
      </c>
      <c r="G116" s="11"/>
    </row>
    <row r="117" spans="1:7" x14ac:dyDescent="0.35">
      <c r="A117" s="1" t="s">
        <v>1</v>
      </c>
      <c r="B117" s="2" t="s">
        <v>48</v>
      </c>
      <c r="C117" s="1" t="s">
        <v>2</v>
      </c>
      <c r="D117" s="2">
        <v>115</v>
      </c>
      <c r="E117" s="1" t="s">
        <v>3</v>
      </c>
      <c r="F117" s="2">
        <v>104</v>
      </c>
      <c r="G117" s="11"/>
    </row>
    <row r="118" spans="1:7" x14ac:dyDescent="0.35">
      <c r="A118" s="1" t="s">
        <v>1</v>
      </c>
      <c r="B118" s="2" t="s">
        <v>49</v>
      </c>
      <c r="C118" s="1" t="s">
        <v>2</v>
      </c>
      <c r="D118" s="2">
        <v>47</v>
      </c>
      <c r="E118" s="1" t="s">
        <v>3</v>
      </c>
      <c r="F118" s="2">
        <v>43</v>
      </c>
      <c r="G118" s="11"/>
    </row>
    <row r="120" spans="1:7" x14ac:dyDescent="0.35">
      <c r="A120" s="4" t="s">
        <v>4</v>
      </c>
    </row>
    <row r="121" spans="1:7" x14ac:dyDescent="0.35">
      <c r="A121" s="1" t="s">
        <v>1</v>
      </c>
      <c r="B121" s="2" t="s">
        <v>49</v>
      </c>
      <c r="C121" s="1" t="s">
        <v>2</v>
      </c>
      <c r="D121" s="2">
        <v>66</v>
      </c>
      <c r="E121" s="1" t="s">
        <v>3</v>
      </c>
      <c r="F121" s="2">
        <v>52</v>
      </c>
    </row>
    <row r="123" spans="1:7" x14ac:dyDescent="0.35">
      <c r="A123" s="4" t="s">
        <v>0</v>
      </c>
    </row>
    <row r="124" spans="1:7" x14ac:dyDescent="0.35">
      <c r="A124" s="1" t="s">
        <v>1</v>
      </c>
      <c r="B124" s="2" t="s">
        <v>49</v>
      </c>
      <c r="C124" s="1" t="s">
        <v>2</v>
      </c>
      <c r="D124" s="2">
        <v>44</v>
      </c>
      <c r="E124" s="1" t="s">
        <v>3</v>
      </c>
      <c r="F124" s="2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52E9-517A-4822-AC80-99C68595FFDC}">
  <dimension ref="A1:J124"/>
  <sheetViews>
    <sheetView topLeftCell="A47" workbookViewId="0">
      <selection activeCell="D68" sqref="D68"/>
    </sheetView>
  </sheetViews>
  <sheetFormatPr defaultRowHeight="14.5" x14ac:dyDescent="0.35"/>
  <sheetData>
    <row r="1" spans="1:10" x14ac:dyDescent="0.35">
      <c r="A1" s="4" t="s">
        <v>12</v>
      </c>
      <c r="H1" s="5" t="s">
        <v>13</v>
      </c>
      <c r="I1" s="5" t="s">
        <v>14</v>
      </c>
      <c r="J1" s="5" t="s">
        <v>15</v>
      </c>
    </row>
    <row r="2" spans="1:10" x14ac:dyDescent="0.35">
      <c r="A2" s="1" t="s">
        <v>1</v>
      </c>
      <c r="B2" s="2" t="s">
        <v>45</v>
      </c>
      <c r="C2" s="1" t="s">
        <v>2</v>
      </c>
      <c r="D2" s="2">
        <v>25</v>
      </c>
      <c r="E2" s="1" t="s">
        <v>3</v>
      </c>
      <c r="F2" s="2">
        <v>20</v>
      </c>
      <c r="H2" s="6">
        <f>SUM(D:D)</f>
        <v>10257</v>
      </c>
      <c r="I2" s="6">
        <f>SUM(F:F)</f>
        <v>8034</v>
      </c>
      <c r="J2" s="7">
        <f>I2/H2*100</f>
        <v>78.326996197718628</v>
      </c>
    </row>
    <row r="3" spans="1:10" x14ac:dyDescent="0.35">
      <c r="A3" s="1" t="s">
        <v>1</v>
      </c>
      <c r="B3" s="2" t="s">
        <v>46</v>
      </c>
      <c r="C3" s="1" t="s">
        <v>2</v>
      </c>
      <c r="D3" s="2">
        <v>10</v>
      </c>
      <c r="E3" s="1" t="s">
        <v>3</v>
      </c>
      <c r="F3" s="2">
        <v>10</v>
      </c>
    </row>
    <row r="4" spans="1:10" x14ac:dyDescent="0.35">
      <c r="A4" s="1" t="s">
        <v>1</v>
      </c>
      <c r="B4" s="2" t="s">
        <v>47</v>
      </c>
      <c r="C4" s="1" t="s">
        <v>2</v>
      </c>
      <c r="D4" s="2">
        <v>15</v>
      </c>
      <c r="E4" s="1" t="s">
        <v>3</v>
      </c>
      <c r="F4" s="2">
        <v>11</v>
      </c>
    </row>
    <row r="5" spans="1:10" x14ac:dyDescent="0.35">
      <c r="A5" s="1" t="s">
        <v>1</v>
      </c>
      <c r="B5" s="2" t="s">
        <v>48</v>
      </c>
      <c r="C5" s="1" t="s">
        <v>2</v>
      </c>
      <c r="D5" s="2">
        <v>68</v>
      </c>
      <c r="E5" s="1" t="s">
        <v>3</v>
      </c>
      <c r="F5" s="2">
        <v>57</v>
      </c>
    </row>
    <row r="6" spans="1:10" x14ac:dyDescent="0.35">
      <c r="A6" s="1" t="s">
        <v>1</v>
      </c>
      <c r="B6" s="2" t="s">
        <v>49</v>
      </c>
      <c r="C6" s="1" t="s">
        <v>2</v>
      </c>
      <c r="D6" s="2">
        <v>84</v>
      </c>
      <c r="E6" s="1" t="s">
        <v>3</v>
      </c>
      <c r="F6" s="2">
        <v>76</v>
      </c>
    </row>
    <row r="7" spans="1:10" x14ac:dyDescent="0.35">
      <c r="A7" s="1" t="s">
        <v>1</v>
      </c>
      <c r="B7" s="2" t="s">
        <v>50</v>
      </c>
      <c r="C7" s="1" t="s">
        <v>2</v>
      </c>
      <c r="D7" s="2">
        <v>97</v>
      </c>
      <c r="E7" s="1" t="s">
        <v>3</v>
      </c>
      <c r="F7" s="2">
        <v>85</v>
      </c>
    </row>
    <row r="8" spans="1:10" x14ac:dyDescent="0.35">
      <c r="A8" s="1" t="s">
        <v>1</v>
      </c>
      <c r="B8" s="2" t="s">
        <v>51</v>
      </c>
      <c r="C8" s="1" t="s">
        <v>2</v>
      </c>
      <c r="D8" s="2">
        <v>84</v>
      </c>
      <c r="E8" s="1" t="s">
        <v>3</v>
      </c>
      <c r="F8" s="2">
        <v>67</v>
      </c>
    </row>
    <row r="9" spans="1:10" x14ac:dyDescent="0.35">
      <c r="A9" s="1" t="s">
        <v>1</v>
      </c>
      <c r="B9" s="2" t="s">
        <v>52</v>
      </c>
      <c r="C9" s="1" t="s">
        <v>2</v>
      </c>
      <c r="D9" s="2">
        <v>46</v>
      </c>
      <c r="E9" s="1" t="s">
        <v>3</v>
      </c>
      <c r="F9" s="2">
        <v>41</v>
      </c>
    </row>
    <row r="10" spans="1:10" ht="15" thickBot="1" x14ac:dyDescent="0.4">
      <c r="A10" s="9" t="s">
        <v>1</v>
      </c>
      <c r="B10" s="10" t="s">
        <v>53</v>
      </c>
      <c r="C10" s="9" t="s">
        <v>2</v>
      </c>
      <c r="D10" s="10">
        <v>19</v>
      </c>
      <c r="E10" s="9" t="s">
        <v>3</v>
      </c>
      <c r="F10" s="10">
        <v>16</v>
      </c>
    </row>
    <row r="11" spans="1:10" ht="15" thickTop="1" x14ac:dyDescent="0.35"/>
    <row r="12" spans="1:10" x14ac:dyDescent="0.35">
      <c r="A12" s="4" t="s">
        <v>11</v>
      </c>
    </row>
    <row r="13" spans="1:10" x14ac:dyDescent="0.35">
      <c r="A13" s="1" t="s">
        <v>1</v>
      </c>
      <c r="B13" s="2" t="s">
        <v>45</v>
      </c>
      <c r="C13" s="1" t="s">
        <v>2</v>
      </c>
      <c r="D13" s="2">
        <v>89</v>
      </c>
      <c r="E13" s="1" t="s">
        <v>3</v>
      </c>
      <c r="F13" s="2">
        <v>57</v>
      </c>
    </row>
    <row r="14" spans="1:10" x14ac:dyDescent="0.35">
      <c r="A14" s="1" t="s">
        <v>1</v>
      </c>
      <c r="B14" s="2" t="s">
        <v>46</v>
      </c>
      <c r="C14" s="1" t="s">
        <v>2</v>
      </c>
      <c r="D14" s="2">
        <v>81</v>
      </c>
      <c r="E14" s="1" t="s">
        <v>3</v>
      </c>
      <c r="F14" s="2">
        <v>63</v>
      </c>
    </row>
    <row r="15" spans="1:10" x14ac:dyDescent="0.35">
      <c r="A15" s="1" t="s">
        <v>1</v>
      </c>
      <c r="B15" s="2" t="s">
        <v>47</v>
      </c>
      <c r="C15" s="1" t="s">
        <v>2</v>
      </c>
      <c r="D15" s="2">
        <v>65</v>
      </c>
      <c r="E15" s="1" t="s">
        <v>3</v>
      </c>
      <c r="F15" s="2">
        <v>54</v>
      </c>
    </row>
    <row r="16" spans="1:10" x14ac:dyDescent="0.35">
      <c r="A16" s="1" t="s">
        <v>1</v>
      </c>
      <c r="B16" s="2" t="s">
        <v>48</v>
      </c>
      <c r="C16" s="1" t="s">
        <v>2</v>
      </c>
      <c r="D16" s="2">
        <v>57</v>
      </c>
      <c r="E16" s="1" t="s">
        <v>3</v>
      </c>
      <c r="F16" s="2">
        <v>51</v>
      </c>
    </row>
    <row r="17" spans="1:7" x14ac:dyDescent="0.35">
      <c r="A17" s="1" t="s">
        <v>1</v>
      </c>
      <c r="B17" s="2" t="s">
        <v>49</v>
      </c>
      <c r="C17" s="1" t="s">
        <v>2</v>
      </c>
      <c r="D17" s="2">
        <v>259</v>
      </c>
      <c r="E17" s="1" t="s">
        <v>3</v>
      </c>
      <c r="F17" s="2">
        <v>222</v>
      </c>
    </row>
    <row r="18" spans="1:7" x14ac:dyDescent="0.35">
      <c r="A18" s="1" t="s">
        <v>1</v>
      </c>
      <c r="B18" s="2" t="s">
        <v>50</v>
      </c>
      <c r="C18" s="1" t="s">
        <v>2</v>
      </c>
      <c r="D18" s="2">
        <v>186</v>
      </c>
      <c r="E18" s="1" t="s">
        <v>3</v>
      </c>
      <c r="F18" s="2">
        <v>145</v>
      </c>
    </row>
    <row r="19" spans="1:7" x14ac:dyDescent="0.35">
      <c r="A19" s="1" t="s">
        <v>1</v>
      </c>
      <c r="B19" s="2" t="s">
        <v>51</v>
      </c>
      <c r="C19" s="1" t="s">
        <v>2</v>
      </c>
      <c r="D19" s="2">
        <v>98</v>
      </c>
      <c r="E19" s="1" t="s">
        <v>3</v>
      </c>
      <c r="F19" s="2">
        <v>87</v>
      </c>
    </row>
    <row r="20" spans="1:7" x14ac:dyDescent="0.35">
      <c r="A20" s="1" t="s">
        <v>1</v>
      </c>
      <c r="B20" s="2" t="s">
        <v>52</v>
      </c>
      <c r="C20" s="1" t="s">
        <v>2</v>
      </c>
      <c r="D20" s="2">
        <v>121</v>
      </c>
      <c r="E20" s="1" t="s">
        <v>3</v>
      </c>
      <c r="F20" s="2">
        <v>108</v>
      </c>
      <c r="G20" s="11"/>
    </row>
    <row r="21" spans="1:7" ht="15" thickBot="1" x14ac:dyDescent="0.4">
      <c r="A21" s="9" t="s">
        <v>1</v>
      </c>
      <c r="B21" s="10" t="s">
        <v>53</v>
      </c>
      <c r="C21" s="9" t="s">
        <v>2</v>
      </c>
      <c r="D21" s="10">
        <v>64</v>
      </c>
      <c r="E21" s="9" t="s">
        <v>3</v>
      </c>
      <c r="F21" s="10">
        <v>56</v>
      </c>
      <c r="G21" s="11"/>
    </row>
    <row r="22" spans="1:7" ht="15" thickTop="1" x14ac:dyDescent="0.35">
      <c r="G22" s="11"/>
    </row>
    <row r="23" spans="1:7" x14ac:dyDescent="0.35">
      <c r="A23" s="4" t="s">
        <v>10</v>
      </c>
      <c r="G23" s="11"/>
    </row>
    <row r="24" spans="1:7" x14ac:dyDescent="0.35">
      <c r="A24" s="1" t="s">
        <v>1</v>
      </c>
      <c r="B24" s="2" t="s">
        <v>54</v>
      </c>
      <c r="C24" s="1" t="s">
        <v>2</v>
      </c>
      <c r="D24" s="2">
        <v>149</v>
      </c>
      <c r="E24" s="1" t="s">
        <v>3</v>
      </c>
      <c r="F24" s="2">
        <v>90</v>
      </c>
      <c r="G24" s="11"/>
    </row>
    <row r="25" spans="1:7" x14ac:dyDescent="0.35">
      <c r="A25" s="1" t="s">
        <v>1</v>
      </c>
      <c r="B25" s="2" t="s">
        <v>55</v>
      </c>
      <c r="C25" s="1" t="s">
        <v>2</v>
      </c>
      <c r="D25" s="2">
        <v>149</v>
      </c>
      <c r="E25" s="1" t="s">
        <v>3</v>
      </c>
      <c r="F25" s="2">
        <v>113</v>
      </c>
      <c r="G25" s="11"/>
    </row>
    <row r="26" spans="1:7" x14ac:dyDescent="0.35">
      <c r="A26" s="1" t="s">
        <v>1</v>
      </c>
      <c r="B26" s="2" t="s">
        <v>45</v>
      </c>
      <c r="C26" s="1" t="s">
        <v>2</v>
      </c>
      <c r="D26" s="2">
        <v>60</v>
      </c>
      <c r="E26" s="1" t="s">
        <v>3</v>
      </c>
      <c r="F26" s="2">
        <v>45</v>
      </c>
      <c r="G26" s="11"/>
    </row>
    <row r="27" spans="1:7" x14ac:dyDescent="0.35">
      <c r="A27" s="1" t="s">
        <v>1</v>
      </c>
      <c r="B27" s="2" t="s">
        <v>46</v>
      </c>
      <c r="C27" s="1" t="s">
        <v>2</v>
      </c>
      <c r="D27" s="2">
        <v>94</v>
      </c>
      <c r="E27" s="1" t="s">
        <v>3</v>
      </c>
      <c r="F27" s="2">
        <v>79</v>
      </c>
      <c r="G27" s="11"/>
    </row>
    <row r="28" spans="1:7" x14ac:dyDescent="0.35">
      <c r="A28" s="1" t="s">
        <v>1</v>
      </c>
      <c r="B28" s="2" t="s">
        <v>47</v>
      </c>
      <c r="C28" s="1" t="s">
        <v>2</v>
      </c>
      <c r="D28" s="2">
        <v>30</v>
      </c>
      <c r="E28" s="1" t="s">
        <v>3</v>
      </c>
      <c r="F28" s="2">
        <v>26</v>
      </c>
      <c r="G28" s="11"/>
    </row>
    <row r="29" spans="1:7" x14ac:dyDescent="0.35">
      <c r="A29" s="1" t="s">
        <v>1</v>
      </c>
      <c r="B29" s="2" t="s">
        <v>48</v>
      </c>
      <c r="C29" s="1" t="s">
        <v>2</v>
      </c>
      <c r="D29" s="2">
        <v>67</v>
      </c>
      <c r="E29" s="1" t="s">
        <v>3</v>
      </c>
      <c r="F29" s="2">
        <v>59</v>
      </c>
      <c r="G29" s="11"/>
    </row>
    <row r="30" spans="1:7" x14ac:dyDescent="0.35">
      <c r="A30" s="1" t="s">
        <v>1</v>
      </c>
      <c r="B30" s="2" t="s">
        <v>50</v>
      </c>
      <c r="C30" s="1" t="s">
        <v>2</v>
      </c>
      <c r="D30" s="2">
        <v>36</v>
      </c>
      <c r="E30" s="1" t="s">
        <v>3</v>
      </c>
      <c r="F30" s="2">
        <v>30</v>
      </c>
      <c r="G30" s="11"/>
    </row>
    <row r="31" spans="1:7" x14ac:dyDescent="0.35">
      <c r="A31" s="1" t="s">
        <v>1</v>
      </c>
      <c r="B31" s="2" t="s">
        <v>51</v>
      </c>
      <c r="C31" s="1" t="s">
        <v>2</v>
      </c>
      <c r="D31" s="2">
        <v>68</v>
      </c>
      <c r="E31" s="1" t="s">
        <v>3</v>
      </c>
      <c r="F31" s="2">
        <v>60</v>
      </c>
      <c r="G31" s="11"/>
    </row>
    <row r="32" spans="1:7" x14ac:dyDescent="0.35">
      <c r="A32" s="1" t="s">
        <v>1</v>
      </c>
      <c r="B32" s="2" t="s">
        <v>56</v>
      </c>
      <c r="C32" s="1" t="s">
        <v>2</v>
      </c>
      <c r="D32" s="2">
        <v>115</v>
      </c>
      <c r="E32" s="1" t="s">
        <v>3</v>
      </c>
      <c r="F32" s="2">
        <v>82</v>
      </c>
      <c r="G32" s="11"/>
    </row>
    <row r="33" spans="1:7" x14ac:dyDescent="0.35">
      <c r="A33" s="1" t="s">
        <v>1</v>
      </c>
      <c r="B33" s="2" t="s">
        <v>52</v>
      </c>
      <c r="C33" s="1" t="s">
        <v>2</v>
      </c>
      <c r="D33" s="2">
        <v>32</v>
      </c>
      <c r="E33" s="1" t="s">
        <v>3</v>
      </c>
      <c r="F33" s="2">
        <v>24</v>
      </c>
      <c r="G33" s="11"/>
    </row>
    <row r="34" spans="1:7" ht="15" thickBot="1" x14ac:dyDescent="0.4">
      <c r="A34" s="9" t="s">
        <v>1</v>
      </c>
      <c r="B34" s="10" t="s">
        <v>53</v>
      </c>
      <c r="C34" s="9" t="s">
        <v>2</v>
      </c>
      <c r="D34" s="10">
        <v>67</v>
      </c>
      <c r="E34" s="9" t="s">
        <v>3</v>
      </c>
      <c r="F34" s="10">
        <v>53</v>
      </c>
      <c r="G34" s="11"/>
    </row>
    <row r="35" spans="1:7" ht="15" thickTop="1" x14ac:dyDescent="0.35">
      <c r="G35" s="11"/>
    </row>
    <row r="36" spans="1:7" x14ac:dyDescent="0.35">
      <c r="A36" s="4" t="s">
        <v>9</v>
      </c>
      <c r="G36" s="11"/>
    </row>
    <row r="37" spans="1:7" x14ac:dyDescent="0.35">
      <c r="A37" s="1" t="s">
        <v>1</v>
      </c>
      <c r="B37" s="2" t="s">
        <v>54</v>
      </c>
      <c r="C37" s="1" t="s">
        <v>2</v>
      </c>
      <c r="D37" s="2">
        <v>494</v>
      </c>
      <c r="E37" s="1" t="s">
        <v>3</v>
      </c>
      <c r="F37" s="2">
        <v>269</v>
      </c>
    </row>
    <row r="38" spans="1:7" x14ac:dyDescent="0.35">
      <c r="A38" s="1" t="s">
        <v>1</v>
      </c>
      <c r="B38" s="2" t="s">
        <v>55</v>
      </c>
      <c r="C38" s="1" t="s">
        <v>2</v>
      </c>
      <c r="D38" s="2">
        <v>431</v>
      </c>
      <c r="E38" s="1" t="s">
        <v>3</v>
      </c>
      <c r="F38" s="2">
        <v>306</v>
      </c>
    </row>
    <row r="39" spans="1:7" x14ac:dyDescent="0.35">
      <c r="A39" s="1" t="s">
        <v>1</v>
      </c>
      <c r="B39" s="2" t="s">
        <v>45</v>
      </c>
      <c r="C39" s="1" t="s">
        <v>2</v>
      </c>
      <c r="D39" s="2">
        <v>168</v>
      </c>
      <c r="E39" s="1" t="s">
        <v>3</v>
      </c>
      <c r="F39" s="2">
        <v>137</v>
      </c>
    </row>
    <row r="40" spans="1:7" x14ac:dyDescent="0.35">
      <c r="A40" s="1" t="s">
        <v>1</v>
      </c>
      <c r="B40" s="2" t="s">
        <v>46</v>
      </c>
      <c r="C40" s="1" t="s">
        <v>2</v>
      </c>
      <c r="D40" s="2">
        <v>239</v>
      </c>
      <c r="E40" s="1" t="s">
        <v>3</v>
      </c>
      <c r="F40" s="2">
        <v>202</v>
      </c>
    </row>
    <row r="41" spans="1:7" x14ac:dyDescent="0.35">
      <c r="A41" s="1" t="s">
        <v>1</v>
      </c>
      <c r="B41" s="2" t="s">
        <v>47</v>
      </c>
      <c r="C41" s="1" t="s">
        <v>2</v>
      </c>
      <c r="D41" s="2">
        <v>101</v>
      </c>
      <c r="E41" s="1" t="s">
        <v>3</v>
      </c>
      <c r="F41" s="2">
        <v>76</v>
      </c>
    </row>
    <row r="42" spans="1:7" x14ac:dyDescent="0.35">
      <c r="A42" s="1" t="s">
        <v>1</v>
      </c>
      <c r="B42" s="2" t="s">
        <v>48</v>
      </c>
      <c r="C42" s="1" t="s">
        <v>2</v>
      </c>
      <c r="D42" s="2">
        <v>95</v>
      </c>
      <c r="E42" s="1" t="s">
        <v>3</v>
      </c>
      <c r="F42" s="2">
        <v>81</v>
      </c>
    </row>
    <row r="43" spans="1:7" x14ac:dyDescent="0.35">
      <c r="A43" s="1" t="s">
        <v>1</v>
      </c>
      <c r="B43" s="2" t="s">
        <v>50</v>
      </c>
      <c r="C43" s="1" t="s">
        <v>2</v>
      </c>
      <c r="D43" s="2">
        <v>88</v>
      </c>
      <c r="E43" s="1" t="s">
        <v>3</v>
      </c>
      <c r="F43" s="2">
        <v>72</v>
      </c>
    </row>
    <row r="44" spans="1:7" x14ac:dyDescent="0.35">
      <c r="A44" s="1" t="s">
        <v>1</v>
      </c>
      <c r="B44" s="2" t="s">
        <v>51</v>
      </c>
      <c r="C44" s="1" t="s">
        <v>2</v>
      </c>
      <c r="D44" s="2">
        <v>104</v>
      </c>
      <c r="E44" s="1" t="s">
        <v>3</v>
      </c>
      <c r="F44" s="2">
        <v>95</v>
      </c>
    </row>
    <row r="45" spans="1:7" x14ac:dyDescent="0.35">
      <c r="A45" s="1" t="s">
        <v>1</v>
      </c>
      <c r="B45" s="2" t="s">
        <v>56</v>
      </c>
      <c r="C45" s="1" t="s">
        <v>2</v>
      </c>
      <c r="D45" s="2">
        <v>275</v>
      </c>
      <c r="E45" s="1" t="s">
        <v>3</v>
      </c>
      <c r="F45" s="2">
        <v>214</v>
      </c>
    </row>
    <row r="46" spans="1:7" x14ac:dyDescent="0.35">
      <c r="A46" s="1" t="s">
        <v>1</v>
      </c>
      <c r="B46" s="2" t="s">
        <v>52</v>
      </c>
      <c r="C46" s="1" t="s">
        <v>2</v>
      </c>
      <c r="D46" s="2">
        <v>64</v>
      </c>
      <c r="E46" s="1" t="s">
        <v>3</v>
      </c>
      <c r="F46" s="2">
        <v>58</v>
      </c>
    </row>
    <row r="47" spans="1:7" ht="15" thickBot="1" x14ac:dyDescent="0.4">
      <c r="A47" s="9" t="s">
        <v>1</v>
      </c>
      <c r="B47" s="10" t="s">
        <v>53</v>
      </c>
      <c r="C47" s="9" t="s">
        <v>2</v>
      </c>
      <c r="D47" s="10">
        <v>108</v>
      </c>
      <c r="E47" s="9" t="s">
        <v>3</v>
      </c>
      <c r="F47" s="10">
        <v>85</v>
      </c>
    </row>
    <row r="48" spans="1:7" ht="15" thickTop="1" x14ac:dyDescent="0.35"/>
    <row r="49" spans="1:6" x14ac:dyDescent="0.35">
      <c r="A49" s="4" t="s">
        <v>34</v>
      </c>
    </row>
    <row r="50" spans="1:6" x14ac:dyDescent="0.35">
      <c r="A50" s="1" t="s">
        <v>1</v>
      </c>
      <c r="B50" s="2" t="s">
        <v>57</v>
      </c>
      <c r="C50" s="1" t="s">
        <v>2</v>
      </c>
      <c r="D50" s="2">
        <v>35</v>
      </c>
      <c r="E50" s="1" t="s">
        <v>3</v>
      </c>
      <c r="F50" s="2">
        <v>32</v>
      </c>
    </row>
    <row r="51" spans="1:6" x14ac:dyDescent="0.35">
      <c r="A51" s="1" t="s">
        <v>1</v>
      </c>
      <c r="B51" s="2" t="s">
        <v>58</v>
      </c>
      <c r="C51" s="1" t="s">
        <v>2</v>
      </c>
      <c r="D51" s="2">
        <v>45</v>
      </c>
      <c r="E51" s="1" t="s">
        <v>3</v>
      </c>
      <c r="F51" s="2">
        <v>37</v>
      </c>
    </row>
    <row r="52" spans="1:6" x14ac:dyDescent="0.35">
      <c r="A52" s="1" t="s">
        <v>1</v>
      </c>
      <c r="B52" s="2" t="s">
        <v>59</v>
      </c>
      <c r="C52" s="1" t="s">
        <v>2</v>
      </c>
      <c r="D52" s="2">
        <v>67</v>
      </c>
      <c r="E52" s="1" t="s">
        <v>3</v>
      </c>
      <c r="F52" s="2">
        <v>55</v>
      </c>
    </row>
    <row r="53" spans="1:6" x14ac:dyDescent="0.35">
      <c r="A53" s="1" t="s">
        <v>1</v>
      </c>
      <c r="B53" s="2" t="s">
        <v>54</v>
      </c>
      <c r="C53" s="1" t="s">
        <v>2</v>
      </c>
      <c r="D53" s="2">
        <v>57</v>
      </c>
      <c r="E53" s="1" t="s">
        <v>3</v>
      </c>
      <c r="F53" s="2">
        <v>45</v>
      </c>
    </row>
    <row r="55" spans="1:6" x14ac:dyDescent="0.35">
      <c r="A55" s="4" t="s">
        <v>35</v>
      </c>
    </row>
    <row r="56" spans="1:6" x14ac:dyDescent="0.35">
      <c r="A56" s="1" t="s">
        <v>1</v>
      </c>
      <c r="B56" s="2" t="s">
        <v>57</v>
      </c>
      <c r="C56" s="1" t="s">
        <v>2</v>
      </c>
      <c r="D56" s="2">
        <v>2</v>
      </c>
      <c r="E56" s="1" t="s">
        <v>3</v>
      </c>
      <c r="F56" s="2">
        <v>1</v>
      </c>
    </row>
    <row r="57" spans="1:6" x14ac:dyDescent="0.35">
      <c r="A57" s="1" t="s">
        <v>1</v>
      </c>
      <c r="B57" s="2" t="s">
        <v>58</v>
      </c>
      <c r="C57" s="1" t="s">
        <v>2</v>
      </c>
      <c r="D57" s="2">
        <v>15</v>
      </c>
      <c r="E57" s="1" t="s">
        <v>3</v>
      </c>
      <c r="F57" s="2">
        <v>14</v>
      </c>
    </row>
    <row r="58" spans="1:6" x14ac:dyDescent="0.35">
      <c r="A58" s="1" t="s">
        <v>1</v>
      </c>
      <c r="B58" s="2" t="s">
        <v>59</v>
      </c>
      <c r="C58" s="1" t="s">
        <v>2</v>
      </c>
      <c r="D58" s="2">
        <v>6</v>
      </c>
      <c r="E58" s="1" t="s">
        <v>3</v>
      </c>
      <c r="F58" s="2">
        <v>5</v>
      </c>
    </row>
    <row r="59" spans="1:6" x14ac:dyDescent="0.35">
      <c r="A59" s="1" t="s">
        <v>1</v>
      </c>
      <c r="B59" s="2" t="s">
        <v>54</v>
      </c>
      <c r="C59" s="1" t="s">
        <v>2</v>
      </c>
      <c r="D59" s="2">
        <v>18</v>
      </c>
      <c r="E59" s="1" t="s">
        <v>3</v>
      </c>
      <c r="F59" s="2">
        <v>17</v>
      </c>
    </row>
    <row r="61" spans="1:6" x14ac:dyDescent="0.35">
      <c r="A61" s="4" t="s">
        <v>8</v>
      </c>
    </row>
    <row r="62" spans="1:6" x14ac:dyDescent="0.35">
      <c r="A62" s="1" t="s">
        <v>1</v>
      </c>
      <c r="B62" s="2" t="s">
        <v>59</v>
      </c>
      <c r="C62" s="1" t="s">
        <v>2</v>
      </c>
      <c r="D62" s="2">
        <v>15</v>
      </c>
      <c r="E62" s="1" t="s">
        <v>3</v>
      </c>
      <c r="F62" s="2">
        <v>14</v>
      </c>
    </row>
    <row r="63" spans="1:6" x14ac:dyDescent="0.35">
      <c r="A63" s="1" t="s">
        <v>1</v>
      </c>
      <c r="B63" s="2" t="s">
        <v>45</v>
      </c>
      <c r="C63" s="1" t="s">
        <v>2</v>
      </c>
      <c r="D63" s="2">
        <v>90</v>
      </c>
      <c r="E63" s="1" t="s">
        <v>3</v>
      </c>
      <c r="F63" s="2">
        <v>75</v>
      </c>
    </row>
    <row r="64" spans="1:6" x14ac:dyDescent="0.35">
      <c r="A64" s="1" t="s">
        <v>1</v>
      </c>
      <c r="B64" s="2" t="s">
        <v>46</v>
      </c>
      <c r="C64" s="1" t="s">
        <v>2</v>
      </c>
      <c r="D64" s="2">
        <v>20</v>
      </c>
      <c r="E64" s="1" t="s">
        <v>3</v>
      </c>
      <c r="F64" s="2">
        <v>12</v>
      </c>
    </row>
    <row r="66" spans="1:6" x14ac:dyDescent="0.35">
      <c r="A66" s="4" t="s">
        <v>7</v>
      </c>
    </row>
    <row r="67" spans="1:6" x14ac:dyDescent="0.35">
      <c r="A67" s="1" t="s">
        <v>1</v>
      </c>
      <c r="B67" s="2" t="s">
        <v>57</v>
      </c>
      <c r="C67" s="1" t="s">
        <v>2</v>
      </c>
      <c r="D67" s="2">
        <v>81</v>
      </c>
      <c r="E67" s="1" t="s">
        <v>3</v>
      </c>
      <c r="F67" s="2">
        <v>61</v>
      </c>
    </row>
    <row r="68" spans="1:6" x14ac:dyDescent="0.35">
      <c r="A68" s="1" t="s">
        <v>1</v>
      </c>
      <c r="B68" s="2" t="s">
        <v>59</v>
      </c>
      <c r="C68" s="1" t="s">
        <v>2</v>
      </c>
      <c r="D68" s="2">
        <v>115</v>
      </c>
      <c r="E68" s="1" t="s">
        <v>3</v>
      </c>
      <c r="F68" s="2">
        <v>87</v>
      </c>
    </row>
    <row r="69" spans="1:6" x14ac:dyDescent="0.35">
      <c r="A69" s="1" t="s">
        <v>1</v>
      </c>
      <c r="B69" s="2" t="s">
        <v>54</v>
      </c>
      <c r="C69" s="1" t="s">
        <v>2</v>
      </c>
      <c r="D69" s="2">
        <v>434</v>
      </c>
      <c r="E69" s="1" t="s">
        <v>3</v>
      </c>
      <c r="F69" s="2">
        <v>347</v>
      </c>
    </row>
    <row r="70" spans="1:6" x14ac:dyDescent="0.35">
      <c r="A70" s="1" t="s">
        <v>1</v>
      </c>
      <c r="B70" s="2" t="s">
        <v>55</v>
      </c>
      <c r="C70" s="1" t="s">
        <v>2</v>
      </c>
      <c r="D70" s="2">
        <v>103</v>
      </c>
      <c r="E70" s="1" t="s">
        <v>3</v>
      </c>
      <c r="F70" s="2">
        <v>88</v>
      </c>
    </row>
    <row r="71" spans="1:6" x14ac:dyDescent="0.35">
      <c r="A71" s="1" t="s">
        <v>1</v>
      </c>
      <c r="B71" s="2" t="s">
        <v>46</v>
      </c>
      <c r="C71" s="1" t="s">
        <v>2</v>
      </c>
      <c r="D71" s="2">
        <v>111</v>
      </c>
      <c r="E71" s="1" t="s">
        <v>3</v>
      </c>
      <c r="F71" s="2">
        <v>105</v>
      </c>
    </row>
    <row r="73" spans="1:6" x14ac:dyDescent="0.35">
      <c r="A73" s="4" t="s">
        <v>36</v>
      </c>
    </row>
    <row r="74" spans="1:6" x14ac:dyDescent="0.35">
      <c r="A74" s="1" t="s">
        <v>1</v>
      </c>
      <c r="B74" s="2" t="s">
        <v>57</v>
      </c>
      <c r="C74" s="1" t="s">
        <v>2</v>
      </c>
      <c r="D74" s="2">
        <v>7</v>
      </c>
      <c r="E74" s="1" t="s">
        <v>3</v>
      </c>
      <c r="F74" s="2">
        <v>5</v>
      </c>
    </row>
    <row r="75" spans="1:6" x14ac:dyDescent="0.35">
      <c r="A75" s="1" t="s">
        <v>1</v>
      </c>
      <c r="B75" s="2" t="s">
        <v>58</v>
      </c>
      <c r="C75" s="1" t="s">
        <v>2</v>
      </c>
      <c r="D75" s="2">
        <v>38</v>
      </c>
      <c r="E75" s="1" t="s">
        <v>3</v>
      </c>
      <c r="F75" s="2">
        <v>32</v>
      </c>
    </row>
    <row r="76" spans="1:6" x14ac:dyDescent="0.35">
      <c r="A76" s="1" t="s">
        <v>1</v>
      </c>
      <c r="B76" s="2" t="s">
        <v>59</v>
      </c>
      <c r="C76" s="1" t="s">
        <v>2</v>
      </c>
      <c r="D76" s="2">
        <v>74</v>
      </c>
      <c r="E76" s="1" t="s">
        <v>3</v>
      </c>
      <c r="F76" s="2">
        <v>55</v>
      </c>
    </row>
    <row r="77" spans="1:6" x14ac:dyDescent="0.35">
      <c r="A77" s="1" t="s">
        <v>1</v>
      </c>
      <c r="B77" s="2" t="s">
        <v>54</v>
      </c>
      <c r="C77" s="1" t="s">
        <v>2</v>
      </c>
      <c r="D77" s="2">
        <v>48</v>
      </c>
      <c r="E77" s="1" t="s">
        <v>3</v>
      </c>
      <c r="F77" s="2">
        <v>41</v>
      </c>
    </row>
    <row r="79" spans="1:6" x14ac:dyDescent="0.35">
      <c r="A79" s="4" t="s">
        <v>6</v>
      </c>
    </row>
    <row r="80" spans="1:6" x14ac:dyDescent="0.35">
      <c r="A80" s="1" t="s">
        <v>1</v>
      </c>
      <c r="B80" s="2" t="s">
        <v>59</v>
      </c>
      <c r="C80" s="1" t="s">
        <v>2</v>
      </c>
      <c r="D80" s="2">
        <v>18</v>
      </c>
      <c r="E80" s="1" t="s">
        <v>3</v>
      </c>
      <c r="F80" s="2">
        <v>12</v>
      </c>
    </row>
    <row r="81" spans="1:6" x14ac:dyDescent="0.35">
      <c r="A81" s="1" t="s">
        <v>1</v>
      </c>
      <c r="B81" s="2" t="s">
        <v>54</v>
      </c>
      <c r="C81" s="1" t="s">
        <v>2</v>
      </c>
      <c r="D81" s="2">
        <v>37</v>
      </c>
      <c r="E81" s="1" t="s">
        <v>3</v>
      </c>
      <c r="F81" s="2">
        <v>33</v>
      </c>
    </row>
    <row r="82" spans="1:6" x14ac:dyDescent="0.35">
      <c r="A82" s="1" t="s">
        <v>1</v>
      </c>
      <c r="B82" s="2" t="s">
        <v>55</v>
      </c>
      <c r="C82" s="1" t="s">
        <v>2</v>
      </c>
      <c r="D82" s="2">
        <v>96</v>
      </c>
      <c r="E82" s="1" t="s">
        <v>3</v>
      </c>
      <c r="F82" s="2">
        <v>80</v>
      </c>
    </row>
    <row r="83" spans="1:6" x14ac:dyDescent="0.35">
      <c r="A83" s="1" t="s">
        <v>1</v>
      </c>
      <c r="B83" s="2" t="s">
        <v>45</v>
      </c>
      <c r="C83" s="1" t="s">
        <v>2</v>
      </c>
      <c r="D83" s="2">
        <v>52</v>
      </c>
      <c r="E83" s="1" t="s">
        <v>3</v>
      </c>
      <c r="F83" s="2">
        <v>43</v>
      </c>
    </row>
    <row r="84" spans="1:6" x14ac:dyDescent="0.35">
      <c r="A84" s="1" t="s">
        <v>1</v>
      </c>
      <c r="B84" s="2" t="s">
        <v>46</v>
      </c>
      <c r="C84" s="1" t="s">
        <v>2</v>
      </c>
      <c r="D84" s="2">
        <v>46</v>
      </c>
      <c r="E84" s="1" t="s">
        <v>3</v>
      </c>
      <c r="F84" s="2">
        <v>40</v>
      </c>
    </row>
    <row r="85" spans="1:6" x14ac:dyDescent="0.35">
      <c r="A85" s="1" t="s">
        <v>1</v>
      </c>
      <c r="B85" s="2" t="s">
        <v>47</v>
      </c>
      <c r="C85" s="1" t="s">
        <v>2</v>
      </c>
      <c r="D85" s="2">
        <v>33</v>
      </c>
      <c r="E85" s="1" t="s">
        <v>3</v>
      </c>
      <c r="F85" s="2">
        <v>31</v>
      </c>
    </row>
    <row r="86" spans="1:6" x14ac:dyDescent="0.35">
      <c r="A86" s="1" t="s">
        <v>1</v>
      </c>
      <c r="B86" s="2" t="s">
        <v>48</v>
      </c>
      <c r="C86" s="1" t="s">
        <v>2</v>
      </c>
      <c r="D86" s="2">
        <v>80</v>
      </c>
      <c r="E86" s="1" t="s">
        <v>3</v>
      </c>
      <c r="F86" s="2">
        <v>65</v>
      </c>
    </row>
    <row r="87" spans="1:6" x14ac:dyDescent="0.35">
      <c r="A87" s="1" t="s">
        <v>1</v>
      </c>
      <c r="B87" s="2" t="s">
        <v>49</v>
      </c>
      <c r="C87" s="1" t="s">
        <v>2</v>
      </c>
      <c r="D87" s="2">
        <v>34</v>
      </c>
      <c r="E87" s="1" t="s">
        <v>3</v>
      </c>
      <c r="F87" s="2">
        <v>30</v>
      </c>
    </row>
    <row r="89" spans="1:6" x14ac:dyDescent="0.35">
      <c r="A89" s="4" t="s">
        <v>5</v>
      </c>
    </row>
    <row r="90" spans="1:6" x14ac:dyDescent="0.35">
      <c r="A90" s="1" t="s">
        <v>1</v>
      </c>
      <c r="B90" s="2" t="s">
        <v>59</v>
      </c>
      <c r="C90" s="1" t="s">
        <v>2</v>
      </c>
      <c r="D90" s="2">
        <v>4</v>
      </c>
      <c r="E90" s="1" t="s">
        <v>3</v>
      </c>
      <c r="F90" s="2">
        <v>4</v>
      </c>
    </row>
    <row r="91" spans="1:6" x14ac:dyDescent="0.35">
      <c r="A91" s="1" t="s">
        <v>1</v>
      </c>
      <c r="B91" s="2" t="s">
        <v>54</v>
      </c>
      <c r="C91" s="1" t="s">
        <v>2</v>
      </c>
      <c r="D91" s="2">
        <v>24</v>
      </c>
      <c r="E91" s="1" t="s">
        <v>3</v>
      </c>
      <c r="F91" s="2">
        <v>22</v>
      </c>
    </row>
    <row r="92" spans="1:6" x14ac:dyDescent="0.35">
      <c r="A92" s="1" t="s">
        <v>1</v>
      </c>
      <c r="B92" s="2" t="s">
        <v>55</v>
      </c>
      <c r="C92" s="1" t="s">
        <v>2</v>
      </c>
      <c r="D92" s="2">
        <v>39</v>
      </c>
      <c r="E92" s="1" t="s">
        <v>3</v>
      </c>
      <c r="F92" s="2">
        <v>31</v>
      </c>
    </row>
    <row r="93" spans="1:6" x14ac:dyDescent="0.35">
      <c r="A93" s="1" t="s">
        <v>1</v>
      </c>
      <c r="B93" s="2" t="s">
        <v>45</v>
      </c>
      <c r="C93" s="1" t="s">
        <v>2</v>
      </c>
      <c r="D93" s="2">
        <v>21</v>
      </c>
      <c r="E93" s="1" t="s">
        <v>3</v>
      </c>
      <c r="F93" s="2">
        <v>20</v>
      </c>
    </row>
    <row r="94" spans="1:6" x14ac:dyDescent="0.35">
      <c r="A94" s="1" t="s">
        <v>1</v>
      </c>
      <c r="B94" s="2" t="s">
        <v>46</v>
      </c>
      <c r="C94" s="1" t="s">
        <v>2</v>
      </c>
      <c r="D94" s="2">
        <v>40</v>
      </c>
      <c r="E94" s="1" t="s">
        <v>3</v>
      </c>
      <c r="F94" s="2">
        <v>36</v>
      </c>
    </row>
    <row r="95" spans="1:6" x14ac:dyDescent="0.35">
      <c r="A95" s="1" t="s">
        <v>1</v>
      </c>
      <c r="B95" s="2" t="s">
        <v>47</v>
      </c>
      <c r="C95" s="1" t="s">
        <v>2</v>
      </c>
      <c r="D95" s="2">
        <v>18</v>
      </c>
      <c r="E95" s="1" t="s">
        <v>3</v>
      </c>
      <c r="F95" s="2">
        <v>15</v>
      </c>
    </row>
    <row r="96" spans="1:6" x14ac:dyDescent="0.35">
      <c r="A96" s="1" t="s">
        <v>1</v>
      </c>
      <c r="B96" s="2" t="s">
        <v>48</v>
      </c>
      <c r="C96" s="1" t="s">
        <v>2</v>
      </c>
      <c r="D96" s="2">
        <v>33</v>
      </c>
      <c r="E96" s="1" t="s">
        <v>3</v>
      </c>
      <c r="F96" s="2">
        <v>32</v>
      </c>
    </row>
    <row r="97" spans="1:7" x14ac:dyDescent="0.35">
      <c r="A97" s="1" t="s">
        <v>1</v>
      </c>
      <c r="B97" s="2" t="s">
        <v>49</v>
      </c>
      <c r="C97" s="1" t="s">
        <v>2</v>
      </c>
      <c r="D97" s="2">
        <v>14</v>
      </c>
      <c r="E97" s="1" t="s">
        <v>3</v>
      </c>
      <c r="F97" s="2">
        <v>12</v>
      </c>
    </row>
    <row r="99" spans="1:7" x14ac:dyDescent="0.35">
      <c r="A99" s="4" t="s">
        <v>37</v>
      </c>
    </row>
    <row r="100" spans="1:7" x14ac:dyDescent="0.35">
      <c r="A100" s="1" t="s">
        <v>1</v>
      </c>
      <c r="B100" s="2" t="s">
        <v>57</v>
      </c>
      <c r="C100" s="1" t="s">
        <v>2</v>
      </c>
      <c r="D100" s="2">
        <v>389</v>
      </c>
      <c r="E100" s="1" t="s">
        <v>3</v>
      </c>
      <c r="F100" s="2">
        <v>310</v>
      </c>
    </row>
    <row r="101" spans="1:7" x14ac:dyDescent="0.35">
      <c r="A101" s="1" t="s">
        <v>1</v>
      </c>
      <c r="B101" s="2" t="s">
        <v>58</v>
      </c>
      <c r="C101" s="1" t="s">
        <v>2</v>
      </c>
      <c r="D101" s="2">
        <v>457</v>
      </c>
      <c r="E101" s="1" t="s">
        <v>3</v>
      </c>
      <c r="F101" s="2">
        <v>255</v>
      </c>
    </row>
    <row r="102" spans="1:7" x14ac:dyDescent="0.35">
      <c r="A102" s="1" t="s">
        <v>1</v>
      </c>
      <c r="B102" s="2" t="s">
        <v>59</v>
      </c>
      <c r="C102" s="1" t="s">
        <v>2</v>
      </c>
      <c r="D102" s="2">
        <v>723</v>
      </c>
      <c r="E102" s="1" t="s">
        <v>3</v>
      </c>
      <c r="F102" s="2">
        <v>576</v>
      </c>
    </row>
    <row r="103" spans="1:7" x14ac:dyDescent="0.35">
      <c r="A103" s="1" t="s">
        <v>1</v>
      </c>
      <c r="B103" s="2" t="s">
        <v>54</v>
      </c>
      <c r="C103" s="1" t="s">
        <v>2</v>
      </c>
      <c r="D103" s="2">
        <v>533</v>
      </c>
      <c r="E103" s="1" t="s">
        <v>3</v>
      </c>
      <c r="F103" s="2">
        <v>385</v>
      </c>
    </row>
    <row r="104" spans="1:7" x14ac:dyDescent="0.35">
      <c r="A104" s="1" t="s">
        <v>1</v>
      </c>
      <c r="B104" s="2" t="s">
        <v>55</v>
      </c>
      <c r="C104" s="1" t="s">
        <v>2</v>
      </c>
      <c r="D104" s="2">
        <v>277</v>
      </c>
      <c r="E104" s="1" t="s">
        <v>3</v>
      </c>
      <c r="F104" s="2">
        <v>212</v>
      </c>
    </row>
    <row r="105" spans="1:7" x14ac:dyDescent="0.35">
      <c r="A105" s="1" t="s">
        <v>1</v>
      </c>
      <c r="B105" s="2" t="s">
        <v>45</v>
      </c>
      <c r="C105" s="1" t="s">
        <v>2</v>
      </c>
      <c r="D105" s="2">
        <v>241</v>
      </c>
      <c r="E105" s="1" t="s">
        <v>3</v>
      </c>
      <c r="F105" s="2">
        <v>188</v>
      </c>
    </row>
    <row r="106" spans="1:7" x14ac:dyDescent="0.35">
      <c r="A106" s="1" t="s">
        <v>1</v>
      </c>
      <c r="B106" s="2" t="s">
        <v>46</v>
      </c>
      <c r="C106" s="1" t="s">
        <v>2</v>
      </c>
      <c r="D106" s="2">
        <v>168</v>
      </c>
      <c r="E106" s="1" t="s">
        <v>3</v>
      </c>
      <c r="F106" s="2">
        <v>157</v>
      </c>
    </row>
    <row r="107" spans="1:7" x14ac:dyDescent="0.35">
      <c r="A107" s="1" t="s">
        <v>1</v>
      </c>
      <c r="B107" s="2" t="s">
        <v>47</v>
      </c>
      <c r="C107" s="1" t="s">
        <v>2</v>
      </c>
      <c r="D107" s="2">
        <v>231</v>
      </c>
      <c r="E107" s="1" t="s">
        <v>3</v>
      </c>
      <c r="F107" s="2">
        <v>200</v>
      </c>
    </row>
    <row r="109" spans="1:7" x14ac:dyDescent="0.35">
      <c r="A109" s="4" t="s">
        <v>33</v>
      </c>
    </row>
    <row r="110" spans="1:7" x14ac:dyDescent="0.35">
      <c r="A110" s="1" t="s">
        <v>1</v>
      </c>
      <c r="B110" s="2" t="s">
        <v>58</v>
      </c>
      <c r="C110" s="1" t="s">
        <v>2</v>
      </c>
      <c r="D110" s="2">
        <v>43</v>
      </c>
      <c r="E110" s="1" t="s">
        <v>3</v>
      </c>
      <c r="F110" s="2">
        <v>39</v>
      </c>
      <c r="G110" s="3"/>
    </row>
    <row r="111" spans="1:7" x14ac:dyDescent="0.35">
      <c r="A111" s="1" t="s">
        <v>1</v>
      </c>
      <c r="B111" s="2" t="s">
        <v>59</v>
      </c>
      <c r="C111" s="1" t="s">
        <v>2</v>
      </c>
      <c r="D111" s="2">
        <v>149</v>
      </c>
      <c r="E111" s="1" t="s">
        <v>3</v>
      </c>
      <c r="F111" s="2">
        <v>126</v>
      </c>
      <c r="G111" s="3"/>
    </row>
    <row r="112" spans="1:7" x14ac:dyDescent="0.35">
      <c r="A112" s="1" t="s">
        <v>1</v>
      </c>
      <c r="B112" s="2" t="s">
        <v>54</v>
      </c>
      <c r="C112" s="1" t="s">
        <v>2</v>
      </c>
      <c r="D112" s="2">
        <v>45</v>
      </c>
      <c r="E112" s="1" t="s">
        <v>3</v>
      </c>
      <c r="F112" s="2">
        <v>39</v>
      </c>
      <c r="G112" s="3"/>
    </row>
    <row r="113" spans="1:7" x14ac:dyDescent="0.35">
      <c r="A113" s="1" t="s">
        <v>1</v>
      </c>
      <c r="B113" s="2" t="s">
        <v>55</v>
      </c>
      <c r="C113" s="1" t="s">
        <v>2</v>
      </c>
      <c r="D113" s="2">
        <v>89</v>
      </c>
      <c r="E113" s="1" t="s">
        <v>3</v>
      </c>
      <c r="F113" s="2">
        <v>80</v>
      </c>
      <c r="G113" s="3"/>
    </row>
    <row r="114" spans="1:7" x14ac:dyDescent="0.35">
      <c r="A114" s="1" t="s">
        <v>1</v>
      </c>
      <c r="B114" s="2" t="s">
        <v>45</v>
      </c>
      <c r="C114" s="1" t="s">
        <v>2</v>
      </c>
      <c r="D114" s="2">
        <v>79</v>
      </c>
      <c r="E114" s="1" t="s">
        <v>3</v>
      </c>
      <c r="F114" s="2">
        <v>58</v>
      </c>
      <c r="G114" s="3"/>
    </row>
    <row r="115" spans="1:7" x14ac:dyDescent="0.35">
      <c r="A115" s="1" t="s">
        <v>1</v>
      </c>
      <c r="B115" s="2" t="s">
        <v>46</v>
      </c>
      <c r="C115" s="1" t="s">
        <v>2</v>
      </c>
      <c r="D115" s="2">
        <v>17</v>
      </c>
      <c r="E115" s="1" t="s">
        <v>3</v>
      </c>
      <c r="F115" s="2">
        <v>17</v>
      </c>
      <c r="G115" s="3"/>
    </row>
    <row r="116" spans="1:7" x14ac:dyDescent="0.35">
      <c r="A116" s="1" t="s">
        <v>1</v>
      </c>
      <c r="B116" s="2" t="s">
        <v>47</v>
      </c>
      <c r="C116" s="1" t="s">
        <v>2</v>
      </c>
      <c r="D116" s="2">
        <v>23</v>
      </c>
      <c r="E116" s="1" t="s">
        <v>3</v>
      </c>
      <c r="F116" s="2">
        <v>19</v>
      </c>
      <c r="G116" s="3"/>
    </row>
    <row r="117" spans="1:7" x14ac:dyDescent="0.35">
      <c r="A117" s="1" t="s">
        <v>1</v>
      </c>
      <c r="B117" s="2" t="s">
        <v>48</v>
      </c>
      <c r="C117" s="1" t="s">
        <v>2</v>
      </c>
      <c r="D117" s="2">
        <v>83</v>
      </c>
      <c r="E117" s="1" t="s">
        <v>3</v>
      </c>
      <c r="F117" s="2">
        <v>74</v>
      </c>
      <c r="G117" s="3"/>
    </row>
    <row r="118" spans="1:7" x14ac:dyDescent="0.35">
      <c r="A118" s="1" t="s">
        <v>1</v>
      </c>
      <c r="B118" s="2" t="s">
        <v>49</v>
      </c>
      <c r="C118" s="1" t="s">
        <v>2</v>
      </c>
      <c r="D118" s="2">
        <v>38</v>
      </c>
      <c r="E118" s="1" t="s">
        <v>3</v>
      </c>
      <c r="F118" s="2">
        <v>36</v>
      </c>
      <c r="G118" s="3"/>
    </row>
    <row r="120" spans="1:7" x14ac:dyDescent="0.35">
      <c r="A120" s="4" t="s">
        <v>4</v>
      </c>
    </row>
    <row r="121" spans="1:7" x14ac:dyDescent="0.35">
      <c r="A121" s="1" t="s">
        <v>1</v>
      </c>
      <c r="B121" s="2" t="s">
        <v>49</v>
      </c>
      <c r="C121" s="1" t="s">
        <v>2</v>
      </c>
      <c r="D121" s="2">
        <v>70</v>
      </c>
      <c r="E121" s="1" t="s">
        <v>3</v>
      </c>
      <c r="F121" s="2">
        <v>53</v>
      </c>
    </row>
    <row r="123" spans="1:7" x14ac:dyDescent="0.35">
      <c r="A123" s="4" t="s">
        <v>0</v>
      </c>
    </row>
    <row r="124" spans="1:7" x14ac:dyDescent="0.35">
      <c r="A124" s="1" t="s">
        <v>1</v>
      </c>
      <c r="B124" s="2" t="s">
        <v>49</v>
      </c>
      <c r="C124" s="1" t="s">
        <v>2</v>
      </c>
      <c r="D124" s="2">
        <v>130</v>
      </c>
      <c r="E124" s="1" t="s">
        <v>3</v>
      </c>
      <c r="F124" s="2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031B-260F-4957-A5A1-D74FA4FABD9C}">
  <dimension ref="A1:G216"/>
  <sheetViews>
    <sheetView topLeftCell="A97" workbookViewId="0">
      <selection activeCell="A109" sqref="A109:D116"/>
    </sheetView>
  </sheetViews>
  <sheetFormatPr defaultRowHeight="14.5" x14ac:dyDescent="0.35"/>
  <cols>
    <col min="1" max="7" width="8.7265625" style="12"/>
  </cols>
  <sheetData>
    <row r="1" spans="1:7" x14ac:dyDescent="0.35">
      <c r="A1" s="13" t="s">
        <v>12</v>
      </c>
    </row>
    <row r="3" spans="1:7" x14ac:dyDescent="0.35">
      <c r="G3" s="12">
        <f>SUM(D:D)</f>
        <v>5946</v>
      </c>
    </row>
    <row r="7" spans="1:7" x14ac:dyDescent="0.35">
      <c r="A7" s="12" t="s">
        <v>1</v>
      </c>
      <c r="B7" s="12" t="s">
        <v>45</v>
      </c>
      <c r="C7" s="12" t="s">
        <v>3</v>
      </c>
      <c r="D7" s="12">
        <v>7</v>
      </c>
    </row>
    <row r="8" spans="1:7" x14ac:dyDescent="0.35">
      <c r="A8" s="12" t="s">
        <v>1</v>
      </c>
      <c r="B8" s="12" t="s">
        <v>46</v>
      </c>
      <c r="C8" s="12" t="s">
        <v>3</v>
      </c>
      <c r="D8" s="12">
        <v>6</v>
      </c>
    </row>
    <row r="9" spans="1:7" x14ac:dyDescent="0.35">
      <c r="A9" s="12" t="s">
        <v>1</v>
      </c>
      <c r="B9" s="12" t="s">
        <v>47</v>
      </c>
      <c r="C9" s="12" t="s">
        <v>3</v>
      </c>
      <c r="D9" s="12">
        <v>25</v>
      </c>
    </row>
    <row r="10" spans="1:7" x14ac:dyDescent="0.35">
      <c r="A10" s="12" t="s">
        <v>1</v>
      </c>
      <c r="B10" s="12" t="s">
        <v>48</v>
      </c>
      <c r="C10" s="12" t="s">
        <v>3</v>
      </c>
      <c r="D10" s="12">
        <v>23</v>
      </c>
    </row>
    <row r="11" spans="1:7" x14ac:dyDescent="0.35">
      <c r="A11" s="12" t="s">
        <v>1</v>
      </c>
      <c r="B11" s="12" t="s">
        <v>49</v>
      </c>
      <c r="C11" s="12" t="s">
        <v>3</v>
      </c>
      <c r="D11" s="12">
        <v>6</v>
      </c>
    </row>
    <row r="12" spans="1:7" x14ac:dyDescent="0.35">
      <c r="A12" s="12" t="s">
        <v>1</v>
      </c>
      <c r="B12" s="12" t="s">
        <v>50</v>
      </c>
      <c r="C12" s="12" t="s">
        <v>3</v>
      </c>
      <c r="D12" s="12">
        <v>128</v>
      </c>
    </row>
    <row r="13" spans="1:7" x14ac:dyDescent="0.35">
      <c r="A13" s="12" t="s">
        <v>1</v>
      </c>
      <c r="B13" s="12" t="s">
        <v>51</v>
      </c>
      <c r="C13" s="12" t="s">
        <v>3</v>
      </c>
      <c r="D13" s="12">
        <v>104</v>
      </c>
    </row>
    <row r="15" spans="1:7" x14ac:dyDescent="0.35">
      <c r="A15" s="12" t="s">
        <v>1</v>
      </c>
      <c r="B15" s="12" t="s">
        <v>52</v>
      </c>
      <c r="C15" s="12" t="s">
        <v>3</v>
      </c>
      <c r="D15" s="12">
        <v>190</v>
      </c>
    </row>
    <row r="16" spans="1:7" x14ac:dyDescent="0.35">
      <c r="A16" s="12" t="s">
        <v>1</v>
      </c>
      <c r="B16" s="12" t="s">
        <v>53</v>
      </c>
      <c r="C16" s="12" t="s">
        <v>3</v>
      </c>
      <c r="D16" s="12">
        <v>55</v>
      </c>
      <c r="E16" s="12">
        <f>SUM(D2:D16)</f>
        <v>544</v>
      </c>
    </row>
    <row r="18" spans="1:4" x14ac:dyDescent="0.35">
      <c r="A18" s="13" t="s">
        <v>11</v>
      </c>
    </row>
    <row r="24" spans="1:4" x14ac:dyDescent="0.35">
      <c r="A24" s="12" t="s">
        <v>1</v>
      </c>
      <c r="B24" s="12" t="s">
        <v>45</v>
      </c>
      <c r="C24" s="12" t="s">
        <v>3</v>
      </c>
      <c r="D24" s="12">
        <v>15</v>
      </c>
    </row>
    <row r="25" spans="1:4" x14ac:dyDescent="0.35">
      <c r="A25" s="12" t="s">
        <v>1</v>
      </c>
      <c r="B25" s="12" t="s">
        <v>46</v>
      </c>
      <c r="C25" s="12" t="s">
        <v>3</v>
      </c>
      <c r="D25" s="12">
        <v>27</v>
      </c>
    </row>
    <row r="26" spans="1:4" x14ac:dyDescent="0.35">
      <c r="A26" s="12" t="s">
        <v>1</v>
      </c>
      <c r="B26" s="12" t="s">
        <v>47</v>
      </c>
      <c r="C26" s="12" t="s">
        <v>3</v>
      </c>
      <c r="D26" s="12">
        <v>17</v>
      </c>
    </row>
    <row r="27" spans="1:4" x14ac:dyDescent="0.35">
      <c r="A27" s="12" t="s">
        <v>1</v>
      </c>
      <c r="B27" s="12" t="s">
        <v>48</v>
      </c>
      <c r="C27" s="12" t="s">
        <v>3</v>
      </c>
      <c r="D27" s="12">
        <v>25</v>
      </c>
    </row>
    <row r="28" spans="1:4" x14ac:dyDescent="0.35">
      <c r="A28" s="12" t="s">
        <v>1</v>
      </c>
      <c r="B28" s="12" t="s">
        <v>49</v>
      </c>
      <c r="C28" s="12" t="s">
        <v>3</v>
      </c>
      <c r="D28" s="12">
        <v>38</v>
      </c>
    </row>
    <row r="29" spans="1:4" x14ac:dyDescent="0.35">
      <c r="A29" s="12" t="s">
        <v>1</v>
      </c>
      <c r="B29" s="12" t="s">
        <v>50</v>
      </c>
      <c r="C29" s="12" t="s">
        <v>3</v>
      </c>
      <c r="D29" s="12">
        <v>83</v>
      </c>
    </row>
    <row r="30" spans="1:4" x14ac:dyDescent="0.35">
      <c r="A30" s="12" t="s">
        <v>1</v>
      </c>
      <c r="B30" s="12" t="s">
        <v>51</v>
      </c>
      <c r="C30" s="12" t="s">
        <v>3</v>
      </c>
      <c r="D30" s="12">
        <v>41</v>
      </c>
    </row>
    <row r="32" spans="1:4" x14ac:dyDescent="0.35">
      <c r="A32" s="12" t="s">
        <v>1</v>
      </c>
      <c r="B32" s="12" t="s">
        <v>52</v>
      </c>
      <c r="C32" s="12" t="s">
        <v>3</v>
      </c>
      <c r="D32" s="12">
        <v>90</v>
      </c>
    </row>
    <row r="33" spans="1:5" x14ac:dyDescent="0.35">
      <c r="A33" s="12" t="s">
        <v>1</v>
      </c>
      <c r="B33" s="12" t="s">
        <v>53</v>
      </c>
      <c r="C33" s="12" t="s">
        <v>3</v>
      </c>
      <c r="D33" s="12">
        <v>63</v>
      </c>
      <c r="E33" s="12">
        <f>SUM(D19:D33)</f>
        <v>399</v>
      </c>
    </row>
    <row r="35" spans="1:5" x14ac:dyDescent="0.35">
      <c r="A35" s="13" t="s">
        <v>10</v>
      </c>
    </row>
    <row r="39" spans="1:5" x14ac:dyDescent="0.35">
      <c r="A39" s="12" t="s">
        <v>1</v>
      </c>
      <c r="B39" s="12" t="s">
        <v>54</v>
      </c>
      <c r="C39" s="12" t="s">
        <v>3</v>
      </c>
      <c r="D39" s="12">
        <v>21</v>
      </c>
    </row>
    <row r="40" spans="1:5" x14ac:dyDescent="0.35">
      <c r="A40" s="12" t="s">
        <v>1</v>
      </c>
      <c r="B40" s="12" t="s">
        <v>55</v>
      </c>
      <c r="C40" s="12" t="s">
        <v>3</v>
      </c>
      <c r="D40" s="12">
        <v>106</v>
      </c>
    </row>
    <row r="41" spans="1:5" x14ac:dyDescent="0.35">
      <c r="A41" s="12" t="s">
        <v>1</v>
      </c>
      <c r="B41" s="12" t="s">
        <v>45</v>
      </c>
      <c r="C41" s="12" t="s">
        <v>3</v>
      </c>
      <c r="D41" s="12">
        <v>80</v>
      </c>
    </row>
    <row r="42" spans="1:5" x14ac:dyDescent="0.35">
      <c r="A42" s="12" t="s">
        <v>1</v>
      </c>
      <c r="B42" s="12" t="s">
        <v>46</v>
      </c>
      <c r="C42" s="12" t="s">
        <v>3</v>
      </c>
      <c r="D42" s="12">
        <v>83</v>
      </c>
    </row>
    <row r="43" spans="1:5" x14ac:dyDescent="0.35">
      <c r="A43" s="12" t="s">
        <v>1</v>
      </c>
      <c r="B43" s="12" t="s">
        <v>47</v>
      </c>
      <c r="C43" s="12" t="s">
        <v>3</v>
      </c>
      <c r="D43" s="12">
        <v>23</v>
      </c>
    </row>
    <row r="44" spans="1:5" x14ac:dyDescent="0.35">
      <c r="A44" s="12" t="s">
        <v>1</v>
      </c>
      <c r="B44" s="12" t="s">
        <v>48</v>
      </c>
      <c r="C44" s="12" t="s">
        <v>3</v>
      </c>
      <c r="D44" s="12">
        <v>121</v>
      </c>
    </row>
    <row r="46" spans="1:5" x14ac:dyDescent="0.35">
      <c r="A46" s="12" t="s">
        <v>1</v>
      </c>
      <c r="B46" s="12" t="s">
        <v>50</v>
      </c>
      <c r="C46" s="12" t="s">
        <v>3</v>
      </c>
      <c r="D46" s="12">
        <v>15</v>
      </c>
    </row>
    <row r="47" spans="1:5" x14ac:dyDescent="0.35">
      <c r="A47" s="12" t="s">
        <v>1</v>
      </c>
      <c r="B47" s="12" t="s">
        <v>51</v>
      </c>
      <c r="C47" s="12" t="s">
        <v>3</v>
      </c>
      <c r="D47" s="12">
        <v>33</v>
      </c>
    </row>
    <row r="48" spans="1:5" x14ac:dyDescent="0.35">
      <c r="A48" s="12" t="s">
        <v>1</v>
      </c>
      <c r="B48" s="12" t="s">
        <v>56</v>
      </c>
      <c r="C48" s="12" t="s">
        <v>3</v>
      </c>
      <c r="D48" s="12">
        <v>41</v>
      </c>
    </row>
    <row r="49" spans="1:5" x14ac:dyDescent="0.35">
      <c r="A49" s="12" t="s">
        <v>1</v>
      </c>
      <c r="B49" s="12" t="s">
        <v>52</v>
      </c>
      <c r="C49" s="12" t="s">
        <v>3</v>
      </c>
      <c r="D49" s="12">
        <v>22</v>
      </c>
    </row>
    <row r="50" spans="1:5" x14ac:dyDescent="0.35">
      <c r="A50" s="12" t="s">
        <v>1</v>
      </c>
      <c r="B50" s="12" t="s">
        <v>53</v>
      </c>
      <c r="C50" s="12" t="s">
        <v>3</v>
      </c>
      <c r="D50" s="12">
        <v>11</v>
      </c>
      <c r="E50" s="12">
        <f>SUM(D36:D50)</f>
        <v>556</v>
      </c>
    </row>
    <row r="52" spans="1:5" x14ac:dyDescent="0.35">
      <c r="A52" s="13" t="s">
        <v>9</v>
      </c>
    </row>
    <row r="56" spans="1:5" x14ac:dyDescent="0.35">
      <c r="A56" s="12" t="s">
        <v>1</v>
      </c>
      <c r="B56" s="12" t="s">
        <v>54</v>
      </c>
      <c r="C56" s="12" t="s">
        <v>3</v>
      </c>
      <c r="D56" s="12">
        <v>80</v>
      </c>
    </row>
    <row r="57" spans="1:5" x14ac:dyDescent="0.35">
      <c r="A57" s="12" t="s">
        <v>1</v>
      </c>
      <c r="B57" s="12" t="s">
        <v>55</v>
      </c>
      <c r="C57" s="12" t="s">
        <v>3</v>
      </c>
      <c r="D57" s="12">
        <v>260</v>
      </c>
    </row>
    <row r="58" spans="1:5" x14ac:dyDescent="0.35">
      <c r="A58" s="12" t="s">
        <v>1</v>
      </c>
      <c r="B58" s="12" t="s">
        <v>45</v>
      </c>
      <c r="C58" s="12" t="s">
        <v>3</v>
      </c>
      <c r="D58" s="12">
        <v>209</v>
      </c>
    </row>
    <row r="59" spans="1:5" x14ac:dyDescent="0.35">
      <c r="A59" s="12" t="s">
        <v>1</v>
      </c>
      <c r="B59" s="12" t="s">
        <v>46</v>
      </c>
      <c r="C59" s="12" t="s">
        <v>3</v>
      </c>
      <c r="D59" s="12">
        <v>143</v>
      </c>
    </row>
    <row r="60" spans="1:5" x14ac:dyDescent="0.35">
      <c r="A60" s="12" t="s">
        <v>1</v>
      </c>
      <c r="B60" s="12" t="s">
        <v>47</v>
      </c>
      <c r="C60" s="12" t="s">
        <v>3</v>
      </c>
      <c r="D60" s="12">
        <v>50</v>
      </c>
    </row>
    <row r="61" spans="1:5" x14ac:dyDescent="0.35">
      <c r="A61" s="12" t="s">
        <v>1</v>
      </c>
      <c r="B61" s="12" t="s">
        <v>48</v>
      </c>
      <c r="C61" s="12" t="s">
        <v>3</v>
      </c>
      <c r="D61" s="12">
        <v>197</v>
      </c>
    </row>
    <row r="63" spans="1:5" x14ac:dyDescent="0.35">
      <c r="A63" s="12" t="s">
        <v>1</v>
      </c>
      <c r="B63" s="12" t="s">
        <v>50</v>
      </c>
      <c r="C63" s="12" t="s">
        <v>3</v>
      </c>
      <c r="D63" s="12">
        <v>38</v>
      </c>
    </row>
    <row r="64" spans="1:5" x14ac:dyDescent="0.35">
      <c r="A64" s="12" t="s">
        <v>1</v>
      </c>
      <c r="B64" s="12" t="s">
        <v>51</v>
      </c>
      <c r="C64" s="12" t="s">
        <v>3</v>
      </c>
      <c r="D64" s="12">
        <v>57</v>
      </c>
    </row>
    <row r="65" spans="1:5" x14ac:dyDescent="0.35">
      <c r="A65" s="12" t="s">
        <v>1</v>
      </c>
      <c r="B65" s="12" t="s">
        <v>56</v>
      </c>
      <c r="C65" s="12" t="s">
        <v>3</v>
      </c>
      <c r="D65" s="12">
        <v>109</v>
      </c>
    </row>
    <row r="66" spans="1:5" x14ac:dyDescent="0.35">
      <c r="A66" s="12" t="s">
        <v>1</v>
      </c>
      <c r="B66" s="12" t="s">
        <v>52</v>
      </c>
      <c r="C66" s="12" t="s">
        <v>3</v>
      </c>
      <c r="D66" s="12">
        <v>56</v>
      </c>
    </row>
    <row r="67" spans="1:5" x14ac:dyDescent="0.35">
      <c r="A67" s="12" t="s">
        <v>1</v>
      </c>
      <c r="B67" s="12" t="s">
        <v>53</v>
      </c>
      <c r="C67" s="12" t="s">
        <v>3</v>
      </c>
      <c r="D67" s="12">
        <v>67</v>
      </c>
      <c r="E67" s="12">
        <f>SUM(D53:D67)</f>
        <v>1266</v>
      </c>
    </row>
    <row r="69" spans="1:5" x14ac:dyDescent="0.35">
      <c r="A69" s="13" t="s">
        <v>34</v>
      </c>
    </row>
    <row r="70" spans="1:5" x14ac:dyDescent="0.35">
      <c r="A70" s="12" t="s">
        <v>1</v>
      </c>
      <c r="B70" s="12" t="s">
        <v>57</v>
      </c>
      <c r="C70" s="12" t="s">
        <v>3</v>
      </c>
      <c r="D70" s="12">
        <v>13</v>
      </c>
    </row>
    <row r="71" spans="1:5" x14ac:dyDescent="0.35">
      <c r="A71" s="12" t="s">
        <v>1</v>
      </c>
      <c r="B71" s="12" t="s">
        <v>58</v>
      </c>
      <c r="C71" s="12" t="s">
        <v>3</v>
      </c>
      <c r="D71" s="12">
        <v>11</v>
      </c>
    </row>
    <row r="72" spans="1:5" x14ac:dyDescent="0.35">
      <c r="A72" s="12" t="s">
        <v>1</v>
      </c>
      <c r="B72" s="12" t="s">
        <v>59</v>
      </c>
      <c r="C72" s="12" t="s">
        <v>3</v>
      </c>
      <c r="D72" s="12">
        <v>30</v>
      </c>
    </row>
    <row r="73" spans="1:5" x14ac:dyDescent="0.35">
      <c r="A73" s="12" t="s">
        <v>1</v>
      </c>
      <c r="B73" s="12" t="s">
        <v>54</v>
      </c>
      <c r="C73" s="12" t="s">
        <v>3</v>
      </c>
      <c r="D73" s="12">
        <v>59</v>
      </c>
      <c r="E73" s="12">
        <f>SUM(D70:D73)</f>
        <v>113</v>
      </c>
    </row>
    <row r="75" spans="1:5" x14ac:dyDescent="0.35">
      <c r="A75" s="13" t="s">
        <v>35</v>
      </c>
    </row>
    <row r="76" spans="1:5" x14ac:dyDescent="0.35">
      <c r="A76" s="12" t="s">
        <v>1</v>
      </c>
      <c r="B76" s="12" t="s">
        <v>57</v>
      </c>
      <c r="C76" s="12" t="s">
        <v>3</v>
      </c>
      <c r="D76" s="12">
        <v>1</v>
      </c>
    </row>
    <row r="77" spans="1:5" x14ac:dyDescent="0.35">
      <c r="A77" s="12" t="s">
        <v>1</v>
      </c>
      <c r="B77" s="12" t="s">
        <v>58</v>
      </c>
      <c r="C77" s="12" t="s">
        <v>3</v>
      </c>
      <c r="D77" s="12">
        <v>6</v>
      </c>
    </row>
    <row r="78" spans="1:5" x14ac:dyDescent="0.35">
      <c r="A78" s="12" t="s">
        <v>1</v>
      </c>
      <c r="B78" s="12" t="s">
        <v>59</v>
      </c>
      <c r="C78" s="12" t="s">
        <v>3</v>
      </c>
      <c r="D78" s="12">
        <v>8</v>
      </c>
    </row>
    <row r="79" spans="1:5" x14ac:dyDescent="0.35">
      <c r="A79" s="12" t="s">
        <v>1</v>
      </c>
      <c r="B79" s="12" t="s">
        <v>54</v>
      </c>
      <c r="C79" s="12" t="s">
        <v>3</v>
      </c>
      <c r="D79" s="12">
        <v>19</v>
      </c>
      <c r="E79" s="12">
        <f>SUM(D76:D79)</f>
        <v>34</v>
      </c>
    </row>
    <row r="81" spans="1:5" x14ac:dyDescent="0.35">
      <c r="A81" s="13" t="s">
        <v>8</v>
      </c>
    </row>
    <row r="84" spans="1:5" x14ac:dyDescent="0.35">
      <c r="A84" s="12" t="s">
        <v>1</v>
      </c>
      <c r="B84" s="12" t="s">
        <v>59</v>
      </c>
      <c r="C84" s="12" t="s">
        <v>3</v>
      </c>
      <c r="D84" s="12">
        <v>10</v>
      </c>
    </row>
    <row r="87" spans="1:5" x14ac:dyDescent="0.35">
      <c r="A87" s="12" t="s">
        <v>1</v>
      </c>
      <c r="B87" s="12" t="s">
        <v>45</v>
      </c>
      <c r="C87" s="12" t="s">
        <v>3</v>
      </c>
      <c r="D87" s="12">
        <v>20</v>
      </c>
    </row>
    <row r="88" spans="1:5" x14ac:dyDescent="0.35">
      <c r="A88" s="12" t="s">
        <v>1</v>
      </c>
      <c r="B88" s="12" t="s">
        <v>46</v>
      </c>
      <c r="C88" s="12" t="s">
        <v>3</v>
      </c>
      <c r="D88" s="12">
        <v>13</v>
      </c>
    </row>
    <row r="89" spans="1:5" x14ac:dyDescent="0.35">
      <c r="E89" s="12">
        <f>SUM(D82:D89)</f>
        <v>43</v>
      </c>
    </row>
    <row r="91" spans="1:5" x14ac:dyDescent="0.35">
      <c r="A91" s="13" t="s">
        <v>7</v>
      </c>
    </row>
    <row r="92" spans="1:5" x14ac:dyDescent="0.35">
      <c r="A92" s="12" t="s">
        <v>1</v>
      </c>
      <c r="B92" s="12" t="s">
        <v>57</v>
      </c>
      <c r="C92" s="12" t="s">
        <v>3</v>
      </c>
      <c r="D92" s="12">
        <v>12</v>
      </c>
    </row>
    <row r="94" spans="1:5" x14ac:dyDescent="0.35">
      <c r="A94" s="12" t="s">
        <v>1</v>
      </c>
      <c r="B94" s="12" t="s">
        <v>59</v>
      </c>
      <c r="C94" s="12" t="s">
        <v>3</v>
      </c>
      <c r="D94" s="12">
        <v>24</v>
      </c>
    </row>
    <row r="95" spans="1:5" x14ac:dyDescent="0.35">
      <c r="A95" s="12" t="s">
        <v>1</v>
      </c>
      <c r="B95" s="12" t="s">
        <v>54</v>
      </c>
      <c r="C95" s="12" t="s">
        <v>3</v>
      </c>
      <c r="D95" s="12">
        <v>51</v>
      </c>
    </row>
    <row r="96" spans="1:5" x14ac:dyDescent="0.35">
      <c r="A96" s="12" t="s">
        <v>1</v>
      </c>
      <c r="B96" s="12" t="s">
        <v>55</v>
      </c>
      <c r="C96" s="12" t="s">
        <v>3</v>
      </c>
      <c r="D96" s="12">
        <v>34</v>
      </c>
    </row>
    <row r="98" spans="1:5" x14ac:dyDescent="0.35">
      <c r="A98" s="12" t="s">
        <v>1</v>
      </c>
      <c r="B98" s="12" t="s">
        <v>46</v>
      </c>
      <c r="C98" s="12" t="s">
        <v>3</v>
      </c>
      <c r="D98" s="12">
        <v>39</v>
      </c>
      <c r="E98" s="12">
        <f>SUM(D92:D98)</f>
        <v>160</v>
      </c>
    </row>
    <row r="100" spans="1:5" x14ac:dyDescent="0.35">
      <c r="A100" s="13" t="s">
        <v>36</v>
      </c>
    </row>
    <row r="101" spans="1:5" x14ac:dyDescent="0.35">
      <c r="A101" s="12" t="s">
        <v>1</v>
      </c>
      <c r="B101" s="12" t="s">
        <v>57</v>
      </c>
      <c r="C101" s="12" t="s">
        <v>3</v>
      </c>
      <c r="D101" s="12">
        <v>6</v>
      </c>
    </row>
    <row r="102" spans="1:5" x14ac:dyDescent="0.35">
      <c r="A102" s="12" t="s">
        <v>1</v>
      </c>
      <c r="B102" s="12" t="s">
        <v>58</v>
      </c>
      <c r="C102" s="12" t="s">
        <v>3</v>
      </c>
      <c r="D102" s="12">
        <v>11</v>
      </c>
    </row>
    <row r="103" spans="1:5" x14ac:dyDescent="0.35">
      <c r="A103" s="12" t="s">
        <v>1</v>
      </c>
      <c r="B103" s="12" t="s">
        <v>59</v>
      </c>
      <c r="C103" s="12" t="s">
        <v>3</v>
      </c>
      <c r="D103" s="12">
        <v>7</v>
      </c>
    </row>
    <row r="104" spans="1:5" x14ac:dyDescent="0.35">
      <c r="A104" s="12" t="s">
        <v>1</v>
      </c>
      <c r="B104" s="12" t="s">
        <v>54</v>
      </c>
      <c r="C104" s="12" t="s">
        <v>3</v>
      </c>
      <c r="D104" s="12">
        <v>26</v>
      </c>
      <c r="E104" s="12">
        <f>SUM(D101:D104)</f>
        <v>50</v>
      </c>
    </row>
    <row r="106" spans="1:5" x14ac:dyDescent="0.35">
      <c r="A106" s="13" t="s">
        <v>6</v>
      </c>
    </row>
    <row r="109" spans="1:5" x14ac:dyDescent="0.35">
      <c r="A109" s="12" t="s">
        <v>1</v>
      </c>
      <c r="B109" s="12" t="s">
        <v>59</v>
      </c>
      <c r="C109" s="12" t="s">
        <v>3</v>
      </c>
      <c r="D109" s="12">
        <v>8</v>
      </c>
    </row>
    <row r="110" spans="1:5" x14ac:dyDescent="0.35">
      <c r="A110" s="12" t="s">
        <v>1</v>
      </c>
      <c r="B110" s="12" t="s">
        <v>54</v>
      </c>
      <c r="C110" s="12" t="s">
        <v>3</v>
      </c>
      <c r="D110" s="12">
        <v>45</v>
      </c>
    </row>
    <row r="111" spans="1:5" x14ac:dyDescent="0.35">
      <c r="A111" s="12" t="s">
        <v>1</v>
      </c>
      <c r="B111" s="12" t="s">
        <v>55</v>
      </c>
      <c r="C111" s="12" t="s">
        <v>3</v>
      </c>
      <c r="D111" s="12">
        <v>29</v>
      </c>
    </row>
    <row r="112" spans="1:5" x14ac:dyDescent="0.35">
      <c r="A112" s="12" t="s">
        <v>1</v>
      </c>
      <c r="B112" s="12" t="s">
        <v>45</v>
      </c>
      <c r="C112" s="12" t="s">
        <v>3</v>
      </c>
      <c r="D112" s="12">
        <v>25</v>
      </c>
    </row>
    <row r="113" spans="1:5" x14ac:dyDescent="0.35">
      <c r="A113" s="12" t="s">
        <v>1</v>
      </c>
      <c r="B113" s="12" t="s">
        <v>46</v>
      </c>
      <c r="C113" s="12" t="s">
        <v>3</v>
      </c>
      <c r="D113" s="12">
        <v>40</v>
      </c>
    </row>
    <row r="114" spans="1:5" x14ac:dyDescent="0.35">
      <c r="A114" s="12" t="s">
        <v>1</v>
      </c>
      <c r="B114" s="12" t="s">
        <v>47</v>
      </c>
      <c r="C114" s="12" t="s">
        <v>3</v>
      </c>
      <c r="D114" s="12">
        <v>28</v>
      </c>
    </row>
    <row r="115" spans="1:5" x14ac:dyDescent="0.35">
      <c r="A115" s="12" t="s">
        <v>1</v>
      </c>
      <c r="B115" s="12" t="s">
        <v>48</v>
      </c>
      <c r="C115" s="12" t="s">
        <v>3</v>
      </c>
      <c r="D115" s="12">
        <v>82</v>
      </c>
    </row>
    <row r="116" spans="1:5" x14ac:dyDescent="0.35">
      <c r="A116" s="12" t="s">
        <v>1</v>
      </c>
      <c r="B116" s="12" t="s">
        <v>49</v>
      </c>
      <c r="C116" s="12" t="s">
        <v>3</v>
      </c>
      <c r="D116" s="12">
        <v>98</v>
      </c>
      <c r="E116" s="12">
        <f>SUM(D107:D116)</f>
        <v>355</v>
      </c>
    </row>
    <row r="118" spans="1:5" x14ac:dyDescent="0.35">
      <c r="A118" s="13" t="s">
        <v>5</v>
      </c>
    </row>
    <row r="121" spans="1:5" x14ac:dyDescent="0.35">
      <c r="A121" s="12" t="s">
        <v>1</v>
      </c>
      <c r="B121" s="12" t="s">
        <v>59</v>
      </c>
      <c r="C121" s="12" t="s">
        <v>3</v>
      </c>
      <c r="D121" s="12">
        <v>7</v>
      </c>
    </row>
    <row r="122" spans="1:5" x14ac:dyDescent="0.35">
      <c r="A122" s="12" t="s">
        <v>1</v>
      </c>
      <c r="B122" s="12" t="s">
        <v>54</v>
      </c>
      <c r="C122" s="12" t="s">
        <v>3</v>
      </c>
      <c r="D122" s="12">
        <v>30</v>
      </c>
    </row>
    <row r="123" spans="1:5" x14ac:dyDescent="0.35">
      <c r="A123" s="12" t="s">
        <v>1</v>
      </c>
      <c r="B123" s="12" t="s">
        <v>55</v>
      </c>
      <c r="C123" s="12" t="s">
        <v>3</v>
      </c>
      <c r="D123" s="12">
        <v>15</v>
      </c>
    </row>
    <row r="124" spans="1:5" x14ac:dyDescent="0.35">
      <c r="A124" s="12" t="s">
        <v>1</v>
      </c>
      <c r="B124" s="12" t="s">
        <v>45</v>
      </c>
      <c r="C124" s="12" t="s">
        <v>3</v>
      </c>
      <c r="D124" s="12">
        <v>15</v>
      </c>
    </row>
    <row r="125" spans="1:5" x14ac:dyDescent="0.35">
      <c r="A125" s="12" t="s">
        <v>1</v>
      </c>
      <c r="B125" s="12" t="s">
        <v>46</v>
      </c>
      <c r="C125" s="12" t="s">
        <v>3</v>
      </c>
      <c r="D125" s="12">
        <v>41</v>
      </c>
    </row>
    <row r="126" spans="1:5" x14ac:dyDescent="0.35">
      <c r="A126" s="12" t="s">
        <v>1</v>
      </c>
      <c r="B126" s="12" t="s">
        <v>47</v>
      </c>
      <c r="C126" s="12" t="s">
        <v>3</v>
      </c>
      <c r="D126" s="12">
        <v>19</v>
      </c>
    </row>
    <row r="127" spans="1:5" x14ac:dyDescent="0.35">
      <c r="A127" s="12" t="s">
        <v>1</v>
      </c>
      <c r="B127" s="12" t="s">
        <v>48</v>
      </c>
      <c r="C127" s="12" t="s">
        <v>3</v>
      </c>
      <c r="D127" s="12">
        <v>99</v>
      </c>
    </row>
    <row r="128" spans="1:5" x14ac:dyDescent="0.35">
      <c r="A128" s="12" t="s">
        <v>1</v>
      </c>
      <c r="B128" s="12" t="s">
        <v>49</v>
      </c>
      <c r="C128" s="12" t="s">
        <v>3</v>
      </c>
      <c r="D128" s="12">
        <v>42</v>
      </c>
      <c r="E128" s="12">
        <f>SUM(D119:D128)</f>
        <v>268</v>
      </c>
    </row>
    <row r="130" spans="1:5" x14ac:dyDescent="0.35">
      <c r="A130" s="13" t="s">
        <v>37</v>
      </c>
    </row>
    <row r="131" spans="1:5" x14ac:dyDescent="0.35">
      <c r="A131" s="12" t="s">
        <v>1</v>
      </c>
      <c r="B131" s="12" t="s">
        <v>57</v>
      </c>
      <c r="C131" s="12" t="s">
        <v>3</v>
      </c>
      <c r="D131" s="12">
        <v>81</v>
      </c>
    </row>
    <row r="132" spans="1:5" x14ac:dyDescent="0.35">
      <c r="A132" s="12" t="s">
        <v>1</v>
      </c>
      <c r="B132" s="12" t="s">
        <v>58</v>
      </c>
      <c r="C132" s="12" t="s">
        <v>3</v>
      </c>
      <c r="D132" s="12">
        <v>38</v>
      </c>
    </row>
    <row r="133" spans="1:5" x14ac:dyDescent="0.35">
      <c r="A133" s="12" t="s">
        <v>1</v>
      </c>
      <c r="B133" s="12" t="s">
        <v>59</v>
      </c>
      <c r="C133" s="12" t="s">
        <v>3</v>
      </c>
      <c r="D133" s="12">
        <v>363</v>
      </c>
    </row>
    <row r="134" spans="1:5" x14ac:dyDescent="0.35">
      <c r="A134" s="12" t="s">
        <v>1</v>
      </c>
      <c r="B134" s="12" t="s">
        <v>54</v>
      </c>
      <c r="C134" s="12" t="s">
        <v>3</v>
      </c>
      <c r="D134" s="12">
        <v>128</v>
      </c>
    </row>
    <row r="135" spans="1:5" x14ac:dyDescent="0.35">
      <c r="A135" s="12" t="s">
        <v>1</v>
      </c>
      <c r="B135" s="12" t="s">
        <v>55</v>
      </c>
      <c r="C135" s="12" t="s">
        <v>3</v>
      </c>
      <c r="D135" s="12">
        <v>114</v>
      </c>
    </row>
    <row r="136" spans="1:5" x14ac:dyDescent="0.35">
      <c r="A136" s="12" t="s">
        <v>1</v>
      </c>
      <c r="B136" s="12" t="s">
        <v>45</v>
      </c>
      <c r="C136" s="12" t="s">
        <v>3</v>
      </c>
      <c r="D136" s="12">
        <v>37</v>
      </c>
    </row>
    <row r="137" spans="1:5" x14ac:dyDescent="0.35">
      <c r="A137" s="12" t="s">
        <v>1</v>
      </c>
      <c r="B137" s="12" t="s">
        <v>46</v>
      </c>
      <c r="C137" s="12" t="s">
        <v>3</v>
      </c>
      <c r="D137" s="12">
        <v>374</v>
      </c>
    </row>
    <row r="138" spans="1:5" x14ac:dyDescent="0.35">
      <c r="A138" s="12" t="s">
        <v>1</v>
      </c>
      <c r="B138" s="12" t="s">
        <v>47</v>
      </c>
      <c r="C138" s="12" t="s">
        <v>3</v>
      </c>
      <c r="D138" s="12">
        <v>138</v>
      </c>
      <c r="E138" s="12">
        <f>SUM(D131:D138)</f>
        <v>1273</v>
      </c>
    </row>
    <row r="140" spans="1:5" x14ac:dyDescent="0.35">
      <c r="A140" s="13" t="s">
        <v>33</v>
      </c>
    </row>
    <row r="142" spans="1:5" x14ac:dyDescent="0.35">
      <c r="A142" s="12" t="s">
        <v>1</v>
      </c>
      <c r="B142" s="12" t="s">
        <v>58</v>
      </c>
      <c r="C142" s="12" t="s">
        <v>3</v>
      </c>
      <c r="D142" s="12">
        <v>28</v>
      </c>
    </row>
    <row r="143" spans="1:5" x14ac:dyDescent="0.35">
      <c r="A143" s="12" t="s">
        <v>1</v>
      </c>
      <c r="B143" s="12" t="s">
        <v>59</v>
      </c>
      <c r="C143" s="12" t="s">
        <v>3</v>
      </c>
      <c r="D143" s="12">
        <v>146</v>
      </c>
    </row>
    <row r="144" spans="1:5" x14ac:dyDescent="0.35">
      <c r="A144" s="12" t="s">
        <v>1</v>
      </c>
      <c r="B144" s="12" t="s">
        <v>54</v>
      </c>
      <c r="C144" s="12" t="s">
        <v>3</v>
      </c>
      <c r="D144" s="12">
        <v>67</v>
      </c>
    </row>
    <row r="145" spans="1:5" x14ac:dyDescent="0.35">
      <c r="A145" s="12" t="s">
        <v>1</v>
      </c>
      <c r="B145" s="12" t="s">
        <v>55</v>
      </c>
      <c r="C145" s="12" t="s">
        <v>3</v>
      </c>
      <c r="D145" s="12">
        <v>168</v>
      </c>
    </row>
    <row r="146" spans="1:5" x14ac:dyDescent="0.35">
      <c r="A146" s="12" t="s">
        <v>1</v>
      </c>
      <c r="B146" s="12" t="s">
        <v>45</v>
      </c>
      <c r="C146" s="12" t="s">
        <v>3</v>
      </c>
      <c r="D146" s="12">
        <v>44</v>
      </c>
    </row>
    <row r="147" spans="1:5" x14ac:dyDescent="0.35">
      <c r="A147" s="12" t="s">
        <v>1</v>
      </c>
      <c r="B147" s="12" t="s">
        <v>46</v>
      </c>
      <c r="C147" s="12" t="s">
        <v>3</v>
      </c>
      <c r="D147" s="12">
        <v>54</v>
      </c>
    </row>
    <row r="148" spans="1:5" x14ac:dyDescent="0.35">
      <c r="A148" s="12" t="s">
        <v>1</v>
      </c>
      <c r="B148" s="12" t="s">
        <v>47</v>
      </c>
      <c r="C148" s="12" t="s">
        <v>3</v>
      </c>
      <c r="D148" s="12">
        <v>51</v>
      </c>
    </row>
    <row r="149" spans="1:5" x14ac:dyDescent="0.35">
      <c r="A149" s="12" t="s">
        <v>1</v>
      </c>
      <c r="B149" s="12" t="s">
        <v>48</v>
      </c>
      <c r="C149" s="12" t="s">
        <v>3</v>
      </c>
      <c r="D149" s="12">
        <v>182</v>
      </c>
    </row>
    <row r="150" spans="1:5" x14ac:dyDescent="0.35">
      <c r="A150" s="12" t="s">
        <v>1</v>
      </c>
      <c r="B150" s="12" t="s">
        <v>49</v>
      </c>
      <c r="C150" s="12" t="s">
        <v>3</v>
      </c>
      <c r="D150" s="12">
        <v>86</v>
      </c>
      <c r="E150" s="12">
        <f>SUM(D141:D150)</f>
        <v>826</v>
      </c>
    </row>
    <row r="152" spans="1:5" x14ac:dyDescent="0.35">
      <c r="A152" s="13" t="s">
        <v>38</v>
      </c>
    </row>
    <row r="170" spans="1:5" x14ac:dyDescent="0.35">
      <c r="E170" s="12">
        <f>SUM(D153:D170)</f>
        <v>0</v>
      </c>
    </row>
    <row r="172" spans="1:5" x14ac:dyDescent="0.35">
      <c r="A172" s="13" t="s">
        <v>4</v>
      </c>
    </row>
    <row r="182" spans="1:5" x14ac:dyDescent="0.35">
      <c r="A182" s="12" t="s">
        <v>1</v>
      </c>
      <c r="B182" s="12" t="s">
        <v>49</v>
      </c>
      <c r="C182" s="12" t="s">
        <v>3</v>
      </c>
      <c r="D182" s="12">
        <v>25</v>
      </c>
      <c r="E182" s="12">
        <f>SUM(D173:D182)</f>
        <v>25</v>
      </c>
    </row>
    <row r="184" spans="1:5" x14ac:dyDescent="0.35">
      <c r="A184" s="13" t="s">
        <v>39</v>
      </c>
    </row>
    <row r="204" spans="1:5" x14ac:dyDescent="0.35">
      <c r="E204" s="12">
        <f>SUM(D185:D204)</f>
        <v>0</v>
      </c>
    </row>
    <row r="206" spans="1:5" x14ac:dyDescent="0.35">
      <c r="A206" s="13" t="s">
        <v>0</v>
      </c>
    </row>
    <row r="216" spans="1:5" x14ac:dyDescent="0.35">
      <c r="A216" s="12" t="s">
        <v>1</v>
      </c>
      <c r="B216" s="12" t="s">
        <v>49</v>
      </c>
      <c r="C216" s="12" t="s">
        <v>3</v>
      </c>
      <c r="D216" s="12">
        <v>34</v>
      </c>
      <c r="E216" s="12">
        <f>SUM(D207:D216)</f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9A3B5-0BFB-46CD-93D5-A18DD2230A9B}">
  <dimension ref="A1:G216"/>
  <sheetViews>
    <sheetView topLeftCell="A103" workbookViewId="0">
      <selection activeCell="A131" sqref="A131:D138"/>
    </sheetView>
  </sheetViews>
  <sheetFormatPr defaultRowHeight="14.5" x14ac:dyDescent="0.35"/>
  <cols>
    <col min="1" max="5" width="8.7265625" style="12"/>
  </cols>
  <sheetData>
    <row r="1" spans="1:7" x14ac:dyDescent="0.35">
      <c r="A1" s="13" t="s">
        <v>12</v>
      </c>
    </row>
    <row r="3" spans="1:7" x14ac:dyDescent="0.35">
      <c r="G3">
        <f>SUM(D:D)</f>
        <v>1135</v>
      </c>
    </row>
    <row r="7" spans="1:7" x14ac:dyDescent="0.35">
      <c r="A7" s="12" t="s">
        <v>1</v>
      </c>
      <c r="B7" s="12" t="s">
        <v>45</v>
      </c>
      <c r="C7" s="12" t="s">
        <v>3</v>
      </c>
      <c r="D7" s="12">
        <v>6</v>
      </c>
    </row>
    <row r="8" spans="1:7" x14ac:dyDescent="0.35">
      <c r="A8" s="12" t="s">
        <v>1</v>
      </c>
      <c r="B8" s="12" t="s">
        <v>46</v>
      </c>
      <c r="C8" s="12" t="s">
        <v>3</v>
      </c>
      <c r="D8" s="12">
        <v>3</v>
      </c>
    </row>
    <row r="9" spans="1:7" x14ac:dyDescent="0.35">
      <c r="A9" s="12" t="s">
        <v>1</v>
      </c>
      <c r="B9" s="12" t="s">
        <v>47</v>
      </c>
      <c r="C9" s="12" t="s">
        <v>3</v>
      </c>
      <c r="D9" s="12">
        <v>17</v>
      </c>
    </row>
    <row r="10" spans="1:7" x14ac:dyDescent="0.35">
      <c r="A10" s="12" t="s">
        <v>1</v>
      </c>
      <c r="B10" s="12" t="s">
        <v>48</v>
      </c>
      <c r="C10" s="12" t="s">
        <v>3</v>
      </c>
      <c r="D10" s="12">
        <v>16</v>
      </c>
    </row>
    <row r="11" spans="1:7" x14ac:dyDescent="0.35">
      <c r="A11" s="12" t="s">
        <v>1</v>
      </c>
      <c r="B11" s="12" t="s">
        <v>49</v>
      </c>
      <c r="C11" s="12" t="s">
        <v>3</v>
      </c>
      <c r="D11" s="12">
        <v>10</v>
      </c>
    </row>
    <row r="12" spans="1:7" x14ac:dyDescent="0.35">
      <c r="A12" s="12" t="s">
        <v>1</v>
      </c>
      <c r="B12" s="12" t="s">
        <v>50</v>
      </c>
      <c r="C12" s="12" t="s">
        <v>3</v>
      </c>
      <c r="D12" s="12">
        <v>25</v>
      </c>
    </row>
    <row r="13" spans="1:7" x14ac:dyDescent="0.35">
      <c r="A13" s="12" t="s">
        <v>1</v>
      </c>
      <c r="B13" s="12" t="s">
        <v>51</v>
      </c>
      <c r="C13" s="12" t="s">
        <v>3</v>
      </c>
      <c r="D13" s="12">
        <v>10</v>
      </c>
    </row>
    <row r="15" spans="1:7" x14ac:dyDescent="0.35">
      <c r="A15" s="12" t="s">
        <v>1</v>
      </c>
      <c r="B15" s="12" t="s">
        <v>52</v>
      </c>
      <c r="C15" s="12" t="s">
        <v>3</v>
      </c>
      <c r="D15" s="12">
        <v>3</v>
      </c>
    </row>
    <row r="16" spans="1:7" x14ac:dyDescent="0.35">
      <c r="A16" s="12" t="s">
        <v>1</v>
      </c>
      <c r="B16" s="12" t="s">
        <v>53</v>
      </c>
      <c r="C16" s="12" t="s">
        <v>3</v>
      </c>
      <c r="D16" s="12">
        <v>8</v>
      </c>
      <c r="E16" s="12">
        <f>SUM(D2:D16)</f>
        <v>98</v>
      </c>
    </row>
    <row r="18" spans="1:4" x14ac:dyDescent="0.35">
      <c r="A18" s="13" t="s">
        <v>11</v>
      </c>
    </row>
    <row r="24" spans="1:4" x14ac:dyDescent="0.35">
      <c r="A24" s="12" t="s">
        <v>1</v>
      </c>
      <c r="B24" s="12" t="s">
        <v>45</v>
      </c>
      <c r="C24" s="12" t="s">
        <v>3</v>
      </c>
      <c r="D24" s="12">
        <v>7</v>
      </c>
    </row>
    <row r="25" spans="1:4" x14ac:dyDescent="0.35">
      <c r="A25" s="12" t="s">
        <v>1</v>
      </c>
      <c r="B25" s="12" t="s">
        <v>46</v>
      </c>
      <c r="C25" s="12" t="s">
        <v>3</v>
      </c>
      <c r="D25" s="12">
        <v>4</v>
      </c>
    </row>
    <row r="26" spans="1:4" x14ac:dyDescent="0.35">
      <c r="A26" s="12" t="s">
        <v>1</v>
      </c>
      <c r="B26" s="12" t="s">
        <v>47</v>
      </c>
      <c r="C26" s="12" t="s">
        <v>3</v>
      </c>
      <c r="D26" s="12">
        <v>11</v>
      </c>
    </row>
    <row r="27" spans="1:4" x14ac:dyDescent="0.35">
      <c r="A27" s="12" t="s">
        <v>1</v>
      </c>
      <c r="B27" s="12" t="s">
        <v>48</v>
      </c>
      <c r="C27" s="12" t="s">
        <v>3</v>
      </c>
      <c r="D27" s="12">
        <v>24</v>
      </c>
    </row>
    <row r="28" spans="1:4" x14ac:dyDescent="0.35">
      <c r="A28" s="12" t="s">
        <v>1</v>
      </c>
      <c r="B28" s="12" t="s">
        <v>49</v>
      </c>
      <c r="C28" s="12" t="s">
        <v>3</v>
      </c>
      <c r="D28" s="12">
        <v>15</v>
      </c>
    </row>
    <row r="29" spans="1:4" x14ac:dyDescent="0.35">
      <c r="A29" s="12" t="s">
        <v>1</v>
      </c>
      <c r="B29" s="12" t="s">
        <v>50</v>
      </c>
      <c r="C29" s="12" t="s">
        <v>3</v>
      </c>
      <c r="D29" s="12">
        <v>18</v>
      </c>
    </row>
    <row r="30" spans="1:4" x14ac:dyDescent="0.35">
      <c r="A30" s="12" t="s">
        <v>1</v>
      </c>
      <c r="B30" s="12" t="s">
        <v>51</v>
      </c>
      <c r="C30" s="12" t="s">
        <v>3</v>
      </c>
      <c r="D30" s="12">
        <v>5</v>
      </c>
    </row>
    <row r="32" spans="1:4" x14ac:dyDescent="0.35">
      <c r="A32" s="12" t="s">
        <v>1</v>
      </c>
      <c r="B32" s="12" t="s">
        <v>52</v>
      </c>
      <c r="C32" s="12" t="s">
        <v>3</v>
      </c>
      <c r="D32" s="12">
        <v>4</v>
      </c>
    </row>
    <row r="33" spans="1:5" x14ac:dyDescent="0.35">
      <c r="A33" s="12" t="s">
        <v>1</v>
      </c>
      <c r="B33" s="12" t="s">
        <v>53</v>
      </c>
      <c r="C33" s="12" t="s">
        <v>3</v>
      </c>
      <c r="D33" s="12">
        <v>5</v>
      </c>
      <c r="E33" s="12">
        <f>SUM(D19:D33)</f>
        <v>93</v>
      </c>
    </row>
    <row r="35" spans="1:5" x14ac:dyDescent="0.35">
      <c r="A35" s="13" t="s">
        <v>10</v>
      </c>
    </row>
    <row r="39" spans="1:5" x14ac:dyDescent="0.35">
      <c r="A39" s="12" t="s">
        <v>1</v>
      </c>
      <c r="B39" s="12" t="s">
        <v>54</v>
      </c>
      <c r="C39" s="12" t="s">
        <v>3</v>
      </c>
      <c r="D39" s="12">
        <v>4</v>
      </c>
    </row>
    <row r="40" spans="1:5" x14ac:dyDescent="0.35">
      <c r="A40" s="12" t="s">
        <v>1</v>
      </c>
      <c r="B40" s="12" t="s">
        <v>55</v>
      </c>
      <c r="C40" s="12" t="s">
        <v>3</v>
      </c>
      <c r="D40" s="12">
        <v>9</v>
      </c>
    </row>
    <row r="41" spans="1:5" x14ac:dyDescent="0.35">
      <c r="A41" s="12" t="s">
        <v>1</v>
      </c>
      <c r="B41" s="12" t="s">
        <v>45</v>
      </c>
      <c r="C41" s="12" t="s">
        <v>3</v>
      </c>
      <c r="D41" s="12">
        <v>3</v>
      </c>
    </row>
    <row r="42" spans="1:5" x14ac:dyDescent="0.35">
      <c r="A42" s="12" t="s">
        <v>1</v>
      </c>
      <c r="B42" s="12" t="s">
        <v>46</v>
      </c>
      <c r="C42" s="12" t="s">
        <v>3</v>
      </c>
      <c r="D42" s="12">
        <v>11</v>
      </c>
    </row>
    <row r="43" spans="1:5" x14ac:dyDescent="0.35">
      <c r="A43" s="12" t="s">
        <v>1</v>
      </c>
      <c r="B43" s="12" t="s">
        <v>47</v>
      </c>
      <c r="C43" s="12" t="s">
        <v>3</v>
      </c>
      <c r="D43" s="12">
        <v>2</v>
      </c>
    </row>
    <row r="44" spans="1:5" x14ac:dyDescent="0.35">
      <c r="A44" s="12" t="s">
        <v>1</v>
      </c>
      <c r="B44" s="12" t="s">
        <v>48</v>
      </c>
      <c r="C44" s="12" t="s">
        <v>3</v>
      </c>
      <c r="D44" s="12">
        <v>6</v>
      </c>
    </row>
    <row r="46" spans="1:5" x14ac:dyDescent="0.35">
      <c r="A46" s="12" t="s">
        <v>1</v>
      </c>
      <c r="B46" s="12" t="s">
        <v>50</v>
      </c>
      <c r="C46" s="12" t="s">
        <v>3</v>
      </c>
      <c r="D46" s="12">
        <v>6</v>
      </c>
    </row>
    <row r="47" spans="1:5" x14ac:dyDescent="0.35">
      <c r="A47" s="12" t="s">
        <v>1</v>
      </c>
      <c r="B47" s="12" t="s">
        <v>51</v>
      </c>
      <c r="C47" s="12" t="s">
        <v>3</v>
      </c>
      <c r="D47" s="12">
        <v>6</v>
      </c>
    </row>
    <row r="48" spans="1:5" x14ac:dyDescent="0.35">
      <c r="A48" s="12" t="s">
        <v>1</v>
      </c>
      <c r="B48" s="12" t="s">
        <v>56</v>
      </c>
      <c r="C48" s="12" t="s">
        <v>3</v>
      </c>
      <c r="D48" s="12">
        <v>5</v>
      </c>
    </row>
    <row r="49" spans="1:5" x14ac:dyDescent="0.35">
      <c r="A49" s="12" t="s">
        <v>1</v>
      </c>
      <c r="B49" s="12" t="s">
        <v>52</v>
      </c>
      <c r="C49" s="12" t="s">
        <v>3</v>
      </c>
      <c r="D49" s="12">
        <v>9</v>
      </c>
    </row>
    <row r="50" spans="1:5" x14ac:dyDescent="0.35">
      <c r="A50" s="12" t="s">
        <v>1</v>
      </c>
      <c r="B50" s="12" t="s">
        <v>53</v>
      </c>
      <c r="C50" s="12" t="s">
        <v>3</v>
      </c>
      <c r="D50" s="12">
        <v>1</v>
      </c>
      <c r="E50" s="12">
        <f>SUM(D36:D50)</f>
        <v>62</v>
      </c>
    </row>
    <row r="52" spans="1:5" x14ac:dyDescent="0.35">
      <c r="A52" s="13" t="s">
        <v>9</v>
      </c>
    </row>
    <row r="56" spans="1:5" x14ac:dyDescent="0.35">
      <c r="A56" s="12" t="s">
        <v>1</v>
      </c>
      <c r="B56" s="12" t="s">
        <v>54</v>
      </c>
      <c r="C56" s="12" t="s">
        <v>3</v>
      </c>
      <c r="D56" s="12">
        <v>5</v>
      </c>
    </row>
    <row r="57" spans="1:5" x14ac:dyDescent="0.35">
      <c r="A57" s="12" t="s">
        <v>1</v>
      </c>
      <c r="B57" s="12" t="s">
        <v>55</v>
      </c>
      <c r="C57" s="12" t="s">
        <v>3</v>
      </c>
      <c r="D57" s="12">
        <v>14</v>
      </c>
    </row>
    <row r="58" spans="1:5" x14ac:dyDescent="0.35">
      <c r="A58" s="12" t="s">
        <v>1</v>
      </c>
      <c r="B58" s="12" t="s">
        <v>45</v>
      </c>
      <c r="C58" s="12" t="s">
        <v>3</v>
      </c>
      <c r="D58" s="12">
        <v>7</v>
      </c>
    </row>
    <row r="59" spans="1:5" x14ac:dyDescent="0.35">
      <c r="A59" s="12" t="s">
        <v>1</v>
      </c>
      <c r="B59" s="12" t="s">
        <v>46</v>
      </c>
      <c r="C59" s="12" t="s">
        <v>3</v>
      </c>
      <c r="D59" s="12">
        <v>12</v>
      </c>
    </row>
    <row r="60" spans="1:5" x14ac:dyDescent="0.35">
      <c r="A60" s="12" t="s">
        <v>1</v>
      </c>
      <c r="B60" s="12" t="s">
        <v>47</v>
      </c>
      <c r="C60" s="12" t="s">
        <v>3</v>
      </c>
      <c r="D60" s="12">
        <v>9</v>
      </c>
    </row>
    <row r="61" spans="1:5" x14ac:dyDescent="0.35">
      <c r="A61" s="12" t="s">
        <v>1</v>
      </c>
      <c r="B61" s="12" t="s">
        <v>48</v>
      </c>
      <c r="C61" s="12" t="s">
        <v>3</v>
      </c>
      <c r="D61" s="12">
        <v>14</v>
      </c>
    </row>
    <row r="63" spans="1:5" x14ac:dyDescent="0.35">
      <c r="A63" s="12" t="s">
        <v>1</v>
      </c>
      <c r="B63" s="12" t="s">
        <v>50</v>
      </c>
      <c r="C63" s="12" t="s">
        <v>3</v>
      </c>
      <c r="D63" s="12">
        <v>2</v>
      </c>
    </row>
    <row r="64" spans="1:5" x14ac:dyDescent="0.35">
      <c r="A64" s="12" t="s">
        <v>1</v>
      </c>
      <c r="B64" s="12" t="s">
        <v>51</v>
      </c>
      <c r="C64" s="12" t="s">
        <v>3</v>
      </c>
      <c r="D64" s="12">
        <v>13</v>
      </c>
    </row>
    <row r="65" spans="1:5" x14ac:dyDescent="0.35">
      <c r="A65" s="12" t="s">
        <v>1</v>
      </c>
      <c r="B65" s="12" t="s">
        <v>56</v>
      </c>
      <c r="C65" s="12" t="s">
        <v>3</v>
      </c>
      <c r="D65" s="12">
        <v>9</v>
      </c>
    </row>
    <row r="66" spans="1:5" x14ac:dyDescent="0.35">
      <c r="A66" s="12" t="s">
        <v>1</v>
      </c>
      <c r="B66" s="12" t="s">
        <v>52</v>
      </c>
      <c r="C66" s="12" t="s">
        <v>3</v>
      </c>
      <c r="D66" s="12">
        <v>6</v>
      </c>
    </row>
    <row r="67" spans="1:5" x14ac:dyDescent="0.35">
      <c r="A67" s="12" t="s">
        <v>1</v>
      </c>
      <c r="B67" s="12" t="s">
        <v>53</v>
      </c>
      <c r="C67" s="12" t="s">
        <v>3</v>
      </c>
      <c r="D67" s="12">
        <v>20</v>
      </c>
      <c r="E67" s="12">
        <f>SUM(D53:D67)</f>
        <v>111</v>
      </c>
    </row>
    <row r="69" spans="1:5" x14ac:dyDescent="0.35">
      <c r="A69" s="13" t="s">
        <v>34</v>
      </c>
    </row>
    <row r="70" spans="1:5" x14ac:dyDescent="0.35">
      <c r="A70" s="12" t="s">
        <v>1</v>
      </c>
      <c r="B70" s="12" t="s">
        <v>57</v>
      </c>
      <c r="C70" s="12" t="s">
        <v>3</v>
      </c>
      <c r="D70" s="12">
        <v>6</v>
      </c>
    </row>
    <row r="71" spans="1:5" x14ac:dyDescent="0.35">
      <c r="A71" s="12" t="s">
        <v>1</v>
      </c>
      <c r="B71" s="12" t="s">
        <v>58</v>
      </c>
      <c r="C71" s="12" t="s">
        <v>3</v>
      </c>
      <c r="D71" s="12">
        <v>18</v>
      </c>
    </row>
    <row r="72" spans="1:5" x14ac:dyDescent="0.35">
      <c r="A72" s="12" t="s">
        <v>1</v>
      </c>
      <c r="B72" s="12" t="s">
        <v>59</v>
      </c>
      <c r="C72" s="12" t="s">
        <v>3</v>
      </c>
      <c r="D72" s="12">
        <v>14</v>
      </c>
    </row>
    <row r="73" spans="1:5" x14ac:dyDescent="0.35">
      <c r="A73" s="12" t="s">
        <v>1</v>
      </c>
      <c r="B73" s="12" t="s">
        <v>54</v>
      </c>
      <c r="C73" s="12" t="s">
        <v>3</v>
      </c>
      <c r="D73" s="12">
        <v>16</v>
      </c>
      <c r="E73" s="12">
        <f>SUM(D70:D73)</f>
        <v>54</v>
      </c>
    </row>
    <row r="75" spans="1:5" x14ac:dyDescent="0.35">
      <c r="A75" s="13" t="s">
        <v>35</v>
      </c>
    </row>
    <row r="76" spans="1:5" x14ac:dyDescent="0.35">
      <c r="A76" s="12" t="s">
        <v>1</v>
      </c>
      <c r="B76" s="12" t="s">
        <v>57</v>
      </c>
      <c r="C76" s="12" t="s">
        <v>3</v>
      </c>
      <c r="D76" s="12">
        <v>0</v>
      </c>
    </row>
    <row r="77" spans="1:5" x14ac:dyDescent="0.35">
      <c r="A77" s="12" t="s">
        <v>1</v>
      </c>
      <c r="B77" s="12" t="s">
        <v>58</v>
      </c>
      <c r="C77" s="12" t="s">
        <v>3</v>
      </c>
      <c r="D77" s="12">
        <v>8</v>
      </c>
    </row>
    <row r="78" spans="1:5" x14ac:dyDescent="0.35">
      <c r="A78" s="12" t="s">
        <v>1</v>
      </c>
      <c r="B78" s="12" t="s">
        <v>59</v>
      </c>
      <c r="C78" s="12" t="s">
        <v>3</v>
      </c>
      <c r="D78" s="12">
        <v>9</v>
      </c>
    </row>
    <row r="79" spans="1:5" x14ac:dyDescent="0.35">
      <c r="A79" s="12" t="s">
        <v>1</v>
      </c>
      <c r="B79" s="12" t="s">
        <v>54</v>
      </c>
      <c r="C79" s="12" t="s">
        <v>3</v>
      </c>
      <c r="D79" s="12">
        <v>20</v>
      </c>
      <c r="E79" s="12">
        <f>SUM(D76:D79)</f>
        <v>37</v>
      </c>
    </row>
    <row r="81" spans="1:5" x14ac:dyDescent="0.35">
      <c r="A81" s="13" t="s">
        <v>8</v>
      </c>
    </row>
    <row r="84" spans="1:5" x14ac:dyDescent="0.35">
      <c r="A84" s="12" t="s">
        <v>1</v>
      </c>
      <c r="B84" s="12" t="s">
        <v>59</v>
      </c>
      <c r="C84" s="12" t="s">
        <v>3</v>
      </c>
      <c r="D84" s="12">
        <v>3</v>
      </c>
    </row>
    <row r="87" spans="1:5" x14ac:dyDescent="0.35">
      <c r="A87" s="12" t="s">
        <v>1</v>
      </c>
      <c r="B87" s="12" t="s">
        <v>45</v>
      </c>
      <c r="C87" s="12" t="s">
        <v>3</v>
      </c>
      <c r="D87" s="12">
        <v>35</v>
      </c>
    </row>
    <row r="88" spans="1:5" x14ac:dyDescent="0.35">
      <c r="A88" s="12" t="s">
        <v>1</v>
      </c>
      <c r="B88" s="12" t="s">
        <v>46</v>
      </c>
      <c r="C88" s="12" t="s">
        <v>3</v>
      </c>
      <c r="D88" s="12">
        <v>5</v>
      </c>
    </row>
    <row r="89" spans="1:5" x14ac:dyDescent="0.35">
      <c r="E89" s="12">
        <f>SUM(D82:D89)</f>
        <v>43</v>
      </c>
    </row>
    <row r="91" spans="1:5" x14ac:dyDescent="0.35">
      <c r="A91" s="13" t="s">
        <v>7</v>
      </c>
    </row>
    <row r="92" spans="1:5" x14ac:dyDescent="0.35">
      <c r="A92" s="12" t="s">
        <v>1</v>
      </c>
      <c r="B92" s="12" t="s">
        <v>57</v>
      </c>
      <c r="C92" s="12" t="s">
        <v>3</v>
      </c>
      <c r="D92" s="12">
        <v>5</v>
      </c>
    </row>
    <row r="94" spans="1:5" x14ac:dyDescent="0.35">
      <c r="A94" s="12" t="s">
        <v>1</v>
      </c>
      <c r="B94" s="12" t="s">
        <v>59</v>
      </c>
      <c r="C94" s="12" t="s">
        <v>3</v>
      </c>
      <c r="D94" s="12">
        <v>16</v>
      </c>
    </row>
    <row r="95" spans="1:5" x14ac:dyDescent="0.35">
      <c r="A95" s="12" t="s">
        <v>1</v>
      </c>
      <c r="B95" s="12" t="s">
        <v>54</v>
      </c>
      <c r="C95" s="12" t="s">
        <v>3</v>
      </c>
      <c r="D95" s="12">
        <v>9</v>
      </c>
    </row>
    <row r="96" spans="1:5" x14ac:dyDescent="0.35">
      <c r="A96" s="12" t="s">
        <v>1</v>
      </c>
      <c r="B96" s="12" t="s">
        <v>55</v>
      </c>
      <c r="C96" s="12" t="s">
        <v>3</v>
      </c>
      <c r="D96" s="12">
        <v>15</v>
      </c>
    </row>
    <row r="98" spans="1:5" x14ac:dyDescent="0.35">
      <c r="A98" s="12" t="s">
        <v>1</v>
      </c>
      <c r="B98" s="12" t="s">
        <v>46</v>
      </c>
      <c r="C98" s="12" t="s">
        <v>3</v>
      </c>
      <c r="D98" s="12">
        <v>26</v>
      </c>
      <c r="E98" s="12">
        <f>SUM(D92:D98)</f>
        <v>71</v>
      </c>
    </row>
    <row r="100" spans="1:5" x14ac:dyDescent="0.35">
      <c r="A100" s="13" t="s">
        <v>36</v>
      </c>
    </row>
    <row r="101" spans="1:5" x14ac:dyDescent="0.35">
      <c r="A101" s="12" t="s">
        <v>1</v>
      </c>
      <c r="B101" s="12" t="s">
        <v>57</v>
      </c>
      <c r="C101" s="12" t="s">
        <v>3</v>
      </c>
      <c r="D101" s="12">
        <v>4</v>
      </c>
    </row>
    <row r="102" spans="1:5" x14ac:dyDescent="0.35">
      <c r="A102" s="12" t="s">
        <v>1</v>
      </c>
      <c r="B102" s="12" t="s">
        <v>58</v>
      </c>
      <c r="C102" s="12" t="s">
        <v>3</v>
      </c>
      <c r="D102" s="12">
        <v>3</v>
      </c>
    </row>
    <row r="103" spans="1:5" x14ac:dyDescent="0.35">
      <c r="A103" s="12" t="s">
        <v>1</v>
      </c>
      <c r="B103" s="12" t="s">
        <v>59</v>
      </c>
      <c r="C103" s="12" t="s">
        <v>3</v>
      </c>
      <c r="D103" s="12">
        <v>3</v>
      </c>
    </row>
    <row r="104" spans="1:5" x14ac:dyDescent="0.35">
      <c r="A104" s="12" t="s">
        <v>1</v>
      </c>
      <c r="B104" s="12" t="s">
        <v>54</v>
      </c>
      <c r="C104" s="12" t="s">
        <v>3</v>
      </c>
      <c r="D104" s="12">
        <v>18</v>
      </c>
      <c r="E104" s="12">
        <f>SUM(D101:D104)</f>
        <v>28</v>
      </c>
    </row>
    <row r="106" spans="1:5" x14ac:dyDescent="0.35">
      <c r="A106" s="13" t="s">
        <v>6</v>
      </c>
    </row>
    <row r="109" spans="1:5" x14ac:dyDescent="0.35">
      <c r="A109" s="12" t="s">
        <v>1</v>
      </c>
      <c r="B109" s="12" t="s">
        <v>59</v>
      </c>
      <c r="C109" s="12" t="s">
        <v>3</v>
      </c>
      <c r="D109" s="12">
        <v>4</v>
      </c>
    </row>
    <row r="110" spans="1:5" x14ac:dyDescent="0.35">
      <c r="A110" s="12" t="s">
        <v>1</v>
      </c>
      <c r="B110" s="12" t="s">
        <v>54</v>
      </c>
      <c r="C110" s="12" t="s">
        <v>3</v>
      </c>
      <c r="D110" s="12">
        <v>12</v>
      </c>
    </row>
    <row r="111" spans="1:5" x14ac:dyDescent="0.35">
      <c r="A111" s="12" t="s">
        <v>1</v>
      </c>
      <c r="B111" s="12" t="s">
        <v>55</v>
      </c>
      <c r="C111" s="12" t="s">
        <v>3</v>
      </c>
      <c r="D111" s="12">
        <v>25</v>
      </c>
    </row>
    <row r="112" spans="1:5" x14ac:dyDescent="0.35">
      <c r="A112" s="12" t="s">
        <v>1</v>
      </c>
      <c r="B112" s="12" t="s">
        <v>45</v>
      </c>
      <c r="C112" s="12" t="s">
        <v>3</v>
      </c>
      <c r="D112" s="12">
        <v>6</v>
      </c>
    </row>
    <row r="113" spans="1:5" x14ac:dyDescent="0.35">
      <c r="A113" s="12" t="s">
        <v>1</v>
      </c>
      <c r="B113" s="12" t="s">
        <v>46</v>
      </c>
      <c r="C113" s="12" t="s">
        <v>3</v>
      </c>
      <c r="D113" s="12">
        <v>11</v>
      </c>
    </row>
    <row r="114" spans="1:5" x14ac:dyDescent="0.35">
      <c r="A114" s="12" t="s">
        <v>1</v>
      </c>
      <c r="B114" s="12" t="s">
        <v>47</v>
      </c>
      <c r="C114" s="12" t="s">
        <v>3</v>
      </c>
      <c r="D114" s="12">
        <v>10</v>
      </c>
    </row>
    <row r="115" spans="1:5" x14ac:dyDescent="0.35">
      <c r="A115" s="12" t="s">
        <v>1</v>
      </c>
      <c r="B115" s="12" t="s">
        <v>48</v>
      </c>
      <c r="C115" s="12" t="s">
        <v>3</v>
      </c>
      <c r="D115" s="12">
        <v>4</v>
      </c>
    </row>
    <row r="116" spans="1:5" x14ac:dyDescent="0.35">
      <c r="A116" s="12" t="s">
        <v>1</v>
      </c>
      <c r="B116" s="12" t="s">
        <v>49</v>
      </c>
      <c r="C116" s="12" t="s">
        <v>3</v>
      </c>
      <c r="D116" s="12">
        <v>17</v>
      </c>
      <c r="E116" s="12">
        <f>SUM(D107:D116)</f>
        <v>89</v>
      </c>
    </row>
    <row r="118" spans="1:5" x14ac:dyDescent="0.35">
      <c r="A118" s="13" t="s">
        <v>5</v>
      </c>
    </row>
    <row r="121" spans="1:5" x14ac:dyDescent="0.35">
      <c r="A121" s="12" t="s">
        <v>1</v>
      </c>
      <c r="B121" s="12" t="s">
        <v>59</v>
      </c>
      <c r="C121" s="12" t="s">
        <v>3</v>
      </c>
      <c r="D121" s="12">
        <v>2</v>
      </c>
    </row>
    <row r="122" spans="1:5" x14ac:dyDescent="0.35">
      <c r="A122" s="12" t="s">
        <v>1</v>
      </c>
      <c r="B122" s="12" t="s">
        <v>54</v>
      </c>
      <c r="C122" s="12" t="s">
        <v>3</v>
      </c>
      <c r="D122" s="12">
        <v>3</v>
      </c>
    </row>
    <row r="123" spans="1:5" x14ac:dyDescent="0.35">
      <c r="A123" s="12" t="s">
        <v>1</v>
      </c>
      <c r="B123" s="12" t="s">
        <v>55</v>
      </c>
      <c r="C123" s="12" t="s">
        <v>3</v>
      </c>
      <c r="D123" s="12">
        <v>22</v>
      </c>
    </row>
    <row r="124" spans="1:5" x14ac:dyDescent="0.35">
      <c r="A124" s="12" t="s">
        <v>1</v>
      </c>
      <c r="B124" s="12" t="s">
        <v>45</v>
      </c>
      <c r="C124" s="12" t="s">
        <v>3</v>
      </c>
      <c r="D124" s="12">
        <v>5</v>
      </c>
    </row>
    <row r="125" spans="1:5" x14ac:dyDescent="0.35">
      <c r="A125" s="12" t="s">
        <v>1</v>
      </c>
      <c r="B125" s="12" t="s">
        <v>46</v>
      </c>
      <c r="C125" s="12" t="s">
        <v>3</v>
      </c>
      <c r="D125" s="12">
        <v>7</v>
      </c>
    </row>
    <row r="126" spans="1:5" x14ac:dyDescent="0.35">
      <c r="A126" s="12" t="s">
        <v>1</v>
      </c>
      <c r="B126" s="12" t="s">
        <v>47</v>
      </c>
      <c r="C126" s="12" t="s">
        <v>3</v>
      </c>
      <c r="D126" s="12">
        <v>10</v>
      </c>
    </row>
    <row r="127" spans="1:5" x14ac:dyDescent="0.35">
      <c r="A127" s="12" t="s">
        <v>1</v>
      </c>
      <c r="B127" s="12" t="s">
        <v>48</v>
      </c>
      <c r="C127" s="12" t="s">
        <v>3</v>
      </c>
      <c r="D127" s="12">
        <v>4</v>
      </c>
    </row>
    <row r="128" spans="1:5" x14ac:dyDescent="0.35">
      <c r="A128" s="12" t="s">
        <v>1</v>
      </c>
      <c r="B128" s="12" t="s">
        <v>49</v>
      </c>
      <c r="C128" s="12" t="s">
        <v>3</v>
      </c>
      <c r="D128" s="12">
        <v>5</v>
      </c>
      <c r="E128" s="12">
        <f>SUM(D119:D128)</f>
        <v>58</v>
      </c>
    </row>
    <row r="130" spans="1:5" x14ac:dyDescent="0.35">
      <c r="A130" s="13" t="s">
        <v>37</v>
      </c>
    </row>
    <row r="131" spans="1:5" x14ac:dyDescent="0.35">
      <c r="A131" s="12" t="s">
        <v>1</v>
      </c>
      <c r="B131" s="12" t="s">
        <v>57</v>
      </c>
      <c r="C131" s="12" t="s">
        <v>3</v>
      </c>
      <c r="D131" s="12">
        <v>14</v>
      </c>
    </row>
    <row r="132" spans="1:5" x14ac:dyDescent="0.35">
      <c r="A132" s="12" t="s">
        <v>1</v>
      </c>
      <c r="B132" s="12" t="s">
        <v>58</v>
      </c>
      <c r="C132" s="12" t="s">
        <v>3</v>
      </c>
      <c r="D132" s="12">
        <v>8</v>
      </c>
    </row>
    <row r="133" spans="1:5" x14ac:dyDescent="0.35">
      <c r="A133" s="12" t="s">
        <v>1</v>
      </c>
      <c r="B133" s="12" t="s">
        <v>59</v>
      </c>
      <c r="C133" s="12" t="s">
        <v>3</v>
      </c>
      <c r="D133" s="12">
        <v>132</v>
      </c>
    </row>
    <row r="134" spans="1:5" x14ac:dyDescent="0.35">
      <c r="A134" s="12" t="s">
        <v>1</v>
      </c>
      <c r="B134" s="12" t="s">
        <v>54</v>
      </c>
      <c r="C134" s="12" t="s">
        <v>3</v>
      </c>
      <c r="D134" s="12">
        <v>42</v>
      </c>
    </row>
    <row r="135" spans="1:5" x14ac:dyDescent="0.35">
      <c r="A135" s="12" t="s">
        <v>1</v>
      </c>
      <c r="B135" s="12" t="s">
        <v>55</v>
      </c>
      <c r="C135" s="12" t="s">
        <v>3</v>
      </c>
      <c r="D135" s="12">
        <v>5</v>
      </c>
    </row>
    <row r="136" spans="1:5" x14ac:dyDescent="0.35">
      <c r="A136" s="12" t="s">
        <v>1</v>
      </c>
      <c r="B136" s="12" t="s">
        <v>45</v>
      </c>
      <c r="C136" s="12" t="s">
        <v>3</v>
      </c>
      <c r="D136" s="12">
        <v>15</v>
      </c>
    </row>
    <row r="137" spans="1:5" x14ac:dyDescent="0.35">
      <c r="A137" s="12" t="s">
        <v>1</v>
      </c>
      <c r="B137" s="12" t="s">
        <v>46</v>
      </c>
      <c r="C137" s="12" t="s">
        <v>3</v>
      </c>
      <c r="D137" s="12">
        <v>12</v>
      </c>
    </row>
    <row r="138" spans="1:5" x14ac:dyDescent="0.35">
      <c r="A138" s="12" t="s">
        <v>1</v>
      </c>
      <c r="B138" s="12" t="s">
        <v>47</v>
      </c>
      <c r="C138" s="12" t="s">
        <v>3</v>
      </c>
      <c r="D138" s="12">
        <v>49</v>
      </c>
      <c r="E138" s="12">
        <f>SUM(D131:D138)</f>
        <v>277</v>
      </c>
    </row>
    <row r="140" spans="1:5" x14ac:dyDescent="0.35">
      <c r="A140" s="13" t="s">
        <v>33</v>
      </c>
    </row>
    <row r="142" spans="1:5" x14ac:dyDescent="0.35">
      <c r="A142" s="12" t="s">
        <v>1</v>
      </c>
      <c r="B142" s="12" t="s">
        <v>58</v>
      </c>
      <c r="C142" s="12" t="s">
        <v>3</v>
      </c>
      <c r="D142" s="12">
        <v>5</v>
      </c>
    </row>
    <row r="143" spans="1:5" x14ac:dyDescent="0.35">
      <c r="A143" s="12" t="s">
        <v>1</v>
      </c>
      <c r="B143" s="12" t="s">
        <v>59</v>
      </c>
      <c r="C143" s="12" t="s">
        <v>3</v>
      </c>
      <c r="D143" s="12">
        <v>6</v>
      </c>
    </row>
    <row r="144" spans="1:5" x14ac:dyDescent="0.35">
      <c r="A144" s="12" t="s">
        <v>1</v>
      </c>
      <c r="B144" s="12" t="s">
        <v>54</v>
      </c>
      <c r="C144" s="12" t="s">
        <v>3</v>
      </c>
      <c r="D144" s="12">
        <v>6</v>
      </c>
    </row>
    <row r="145" spans="1:5" x14ac:dyDescent="0.35">
      <c r="A145" s="12" t="s">
        <v>1</v>
      </c>
      <c r="B145" s="12" t="s">
        <v>55</v>
      </c>
      <c r="C145" s="12" t="s">
        <v>3</v>
      </c>
      <c r="D145" s="12">
        <v>7</v>
      </c>
    </row>
    <row r="146" spans="1:5" x14ac:dyDescent="0.35">
      <c r="A146" s="12" t="s">
        <v>1</v>
      </c>
      <c r="B146" s="12" t="s">
        <v>45</v>
      </c>
      <c r="C146" s="12" t="s">
        <v>3</v>
      </c>
      <c r="D146" s="12">
        <v>21</v>
      </c>
    </row>
    <row r="147" spans="1:5" x14ac:dyDescent="0.35">
      <c r="A147" s="12" t="s">
        <v>1</v>
      </c>
      <c r="B147" s="12" t="s">
        <v>46</v>
      </c>
      <c r="C147" s="12" t="s">
        <v>3</v>
      </c>
      <c r="D147" s="12">
        <v>3</v>
      </c>
    </row>
    <row r="148" spans="1:5" x14ac:dyDescent="0.35">
      <c r="A148" s="12" t="s">
        <v>1</v>
      </c>
      <c r="B148" s="12" t="s">
        <v>47</v>
      </c>
      <c r="C148" s="12" t="s">
        <v>3</v>
      </c>
      <c r="D148" s="12">
        <v>22</v>
      </c>
    </row>
    <row r="149" spans="1:5" x14ac:dyDescent="0.35">
      <c r="A149" s="12" t="s">
        <v>1</v>
      </c>
      <c r="B149" s="12" t="s">
        <v>48</v>
      </c>
      <c r="C149" s="12" t="s">
        <v>3</v>
      </c>
      <c r="D149" s="12">
        <v>13</v>
      </c>
    </row>
    <row r="150" spans="1:5" x14ac:dyDescent="0.35">
      <c r="A150" s="12" t="s">
        <v>1</v>
      </c>
      <c r="B150" s="12" t="s">
        <v>49</v>
      </c>
      <c r="C150" s="12" t="s">
        <v>3</v>
      </c>
      <c r="D150" s="12">
        <v>18</v>
      </c>
      <c r="E150" s="12">
        <f>SUM(D141:D150)</f>
        <v>101</v>
      </c>
    </row>
    <row r="152" spans="1:5" x14ac:dyDescent="0.35">
      <c r="A152" s="13" t="s">
        <v>38</v>
      </c>
    </row>
    <row r="170" spans="1:5" x14ac:dyDescent="0.35">
      <c r="E170" s="12">
        <f>SUM(D153:D170)</f>
        <v>0</v>
      </c>
    </row>
    <row r="172" spans="1:5" x14ac:dyDescent="0.35">
      <c r="A172" s="13" t="s">
        <v>4</v>
      </c>
    </row>
    <row r="182" spans="1:5" x14ac:dyDescent="0.35">
      <c r="A182" s="12" t="s">
        <v>1</v>
      </c>
      <c r="B182" s="12" t="s">
        <v>49</v>
      </c>
      <c r="C182" s="12" t="s">
        <v>3</v>
      </c>
      <c r="D182" s="12">
        <v>6</v>
      </c>
      <c r="E182" s="12">
        <f>SUM(D173:D182)</f>
        <v>6</v>
      </c>
    </row>
    <row r="184" spans="1:5" x14ac:dyDescent="0.35">
      <c r="A184" s="13" t="s">
        <v>39</v>
      </c>
    </row>
    <row r="204" spans="1:5" x14ac:dyDescent="0.35">
      <c r="E204" s="12">
        <f>SUM(D185:D204)</f>
        <v>0</v>
      </c>
    </row>
    <row r="206" spans="1:5" x14ac:dyDescent="0.35">
      <c r="A206" s="13" t="s">
        <v>0</v>
      </c>
    </row>
    <row r="216" spans="1:5" x14ac:dyDescent="0.35">
      <c r="A216" s="12" t="s">
        <v>1</v>
      </c>
      <c r="B216" s="12" t="s">
        <v>49</v>
      </c>
      <c r="C216" s="12" t="s">
        <v>3</v>
      </c>
      <c r="D216" s="12">
        <v>7</v>
      </c>
      <c r="E216" s="12">
        <f>SUM(D207:D216)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overview</vt:lpstr>
      <vt:lpstr>correct</vt:lpstr>
      <vt:lpstr>both</vt:lpstr>
      <vt:lpstr>over</vt:lpstr>
      <vt:lpstr>under</vt:lpstr>
      <vt:lpstr>syntax</vt:lpstr>
      <vt:lpstr>type</vt:lpstr>
      <vt:lpstr>n both</vt:lpstr>
      <vt:lpstr>n over</vt:lpstr>
      <vt:lpstr>n under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Sullivan, Allison</dc:creator>
  <cp:lastModifiedBy>Sullivan, Allison</cp:lastModifiedBy>
  <dcterms:created xsi:type="dcterms:W3CDTF">2024-01-05T18:52:31Z</dcterms:created>
  <dcterms:modified xsi:type="dcterms:W3CDTF">2024-03-04T22:31:48Z</dcterms:modified>
</cp:coreProperties>
</file>