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 (a) Dark" sheetId="1" state="visible" r:id="rId2"/>
    <sheet name="1 (b) Green i1" sheetId="2" state="visible" r:id="rId3"/>
    <sheet name="1 (b) Blue i2" sheetId="3" state="visible" r:id="rId4"/>
    <sheet name="part2" sheetId="4" state="visible" r:id="rId5"/>
    <sheet name="part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<sst xmlns="http://schemas.openxmlformats.org/spreadsheetml/2006/main" count="39" uniqueCount="26">
  <si>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 xml:space="preserve">Vd</t>
  </si>
  <si>
    <t xml:space="preserve">Id</t>
  </si>
  <si>
    <t xml:space="preserve">saturated</t>
  </si>
  <si>
    <t xml:space="preserve">V_d</t>
  </si>
  <si>
    <t xml:space="preserve">I_d</t>
  </si>
  <si>
    <t xml:space="preserve">V_L</t>
  </si>
  <si>
    <t xml:space="preserve">I_L</t>
  </si>
  <si>
    <t xml:space="preserve">Power</t>
  </si>
  <si>
    <t xml:space="preserve">LED Current</t>
  </si>
  <si>
    <t xml:space="preserve">46.5mA</t>
  </si>
  <si>
    <t xml:space="preserve">I2 -Blue</t>
  </si>
  <si>
    <t xml:space="preserve">I_sc</t>
  </si>
  <si>
    <t xml:space="preserve">I1 - Green</t>
  </si>
  <si>
    <t xml:space="preserve">P_max</t>
  </si>
  <si>
    <t xml:space="preserve">V_oc</t>
  </si>
  <si>
    <t xml:space="preserve">FF </t>
  </si>
  <si>
    <t xml:space="preserve">V_oc * I_sc</t>
  </si>
  <si>
    <t xml:space="preserve">BLUE (I2)</t>
  </si>
  <si>
    <t xml:space="preserve">Vsupply </t>
  </si>
  <si>
    <t xml:space="preserve">I_led</t>
  </si>
  <si>
    <t xml:space="preserve">I_sc (mA)</t>
  </si>
  <si>
    <t xml:space="preserve">10mA</t>
  </si>
  <si>
    <t xml:space="preserve">20mA</t>
  </si>
  <si>
    <t xml:space="preserve">30mA</t>
  </si>
  <si>
    <t xml:space="preserve">40mA</t>
  </si>
  <si>
    <t xml:space="preserve">50mA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</si>
</sst>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Aptos Narrow"/>
      <family val="2"/>
    </font>
    <font>
      <sz val="9"/>
      <color rgb="FF595959"/>
      <name val="Aptos Narrow"/>
      <family val="2"/>
    </font>
    <font>
      <sz val="10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Id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'1 (a) Dark'!$B$1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 (a) Dark'!$A$2:$A$14</c:f>
              <c:numCache>
                <c:formatCode>General</c:formatCode>
                <c:ptCount val="13"/>
                <c:pt idx="0">
                  <c:v>0.0073</c:v>
                </c:pt>
                <c:pt idx="1">
                  <c:v>0.234</c:v>
                </c:pt>
                <c:pt idx="2">
                  <c:v>0.255</c:v>
                </c:pt>
                <c:pt idx="3">
                  <c:v>0.28</c:v>
                </c:pt>
                <c:pt idx="4">
                  <c:v>0.295</c:v>
                </c:pt>
                <c:pt idx="5">
                  <c:v>0.312</c:v>
                </c:pt>
                <c:pt idx="6">
                  <c:v>0.329</c:v>
                </c:pt>
                <c:pt idx="7">
                  <c:v>0.333</c:v>
                </c:pt>
                <c:pt idx="8">
                  <c:v>0.341</c:v>
                </c:pt>
                <c:pt idx="9">
                  <c:v>0.348</c:v>
                </c:pt>
                <c:pt idx="10">
                  <c:v>0.355</c:v>
                </c:pt>
                <c:pt idx="11">
                  <c:v>0.358</c:v>
                </c:pt>
                <c:pt idx="12">
                  <c:v>0.366</c:v>
                </c:pt>
              </c:numCache>
            </c:numRef>
          </c:xVal>
          <c:yVal>
            <c:numRef>
              <c:f>'1 (a) Dark'!$B$2:$B$14</c:f>
              <c:numCache>
                <c:formatCode>General</c:formatCode>
                <c:ptCount val="13"/>
                <c:pt idx="0">
                  <c:v>0.1</c:v>
                </c:pt>
                <c:pt idx="1">
                  <c:v>0.4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1.5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2.3</c:v>
                </c:pt>
                <c:pt idx="11">
                  <c:v>2.5</c:v>
                </c:pt>
                <c:pt idx="12">
                  <c:v>2.8</c:v>
                </c:pt>
              </c:numCache>
            </c:numRef>
          </c:yVal>
          <c:smooth val="0"/>
        </c:ser>
        <c:axId val="18017439"/>
        <c:axId val="8130087"/>
      </c:scatterChart>
      <c:valAx>
        <c:axId val="1801743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8130087"/>
        <c:crosses val="autoZero"/>
        <c:crossBetween val="midCat"/>
      </c:valAx>
      <c:valAx>
        <c:axId val="81300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1801743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I_d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'1 (b) Green i1'!$B$1:$B$1</c:f>
              <c:strCache>
                <c:ptCount val="1"/>
                <c:pt idx="0">
                  <c:v>I_d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 (b) Green i1'!$A$2:$A$13</c:f>
              <c:numCache>
                <c:formatCode>General</c:formatCode>
                <c:ptCount val="12"/>
                <c:pt idx="0">
                  <c:v>0.426</c:v>
                </c:pt>
                <c:pt idx="1">
                  <c:v>0.43</c:v>
                </c:pt>
                <c:pt idx="2">
                  <c:v>0.436</c:v>
                </c:pt>
                <c:pt idx="3">
                  <c:v>0.445</c:v>
                </c:pt>
                <c:pt idx="4">
                  <c:v>0.448</c:v>
                </c:pt>
                <c:pt idx="5">
                  <c:v>0.453</c:v>
                </c:pt>
                <c:pt idx="6">
                  <c:v>0.46</c:v>
                </c:pt>
                <c:pt idx="7">
                  <c:v>0.463</c:v>
                </c:pt>
                <c:pt idx="8">
                  <c:v>0.465</c:v>
                </c:pt>
                <c:pt idx="9">
                  <c:v>0.468</c:v>
                </c:pt>
                <c:pt idx="10">
                  <c:v>0.469</c:v>
                </c:pt>
                <c:pt idx="11">
                  <c:v>0.471</c:v>
                </c:pt>
              </c:numCache>
            </c:numRef>
          </c:xVal>
          <c:yVal>
            <c:numRef>
              <c:f>'1 (b) Green i1'!$B$2:$B$13</c:f>
              <c:numCache>
                <c:formatCode>General</c:formatCode>
                <c:ptCount val="12"/>
                <c:pt idx="0">
                  <c:v>0.1</c:v>
                </c:pt>
                <c:pt idx="1">
                  <c:v>0.8</c:v>
                </c:pt>
                <c:pt idx="2">
                  <c:v>1.4</c:v>
                </c:pt>
                <c:pt idx="3">
                  <c:v>2.6</c:v>
                </c:pt>
                <c:pt idx="4">
                  <c:v>3</c:v>
                </c:pt>
                <c:pt idx="5">
                  <c:v>3.9</c:v>
                </c:pt>
                <c:pt idx="6">
                  <c:v>4.7</c:v>
                </c:pt>
                <c:pt idx="7">
                  <c:v>5.4</c:v>
                </c:pt>
                <c:pt idx="8">
                  <c:v>6</c:v>
                </c:pt>
                <c:pt idx="9">
                  <c:v>6.5</c:v>
                </c:pt>
                <c:pt idx="10">
                  <c:v>6.8</c:v>
                </c:pt>
                <c:pt idx="11">
                  <c:v>7.3</c:v>
                </c:pt>
              </c:numCache>
            </c:numRef>
          </c:yVal>
          <c:smooth val="0"/>
        </c:ser>
        <c:axId val="57217709"/>
        <c:axId val="36429716"/>
      </c:scatterChart>
      <c:valAx>
        <c:axId val="5721770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36429716"/>
        <c:crosses val="autoZero"/>
        <c:crossBetween val="midCat"/>
      </c:valAx>
      <c:valAx>
        <c:axId val="364297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5721770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Id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'1 (b) Blue i2'!$B$1:$B$1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 (b) Blue i2'!$A$2:$A$12</c:f>
              <c:numCache>
                <c:formatCode>General</c:formatCode>
                <c:ptCount val="11"/>
                <c:pt idx="0">
                  <c:v>0</c:v>
                </c:pt>
                <c:pt idx="1">
                  <c:v>0.09</c:v>
                </c:pt>
                <c:pt idx="2">
                  <c:v>0.3</c:v>
                </c:pt>
                <c:pt idx="3">
                  <c:v>0.33</c:v>
                </c:pt>
                <c:pt idx="4">
                  <c:v>0.35</c:v>
                </c:pt>
                <c:pt idx="5">
                  <c:v>0.38</c:v>
                </c:pt>
                <c:pt idx="6">
                  <c:v>0.39</c:v>
                </c:pt>
                <c:pt idx="7">
                  <c:v>0.4</c:v>
                </c:pt>
                <c:pt idx="8">
                  <c:v>0.41</c:v>
                </c:pt>
                <c:pt idx="9">
                  <c:v>0.42</c:v>
                </c:pt>
                <c:pt idx="10">
                  <c:v>0.434</c:v>
                </c:pt>
              </c:numCache>
            </c:numRef>
          </c:xVal>
          <c:yVal>
            <c:numRef>
              <c:f>'1 (b) Blue i2'!$B$2:$B$12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1</c:v>
                </c:pt>
                <c:pt idx="3">
                  <c:v>1.7</c:v>
                </c:pt>
                <c:pt idx="4">
                  <c:v>2.7</c:v>
                </c:pt>
                <c:pt idx="5">
                  <c:v>3.9</c:v>
                </c:pt>
                <c:pt idx="6">
                  <c:v>4.7</c:v>
                </c:pt>
                <c:pt idx="7">
                  <c:v>5.5</c:v>
                </c:pt>
                <c:pt idx="8">
                  <c:v>6.2</c:v>
                </c:pt>
                <c:pt idx="9">
                  <c:v>6.9</c:v>
                </c:pt>
                <c:pt idx="10">
                  <c:v>7.6</c:v>
                </c:pt>
              </c:numCache>
            </c:numRef>
          </c:yVal>
          <c:smooth val="0"/>
        </c:ser>
        <c:axId val="69457857"/>
        <c:axId val="68225734"/>
      </c:scatterChart>
      <c:valAx>
        <c:axId val="6945785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68225734"/>
        <c:crosses val="autoZero"/>
        <c:crossBetween val="midCat"/>
      </c:valAx>
      <c:valAx>
        <c:axId val="682257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6945785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part2!$B$1:$B$17</c:f>
              <c:strCache>
                <c:ptCount val="17"/>
                <c:pt idx="0">
                  <c:v>I_L</c:v>
                </c:pt>
                <c:pt idx="1">
                  <c:v>6.43</c:v>
                </c:pt>
                <c:pt idx="2">
                  <c:v>6.38</c:v>
                </c:pt>
                <c:pt idx="3">
                  <c:v>6.2</c:v>
                </c:pt>
                <c:pt idx="4">
                  <c:v>6.07</c:v>
                </c:pt>
                <c:pt idx="5">
                  <c:v>5.85</c:v>
                </c:pt>
                <c:pt idx="6">
                  <c:v>5.59</c:v>
                </c:pt>
                <c:pt idx="7">
                  <c:v>5.32</c:v>
                </c:pt>
                <c:pt idx="8">
                  <c:v>5.02</c:v>
                </c:pt>
                <c:pt idx="9">
                  <c:v>4.83</c:v>
                </c:pt>
                <c:pt idx="10">
                  <c:v>3.62</c:v>
                </c:pt>
                <c:pt idx="11">
                  <c:v>3.03</c:v>
                </c:pt>
                <c:pt idx="12">
                  <c:v>2.61</c:v>
                </c:pt>
                <c:pt idx="13">
                  <c:v>2.13</c:v>
                </c:pt>
                <c:pt idx="14">
                  <c:v>1.93</c:v>
                </c:pt>
                <c:pt idx="15">
                  <c:v>1</c:v>
                </c:pt>
                <c:pt idx="16">
                  <c:v>0.05</c:v>
                </c:pt>
              </c:strCache>
            </c:strRef>
          </c:cat>
          <c:val>
            <c:numRef>
              <c:f>part2!$A$1:$A$17</c:f>
              <c:numCache>
                <c:formatCode>General</c:formatCode>
                <c:ptCount val="17"/>
                <c:pt idx="1">
                  <c:v>0.084</c:v>
                </c:pt>
                <c:pt idx="2">
                  <c:v>0.152</c:v>
                </c:pt>
                <c:pt idx="3">
                  <c:v>0.228</c:v>
                </c:pt>
                <c:pt idx="4">
                  <c:v>0.255</c:v>
                </c:pt>
                <c:pt idx="5">
                  <c:v>0.282</c:v>
                </c:pt>
                <c:pt idx="6">
                  <c:v>0.307</c:v>
                </c:pt>
                <c:pt idx="7">
                  <c:v>0.323</c:v>
                </c:pt>
                <c:pt idx="8">
                  <c:v>0.336</c:v>
                </c:pt>
                <c:pt idx="9">
                  <c:v>0.346</c:v>
                </c:pt>
                <c:pt idx="10">
                  <c:v>0.382</c:v>
                </c:pt>
                <c:pt idx="11">
                  <c:v>0.395</c:v>
                </c:pt>
                <c:pt idx="12">
                  <c:v>0.402</c:v>
                </c:pt>
                <c:pt idx="13">
                  <c:v>0.407</c:v>
                </c:pt>
                <c:pt idx="14">
                  <c:v>0.412</c:v>
                </c:pt>
                <c:pt idx="15">
                  <c:v>0.45</c:v>
                </c:pt>
                <c:pt idx="16">
                  <c:v>0.46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3514211"/>
        <c:axId val="5984796"/>
      </c:lineChart>
      <c:catAx>
        <c:axId val="435142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I_L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84796"/>
        <c:crosses val="autoZero"/>
        <c:auto val="1"/>
        <c:lblAlgn val="ctr"/>
        <c:lblOffset val="100"/>
        <c:noMultiLvlLbl val="0"/>
      </c:catAx>
      <c:valAx>
        <c:axId val="598479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V_L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51421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tx>
            <c:strRef>
              <c:f>part2!$G$1:$G$17</c:f>
              <c:strCache>
                <c:ptCount val="1"/>
                <c:pt idx="0">
                  <c:v>I_L 10.33 10.15 9.9 9.65 9.52 9.29 8.91 8.16 7.5 6.82 6.2 5.62 4.84 4.03 3.56 2.94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part2!$F$1:$F$17</c:f>
              <c:strCache>
                <c:ptCount val="17"/>
                <c:pt idx="0">
                  <c:v>V_L</c:v>
                </c:pt>
                <c:pt idx="1">
                  <c:v>0.131</c:v>
                </c:pt>
                <c:pt idx="2">
                  <c:v>0.212</c:v>
                </c:pt>
                <c:pt idx="3">
                  <c:v>0.259</c:v>
                </c:pt>
                <c:pt idx="4">
                  <c:v>0.289</c:v>
                </c:pt>
                <c:pt idx="5">
                  <c:v>0.297</c:v>
                </c:pt>
                <c:pt idx="6">
                  <c:v>0.314</c:v>
                </c:pt>
                <c:pt idx="7">
                  <c:v>0.334</c:v>
                </c:pt>
                <c:pt idx="8">
                  <c:v>0.362</c:v>
                </c:pt>
                <c:pt idx="9">
                  <c:v>0.377</c:v>
                </c:pt>
                <c:pt idx="10">
                  <c:v>0.391</c:v>
                </c:pt>
                <c:pt idx="11">
                  <c:v>0.402</c:v>
                </c:pt>
                <c:pt idx="12">
                  <c:v>0.611</c:v>
                </c:pt>
                <c:pt idx="13">
                  <c:v>0.421</c:v>
                </c:pt>
                <c:pt idx="14">
                  <c:v>0.429</c:v>
                </c:pt>
                <c:pt idx="15">
                  <c:v>0.434</c:v>
                </c:pt>
                <c:pt idx="16">
                  <c:v>0.439</c:v>
                </c:pt>
              </c:strCache>
            </c:strRef>
          </c:cat>
          <c:val>
            <c:numRef>
              <c:f>part2!$A$1:$A$17</c:f>
              <c:numCache>
                <c:formatCode>General</c:formatCode>
                <c:ptCount val="17"/>
                <c:pt idx="1">
                  <c:v>0.084</c:v>
                </c:pt>
                <c:pt idx="2">
                  <c:v>0.152</c:v>
                </c:pt>
                <c:pt idx="3">
                  <c:v>0.228</c:v>
                </c:pt>
                <c:pt idx="4">
                  <c:v>0.255</c:v>
                </c:pt>
                <c:pt idx="5">
                  <c:v>0.282</c:v>
                </c:pt>
                <c:pt idx="6">
                  <c:v>0.307</c:v>
                </c:pt>
                <c:pt idx="7">
                  <c:v>0.323</c:v>
                </c:pt>
                <c:pt idx="8">
                  <c:v>0.336</c:v>
                </c:pt>
                <c:pt idx="9">
                  <c:v>0.346</c:v>
                </c:pt>
                <c:pt idx="10">
                  <c:v>0.382</c:v>
                </c:pt>
                <c:pt idx="11">
                  <c:v>0.395</c:v>
                </c:pt>
                <c:pt idx="12">
                  <c:v>0.402</c:v>
                </c:pt>
                <c:pt idx="13">
                  <c:v>0.407</c:v>
                </c:pt>
                <c:pt idx="14">
                  <c:v>0.412</c:v>
                </c:pt>
                <c:pt idx="15">
                  <c:v>0.45</c:v>
                </c:pt>
                <c:pt idx="16">
                  <c:v>0.46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072850"/>
        <c:axId val="21205050"/>
      </c:lineChart>
      <c:catAx>
        <c:axId val="70728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I_L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205050"/>
        <c:crosses val="autoZero"/>
        <c:auto val="1"/>
        <c:lblAlgn val="ctr"/>
        <c:lblOffset val="100"/>
        <c:noMultiLvlLbl val="0"/>
      </c:catAx>
      <c:valAx>
        <c:axId val="2120505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V_L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7285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part2!$B$1:$B$17</c:f>
              <c:strCache>
                <c:ptCount val="17"/>
                <c:pt idx="0">
                  <c:v>I_L</c:v>
                </c:pt>
                <c:pt idx="1">
                  <c:v>6.43</c:v>
                </c:pt>
                <c:pt idx="2">
                  <c:v>6.38</c:v>
                </c:pt>
                <c:pt idx="3">
                  <c:v>6.2</c:v>
                </c:pt>
                <c:pt idx="4">
                  <c:v>6.07</c:v>
                </c:pt>
                <c:pt idx="5">
                  <c:v>5.85</c:v>
                </c:pt>
                <c:pt idx="6">
                  <c:v>5.59</c:v>
                </c:pt>
                <c:pt idx="7">
                  <c:v>5.32</c:v>
                </c:pt>
                <c:pt idx="8">
                  <c:v>5.02</c:v>
                </c:pt>
                <c:pt idx="9">
                  <c:v>4.83</c:v>
                </c:pt>
                <c:pt idx="10">
                  <c:v>3.62</c:v>
                </c:pt>
                <c:pt idx="11">
                  <c:v>3.03</c:v>
                </c:pt>
                <c:pt idx="12">
                  <c:v>2.61</c:v>
                </c:pt>
                <c:pt idx="13">
                  <c:v>2.13</c:v>
                </c:pt>
                <c:pt idx="14">
                  <c:v>1.93</c:v>
                </c:pt>
                <c:pt idx="15">
                  <c:v>1</c:v>
                </c:pt>
                <c:pt idx="16">
                  <c:v>0.05</c:v>
                </c:pt>
              </c:strCache>
            </c:strRef>
          </c:cat>
          <c:val>
            <c:numRef>
              <c:f>part2!$C$1:$C$17</c:f>
              <c:numCache>
                <c:formatCode>General</c:formatCode>
                <c:ptCount val="17"/>
                <c:pt idx="1">
                  <c:v>0.54012</c:v>
                </c:pt>
                <c:pt idx="2">
                  <c:v>0.96976</c:v>
                </c:pt>
                <c:pt idx="3">
                  <c:v>1.4136</c:v>
                </c:pt>
                <c:pt idx="4">
                  <c:v>1.54785</c:v>
                </c:pt>
                <c:pt idx="5">
                  <c:v>1.6497</c:v>
                </c:pt>
                <c:pt idx="6">
                  <c:v>1.71613</c:v>
                </c:pt>
                <c:pt idx="7">
                  <c:v>1.71836</c:v>
                </c:pt>
                <c:pt idx="8">
                  <c:v>1.68672</c:v>
                </c:pt>
                <c:pt idx="9">
                  <c:v>1.67118</c:v>
                </c:pt>
                <c:pt idx="10">
                  <c:v>1.38284</c:v>
                </c:pt>
                <c:pt idx="11">
                  <c:v>1.19685</c:v>
                </c:pt>
                <c:pt idx="12">
                  <c:v>1.04922</c:v>
                </c:pt>
                <c:pt idx="13">
                  <c:v>0.86691</c:v>
                </c:pt>
                <c:pt idx="14">
                  <c:v>0.79516</c:v>
                </c:pt>
                <c:pt idx="15">
                  <c:v>0.45</c:v>
                </c:pt>
                <c:pt idx="16">
                  <c:v>0.023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24391"/>
        <c:axId val="82364802"/>
      </c:lineChart>
      <c:catAx>
        <c:axId val="6243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I_L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364802"/>
        <c:crosses val="autoZero"/>
        <c:auto val="1"/>
        <c:lblAlgn val="ctr"/>
        <c:lblOffset val="100"/>
        <c:noMultiLvlLbl val="0"/>
      </c:catAx>
      <c:valAx>
        <c:axId val="8236480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Power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439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692280</xdr:colOff>
      <xdr:row>12</xdr:row>
      <xdr:rowOff>25560</xdr:rowOff>
    </xdr:from>
    <xdr:to>
      <xdr:col>13</xdr:col>
      <xdr:colOff>311040</xdr:colOff>
      <xdr:row>25</xdr:row>
      <xdr:rowOff>126720</xdr:rowOff>
    </xdr:to>
    <xdr:graphicFrame>
      <xdr:nvGraphicFramePr>
        <xdr:cNvPr id="0" name="Chart 3"/>
        <xdr:cNvGraphicFramePr/>
      </xdr:nvGraphicFramePr>
      <xdr:xfrm>
        <a:off x="7831080" y="2426040"/>
        <a:ext cx="5737320" cy="270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692280</xdr:colOff>
      <xdr:row>12</xdr:row>
      <xdr:rowOff>25560</xdr:rowOff>
    </xdr:from>
    <xdr:to>
      <xdr:col>13</xdr:col>
      <xdr:colOff>311040</xdr:colOff>
      <xdr:row>25</xdr:row>
      <xdr:rowOff>126720</xdr:rowOff>
    </xdr:to>
    <xdr:graphicFrame>
      <xdr:nvGraphicFramePr>
        <xdr:cNvPr id="1" name="Chart 2"/>
        <xdr:cNvGraphicFramePr/>
      </xdr:nvGraphicFramePr>
      <xdr:xfrm>
        <a:off x="7831080" y="2426040"/>
        <a:ext cx="5737320" cy="270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692280</xdr:colOff>
      <xdr:row>12</xdr:row>
      <xdr:rowOff>25560</xdr:rowOff>
    </xdr:from>
    <xdr:to>
      <xdr:col>13</xdr:col>
      <xdr:colOff>311040</xdr:colOff>
      <xdr:row>25</xdr:row>
      <xdr:rowOff>126720</xdr:rowOff>
    </xdr:to>
    <xdr:graphicFrame>
      <xdr:nvGraphicFramePr>
        <xdr:cNvPr id="2" name="Chart 1"/>
        <xdr:cNvGraphicFramePr/>
      </xdr:nvGraphicFramePr>
      <xdr:xfrm>
        <a:off x="7831080" y="2426040"/>
        <a:ext cx="5737320" cy="270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78840</xdr:colOff>
      <xdr:row>25</xdr:row>
      <xdr:rowOff>66600</xdr:rowOff>
    </xdr:from>
    <xdr:to>
      <xdr:col>5</xdr:col>
      <xdr:colOff>735840</xdr:colOff>
      <xdr:row>41</xdr:row>
      <xdr:rowOff>104760</xdr:rowOff>
    </xdr:to>
    <xdr:graphicFrame>
      <xdr:nvGraphicFramePr>
        <xdr:cNvPr id="3" name=""/>
        <xdr:cNvGraphicFramePr/>
      </xdr:nvGraphicFramePr>
      <xdr:xfrm>
        <a:off x="78840" y="4848120"/>
        <a:ext cx="57560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49320</xdr:colOff>
      <xdr:row>25</xdr:row>
      <xdr:rowOff>181080</xdr:rowOff>
    </xdr:from>
    <xdr:to>
      <xdr:col>11</xdr:col>
      <xdr:colOff>706320</xdr:colOff>
      <xdr:row>42</xdr:row>
      <xdr:rowOff>19080</xdr:rowOff>
    </xdr:to>
    <xdr:graphicFrame>
      <xdr:nvGraphicFramePr>
        <xdr:cNvPr id="4" name=""/>
        <xdr:cNvGraphicFramePr/>
      </xdr:nvGraphicFramePr>
      <xdr:xfrm>
        <a:off x="6168240" y="4962600"/>
        <a:ext cx="57560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421920</xdr:colOff>
      <xdr:row>38</xdr:row>
      <xdr:rowOff>47880</xdr:rowOff>
    </xdr:from>
    <xdr:to>
      <xdr:col>6</xdr:col>
      <xdr:colOff>59040</xdr:colOff>
      <xdr:row>54</xdr:row>
      <xdr:rowOff>86040</xdr:rowOff>
    </xdr:to>
    <xdr:graphicFrame>
      <xdr:nvGraphicFramePr>
        <xdr:cNvPr id="5" name=""/>
        <xdr:cNvGraphicFramePr/>
      </xdr:nvGraphicFramePr>
      <xdr:xfrm>
        <a:off x="421920" y="7429680"/>
        <a:ext cx="57560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n">
        <v>0.0073</v>
      </c>
      <c r="B2" s="0" t="n">
        <v>0.1</v>
      </c>
    </row>
    <row r="3" customFormat="false" ht="15.75" hidden="false" customHeight="false" outlineLevel="0" collapsed="false">
      <c r="A3" s="0" t="n">
        <v>0.234</v>
      </c>
      <c r="B3" s="0" t="n">
        <v>0.4</v>
      </c>
    </row>
    <row r="4" customFormat="false" ht="15.75" hidden="false" customHeight="false" outlineLevel="0" collapsed="false">
      <c r="A4" s="0" t="n">
        <v>0.255</v>
      </c>
      <c r="B4" s="0" t="n">
        <v>0.5</v>
      </c>
    </row>
    <row r="5" customFormat="false" ht="15.75" hidden="false" customHeight="false" outlineLevel="0" collapsed="false">
      <c r="A5" s="0" t="n">
        <v>0.28</v>
      </c>
      <c r="B5" s="0" t="n">
        <v>0.8</v>
      </c>
    </row>
    <row r="6" customFormat="false" ht="15.75" hidden="false" customHeight="false" outlineLevel="0" collapsed="false">
      <c r="A6" s="0" t="n">
        <v>0.295</v>
      </c>
      <c r="B6" s="0" t="n">
        <v>1</v>
      </c>
    </row>
    <row r="7" customFormat="false" ht="15.75" hidden="false" customHeight="false" outlineLevel="0" collapsed="false">
      <c r="A7" s="0" t="n">
        <v>0.312</v>
      </c>
      <c r="B7" s="0" t="n">
        <v>1.2</v>
      </c>
    </row>
    <row r="8" customFormat="false" ht="15.75" hidden="false" customHeight="false" outlineLevel="0" collapsed="false">
      <c r="A8" s="0" t="n">
        <v>0.329</v>
      </c>
      <c r="B8" s="0" t="n">
        <v>1.5</v>
      </c>
    </row>
    <row r="9" customFormat="false" ht="15.75" hidden="false" customHeight="false" outlineLevel="0" collapsed="false">
      <c r="A9" s="0" t="n">
        <v>0.333</v>
      </c>
      <c r="B9" s="0" t="n">
        <v>1.6</v>
      </c>
    </row>
    <row r="10" customFormat="false" ht="15.75" hidden="false" customHeight="false" outlineLevel="0" collapsed="false">
      <c r="A10" s="0" t="n">
        <v>0.341</v>
      </c>
      <c r="B10" s="0" t="n">
        <v>1.8</v>
      </c>
    </row>
    <row r="11" customFormat="false" ht="15.75" hidden="false" customHeight="false" outlineLevel="0" collapsed="false">
      <c r="A11" s="0" t="n">
        <v>0.348</v>
      </c>
      <c r="B11" s="0" t="n">
        <v>2</v>
      </c>
    </row>
    <row r="12" customFormat="false" ht="15.75" hidden="false" customHeight="false" outlineLevel="0" collapsed="false">
      <c r="A12" s="0" t="n">
        <v>0.355</v>
      </c>
      <c r="B12" s="0" t="n">
        <v>2.3</v>
      </c>
    </row>
    <row r="13" customFormat="false" ht="15.75" hidden="false" customHeight="false" outlineLevel="0" collapsed="false">
      <c r="A13" s="0" t="n">
        <v>0.358</v>
      </c>
      <c r="B13" s="0" t="n">
        <v>2.5</v>
      </c>
      <c r="C13" s="0" t="s">
        <v>2</v>
      </c>
    </row>
    <row r="14" customFormat="false" ht="15.75" hidden="false" customHeight="false" outlineLevel="0" collapsed="false">
      <c r="A14" s="0" t="n">
        <v>0.366</v>
      </c>
      <c r="B14" s="0" t="n">
        <v>2.8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3</v>
      </c>
      <c r="B1" s="0" t="s">
        <v>4</v>
      </c>
    </row>
    <row r="2" customFormat="false" ht="15.75" hidden="false" customHeight="false" outlineLevel="0" collapsed="false">
      <c r="A2" s="0" t="n">
        <v>0.426</v>
      </c>
      <c r="B2" s="0" t="n">
        <v>0.1</v>
      </c>
    </row>
    <row r="3" customFormat="false" ht="15.75" hidden="false" customHeight="false" outlineLevel="0" collapsed="false">
      <c r="A3" s="0" t="n">
        <v>0.43</v>
      </c>
      <c r="B3" s="0" t="n">
        <v>0.8</v>
      </c>
    </row>
    <row r="4" customFormat="false" ht="15.75" hidden="false" customHeight="false" outlineLevel="0" collapsed="false">
      <c r="A4" s="0" t="n">
        <v>0.436</v>
      </c>
      <c r="B4" s="0" t="n">
        <v>1.4</v>
      </c>
    </row>
    <row r="5" customFormat="false" ht="15.75" hidden="false" customHeight="false" outlineLevel="0" collapsed="false">
      <c r="A5" s="0" t="n">
        <v>0.445</v>
      </c>
      <c r="B5" s="0" t="n">
        <v>2.6</v>
      </c>
    </row>
    <row r="6" customFormat="false" ht="15.75" hidden="false" customHeight="false" outlineLevel="0" collapsed="false">
      <c r="A6" s="0" t="n">
        <v>0.448</v>
      </c>
      <c r="B6" s="0" t="n">
        <v>3</v>
      </c>
    </row>
    <row r="7" customFormat="false" ht="15.75" hidden="false" customHeight="false" outlineLevel="0" collapsed="false">
      <c r="A7" s="0" t="n">
        <v>0.453</v>
      </c>
      <c r="B7" s="0" t="n">
        <v>3.9</v>
      </c>
    </row>
    <row r="8" customFormat="false" ht="15.75" hidden="false" customHeight="false" outlineLevel="0" collapsed="false">
      <c r="A8" s="0" t="n">
        <v>0.46</v>
      </c>
      <c r="B8" s="0" t="n">
        <v>4.7</v>
      </c>
    </row>
    <row r="9" customFormat="false" ht="15.75" hidden="false" customHeight="false" outlineLevel="0" collapsed="false">
      <c r="A9" s="0" t="n">
        <v>0.463</v>
      </c>
      <c r="B9" s="0" t="n">
        <v>5.4</v>
      </c>
    </row>
    <row r="10" customFormat="false" ht="15.75" hidden="false" customHeight="false" outlineLevel="0" collapsed="false">
      <c r="A10" s="0" t="n">
        <v>0.465</v>
      </c>
      <c r="B10" s="0" t="n">
        <v>6</v>
      </c>
    </row>
    <row r="11" customFormat="false" ht="15.75" hidden="false" customHeight="false" outlineLevel="0" collapsed="false">
      <c r="A11" s="0" t="n">
        <v>0.468</v>
      </c>
      <c r="B11" s="0" t="n">
        <v>6.5</v>
      </c>
    </row>
    <row r="12" customFormat="false" ht="15.75" hidden="false" customHeight="false" outlineLevel="0" collapsed="false">
      <c r="A12" s="0" t="n">
        <v>0.469</v>
      </c>
      <c r="B12" s="0" t="n">
        <v>6.8</v>
      </c>
    </row>
    <row r="13" customFormat="false" ht="15.75" hidden="false" customHeight="false" outlineLevel="0" collapsed="false">
      <c r="A13" s="0" t="n">
        <v>0.471</v>
      </c>
      <c r="B13" s="0" t="n">
        <v>7.3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n">
        <v>0</v>
      </c>
      <c r="B2" s="0" t="n">
        <v>0</v>
      </c>
    </row>
    <row r="3" customFormat="false" ht="15.75" hidden="false" customHeight="false" outlineLevel="0" collapsed="false">
      <c r="A3" s="0" t="n">
        <v>0.09</v>
      </c>
      <c r="B3" s="0" t="n">
        <v>0.1</v>
      </c>
    </row>
    <row r="4" customFormat="false" ht="15.75" hidden="false" customHeight="false" outlineLevel="0" collapsed="false">
      <c r="A4" s="0" t="n">
        <v>0.3</v>
      </c>
      <c r="B4" s="0" t="n">
        <v>1</v>
      </c>
    </row>
    <row r="5" customFormat="false" ht="15.75" hidden="false" customHeight="false" outlineLevel="0" collapsed="false">
      <c r="A5" s="0" t="n">
        <v>0.33</v>
      </c>
      <c r="B5" s="0" t="n">
        <v>1.7</v>
      </c>
    </row>
    <row r="6" customFormat="false" ht="15.75" hidden="false" customHeight="false" outlineLevel="0" collapsed="false">
      <c r="A6" s="0" t="n">
        <v>0.35</v>
      </c>
      <c r="B6" s="0" t="n">
        <v>2.7</v>
      </c>
    </row>
    <row r="7" customFormat="false" ht="15.75" hidden="false" customHeight="false" outlineLevel="0" collapsed="false">
      <c r="A7" s="0" t="n">
        <v>0.38</v>
      </c>
      <c r="B7" s="0" t="n">
        <v>3.9</v>
      </c>
    </row>
    <row r="8" customFormat="false" ht="15.75" hidden="false" customHeight="false" outlineLevel="0" collapsed="false">
      <c r="A8" s="0" t="n">
        <v>0.39</v>
      </c>
      <c r="B8" s="0" t="n">
        <v>4.7</v>
      </c>
    </row>
    <row r="9" customFormat="false" ht="15.75" hidden="false" customHeight="false" outlineLevel="0" collapsed="false">
      <c r="A9" s="0" t="n">
        <v>0.4</v>
      </c>
      <c r="B9" s="0" t="n">
        <v>5.5</v>
      </c>
    </row>
    <row r="10" customFormat="false" ht="15.75" hidden="false" customHeight="false" outlineLevel="0" collapsed="false">
      <c r="A10" s="0" t="n">
        <v>0.41</v>
      </c>
      <c r="B10" s="0" t="n">
        <v>6.2</v>
      </c>
    </row>
    <row r="11" customFormat="false" ht="15.75" hidden="false" customHeight="false" outlineLevel="0" collapsed="false">
      <c r="A11" s="0" t="n">
        <v>0.42</v>
      </c>
      <c r="B11" s="0" t="n">
        <v>6.9</v>
      </c>
    </row>
    <row r="12" customFormat="false" ht="15.75" hidden="false" customHeight="false" outlineLevel="0" collapsed="false">
      <c r="A12" s="0" t="n">
        <v>0.434</v>
      </c>
      <c r="B12" s="0" t="n">
        <v>7.6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0.5" defaultRowHeight="15.7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5</v>
      </c>
      <c r="G1" s="0" t="s">
        <v>6</v>
      </c>
      <c r="H1" s="0" t="s">
        <v>7</v>
      </c>
      <c r="I1" s="0" t="s">
        <v>10</v>
      </c>
    </row>
    <row r="2" customFormat="false" ht="15" hidden="false" customHeight="false" outlineLevel="0" collapsed="false">
      <c r="A2" s="0" t="n">
        <v>0.084</v>
      </c>
      <c r="B2" s="0" t="n">
        <v>6.43</v>
      </c>
      <c r="C2" s="0" t="n">
        <f aca="false">A2*B2</f>
        <v>0.54012</v>
      </c>
      <c r="D2" s="0" t="s">
        <v>11</v>
      </c>
      <c r="F2" s="0" t="n">
        <v>0.131</v>
      </c>
      <c r="G2" s="0" t="n">
        <v>10.33</v>
      </c>
      <c r="H2" s="0" t="n">
        <f aca="false">F2*G2</f>
        <v>1.35323</v>
      </c>
      <c r="I2" s="0" t="s">
        <v>11</v>
      </c>
    </row>
    <row r="3" customFormat="false" ht="15" hidden="false" customHeight="false" outlineLevel="0" collapsed="false">
      <c r="A3" s="0" t="n">
        <v>0.152</v>
      </c>
      <c r="B3" s="0" t="n">
        <v>6.38</v>
      </c>
      <c r="C3" s="0" t="n">
        <f aca="false">A3*B3</f>
        <v>0.96976</v>
      </c>
      <c r="E3" s="0" t="s">
        <v>12</v>
      </c>
      <c r="F3" s="0" t="n">
        <v>0.212</v>
      </c>
      <c r="G3" s="0" t="n">
        <v>10.15</v>
      </c>
      <c r="H3" s="0" t="n">
        <f aca="false">F3*G3</f>
        <v>2.1518</v>
      </c>
    </row>
    <row r="4" customFormat="false" ht="15" hidden="false" customHeight="false" outlineLevel="0" collapsed="false">
      <c r="A4" s="0" t="n">
        <v>0.228</v>
      </c>
      <c r="B4" s="0" t="n">
        <v>6.2</v>
      </c>
      <c r="C4" s="0" t="n">
        <f aca="false">A4*B4</f>
        <v>1.4136</v>
      </c>
      <c r="F4" s="0" t="n">
        <v>0.259</v>
      </c>
      <c r="G4" s="0" t="n">
        <v>9.9</v>
      </c>
      <c r="H4" s="0" t="n">
        <f aca="false">F4*G4</f>
        <v>2.5641</v>
      </c>
    </row>
    <row r="5" customFormat="false" ht="15" hidden="false" customHeight="false" outlineLevel="0" collapsed="false">
      <c r="A5" s="0" t="n">
        <v>0.255</v>
      </c>
      <c r="B5" s="0" t="n">
        <v>6.07</v>
      </c>
      <c r="C5" s="0" t="n">
        <f aca="false">A5*B5</f>
        <v>1.54785</v>
      </c>
      <c r="F5" s="0" t="n">
        <v>0.289</v>
      </c>
      <c r="G5" s="0" t="n">
        <v>9.65</v>
      </c>
      <c r="H5" s="0" t="n">
        <f aca="false">F5*G5</f>
        <v>2.78885</v>
      </c>
    </row>
    <row r="6" customFormat="false" ht="15" hidden="false" customHeight="false" outlineLevel="0" collapsed="false">
      <c r="A6" s="0" t="n">
        <v>0.282</v>
      </c>
      <c r="B6" s="0" t="n">
        <v>5.85</v>
      </c>
      <c r="C6" s="0" t="n">
        <f aca="false">A6*B6</f>
        <v>1.6497</v>
      </c>
      <c r="F6" s="0" t="n">
        <v>0.297</v>
      </c>
      <c r="G6" s="0" t="n">
        <v>9.52</v>
      </c>
      <c r="H6" s="0" t="n">
        <f aca="false">F6*G6</f>
        <v>2.82744</v>
      </c>
    </row>
    <row r="7" customFormat="false" ht="15" hidden="false" customHeight="false" outlineLevel="0" collapsed="false">
      <c r="A7" s="0" t="n">
        <v>0.307</v>
      </c>
      <c r="B7" s="0" t="n">
        <v>5.59</v>
      </c>
      <c r="C7" s="0" t="n">
        <f aca="false">A7*B7</f>
        <v>1.71613</v>
      </c>
      <c r="F7" s="0" t="n">
        <v>0.314</v>
      </c>
      <c r="G7" s="0" t="n">
        <v>9.29</v>
      </c>
      <c r="H7" s="0" t="n">
        <f aca="false">F7*G7</f>
        <v>2.91706</v>
      </c>
    </row>
    <row r="8" customFormat="false" ht="15" hidden="false" customHeight="false" outlineLevel="0" collapsed="false">
      <c r="A8" s="0" t="n">
        <v>0.323</v>
      </c>
      <c r="B8" s="0" t="n">
        <v>5.32</v>
      </c>
      <c r="C8" s="0" t="n">
        <f aca="false">A8*B8</f>
        <v>1.71836</v>
      </c>
      <c r="D8" s="0" t="s">
        <v>13</v>
      </c>
      <c r="F8" s="0" t="n">
        <v>0.334</v>
      </c>
      <c r="G8" s="0" t="n">
        <v>8.91</v>
      </c>
      <c r="H8" s="0" t="n">
        <f aca="false">F8*G8</f>
        <v>2.97594</v>
      </c>
    </row>
    <row r="9" customFormat="false" ht="15" hidden="false" customHeight="false" outlineLevel="0" collapsed="false">
      <c r="A9" s="0" t="n">
        <v>0.336</v>
      </c>
      <c r="B9" s="0" t="n">
        <v>5.02</v>
      </c>
      <c r="C9" s="0" t="n">
        <f aca="false">A9*B9</f>
        <v>1.68672</v>
      </c>
      <c r="F9" s="0" t="n">
        <v>0.362</v>
      </c>
      <c r="G9" s="0" t="n">
        <v>8.16</v>
      </c>
      <c r="H9" s="0" t="n">
        <f aca="false">F9*G9</f>
        <v>2.95392</v>
      </c>
    </row>
    <row r="10" customFormat="false" ht="15" hidden="false" customHeight="false" outlineLevel="0" collapsed="false">
      <c r="A10" s="0" t="n">
        <v>0.346</v>
      </c>
      <c r="B10" s="0" t="n">
        <v>4.83</v>
      </c>
      <c r="C10" s="0" t="n">
        <f aca="false">A10*B10</f>
        <v>1.67118</v>
      </c>
      <c r="F10" s="0" t="n">
        <v>0.377</v>
      </c>
      <c r="G10" s="0" t="n">
        <v>7.5</v>
      </c>
      <c r="H10" s="0" t="n">
        <f aca="false">F10*G10</f>
        <v>2.8275</v>
      </c>
    </row>
    <row r="11" customFormat="false" ht="15" hidden="false" customHeight="false" outlineLevel="0" collapsed="false">
      <c r="A11" s="0" t="n">
        <v>0.382</v>
      </c>
      <c r="B11" s="0" t="n">
        <v>3.62</v>
      </c>
      <c r="C11" s="0" t="n">
        <f aca="false">A11*B11</f>
        <v>1.38284</v>
      </c>
      <c r="F11" s="0" t="n">
        <v>0.391</v>
      </c>
      <c r="G11" s="0" t="n">
        <v>6.82</v>
      </c>
      <c r="H11" s="0" t="n">
        <f aca="false">F11*G11</f>
        <v>2.66662</v>
      </c>
    </row>
    <row r="12" customFormat="false" ht="15" hidden="false" customHeight="false" outlineLevel="0" collapsed="false">
      <c r="A12" s="0" t="n">
        <v>0.395</v>
      </c>
      <c r="B12" s="0" t="n">
        <v>3.03</v>
      </c>
      <c r="C12" s="0" t="n">
        <f aca="false">A12*B12</f>
        <v>1.19685</v>
      </c>
      <c r="F12" s="0" t="n">
        <v>0.402</v>
      </c>
      <c r="G12" s="0" t="n">
        <v>6.2</v>
      </c>
      <c r="H12" s="0" t="n">
        <f aca="false">F12*G12</f>
        <v>2.4924</v>
      </c>
    </row>
    <row r="13" customFormat="false" ht="15" hidden="false" customHeight="false" outlineLevel="0" collapsed="false">
      <c r="A13" s="0" t="n">
        <v>0.402</v>
      </c>
      <c r="B13" s="0" t="n">
        <v>2.61</v>
      </c>
      <c r="C13" s="0" t="n">
        <f aca="false">A13*B13</f>
        <v>1.04922</v>
      </c>
      <c r="F13" s="0" t="n">
        <v>0.611</v>
      </c>
      <c r="G13" s="0" t="n">
        <v>5.62</v>
      </c>
      <c r="H13" s="0" t="n">
        <f aca="false">F13*G13</f>
        <v>3.43382</v>
      </c>
      <c r="I13" s="0" t="s">
        <v>13</v>
      </c>
    </row>
    <row r="14" customFormat="false" ht="15" hidden="false" customHeight="false" outlineLevel="0" collapsed="false">
      <c r="A14" s="0" t="n">
        <v>0.407</v>
      </c>
      <c r="B14" s="0" t="n">
        <v>2.13</v>
      </c>
      <c r="C14" s="0" t="n">
        <f aca="false">A14*B14</f>
        <v>0.86691</v>
      </c>
      <c r="F14" s="0" t="n">
        <v>0.421</v>
      </c>
      <c r="G14" s="0" t="n">
        <v>4.84</v>
      </c>
      <c r="H14" s="0" t="n">
        <f aca="false">F14*G14</f>
        <v>2.03764</v>
      </c>
    </row>
    <row r="15" customFormat="false" ht="15" hidden="false" customHeight="false" outlineLevel="0" collapsed="false">
      <c r="A15" s="0" t="n">
        <v>0.412</v>
      </c>
      <c r="B15" s="0" t="n">
        <v>1.93</v>
      </c>
      <c r="C15" s="0" t="n">
        <f aca="false">A15*B15</f>
        <v>0.79516</v>
      </c>
      <c r="F15" s="0" t="n">
        <v>0.429</v>
      </c>
      <c r="G15" s="0" t="n">
        <v>4.03</v>
      </c>
      <c r="H15" s="0" t="n">
        <f aca="false">F15*G15</f>
        <v>1.72887</v>
      </c>
    </row>
    <row r="16" customFormat="false" ht="15" hidden="false" customHeight="false" outlineLevel="0" collapsed="false">
      <c r="A16" s="0" t="n">
        <v>0.45</v>
      </c>
      <c r="B16" s="0" t="n">
        <v>1</v>
      </c>
      <c r="C16" s="0" t="n">
        <f aca="false">A16*B16</f>
        <v>0.45</v>
      </c>
      <c r="F16" s="0" t="n">
        <v>0.434</v>
      </c>
      <c r="G16" s="0" t="n">
        <v>3.56</v>
      </c>
      <c r="H16" s="0" t="n">
        <f aca="false">F16*G16</f>
        <v>1.54504</v>
      </c>
    </row>
    <row r="17" customFormat="false" ht="15" hidden="false" customHeight="false" outlineLevel="0" collapsed="false">
      <c r="A17" s="0" t="n">
        <v>0.46</v>
      </c>
      <c r="B17" s="0" t="n">
        <v>0.05</v>
      </c>
      <c r="C17" s="0" t="n">
        <f aca="false">A17*B17</f>
        <v>0.023</v>
      </c>
      <c r="D17" s="0" t="s">
        <v>14</v>
      </c>
      <c r="F17" s="0" t="n">
        <v>0.439</v>
      </c>
      <c r="G17" s="0" t="n">
        <v>2.94</v>
      </c>
      <c r="H17" s="0" t="n">
        <f aca="false">F17*G17</f>
        <v>1.29066</v>
      </c>
    </row>
    <row r="18" customFormat="false" ht="15" hidden="false" customHeight="false" outlineLevel="0" collapsed="false">
      <c r="F18" s="0" t="n">
        <v>0.442</v>
      </c>
      <c r="G18" s="0" t="n">
        <v>2.54</v>
      </c>
      <c r="H18" s="0" t="n">
        <f aca="false">F18*G18</f>
        <v>1.12268</v>
      </c>
    </row>
    <row r="19" customFormat="false" ht="15" hidden="false" customHeight="false" outlineLevel="0" collapsed="false">
      <c r="F19" s="0" t="n">
        <v>0.447</v>
      </c>
      <c r="G19" s="0" t="n">
        <v>1.92</v>
      </c>
      <c r="H19" s="0" t="n">
        <f aca="false">F19*G19</f>
        <v>0.85824</v>
      </c>
    </row>
    <row r="20" customFormat="false" ht="15" hidden="false" customHeight="false" outlineLevel="0" collapsed="false">
      <c r="A20" s="0" t="s">
        <v>15</v>
      </c>
      <c r="B20" s="0" t="s">
        <v>13</v>
      </c>
      <c r="C20" s="0" t="n">
        <f aca="false">C8</f>
        <v>1.71836</v>
      </c>
      <c r="F20" s="0" t="n">
        <v>0.447</v>
      </c>
      <c r="G20" s="0" t="n">
        <v>1.8</v>
      </c>
      <c r="H20" s="0" t="n">
        <f aca="false">F20*G20</f>
        <v>0.8046</v>
      </c>
      <c r="I20" s="0" t="s">
        <v>14</v>
      </c>
    </row>
    <row r="21" customFormat="false" ht="15.75" hidden="false" customHeight="false" outlineLevel="0" collapsed="false">
      <c r="B21" s="0" t="s">
        <v>16</v>
      </c>
      <c r="C21" s="0" t="n">
        <f aca="false">B2*A17</f>
        <v>2.9578</v>
      </c>
    </row>
    <row r="22" customFormat="false" ht="15" hidden="false" customHeight="false" outlineLevel="0" collapsed="false">
      <c r="C22" s="0" t="n">
        <f aca="false">C20/C21</f>
        <v>0.580958820745148</v>
      </c>
      <c r="F22" s="0" t="s">
        <v>15</v>
      </c>
      <c r="G22" s="0" t="s">
        <v>13</v>
      </c>
      <c r="H22" s="0" t="n">
        <f aca="false">H13</f>
        <v>3.43382</v>
      </c>
    </row>
    <row r="23" customFormat="false" ht="15" hidden="false" customHeight="false" outlineLevel="0" collapsed="false">
      <c r="G23" s="0" t="s">
        <v>16</v>
      </c>
      <c r="H23" s="0" t="n">
        <f aca="false">F20*G2</f>
        <v>4.61751</v>
      </c>
    </row>
    <row r="24" customFormat="false" ht="15" hidden="false" customHeight="false" outlineLevel="0" collapsed="false">
      <c r="H24" s="0" t="n">
        <f aca="false">H22/H23</f>
        <v>0.743651881641837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1" t="s">
        <v>17</v>
      </c>
      <c r="B1" s="1"/>
      <c r="C1" s="1"/>
    </row>
    <row r="2" customFormat="false" ht="15.75" hidden="false" customHeight="false" outlineLevel="0" collapsed="false">
      <c r="A2" s="1" t="s">
        <v>18</v>
      </c>
      <c r="B2" s="1" t="s">
        <v>19</v>
      </c>
      <c r="C2" s="1" t="s">
        <v>14</v>
      </c>
      <c r="D2" s="1" t="s">
        <v>20</v>
      </c>
    </row>
    <row r="3" customFormat="false" ht="15.75" hidden="false" customHeight="false" outlineLevel="0" collapsed="false">
      <c r="A3" s="1" t="n">
        <v>6.28</v>
      </c>
      <c r="B3" s="1" t="s">
        <v>21</v>
      </c>
      <c r="C3" s="1" t="n">
        <v>0.36</v>
      </c>
      <c r="D3" s="1" t="n">
        <v>1.84</v>
      </c>
    </row>
    <row r="4" customFormat="false" ht="15.75" hidden="false" customHeight="false" outlineLevel="0" collapsed="false">
      <c r="A4" s="1" t="n">
        <v>7.49</v>
      </c>
      <c r="B4" s="1" t="s">
        <v>22</v>
      </c>
      <c r="C4" s="1" t="n">
        <v>0.41</v>
      </c>
      <c r="D4" s="1" t="n">
        <v>3.78</v>
      </c>
    </row>
    <row r="5" customFormat="false" ht="15.75" hidden="false" customHeight="false" outlineLevel="0" collapsed="false">
      <c r="A5" s="1" t="n">
        <v>8.67</v>
      </c>
      <c r="B5" s="1" t="s">
        <v>23</v>
      </c>
      <c r="C5" s="1" t="n">
        <v>0.43</v>
      </c>
      <c r="D5" s="1" t="n">
        <v>5.74</v>
      </c>
    </row>
    <row r="6" customFormat="false" ht="15.75" hidden="false" customHeight="false" outlineLevel="0" collapsed="false">
      <c r="A6" s="1" t="n">
        <v>9.83</v>
      </c>
      <c r="B6" s="1" t="s">
        <v>24</v>
      </c>
      <c r="C6" s="1" t="n">
        <v>0.44</v>
      </c>
      <c r="D6" s="1" t="n">
        <v>8.01</v>
      </c>
    </row>
    <row r="7" customFormat="false" ht="15.75" hidden="false" customHeight="false" outlineLevel="0" collapsed="false">
      <c r="A7" s="1" t="n">
        <v>10.98</v>
      </c>
      <c r="B7" s="1" t="s">
        <v>25</v>
      </c>
      <c r="C7" s="1" t="n">
        <v>0.46</v>
      </c>
      <c r="D7" s="1" t="n">
        <v>9.88</v>
      </c>
    </row>
    <row r="8" customFormat="false" ht="15.75" hidden="false" customHeight="false" outlineLevel="0" collapsed="false">
      <c r="A8" s="1"/>
      <c r="B8" s="1"/>
      <c r="C8" s="1"/>
      <c r="D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2024-08-27T09:11:34Z</dcterms:created>
  <dc:creator>Rishabh Bhardwaj</dc:creator>
  <dc:description/>
  <dc:language>en-IN</dc:language>
  <cp:lastModifiedBy/>
  <dcterms:modified xsi:type="dcterms:W3CDTF">2024-08-31T11:59:39Z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d26c8975-34f9-49dc-8123-40701a3457a1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2024-08-27T11:12:28Z</vt:lpwstr>
  </property>
  <property fmtid="{D5CDD505-2E9C-101B-9397-08002B2CF9AE}" pid="8" name="MSIP_Label_defa4170-0d19-0005-0004-bc88714345d2_SiteId">
    <vt:lpwstr>fceb996d-24a1-45bb-8f71-23b8ce35f98f</vt:lpwstr>
  </property>
</Properties>
</file>