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20" windowWidth="24915" windowHeight="12075"/>
  </bookViews>
  <sheets>
    <sheet name="Charge Form" sheetId="1" r:id="rId1"/>
    <sheet name="LookUp" sheetId="6" r:id="rId2"/>
    <sheet name="Sheet2" sheetId="2" r:id="rId3"/>
    <sheet name="Sheet3" sheetId="3" r:id="rId4"/>
  </sheets>
  <definedNames>
    <definedName name="_xlnm.Print_Area" localSheetId="0">'Charge Form'!$A$1:$O$66</definedName>
    <definedName name="_xlnm.Print_Area" localSheetId="1">LookUp!$B$1:$L$240</definedName>
  </definedNames>
  <calcPr calcId="152511"/>
</workbook>
</file>

<file path=xl/calcChain.xml><?xml version="1.0" encoding="utf-8"?>
<calcChain xmlns="http://schemas.openxmlformats.org/spreadsheetml/2006/main">
  <c r="E36" i="1" l="1"/>
  <c r="E37" i="1"/>
  <c r="E38" i="1"/>
  <c r="E39" i="1"/>
  <c r="E40" i="1"/>
  <c r="E41" i="1"/>
  <c r="E42" i="1"/>
  <c r="E43" i="1"/>
  <c r="E44" i="1"/>
  <c r="E45" i="1"/>
  <c r="E46" i="1"/>
  <c r="E47" i="1"/>
  <c r="E48" i="1"/>
  <c r="E49" i="1"/>
  <c r="E50" i="1"/>
  <c r="E51" i="1"/>
  <c r="E52" i="1"/>
  <c r="E53" i="1"/>
  <c r="E54" i="1"/>
  <c r="E35" i="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C8" i="3"/>
  <c r="F35" i="1" l="1"/>
</calcChain>
</file>

<file path=xl/sharedStrings.xml><?xml version="1.0" encoding="utf-8"?>
<sst xmlns="http://schemas.openxmlformats.org/spreadsheetml/2006/main" count="1192" uniqueCount="383">
  <si>
    <t>CONVERTER CHARGE FORM</t>
  </si>
  <si>
    <t>Cycle No:</t>
  </si>
  <si>
    <t>CF No:</t>
  </si>
  <si>
    <r>
      <t>&gt;&gt;</t>
    </r>
    <r>
      <rPr>
        <b/>
        <i/>
        <sz val="10"/>
        <color rgb="FFFF0000"/>
        <rFont val="Segoe UI"/>
        <family val="2"/>
      </rPr>
      <t xml:space="preserve"> Locked</t>
    </r>
    <r>
      <rPr>
        <i/>
        <sz val="10"/>
        <color rgb="FFFF0000"/>
        <rFont val="Segoe UI"/>
        <family val="2"/>
      </rPr>
      <t xml:space="preserve">; </t>
    </r>
    <r>
      <rPr>
        <b/>
        <i/>
        <sz val="10"/>
        <color rgb="FFFF0000"/>
        <rFont val="Segoe UI"/>
        <family val="2"/>
      </rPr>
      <t>Start Date</t>
    </r>
    <r>
      <rPr>
        <i/>
        <sz val="10"/>
        <color rgb="FFFF0000"/>
        <rFont val="Segoe UI"/>
        <family val="2"/>
      </rPr>
      <t xml:space="preserve"> = end time of last cycle + 1  minute;</t>
    </r>
    <r>
      <rPr>
        <b/>
        <i/>
        <sz val="10"/>
        <color rgb="FFFF0000"/>
        <rFont val="Segoe UI"/>
        <family val="2"/>
      </rPr>
      <t xml:space="preserve"> Last Cycle</t>
    </r>
    <r>
      <rPr>
        <i/>
        <sz val="10"/>
        <color rgb="FFFF0000"/>
        <rFont val="Segoe UI"/>
        <family val="2"/>
      </rPr>
      <t xml:space="preserve"> = Current Cycle No - 1</t>
    </r>
  </si>
  <si>
    <t>Start Date/Time:</t>
  </si>
  <si>
    <r>
      <t>&gt;&gt;</t>
    </r>
    <r>
      <rPr>
        <b/>
        <i/>
        <sz val="10"/>
        <color rgb="FFFF0000"/>
        <rFont val="Segoe UI"/>
        <family val="2"/>
      </rPr>
      <t xml:space="preserve"> Format =</t>
    </r>
    <r>
      <rPr>
        <i/>
        <sz val="10"/>
        <color rgb="FFFF0000"/>
        <rFont val="Segoe UI"/>
        <family val="2"/>
      </rPr>
      <t xml:space="preserve"> 08-Sep-14 13:00</t>
    </r>
  </si>
  <si>
    <t>Activity</t>
  </si>
  <si>
    <t>Code</t>
  </si>
  <si>
    <t>Blow:</t>
  </si>
  <si>
    <t>1st Slag Blow</t>
  </si>
  <si>
    <t>2nd Slag Blow</t>
  </si>
  <si>
    <t>3rd Slag Blow</t>
  </si>
  <si>
    <t>4th Slag Blow</t>
  </si>
  <si>
    <t>Clean-Off Blow</t>
  </si>
  <si>
    <t>Copper Blow</t>
  </si>
  <si>
    <t>Description</t>
  </si>
  <si>
    <t>PI Value</t>
  </si>
  <si>
    <t>Operation</t>
  </si>
  <si>
    <t>Type_Operation</t>
  </si>
  <si>
    <t>Material_Movement_Direction</t>
  </si>
  <si>
    <t>Material</t>
  </si>
  <si>
    <t>Group_Material</t>
  </si>
  <si>
    <t>Material_Type</t>
  </si>
  <si>
    <t>Inventeo_Stock_Code1</t>
  </si>
  <si>
    <t>Inventeo_Stock_Code2</t>
  </si>
  <si>
    <t>Inventeo_Flow_Code</t>
  </si>
  <si>
    <t>Material_LIMS_Product</t>
  </si>
  <si>
    <t>Material_LIMS_Template_ID</t>
  </si>
  <si>
    <t>Material_Grade_Source</t>
  </si>
  <si>
    <t>Material_Cu</t>
  </si>
  <si>
    <t>Material_Fe</t>
  </si>
  <si>
    <t>Material_SiO2</t>
  </si>
  <si>
    <t>Material_Fe3O4</t>
  </si>
  <si>
    <t>Material_S</t>
  </si>
  <si>
    <t>Material_Bi</t>
  </si>
  <si>
    <t>Material_Te</t>
  </si>
  <si>
    <t>Material_Cycle</t>
  </si>
  <si>
    <t>Material_Slag</t>
  </si>
  <si>
    <t>Material_Lot</t>
  </si>
  <si>
    <t>Material_SubLot</t>
  </si>
  <si>
    <t>BWM_LIMS_Product</t>
  </si>
  <si>
    <t>BWM_LIMS_Template_ID</t>
  </si>
  <si>
    <t>BWM_Cu</t>
  </si>
  <si>
    <t>BWM_Fe</t>
  </si>
  <si>
    <t>BWM_S</t>
  </si>
  <si>
    <t>BWM_SiO2</t>
  </si>
  <si>
    <t>BWM_Cycle</t>
  </si>
  <si>
    <t>BWM_Slag</t>
  </si>
  <si>
    <t>TC</t>
  </si>
  <si>
    <t>Blister copper to other converter</t>
  </si>
  <si>
    <t>Blister  Transfer Out</t>
  </si>
  <si>
    <t>OUT</t>
  </si>
  <si>
    <t>CF Blister</t>
  </si>
  <si>
    <t>Hot Copper</t>
  </si>
  <si>
    <t xml:space="preserve">31 </t>
  </si>
  <si>
    <t>CFBL</t>
  </si>
  <si>
    <t>CF_BLISTER</t>
  </si>
  <si>
    <t>Both_C</t>
  </si>
  <si>
    <t>Cu</t>
  </si>
  <si>
    <t>S</t>
  </si>
  <si>
    <t>Bi</t>
  </si>
  <si>
    <t>Te</t>
  </si>
  <si>
    <t>Cycle No</t>
  </si>
  <si>
    <t>U</t>
  </si>
  <si>
    <t>Excess Blister Transfer</t>
  </si>
  <si>
    <t>Blister Transfer In</t>
  </si>
  <si>
    <t>IN</t>
  </si>
  <si>
    <t>CA</t>
  </si>
  <si>
    <t>Blowing Operation</t>
  </si>
  <si>
    <t>N/A</t>
  </si>
  <si>
    <t>B</t>
  </si>
  <si>
    <t>Charging 1 ladle of matte</t>
  </si>
  <si>
    <t>Matte Charging</t>
  </si>
  <si>
    <t>CF Matte</t>
  </si>
  <si>
    <t>FSMT</t>
  </si>
  <si>
    <t>FSFE_MATTE</t>
  </si>
  <si>
    <t>LIMS</t>
  </si>
  <si>
    <t>Fe</t>
  </si>
  <si>
    <t>SiO2</t>
  </si>
  <si>
    <t>TF</t>
  </si>
  <si>
    <t>Matte from other converter</t>
  </si>
  <si>
    <t>Matte Transfer In</t>
  </si>
  <si>
    <t>TM</t>
  </si>
  <si>
    <t>Matte to other converter</t>
  </si>
  <si>
    <t>Matte Transfer Out</t>
  </si>
  <si>
    <t>T</t>
  </si>
  <si>
    <t>Cold AF Slag charging</t>
  </si>
  <si>
    <t>Other Material Charging</t>
  </si>
  <si>
    <t>AF Slag</t>
  </si>
  <si>
    <t>Secondaries</t>
  </si>
  <si>
    <t>Cold Copper</t>
  </si>
  <si>
    <t>ST56</t>
  </si>
  <si>
    <t>Inventeo</t>
  </si>
  <si>
    <t>F</t>
  </si>
  <si>
    <t>Hot AF slag charging</t>
  </si>
  <si>
    <t>Charged from an anode furnace</t>
  </si>
  <si>
    <t>Y</t>
  </si>
  <si>
    <t>Blister Slag Charging</t>
  </si>
  <si>
    <t>Blister Slag</t>
  </si>
  <si>
    <t>Fixed</t>
  </si>
  <si>
    <t>98.00</t>
  </si>
  <si>
    <t>H</t>
  </si>
  <si>
    <t>Casting Scrap charging</t>
  </si>
  <si>
    <t>3.5t pig</t>
  </si>
  <si>
    <t>Casting Scrap</t>
  </si>
  <si>
    <t>ST60</t>
  </si>
  <si>
    <t>AFCA</t>
  </si>
  <si>
    <t>R_ANODE_L</t>
  </si>
  <si>
    <t>I</t>
  </si>
  <si>
    <t>Copper Mould charging</t>
  </si>
  <si>
    <t>Copper Mould</t>
  </si>
  <si>
    <t>ST58</t>
  </si>
  <si>
    <t>D</t>
  </si>
  <si>
    <t>Copper Skull charging</t>
  </si>
  <si>
    <t>Copper Skull</t>
  </si>
  <si>
    <t>ST32</t>
  </si>
  <si>
    <t>K</t>
  </si>
  <si>
    <t>Deposit A charging</t>
  </si>
  <si>
    <t>Deposit A</t>
  </si>
  <si>
    <t>ST73A</t>
  </si>
  <si>
    <t>ST73H</t>
  </si>
  <si>
    <t>RBDA</t>
  </si>
  <si>
    <t>DEPOSIT_A</t>
  </si>
  <si>
    <t>R</t>
  </si>
  <si>
    <t>Katanga charging</t>
  </si>
  <si>
    <t>Katanga materials</t>
  </si>
  <si>
    <t>Katanga</t>
  </si>
  <si>
    <t>ST827</t>
  </si>
  <si>
    <t>C1</t>
  </si>
  <si>
    <t>Matte skulls Charging</t>
  </si>
  <si>
    <t>Matte Skull</t>
  </si>
  <si>
    <t>ST20</t>
  </si>
  <si>
    <t>Mexican Cu Cement charging</t>
  </si>
  <si>
    <t>Mexican cu cement</t>
  </si>
  <si>
    <t>Mexican Cu</t>
  </si>
  <si>
    <t>ST822</t>
  </si>
  <si>
    <t>MS</t>
  </si>
  <si>
    <t>MMS Blister Charging</t>
  </si>
  <si>
    <t>MMS</t>
  </si>
  <si>
    <t>ST868</t>
  </si>
  <si>
    <t>MP</t>
  </si>
  <si>
    <t>Mopani cu reverts charging</t>
  </si>
  <si>
    <t>Mopani Cu</t>
  </si>
  <si>
    <t>ST838</t>
  </si>
  <si>
    <t>MU</t>
  </si>
  <si>
    <t>Mutanda scrap charging</t>
  </si>
  <si>
    <t>Mutanda Scrap</t>
  </si>
  <si>
    <t>ST871</t>
  </si>
  <si>
    <t>M</t>
  </si>
  <si>
    <t>Nixon Fork charging</t>
  </si>
  <si>
    <t>Nixon Fork</t>
  </si>
  <si>
    <t>ST858</t>
  </si>
  <si>
    <t>G</t>
  </si>
  <si>
    <t>Reject Anode charging</t>
  </si>
  <si>
    <t>370kg anode</t>
  </si>
  <si>
    <t>Reject Anode</t>
  </si>
  <si>
    <t>ST62</t>
  </si>
  <si>
    <t>G1</t>
  </si>
  <si>
    <t>Reject Cathode charging</t>
  </si>
  <si>
    <t>Returned Cathode</t>
  </si>
  <si>
    <t>ST73B</t>
  </si>
  <si>
    <t>ST73F</t>
  </si>
  <si>
    <t>CATH</t>
  </si>
  <si>
    <t>CATHODE</t>
  </si>
  <si>
    <t>Both</t>
  </si>
  <si>
    <t>C</t>
  </si>
  <si>
    <t>Scatters charging</t>
  </si>
  <si>
    <t>Scatters</t>
  </si>
  <si>
    <t>ST30</t>
  </si>
  <si>
    <t>P</t>
  </si>
  <si>
    <t>High Grade Scatters charging</t>
  </si>
  <si>
    <t>high grade scatters</t>
  </si>
  <si>
    <t xml:space="preserve">Scatters </t>
  </si>
  <si>
    <t>J</t>
  </si>
  <si>
    <t>Scrap Anode charging</t>
  </si>
  <si>
    <t>Scrap Anode</t>
  </si>
  <si>
    <t>ST73C</t>
  </si>
  <si>
    <t>A1</t>
  </si>
  <si>
    <t>White Metal charging</t>
  </si>
  <si>
    <t>SFP White Metal</t>
  </si>
  <si>
    <t>ST42</t>
  </si>
  <si>
    <t>SWHM</t>
  </si>
  <si>
    <t>WHITE_MET</t>
  </si>
  <si>
    <t>DO</t>
  </si>
  <si>
    <t>Dore reverts charging</t>
  </si>
  <si>
    <t>dore reverts</t>
  </si>
  <si>
    <t>TROF Duct Scales</t>
  </si>
  <si>
    <t>ST212</t>
  </si>
  <si>
    <t>DTDS</t>
  </si>
  <si>
    <t>TROF_TDS</t>
  </si>
  <si>
    <t>DOL</t>
  </si>
  <si>
    <t>Dore reverts (TROF Lead Slag) charging</t>
  </si>
  <si>
    <t xml:space="preserve">TROF Lead Slag Revert </t>
  </si>
  <si>
    <t>TROF Lead Slag</t>
  </si>
  <si>
    <t>ST215</t>
  </si>
  <si>
    <t xml:space="preserve">DPBS      </t>
  </si>
  <si>
    <t xml:space="preserve">TROF_PBS  </t>
  </si>
  <si>
    <t>LIMS_L</t>
  </si>
  <si>
    <t xml:space="preserve">Lot No                                  </t>
  </si>
  <si>
    <t>Sublot</t>
  </si>
  <si>
    <t>DOP</t>
  </si>
  <si>
    <t>Dore reverts (TROF Primary Slag) charging</t>
  </si>
  <si>
    <t>TROF Primary Slag Revert</t>
  </si>
  <si>
    <t>TROF Primary Slag</t>
  </si>
  <si>
    <t>ST210</t>
  </si>
  <si>
    <t xml:space="preserve">DTPS      </t>
  </si>
  <si>
    <t>TROF_PSLAG</t>
  </si>
  <si>
    <t>CS</t>
  </si>
  <si>
    <t>Casting slimes charged</t>
  </si>
  <si>
    <t>Casting slimes</t>
  </si>
  <si>
    <t>ST75</t>
  </si>
  <si>
    <t>A</t>
  </si>
  <si>
    <t>Silica Quartz charging</t>
  </si>
  <si>
    <t>Silica Charging</t>
  </si>
  <si>
    <t>Silica</t>
  </si>
  <si>
    <t>ST530</t>
  </si>
  <si>
    <t>N1</t>
  </si>
  <si>
    <t>Blister Slag Skimming</t>
  </si>
  <si>
    <t>Skimming Operation</t>
  </si>
  <si>
    <t>L</t>
  </si>
  <si>
    <t>CF slag skimming</t>
  </si>
  <si>
    <t>Converter slag sent to the sand bed</t>
  </si>
  <si>
    <t>CF Slag</t>
  </si>
  <si>
    <t>ST44</t>
  </si>
  <si>
    <t>CFSL</t>
  </si>
  <si>
    <t>CF_SLAG</t>
  </si>
  <si>
    <t>LIMS_CS</t>
  </si>
  <si>
    <t>Fe3O4</t>
  </si>
  <si>
    <t>Period</t>
  </si>
  <si>
    <t>CWHM</t>
  </si>
  <si>
    <t>CF_WM</t>
  </si>
  <si>
    <t>Lot No</t>
  </si>
  <si>
    <t>E</t>
  </si>
  <si>
    <t>White Metal Transfer</t>
  </si>
  <si>
    <t>Received white metal from another converter</t>
  </si>
  <si>
    <t>White Metal Transfer In</t>
  </si>
  <si>
    <t>Bath White Metal</t>
  </si>
  <si>
    <t>79.00</t>
  </si>
  <si>
    <t>O</t>
  </si>
  <si>
    <t>White Metal Sent to Another Furnace</t>
  </si>
  <si>
    <t>White metal transferred to another furnace.</t>
  </si>
  <si>
    <t>White Metal Transfer Out</t>
  </si>
  <si>
    <t>DH</t>
  </si>
  <si>
    <t>Acid Plant Constraint</t>
  </si>
  <si>
    <t>Acid Plant concerns (eg high SO2 in main stack, low suction)</t>
  </si>
  <si>
    <t>Delay</t>
  </si>
  <si>
    <t>DJ</t>
  </si>
  <si>
    <t>AF Constraint</t>
  </si>
  <si>
    <t>AF concerns (eg AF full or Casting wheel problem etc)</t>
  </si>
  <si>
    <t>EB</t>
  </si>
  <si>
    <t>Blower Problem</t>
  </si>
  <si>
    <t>Any MPS problem (eg low common header pressure)</t>
  </si>
  <si>
    <t>DI</t>
  </si>
  <si>
    <t>CF Constraint</t>
  </si>
  <si>
    <t>Not enough CF ready for use (eg no 3rd CF at stand by etc)</t>
  </si>
  <si>
    <t>DA</t>
  </si>
  <si>
    <t>Crane Delay</t>
  </si>
  <si>
    <t>Cranes servicing other converters etc (but both converters in service)</t>
  </si>
  <si>
    <t>DE</t>
  </si>
  <si>
    <t>Crane Preventive Maintenance</t>
  </si>
  <si>
    <t>EI</t>
  </si>
  <si>
    <t>Damper Problem ( cone damper, swtiching damper)</t>
  </si>
  <si>
    <t>Cross over damper problem</t>
  </si>
  <si>
    <t>Damper Problem</t>
  </si>
  <si>
    <t>ED</t>
  </si>
  <si>
    <t>Electrical Problem</t>
  </si>
  <si>
    <t xml:space="preserve">Any electrical problem (eg SO2, pyro, AC drive, limits, DCS etc) </t>
  </si>
  <si>
    <t>DR</t>
  </si>
  <si>
    <t>Equipment in ailse</t>
  </si>
  <si>
    <t>Any equipment on aisle delaying CF operations</t>
  </si>
  <si>
    <t>DF</t>
  </si>
  <si>
    <t>Flux Problem</t>
  </si>
  <si>
    <t>Problem with the silica or reverts system</t>
  </si>
  <si>
    <t>DP</t>
  </si>
  <si>
    <t>Foaming</t>
  </si>
  <si>
    <t>Time lost due to foam over (include cleanup and repairs if necessary)</t>
  </si>
  <si>
    <t>EC</t>
  </si>
  <si>
    <t>Furnace with hole under repair</t>
  </si>
  <si>
    <t>Gunning mouth, tuyeres etc. (include the preparation and curing time)</t>
  </si>
  <si>
    <t>DM</t>
  </si>
  <si>
    <t>Low FSFE matte level</t>
  </si>
  <si>
    <t>Not enough matte to charge the converter</t>
  </si>
  <si>
    <t>EF</t>
  </si>
  <si>
    <t>Mechanical Drive Problem</t>
  </si>
  <si>
    <t>Air motor, Drive train (inc gear boxes etc)</t>
  </si>
  <si>
    <t>EA</t>
  </si>
  <si>
    <t>One Crane Under Preventive Maintenance</t>
  </si>
  <si>
    <t>At least one crane is out of service</t>
  </si>
  <si>
    <t>EH</t>
  </si>
  <si>
    <t>Other  Mechanical Problem</t>
  </si>
  <si>
    <t>Any other mechanical problem</t>
  </si>
  <si>
    <t>DK</t>
  </si>
  <si>
    <t>Other Operating</t>
  </si>
  <si>
    <t>Miscellaneous operating delays (eg bath inspections).</t>
  </si>
  <si>
    <t>DQ</t>
  </si>
  <si>
    <t xml:space="preserve">Planned Shutdown </t>
  </si>
  <si>
    <t>Copper smelter planned shutdown</t>
  </si>
  <si>
    <t>EG</t>
  </si>
  <si>
    <t>Punching Machine Trouble</t>
  </si>
  <si>
    <t>CT</t>
  </si>
  <si>
    <t>Tuyere Measurement</t>
  </si>
  <si>
    <t>Tilt tests, measuring tuyeres</t>
  </si>
  <si>
    <t>DG</t>
  </si>
  <si>
    <t>Tuyeres Drilling</t>
  </si>
  <si>
    <t>Drilling tuyeres, stuck tuyere flaps etc</t>
  </si>
  <si>
    <t>DL</t>
  </si>
  <si>
    <t>Wait On Matte</t>
  </si>
  <si>
    <t>Matte is available but can't be used</t>
  </si>
  <si>
    <t>N</t>
  </si>
  <si>
    <t>Blister discharging</t>
  </si>
  <si>
    <t>Blister to AF</t>
  </si>
  <si>
    <t>Blister Discharging</t>
  </si>
  <si>
    <t>W</t>
  </si>
  <si>
    <t>Burner off</t>
  </si>
  <si>
    <t>V</t>
  </si>
  <si>
    <t>Burner on</t>
  </si>
  <si>
    <t>CM</t>
  </si>
  <si>
    <t>Mouth Cleaning/Tuyere Cleaning</t>
  </si>
  <si>
    <t>Cleaning mouth.</t>
  </si>
  <si>
    <t>CC</t>
  </si>
  <si>
    <t>Total matte charging time per cycle (do not use)</t>
  </si>
  <si>
    <t>WS</t>
  </si>
  <si>
    <t>Wait on Sulfur Analysis</t>
  </si>
  <si>
    <t>BS</t>
  </si>
  <si>
    <t>Charging of Baritic Slimes</t>
  </si>
  <si>
    <t>CP</t>
  </si>
  <si>
    <t>Charging of Cementation Pond Recoveries</t>
  </si>
  <si>
    <t>X</t>
  </si>
  <si>
    <t>Converter Major Repair</t>
  </si>
  <si>
    <t>Start Time</t>
  </si>
  <si>
    <t>End Time</t>
  </si>
  <si>
    <t>Duration (min)</t>
  </si>
  <si>
    <t>AM</t>
  </si>
  <si>
    <t>PM</t>
  </si>
  <si>
    <t>Theoretical</t>
  </si>
  <si>
    <t>Skimmer:</t>
  </si>
  <si>
    <t>Alcala</t>
  </si>
  <si>
    <t>Badana</t>
  </si>
  <si>
    <t>Baldizar</t>
  </si>
  <si>
    <t>Bendoy</t>
  </si>
  <si>
    <t>Cuayzon</t>
  </si>
  <si>
    <t>Isabelo</t>
  </si>
  <si>
    <t>Laruscain</t>
  </si>
  <si>
    <t>Laurente</t>
  </si>
  <si>
    <t>Libarnes</t>
  </si>
  <si>
    <t>Macapaz</t>
  </si>
  <si>
    <t>Maurin</t>
  </si>
  <si>
    <t>Pasana</t>
  </si>
  <si>
    <t>Relente</t>
  </si>
  <si>
    <t>Sungahid</t>
  </si>
  <si>
    <t>Quantity Skimmed or Charged</t>
  </si>
  <si>
    <t>FSFE Matte</t>
  </si>
  <si>
    <t>Comments</t>
  </si>
  <si>
    <t>Silica Addition:</t>
  </si>
  <si>
    <t>Matte + Matte Skull + Scatters Charged</t>
  </si>
  <si>
    <t>Matte Grade</t>
  </si>
  <si>
    <t>Theo Silica Required</t>
  </si>
  <si>
    <t xml:space="preserve">Theo Skimmed Slag </t>
  </si>
  <si>
    <t>Supervisor Start:</t>
  </si>
  <si>
    <t>Supervisor Finish:</t>
  </si>
  <si>
    <t>Operator Start:</t>
  </si>
  <si>
    <t>Operator Finish:</t>
  </si>
  <si>
    <t>Podiotan</t>
  </si>
  <si>
    <t>Laplana</t>
  </si>
  <si>
    <t>Ensomo</t>
  </si>
  <si>
    <t>Tagbo</t>
  </si>
  <si>
    <t>Siega</t>
  </si>
  <si>
    <t>Olvez</t>
  </si>
  <si>
    <t>Paler</t>
  </si>
  <si>
    <t>Digal</t>
  </si>
  <si>
    <t>Romanillos</t>
  </si>
  <si>
    <t>Bacale</t>
  </si>
  <si>
    <t>Tuyeres Blocked:</t>
  </si>
  <si>
    <t/>
  </si>
  <si>
    <t>matte skull</t>
  </si>
  <si>
    <t>scatters</t>
  </si>
  <si>
    <t>6</t>
  </si>
  <si>
    <t>55</t>
  </si>
  <si>
    <t>5</t>
  </si>
  <si>
    <t>4</t>
  </si>
  <si>
    <t>Slag Blow only</t>
  </si>
  <si>
    <t>1st ladle of matte</t>
  </si>
  <si>
    <t>2nd ladle of matte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</si>
</sst>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hh:mm"/>
  </numFmts>
  <fonts count="9" x14ac:knownFonts="1">
    <font>
      <sz val="11"/>
      <color theme="1"/>
      <name val="Calibri"/>
      <family val="2"/>
      <scheme val="minor"/>
    </font>
    <font>
      <b/>
      <sz val="11"/>
      <color theme="1"/>
      <name val="Calibri"/>
      <family val="2"/>
      <scheme val="minor"/>
    </font>
    <font>
      <sz val="10"/>
      <color theme="1"/>
      <name val="Segoe UI"/>
      <family val="2"/>
    </font>
    <font>
      <b/>
      <sz val="10"/>
      <color theme="1"/>
      <name val="Segoe UI"/>
      <family val="2"/>
    </font>
    <font>
      <i/>
      <sz val="10"/>
      <color rgb="FFFF0000"/>
      <name val="Segoe UI"/>
      <family val="2"/>
    </font>
    <font>
      <b/>
      <i/>
      <sz val="10"/>
      <color rgb="FFFF0000"/>
      <name val="Segoe UI"/>
      <family val="2"/>
    </font>
    <font>
      <b/>
      <sz val="10"/>
      <color rgb="FF7030A0"/>
      <name val="Segoe UI"/>
      <family val="2"/>
    </font>
    <font>
      <b/>
      <sz val="10"/>
      <color rgb="FFC00000"/>
      <name val="Segoe UI"/>
      <family val="2"/>
    </font>
    <font>
      <sz val="9"/>
      <name val="Segoe UI"/>
      <family val="2"/>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2" borderId="0" xfId="0" applyFont="1" applyFill="1"/>
    <xf numFmtId="0" fontId="3" fillId="2" borderId="0" xfId="0" applyFont="1" applyFill="1"/>
    <xf numFmtId="0" fontId="2" fillId="3" borderId="0" xfId="0" applyFont="1" applyFill="1"/>
    <xf numFmtId="0" fontId="2" fillId="4" borderId="1" xfId="0" applyFont="1" applyFill="1" applyBorder="1"/>
    <xf numFmtId="0" fontId="2" fillId="5" borderId="1" xfId="0" applyFont="1" applyFill="1" applyBorder="1"/>
    <xf numFmtId="0" fontId="4" fillId="2" borderId="0" xfId="0" applyFont="1" applyFill="1"/>
    <xf numFmtId="0" fontId="6" fillId="2" borderId="0" xfId="0" applyFont="1" applyFill="1"/>
    <xf numFmtId="0" fontId="7" fillId="2" borderId="0" xfId="0" applyFont="1" applyFill="1"/>
    <xf numFmtId="0" fontId="1" fillId="0" borderId="0" xfId="0" applyFont="1" applyAlignment="1">
      <alignment horizontal="center"/>
    </xf>
    <xf numFmtId="0" fontId="2" fillId="6" borderId="0" xfId="0" applyFont="1" applyFill="1"/>
    <xf numFmtId="164" fontId="8" fillId="5" borderId="1" xfId="0" applyNumberFormat="1" applyFont="1" applyFill="1" applyBorder="1" applyAlignment="1" applyProtection="1">
      <alignment horizontal="center"/>
    </xf>
    <xf numFmtId="22" fontId="2" fillId="5" borderId="1" xfId="0" applyNumberFormat="1" applyFont="1" applyFill="1" applyBorder="1"/>
    <xf numFmtId="49" fontId="2" fillId="4" borderId="1" xfId="0" applyNumberFormat="1" applyFont="1" applyFill="1" applyBorder="1" applyAlignment="1">
      <alignment horizontal="center"/>
    </xf>
    <xf numFmtId="2" fontId="8" fillId="5" borderId="1" xfId="0" applyNumberFormat="1" applyFont="1" applyFill="1" applyBorder="1" applyAlignment="1" applyProtection="1">
      <alignment horizontal="center"/>
    </xf>
    <xf numFmtId="2" fontId="8" fillId="4" borderId="1" xfId="0" applyNumberFormat="1" applyFont="1" applyFill="1" applyBorder="1" applyAlignment="1" applyProtection="1">
      <alignment horizontal="center"/>
    </xf>
    <xf numFmtId="164" fontId="8" fillId="4" borderId="1" xfId="0" applyNumberFormat="1" applyFont="1" applyFill="1" applyBorder="1" applyAlignment="1" applyProtection="1">
      <alignment horizont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7" fillId="2" borderId="0" xfId="0" applyFont="1" applyFill="1" applyAlignment="1">
      <alignment horizontal="left" vertical="center"/>
    </xf>
    <xf numFmtId="49" fontId="2" fillId="5" borderId="1" xfId="0" applyNumberFormat="1" applyFont="1" applyFill="1" applyBorder="1" applyAlignment="1">
      <alignment horizontal="center"/>
    </xf>
    <xf numFmtId="0" fontId="2" fillId="7" borderId="0" xfId="0" applyFont="1" applyFill="1"/>
    <xf numFmtId="0" fontId="0" fillId="0" borderId="0" xfId="0" applyAlignment="1">
      <alignment horizontal="center"/>
    </xf>
    <xf numFmtId="0" fontId="2" fillId="5" borderId="1" xfId="0" applyFont="1" applyFill="1" applyBorder="1" applyAlignment="1">
      <alignment horizontal="center"/>
    </xf>
    <xf numFmtId="0" fontId="2" fillId="2" borderId="0" xfId="0" applyFont="1" applyFill="1" applyAlignment="1">
      <alignment horizontal="center"/>
    </xf>
    <xf numFmtId="22" fontId="2" fillId="6" borderId="1" xfId="0" applyNumberFormat="1" applyFont="1" applyFill="1" applyBorder="1"/>
    <xf numFmtId="0" fontId="2" fillId="6" borderId="1" xfId="0" applyFont="1" applyFill="1" applyBorder="1"/>
    <xf numFmtId="0" fontId="0" fillId="6" borderId="1" xfId="0" applyFill="1" applyBorder="1" applyAlignment="1">
      <alignment horizontal="center"/>
    </xf>
    <xf numFmtId="164" fontId="8" fillId="6" borderId="1" xfId="0" applyNumberFormat="1" applyFont="1" applyFill="1" applyBorder="1" applyAlignment="1" applyProtection="1">
      <alignment horizontal="center"/>
    </xf>
    <xf numFmtId="49" fontId="2" fillId="6" borderId="1" xfId="0" applyNumberFormat="1" applyFont="1" applyFill="1" applyBorder="1" applyAlignment="1">
      <alignment horizontal="center"/>
    </xf>
    <xf numFmtId="2" fontId="8" fillId="6" borderId="1" xfId="0" applyNumberFormat="1" applyFont="1" applyFill="1" applyBorder="1" applyAlignment="1" applyProtection="1">
      <alignment horizontal="center"/>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31</xdr:row>
      <xdr:rowOff>142875</xdr:rowOff>
    </xdr:from>
    <xdr:to>
      <xdr:col>2</xdr:col>
      <xdr:colOff>190500</xdr:colOff>
      <xdr:row>37</xdr:row>
      <xdr:rowOff>19050</xdr:rowOff>
    </xdr:to>
    <xdr:sp macro="" textlink="">
      <xdr:nvSpPr>
        <xdr:cNvPr id="5" name="Rectangular Callout 4"/>
        <xdr:cNvSpPr/>
      </xdr:nvSpPr>
      <xdr:spPr>
        <a:xfrm>
          <a:off x="180975" y="4391025"/>
          <a:ext cx="1228725" cy="1323975"/>
        </a:xfrm>
        <a:prstGeom prst="wedgeRectCallout">
          <a:avLst>
            <a:gd name="adj1" fmla="val 81007"/>
            <a:gd name="adj2" fmla="val 13177"/>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DROP DOWN LIST. If</a:t>
          </a:r>
          <a:r>
            <a:rPr lang="en-PH" sz="900" baseline="0"/>
            <a:t> possible, with predictive text.</a:t>
          </a:r>
        </a:p>
        <a:p>
          <a:pPr algn="ctr"/>
          <a:endParaRPr lang="en-PH" sz="900" baseline="0"/>
        </a:p>
        <a:p>
          <a:pPr algn="ctr"/>
          <a:r>
            <a:rPr lang="en-PH" sz="900" baseline="0"/>
            <a:t>TO Identify codes only for specific Slag Blow</a:t>
          </a:r>
          <a:endParaRPr lang="en-PH" sz="900"/>
        </a:p>
      </xdr:txBody>
    </xdr:sp>
    <xdr:clientData/>
  </xdr:twoCellAnchor>
  <xdr:twoCellAnchor>
    <xdr:from>
      <xdr:col>4</xdr:col>
      <xdr:colOff>342900</xdr:colOff>
      <xdr:row>37</xdr:row>
      <xdr:rowOff>171449</xdr:rowOff>
    </xdr:from>
    <xdr:to>
      <xdr:col>7</xdr:col>
      <xdr:colOff>352425</xdr:colOff>
      <xdr:row>44</xdr:row>
      <xdr:rowOff>19050</xdr:rowOff>
    </xdr:to>
    <xdr:sp macro="" textlink="">
      <xdr:nvSpPr>
        <xdr:cNvPr id="6" name="Rectangular Callout 5"/>
        <xdr:cNvSpPr/>
      </xdr:nvSpPr>
      <xdr:spPr>
        <a:xfrm>
          <a:off x="3638550" y="3067049"/>
          <a:ext cx="2809875" cy="1114426"/>
        </a:xfrm>
        <a:prstGeom prst="wedgeRectCallout">
          <a:avLst>
            <a:gd name="adj1" fmla="val 23309"/>
            <a:gd name="adj2" fmla="val -103070"/>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Time</a:t>
          </a:r>
          <a:r>
            <a:rPr lang="en-PH" sz="900" baseline="0"/>
            <a:t> should include date to be flexible to instances when delay or activity takes &gt;24hrs.</a:t>
          </a:r>
        </a:p>
        <a:p>
          <a:pPr algn="ctr"/>
          <a:endParaRPr lang="en-PH" sz="900" baseline="0"/>
        </a:p>
        <a:p>
          <a:pPr algn="ctr"/>
          <a:r>
            <a:rPr lang="en-PH" sz="900" baseline="0"/>
            <a:t>OR find a way to include date without taking so much time for operator to key in the date especially for activities whose duration is only 1-5 minutes</a:t>
          </a:r>
          <a:endParaRPr lang="en-PH" sz="900"/>
        </a:p>
      </xdr:txBody>
    </xdr:sp>
    <xdr:clientData/>
  </xdr:twoCellAnchor>
  <xdr:twoCellAnchor>
    <xdr:from>
      <xdr:col>9</xdr:col>
      <xdr:colOff>1028700</xdr:colOff>
      <xdr:row>45</xdr:row>
      <xdr:rowOff>76200</xdr:rowOff>
    </xdr:from>
    <xdr:to>
      <xdr:col>13</xdr:col>
      <xdr:colOff>381001</xdr:colOff>
      <xdr:row>50</xdr:row>
      <xdr:rowOff>9525</xdr:rowOff>
    </xdr:to>
    <xdr:sp macro="" textlink="">
      <xdr:nvSpPr>
        <xdr:cNvPr id="4" name="Rectangular Callout 3"/>
        <xdr:cNvSpPr/>
      </xdr:nvSpPr>
      <xdr:spPr>
        <a:xfrm>
          <a:off x="9572625" y="5505450"/>
          <a:ext cx="3933826" cy="838200"/>
        </a:xfrm>
        <a:prstGeom prst="wedgeRectCallout">
          <a:avLst>
            <a:gd name="adj1" fmla="val -64454"/>
            <a:gd name="adj2" fmla="val -287355"/>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requires quantity, cell will turn green (or any color) from gray to prompt that operator needs to key in weight. It will not proceed to next activity or to Send if required cell is empty </a:t>
          </a:r>
        </a:p>
        <a:p>
          <a:pPr algn="ctr"/>
          <a:endParaRPr lang="en-PH" sz="900" baseline="0"/>
        </a:p>
        <a:p>
          <a:pPr algn="ctr"/>
          <a:r>
            <a:rPr lang="en-PH" sz="900" baseline="0"/>
            <a:t>TO identify activities requiring weight</a:t>
          </a:r>
          <a:endParaRPr lang="en-PH" sz="900"/>
        </a:p>
      </xdr:txBody>
    </xdr:sp>
    <xdr:clientData/>
  </xdr:twoCellAnchor>
  <xdr:twoCellAnchor>
    <xdr:from>
      <xdr:col>10</xdr:col>
      <xdr:colOff>0</xdr:colOff>
      <xdr:row>35</xdr:row>
      <xdr:rowOff>95251</xdr:rowOff>
    </xdr:from>
    <xdr:to>
      <xdr:col>13</xdr:col>
      <xdr:colOff>593912</xdr:colOff>
      <xdr:row>43</xdr:row>
      <xdr:rowOff>134471</xdr:rowOff>
    </xdr:to>
    <xdr:sp macro="" textlink="">
      <xdr:nvSpPr>
        <xdr:cNvPr id="7" name="Rectangular Callout 6"/>
        <xdr:cNvSpPr/>
      </xdr:nvSpPr>
      <xdr:spPr>
        <a:xfrm>
          <a:off x="10006853" y="6639486"/>
          <a:ext cx="3216088" cy="1473573"/>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5</xdr:col>
      <xdr:colOff>723900</xdr:colOff>
      <xdr:row>1</xdr:row>
      <xdr:rowOff>76200</xdr:rowOff>
    </xdr:from>
    <xdr:to>
      <xdr:col>7</xdr:col>
      <xdr:colOff>66675</xdr:colOff>
      <xdr:row>2</xdr:row>
      <xdr:rowOff>114301</xdr:rowOff>
    </xdr:to>
    <xdr:sp macro="" textlink="">
      <xdr:nvSpPr>
        <xdr:cNvPr id="8" name="Rectangular Callout 7"/>
        <xdr:cNvSpPr/>
      </xdr:nvSpPr>
      <xdr:spPr>
        <a:xfrm>
          <a:off x="4933950" y="257175"/>
          <a:ext cx="1514475" cy="219076"/>
        </a:xfrm>
        <a:prstGeom prst="wedgeRectCallout">
          <a:avLst>
            <a:gd name="adj1" fmla="val -94305"/>
            <a:gd name="adj2" fmla="val 191710"/>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DROP DOWN LIST. </a:t>
          </a:r>
        </a:p>
      </xdr:txBody>
    </xdr:sp>
    <xdr:clientData/>
  </xdr:twoCellAnchor>
  <xdr:twoCellAnchor>
    <xdr:from>
      <xdr:col>6</xdr:col>
      <xdr:colOff>38100</xdr:colOff>
      <xdr:row>26</xdr:row>
      <xdr:rowOff>114300</xdr:rowOff>
    </xdr:from>
    <xdr:to>
      <xdr:col>8</xdr:col>
      <xdr:colOff>295275</xdr:colOff>
      <xdr:row>28</xdr:row>
      <xdr:rowOff>104775</xdr:rowOff>
    </xdr:to>
    <xdr:sp macro="" textlink="">
      <xdr:nvSpPr>
        <xdr:cNvPr id="9" name="Rectangular Callout 8"/>
        <xdr:cNvSpPr/>
      </xdr:nvSpPr>
      <xdr:spPr>
        <a:xfrm>
          <a:off x="5381625" y="2914650"/>
          <a:ext cx="2705100" cy="352425"/>
        </a:xfrm>
        <a:prstGeom prst="wedgeRectCallout">
          <a:avLst>
            <a:gd name="adj1" fmla="val -91827"/>
            <a:gd name="adj2" fmla="val 40043"/>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DROP DOWN LIST. If possible, with predictive text.</a:t>
          </a:r>
        </a:p>
      </xdr:txBody>
    </xdr:sp>
    <xdr:clientData/>
  </xdr:twoCellAnchor>
  <xdr:twoCellAnchor>
    <xdr:from>
      <xdr:col>7</xdr:col>
      <xdr:colOff>990600</xdr:colOff>
      <xdr:row>36</xdr:row>
      <xdr:rowOff>171450</xdr:rowOff>
    </xdr:from>
    <xdr:to>
      <xdr:col>9</xdr:col>
      <xdr:colOff>171450</xdr:colOff>
      <xdr:row>48</xdr:row>
      <xdr:rowOff>9525</xdr:rowOff>
    </xdr:to>
    <xdr:sp macro="" textlink="">
      <xdr:nvSpPr>
        <xdr:cNvPr id="10" name="Rectangular Callout 9"/>
        <xdr:cNvSpPr/>
      </xdr:nvSpPr>
      <xdr:spPr>
        <a:xfrm>
          <a:off x="7086600" y="3971925"/>
          <a:ext cx="1628775" cy="2009775"/>
        </a:xfrm>
        <a:prstGeom prst="wedgeRectCallout">
          <a:avLst>
            <a:gd name="adj1" fmla="val 6454"/>
            <a:gd name="adj2" fmla="val -73663"/>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PH" sz="900"/>
            <a:t>If</a:t>
          </a:r>
          <a:r>
            <a:rPr lang="en-PH" sz="900" baseline="0"/>
            <a:t> Activity = Charging 1 ladle of matte, </a:t>
          </a:r>
          <a:r>
            <a:rPr kumimoji="0" lang="en-PH" sz="900" b="0" i="0" u="none" strike="noStrike" kern="0" cap="none" spc="0" normalizeH="0" baseline="0" noProof="0">
              <a:ln>
                <a:noFill/>
              </a:ln>
              <a:solidFill>
                <a:prstClr val="black"/>
              </a:solidFill>
              <a:effectLst/>
              <a:uLnTx/>
              <a:uFillTx/>
              <a:latin typeface="+mn-lt"/>
              <a:ea typeface="+mn-ea"/>
              <a:cs typeface="+mn-cs"/>
            </a:rPr>
            <a:t>cell will turn green (or any color) from gray to prompt that operator needs to key in weight. It will not proceed to next activity or to Send if required cell is empty </a:t>
          </a:r>
        </a:p>
        <a:p>
          <a:pPr marL="0" marR="0" indent="0" algn="ctr" defTabSz="914400" eaLnBrk="1" fontAlgn="auto" latinLnBrk="0" hangingPunct="1">
            <a:lnSpc>
              <a:spcPct val="100000"/>
            </a:lnSpc>
            <a:spcBef>
              <a:spcPts val="0"/>
            </a:spcBef>
            <a:spcAft>
              <a:spcPts val="0"/>
            </a:spcAft>
            <a:buClrTx/>
            <a:buSzTx/>
            <a:buFontTx/>
            <a:buNone/>
            <a:tabLst/>
            <a:defRPr/>
          </a:pPr>
          <a:endParaRPr kumimoji="0" lang="en-PH" sz="900" b="0" i="0" u="none" strike="noStrike" kern="0" cap="none" spc="0" normalizeH="0" baseline="0" noProof="0">
            <a:ln>
              <a:noFill/>
            </a:ln>
            <a:solidFill>
              <a:prstClr val="black"/>
            </a:solidFill>
            <a:effectLst/>
            <a:uLnTx/>
            <a:uFillTx/>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BLOW=COPPER BLOW, column heading will be  "AF Blister (Blister Transferred)</a:t>
          </a:r>
          <a:endParaRPr lang="en-PH" sz="900" baseline="0"/>
        </a:p>
      </xdr:txBody>
    </xdr:sp>
    <xdr:clientData/>
  </xdr:twoCellAnchor>
  <xdr:twoCellAnchor>
    <xdr:from>
      <xdr:col>5</xdr:col>
      <xdr:colOff>771524</xdr:colOff>
      <xdr:row>9</xdr:row>
      <xdr:rowOff>133350</xdr:rowOff>
    </xdr:from>
    <xdr:to>
      <xdr:col>7</xdr:col>
      <xdr:colOff>1276350</xdr:colOff>
      <xdr:row>11</xdr:row>
      <xdr:rowOff>123825</xdr:rowOff>
    </xdr:to>
    <xdr:sp macro="" textlink="">
      <xdr:nvSpPr>
        <xdr:cNvPr id="12" name="Rectangular Callout 11"/>
        <xdr:cNvSpPr/>
      </xdr:nvSpPr>
      <xdr:spPr>
        <a:xfrm>
          <a:off x="4981574" y="1762125"/>
          <a:ext cx="2676526" cy="352425"/>
        </a:xfrm>
        <a:prstGeom prst="wedgeRectCallout">
          <a:avLst>
            <a:gd name="adj1" fmla="val -76533"/>
            <a:gd name="adj2" fmla="val 29232"/>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DROP DOWN LIST. If possible, with predictive text.</a:t>
          </a:r>
        </a:p>
      </xdr:txBody>
    </xdr:sp>
    <xdr:clientData/>
  </xdr:twoCellAnchor>
  <xdr:twoCellAnchor editAs="oneCell">
    <xdr:from>
      <xdr:col>3</xdr:col>
      <xdr:colOff>838200</xdr:colOff>
      <xdr:row>16</xdr:row>
      <xdr:rowOff>161925</xdr:rowOff>
    </xdr:from>
    <xdr:to>
      <xdr:col>8</xdr:col>
      <xdr:colOff>676275</xdr:colOff>
      <xdr:row>22</xdr:row>
      <xdr:rowOff>19050</xdr:rowOff>
    </xdr:to>
    <xdr:pic>
      <xdr:nvPicPr>
        <xdr:cNvPr id="1035"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2667000" y="3057525"/>
          <a:ext cx="5800725" cy="942975"/>
        </a:xfrm>
        <a:prstGeom prst="rect">
          <a:avLst/>
        </a:prstGeom>
        <a:noFill/>
        <a:ln w="1">
          <a:noFill/>
          <a:miter lim="800000"/>
          <a:headEnd/>
          <a:tailEnd type="none" w="med" len="med"/>
        </a:ln>
        <a:effectLst/>
      </xdr:spPr>
    </xdr:pic>
    <xdr:clientData/>
  </xdr:twoCellAnchor>
  <xdr:twoCellAnchor>
    <xdr:from>
      <xdr:col>5</xdr:col>
      <xdr:colOff>638175</xdr:colOff>
      <xdr:row>13</xdr:row>
      <xdr:rowOff>133350</xdr:rowOff>
    </xdr:from>
    <xdr:to>
      <xdr:col>6</xdr:col>
      <xdr:colOff>923925</xdr:colOff>
      <xdr:row>15</xdr:row>
      <xdr:rowOff>123825</xdr:rowOff>
    </xdr:to>
    <xdr:sp macro="" textlink="">
      <xdr:nvSpPr>
        <xdr:cNvPr id="13" name="Rectangular Callout 12"/>
        <xdr:cNvSpPr/>
      </xdr:nvSpPr>
      <xdr:spPr>
        <a:xfrm>
          <a:off x="4848225" y="2486025"/>
          <a:ext cx="1419225" cy="352425"/>
        </a:xfrm>
        <a:prstGeom prst="wedgeRectCallout">
          <a:avLst>
            <a:gd name="adj1" fmla="val -91827"/>
            <a:gd name="adj2" fmla="val 40043"/>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Sum of all below with C</a:t>
          </a:r>
        </a:p>
      </xdr:txBody>
    </xdr:sp>
    <xdr:clientData/>
  </xdr:twoCellAnchor>
  <xdr:twoCellAnchor>
    <xdr:from>
      <xdr:col>8</xdr:col>
      <xdr:colOff>200025</xdr:colOff>
      <xdr:row>57</xdr:row>
      <xdr:rowOff>47625</xdr:rowOff>
    </xdr:from>
    <xdr:to>
      <xdr:col>9</xdr:col>
      <xdr:colOff>666750</xdr:colOff>
      <xdr:row>57</xdr:row>
      <xdr:rowOff>342900</xdr:rowOff>
    </xdr:to>
    <xdr:sp macro="" textlink="">
      <xdr:nvSpPr>
        <xdr:cNvPr id="14" name="Flowchart: Process 13"/>
        <xdr:cNvSpPr/>
      </xdr:nvSpPr>
      <xdr:spPr>
        <a:xfrm>
          <a:off x="7991475" y="10629900"/>
          <a:ext cx="1504950" cy="295275"/>
        </a:xfrm>
        <a:prstGeom prst="flowChartProcess">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en-PH" sz="1100" b="1">
              <a:solidFill>
                <a:schemeClr val="tx1"/>
              </a:solidFill>
            </a:rPr>
            <a:t>SEND TO</a:t>
          </a:r>
          <a:r>
            <a:rPr lang="en-PH" sz="1100" b="1" baseline="0">
              <a:solidFill>
                <a:schemeClr val="tx1"/>
              </a:solidFill>
            </a:rPr>
            <a:t> DATABASE</a:t>
          </a:r>
          <a:endParaRPr lang="en-PH" sz="1100" b="1">
            <a:solidFill>
              <a:schemeClr val="tx1"/>
            </a:solidFill>
          </a:endParaRPr>
        </a:p>
      </xdr:txBody>
    </xdr:sp>
    <xdr:clientData/>
  </xdr:twoCellAnchor>
  <xdr:twoCellAnchor>
    <xdr:from>
      <xdr:col>10</xdr:col>
      <xdr:colOff>0</xdr:colOff>
      <xdr:row>58</xdr:row>
      <xdr:rowOff>2</xdr:rowOff>
    </xdr:from>
    <xdr:to>
      <xdr:col>14</xdr:col>
      <xdr:colOff>9525</xdr:colOff>
      <xdr:row>64</xdr:row>
      <xdr:rowOff>142876</xdr:rowOff>
    </xdr:to>
    <xdr:sp macro="" textlink="">
      <xdr:nvSpPr>
        <xdr:cNvPr id="15" name="Rectangular Callout 14"/>
        <xdr:cNvSpPr/>
      </xdr:nvSpPr>
      <xdr:spPr>
        <a:xfrm>
          <a:off x="9867900" y="11125202"/>
          <a:ext cx="3248025" cy="1228724"/>
        </a:xfrm>
        <a:prstGeom prst="wedgeRectCallout">
          <a:avLst>
            <a:gd name="adj1" fmla="val -59609"/>
            <a:gd name="adj2" fmla="val -67502"/>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PH" sz="900" baseline="0"/>
            <a:t>Every after Blow and checking, Operator will press Send To Database.  </a:t>
          </a:r>
        </a:p>
        <a:p>
          <a:pPr marL="0" marR="0" indent="0" algn="ctr" defTabSz="914400" eaLnBrk="1" fontAlgn="auto" latinLnBrk="0" hangingPunct="1">
            <a:lnSpc>
              <a:spcPct val="100000"/>
            </a:lnSpc>
            <a:spcBef>
              <a:spcPts val="0"/>
            </a:spcBef>
            <a:spcAft>
              <a:spcPts val="0"/>
            </a:spcAft>
            <a:buClrTx/>
            <a:buSzTx/>
            <a:buFontTx/>
            <a:buNone/>
            <a:tabLst/>
            <a:defRPr/>
          </a:pP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lang="en-PH" sz="900" baseline="0"/>
            <a:t>&gt;&gt; Sure ? If yes, it will send. A prompt indicating if already Sent should appear and question to clear database should follow. If yes, data will be cleared. If no, do nothing.</a:t>
          </a:r>
        </a:p>
        <a:p>
          <a:pPr marL="0" marR="0" indent="0" algn="ctr" defTabSz="914400" eaLnBrk="1" fontAlgn="auto" latinLnBrk="0" hangingPunct="1">
            <a:lnSpc>
              <a:spcPct val="100000"/>
            </a:lnSpc>
            <a:spcBef>
              <a:spcPts val="0"/>
            </a:spcBef>
            <a:spcAft>
              <a:spcPts val="0"/>
            </a:spcAft>
            <a:buClrTx/>
            <a:buSzTx/>
            <a:buFontTx/>
            <a:buNone/>
            <a:tabLst/>
            <a:defRPr/>
          </a:pPr>
          <a:endParaRPr lang="en-PH" sz="900" baseline="0"/>
        </a:p>
        <a:p>
          <a:pPr marL="0" marR="0" lvl="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&gt;&gt; Sure ? If no, it will do nothing</a:t>
          </a:r>
        </a:p>
        <a:p>
          <a:pPr marL="0" marR="0" indent="0" algn="ctr" defTabSz="914400" eaLnBrk="1" fontAlgn="auto" latinLnBrk="0" hangingPunct="1">
            <a:lnSpc>
              <a:spcPct val="100000"/>
            </a:lnSpc>
            <a:spcBef>
              <a:spcPts val="0"/>
            </a:spcBef>
            <a:spcAft>
              <a:spcPts val="0"/>
            </a:spcAft>
            <a:buClrTx/>
            <a:buSzTx/>
            <a:buFontTx/>
            <a:buNone/>
            <a:tabLst/>
            <a:defRPr/>
          </a:pPr>
          <a:endParaRPr lang="en-PH" sz="9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57149</xdr:colOff>
      <xdr:row>32</xdr:row>
      <xdr:rowOff>95251</xdr:rowOff>
    </xdr:from>
    <xdr:to>
      <xdr:col>10</xdr:col>
      <xdr:colOff>857250</xdr:colOff>
      <xdr:row>37</xdr:row>
      <xdr:rowOff>114300</xdr:rowOff>
    </xdr:to>
    <xdr:sp macro="" textlink="">
      <xdr:nvSpPr>
        <xdr:cNvPr id="5" name="Rectangular Callout 4"/>
        <xdr:cNvSpPr/>
      </xdr:nvSpPr>
      <xdr:spPr>
        <a:xfrm>
          <a:off x="9867900" y="6696076"/>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5</xdr:col>
      <xdr:colOff>761999</xdr:colOff>
      <xdr:row>0</xdr:row>
      <xdr:rowOff>95250</xdr:rowOff>
    </xdr:from>
    <xdr:to>
      <xdr:col>8</xdr:col>
      <xdr:colOff>1028700</xdr:colOff>
      <xdr:row>7</xdr:row>
      <xdr:rowOff>95251</xdr:rowOff>
    </xdr:to>
    <xdr:sp macro="" textlink="">
      <xdr:nvSpPr>
        <xdr:cNvPr id="6" name="Rectangular Callout 5"/>
        <xdr:cNvSpPr/>
      </xdr:nvSpPr>
      <xdr:spPr>
        <a:xfrm>
          <a:off x="4972049" y="95250"/>
          <a:ext cx="3848101" cy="1266826"/>
        </a:xfrm>
        <a:prstGeom prst="wedgeRectCallout">
          <a:avLst>
            <a:gd name="adj1" fmla="val -67393"/>
            <a:gd name="adj2" fmla="val -18677"/>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This</a:t>
          </a:r>
          <a:r>
            <a:rPr lang="en-PH" sz="900" baseline="0"/>
            <a:t> sheet will call for the uploaded data in the database for the indicated Cycle No and CF No.</a:t>
          </a:r>
        </a:p>
        <a:p>
          <a:pPr algn="ctr"/>
          <a:endParaRPr lang="en-PH" sz="900" baseline="0"/>
        </a:p>
        <a:p>
          <a:pPr algn="ctr"/>
          <a:r>
            <a:rPr lang="en-PH" sz="900" baseline="0"/>
            <a:t>One should be able to copy data from this sheet so he/she may reupload when there are problems. Reuploading will be on a per blow basis (?)</a:t>
          </a:r>
        </a:p>
        <a:p>
          <a:pPr algn="ctr"/>
          <a:endParaRPr lang="en-PH" sz="900" baseline="0"/>
        </a:p>
        <a:p>
          <a:pPr algn="ctr"/>
          <a:r>
            <a:rPr lang="en-PH" sz="900" baseline="0"/>
            <a:t>One should be able to correct wrong upload. Hence, data should be overwritable.</a:t>
          </a:r>
        </a:p>
        <a:p>
          <a:pPr algn="ctr"/>
          <a:endParaRPr lang="en-PH" sz="900"/>
        </a:p>
      </xdr:txBody>
    </xdr:sp>
    <xdr:clientData/>
  </xdr:twoCellAnchor>
  <xdr:twoCellAnchor editAs="oneCell">
    <xdr:from>
      <xdr:col>3</xdr:col>
      <xdr:colOff>476250</xdr:colOff>
      <xdr:row>17</xdr:row>
      <xdr:rowOff>66675</xdr:rowOff>
    </xdr:from>
    <xdr:to>
      <xdr:col>8</xdr:col>
      <xdr:colOff>352425</xdr:colOff>
      <xdr:row>22</xdr:row>
      <xdr:rowOff>85725</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305050" y="3143250"/>
          <a:ext cx="5838825" cy="923925"/>
        </a:xfrm>
        <a:prstGeom prst="rect">
          <a:avLst/>
        </a:prstGeom>
        <a:noFill/>
        <a:ln w="1">
          <a:noFill/>
          <a:miter lim="800000"/>
          <a:headEnd/>
          <a:tailEnd type="none" w="med" len="med"/>
        </a:ln>
        <a:effectLst/>
      </xdr:spPr>
    </xdr:pic>
    <xdr:clientData/>
  </xdr:twoCellAnchor>
  <xdr:twoCellAnchor>
    <xdr:from>
      <xdr:col>10</xdr:col>
      <xdr:colOff>57149</xdr:colOff>
      <xdr:row>68</xdr:row>
      <xdr:rowOff>95251</xdr:rowOff>
    </xdr:from>
    <xdr:to>
      <xdr:col>10</xdr:col>
      <xdr:colOff>857250</xdr:colOff>
      <xdr:row>73</xdr:row>
      <xdr:rowOff>114300</xdr:rowOff>
    </xdr:to>
    <xdr:sp macro="" textlink="">
      <xdr:nvSpPr>
        <xdr:cNvPr id="15" name="Rectangular Callout 14"/>
        <xdr:cNvSpPr/>
      </xdr:nvSpPr>
      <xdr:spPr>
        <a:xfrm>
          <a:off x="9867900" y="6153151"/>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10</xdr:col>
      <xdr:colOff>57149</xdr:colOff>
      <xdr:row>104</xdr:row>
      <xdr:rowOff>95251</xdr:rowOff>
    </xdr:from>
    <xdr:to>
      <xdr:col>10</xdr:col>
      <xdr:colOff>857250</xdr:colOff>
      <xdr:row>109</xdr:row>
      <xdr:rowOff>114300</xdr:rowOff>
    </xdr:to>
    <xdr:sp macro="" textlink="">
      <xdr:nvSpPr>
        <xdr:cNvPr id="16" name="Rectangular Callout 15"/>
        <xdr:cNvSpPr/>
      </xdr:nvSpPr>
      <xdr:spPr>
        <a:xfrm>
          <a:off x="9867900" y="13115926"/>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10</xdr:col>
      <xdr:colOff>57149</xdr:colOff>
      <xdr:row>140</xdr:row>
      <xdr:rowOff>95251</xdr:rowOff>
    </xdr:from>
    <xdr:to>
      <xdr:col>10</xdr:col>
      <xdr:colOff>857250</xdr:colOff>
      <xdr:row>145</xdr:row>
      <xdr:rowOff>114300</xdr:rowOff>
    </xdr:to>
    <xdr:sp macro="" textlink="">
      <xdr:nvSpPr>
        <xdr:cNvPr id="17" name="Rectangular Callout 16"/>
        <xdr:cNvSpPr/>
      </xdr:nvSpPr>
      <xdr:spPr>
        <a:xfrm>
          <a:off x="9867900" y="13115926"/>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10</xdr:col>
      <xdr:colOff>57149</xdr:colOff>
      <xdr:row>176</xdr:row>
      <xdr:rowOff>95251</xdr:rowOff>
    </xdr:from>
    <xdr:to>
      <xdr:col>10</xdr:col>
      <xdr:colOff>857250</xdr:colOff>
      <xdr:row>181</xdr:row>
      <xdr:rowOff>114300</xdr:rowOff>
    </xdr:to>
    <xdr:sp macro="" textlink="">
      <xdr:nvSpPr>
        <xdr:cNvPr id="18" name="Rectangular Callout 17"/>
        <xdr:cNvSpPr/>
      </xdr:nvSpPr>
      <xdr:spPr>
        <a:xfrm>
          <a:off x="9867900" y="13115926"/>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twoCellAnchor>
    <xdr:from>
      <xdr:col>10</xdr:col>
      <xdr:colOff>57149</xdr:colOff>
      <xdr:row>212</xdr:row>
      <xdr:rowOff>95251</xdr:rowOff>
    </xdr:from>
    <xdr:to>
      <xdr:col>10</xdr:col>
      <xdr:colOff>857250</xdr:colOff>
      <xdr:row>217</xdr:row>
      <xdr:rowOff>114300</xdr:rowOff>
    </xdr:to>
    <xdr:sp macro="" textlink="">
      <xdr:nvSpPr>
        <xdr:cNvPr id="19" name="Rectangular Callout 18"/>
        <xdr:cNvSpPr/>
      </xdr:nvSpPr>
      <xdr:spPr>
        <a:xfrm>
          <a:off x="9867900" y="13115926"/>
          <a:ext cx="0" cy="923924"/>
        </a:xfrm>
        <a:prstGeom prst="wedgeRectCallout">
          <a:avLst>
            <a:gd name="adj1" fmla="val -16312"/>
            <a:gd name="adj2" fmla="val -95828"/>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PH" sz="900"/>
            <a:t>If</a:t>
          </a:r>
          <a:r>
            <a:rPr lang="en-PH" sz="900" baseline="0"/>
            <a:t> Activity = Silica Quartz Charging, this will compute for the theoretical Silica required</a:t>
          </a:r>
        </a:p>
        <a:p>
          <a:pPr algn="ctr"/>
          <a:endParaRPr lang="en-PH" sz="900" baseline="0"/>
        </a:p>
        <a:p>
          <a:pPr marL="0" marR="0" indent="0" algn="ctr" defTabSz="914400" eaLnBrk="1" fontAlgn="auto" latinLnBrk="0" hangingPunct="1">
            <a:lnSpc>
              <a:spcPct val="100000"/>
            </a:lnSpc>
            <a:spcBef>
              <a:spcPts val="0"/>
            </a:spcBef>
            <a:spcAft>
              <a:spcPts val="0"/>
            </a:spcAft>
            <a:buClrTx/>
            <a:buSzTx/>
            <a:buFontTx/>
            <a:buNone/>
            <a:tabLst/>
            <a:defRPr/>
          </a:pPr>
          <a:r>
            <a:rPr kumimoji="0" lang="en-PH" sz="900" b="0" i="0" u="none" strike="noStrike" kern="0" cap="none" spc="0" normalizeH="0" baseline="0" noProof="0">
              <a:ln>
                <a:noFill/>
              </a:ln>
              <a:solidFill>
                <a:prstClr val="black"/>
              </a:solidFill>
              <a:effectLst/>
              <a:uLnTx/>
              <a:uFillTx/>
              <a:latin typeface="+mn-lt"/>
              <a:ea typeface="+mn-ea"/>
              <a:cs typeface="+mn-cs"/>
            </a:rPr>
            <a:t>If Activity = CF Slag Skimming, this will compute for the theoretical values of CF Slag Skimmed</a:t>
          </a:r>
          <a:endParaRPr lang="en-PH" sz="900" baseline="0"/>
        </a:p>
        <a:p>
          <a:pPr algn="ctr"/>
          <a:r>
            <a:rPr lang="en-PH" sz="900" baseline="0"/>
            <a:t> </a:t>
          </a:r>
          <a:endParaRPr lang="en-PH"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Y107"/>
  <sheetViews>
    <sheetView tabSelected="1" topLeftCell="A16" zoomScale="85" zoomScaleNormal="85" workbookViewId="0">
      <selection activeCell="D34" sqref="D34:L34"/>
    </sheetView>
  </sheetViews>
  <sheetFormatPr defaultRowHeight="14.25" outlineLevelCol="1" x14ac:dyDescent="0.25"/>
  <cols>
    <col min="1" max="2" width="9.140625" style="1"/>
    <col min="3" max="3" width="11.140625" style="1" customWidth="1"/>
    <col min="4" max="4" width="22" style="1" customWidth="1"/>
    <col min="5" max="5" width="13.7109375" style="1" customWidth="1"/>
    <col min="6" max="6" width="17" style="1" customWidth="1"/>
    <col min="7" max="7" width="15.5703125" style="1" customWidth="1"/>
    <col min="8" max="8" width="21.140625" style="1" customWidth="1"/>
    <col min="9" max="10" width="15.5703125" style="1" customWidth="1"/>
    <col min="11" max="11" width="13.7109375" style="1" hidden="1" customWidth="1" outlineLevel="1"/>
    <col min="12" max="12" width="30.28515625" style="1" customWidth="1" collapsed="1"/>
    <col min="13" max="16384" width="9.140625" style="1"/>
  </cols>
  <sheetData>
    <row r="2" spans="3:25" x14ac:dyDescent="0.25">
      <c r="C2" s="8" t="s">
        <v>0</v>
      </c>
      <c r="X2" s="3">
        <v>1</v>
      </c>
    </row>
    <row r="3" spans="3:25" x14ac:dyDescent="0.25">
      <c r="X3" s="3">
        <v>2</v>
      </c>
    </row>
    <row r="4" spans="3:25" x14ac:dyDescent="0.25">
      <c r="D4" s="2" t="s">
        <v>1</v>
      </c>
      <c r="E4" s="4">
        <v>96</v>
      </c>
      <c r="X4" s="3">
        <v>3</v>
      </c>
    </row>
    <row r="5" spans="3:25" x14ac:dyDescent="0.25">
      <c r="D5" s="2" t="s">
        <v>2</v>
      </c>
      <c r="E5" s="4">
        <v>1</v>
      </c>
      <c r="X5" s="3">
        <v>4</v>
      </c>
    </row>
    <row r="6" spans="3:25" x14ac:dyDescent="0.25">
      <c r="X6" s="10" t="s">
        <v>9</v>
      </c>
    </row>
    <row r="7" spans="3:25" x14ac:dyDescent="0.25">
      <c r="D7" s="2" t="s">
        <v>4</v>
      </c>
      <c r="E7" s="12">
        <v>41890.041666666664</v>
      </c>
      <c r="F7" s="6" t="s">
        <v>3</v>
      </c>
      <c r="X7" s="10" t="s">
        <v>10</v>
      </c>
    </row>
    <row r="8" spans="3:25" x14ac:dyDescent="0.25">
      <c r="F8" s="6" t="s">
        <v>5</v>
      </c>
      <c r="X8" s="10" t="s">
        <v>11</v>
      </c>
    </row>
    <row r="9" spans="3:25" x14ac:dyDescent="0.25">
      <c r="X9" s="10" t="s">
        <v>12</v>
      </c>
    </row>
    <row r="10" spans="3:25" x14ac:dyDescent="0.25">
      <c r="D10" s="2" t="s">
        <v>358</v>
      </c>
      <c r="E10" s="4" t="s">
        <v>368</v>
      </c>
      <c r="X10" s="10" t="s">
        <v>13</v>
      </c>
    </row>
    <row r="11" spans="3:25" x14ac:dyDescent="0.25">
      <c r="D11" s="2" t="s">
        <v>359</v>
      </c>
      <c r="E11" s="4" t="s">
        <v>366</v>
      </c>
      <c r="X11" s="10" t="s">
        <v>14</v>
      </c>
    </row>
    <row r="12" spans="3:25" x14ac:dyDescent="0.25">
      <c r="X12" s="10"/>
    </row>
    <row r="13" spans="3:25" x14ac:dyDescent="0.25">
      <c r="D13" s="2" t="s">
        <v>360</v>
      </c>
      <c r="E13" s="4" t="s">
        <v>369</v>
      </c>
      <c r="X13" s="10"/>
    </row>
    <row r="14" spans="3:25" x14ac:dyDescent="0.25">
      <c r="D14" s="2" t="s">
        <v>361</v>
      </c>
      <c r="E14" s="4" t="s">
        <v>370</v>
      </c>
      <c r="X14" s="10"/>
    </row>
    <row r="15" spans="3:25" x14ac:dyDescent="0.25">
      <c r="D15" s="2"/>
      <c r="X15" s="10"/>
    </row>
    <row r="16" spans="3:25" x14ac:dyDescent="0.25">
      <c r="D16" s="2" t="s">
        <v>372</v>
      </c>
      <c r="E16" s="5">
        <v>3</v>
      </c>
      <c r="X16" s="3" t="s">
        <v>243</v>
      </c>
      <c r="Y16" s="3" t="s">
        <v>242</v>
      </c>
    </row>
    <row r="17" spans="1:25" x14ac:dyDescent="0.25">
      <c r="D17" s="2"/>
      <c r="X17" s="3" t="s">
        <v>247</v>
      </c>
      <c r="Y17" s="3" t="s">
        <v>246</v>
      </c>
    </row>
    <row r="18" spans="1:25" x14ac:dyDescent="0.25">
      <c r="D18" s="2"/>
      <c r="X18" s="3" t="s">
        <v>49</v>
      </c>
      <c r="Y18" s="3" t="s">
        <v>48</v>
      </c>
    </row>
    <row r="19" spans="1:25" x14ac:dyDescent="0.25">
      <c r="D19" s="2"/>
      <c r="X19" s="3" t="s">
        <v>309</v>
      </c>
      <c r="Y19" s="3" t="s">
        <v>308</v>
      </c>
    </row>
    <row r="20" spans="1:25" x14ac:dyDescent="0.25">
      <c r="D20" s="2"/>
      <c r="X20" s="3" t="s">
        <v>97</v>
      </c>
      <c r="Y20" s="3" t="s">
        <v>96</v>
      </c>
    </row>
    <row r="21" spans="1:25" x14ac:dyDescent="0.25">
      <c r="D21" s="2"/>
      <c r="X21" s="3" t="s">
        <v>217</v>
      </c>
      <c r="Y21" s="3" t="s">
        <v>216</v>
      </c>
    </row>
    <row r="22" spans="1:25" x14ac:dyDescent="0.25">
      <c r="D22" s="2"/>
      <c r="X22" s="3" t="s">
        <v>250</v>
      </c>
      <c r="Y22" s="3" t="s">
        <v>249</v>
      </c>
    </row>
    <row r="23" spans="1:25" x14ac:dyDescent="0.25">
      <c r="D23" s="2"/>
      <c r="X23" s="3" t="s">
        <v>68</v>
      </c>
      <c r="Y23" s="3" t="s">
        <v>67</v>
      </c>
    </row>
    <row r="24" spans="1:25" x14ac:dyDescent="0.25">
      <c r="D24" s="2"/>
      <c r="X24" s="3" t="s">
        <v>313</v>
      </c>
      <c r="Y24" s="3" t="s">
        <v>312</v>
      </c>
    </row>
    <row r="25" spans="1:25" x14ac:dyDescent="0.25">
      <c r="X25" s="3" t="s">
        <v>315</v>
      </c>
      <c r="Y25" s="3" t="s">
        <v>314</v>
      </c>
    </row>
    <row r="26" spans="1:25" ht="6.75" customHeight="1" x14ac:dyDescent="0.25">
      <c r="A26" s="21"/>
      <c r="B26" s="21"/>
      <c r="C26" s="21"/>
      <c r="D26" s="21"/>
      <c r="E26" s="21"/>
      <c r="F26" s="21"/>
      <c r="G26" s="21"/>
      <c r="H26" s="21"/>
      <c r="I26" s="21"/>
      <c r="J26" s="21"/>
      <c r="K26" s="21"/>
      <c r="L26" s="21"/>
      <c r="M26" s="21"/>
      <c r="N26" s="21"/>
      <c r="X26" s="3" t="s">
        <v>102</v>
      </c>
      <c r="Y26" s="3" t="s">
        <v>101</v>
      </c>
    </row>
    <row r="27" spans="1:25" x14ac:dyDescent="0.25">
      <c r="X27" s="3" t="s">
        <v>208</v>
      </c>
      <c r="Y27" s="3" t="s">
        <v>207</v>
      </c>
    </row>
    <row r="28" spans="1:25" x14ac:dyDescent="0.25">
      <c r="C28" s="7"/>
      <c r="D28" s="2" t="s">
        <v>8</v>
      </c>
      <c r="E28" s="4" t="s">
        <v>9</v>
      </c>
      <c r="X28" s="3" t="s">
        <v>253</v>
      </c>
      <c r="Y28" s="3" t="s">
        <v>252</v>
      </c>
    </row>
    <row r="29" spans="1:25" x14ac:dyDescent="0.25">
      <c r="C29" s="7"/>
      <c r="D29" s="2" t="s">
        <v>335</v>
      </c>
      <c r="E29" s="4" t="s">
        <v>336</v>
      </c>
      <c r="X29" s="3" t="s">
        <v>220</v>
      </c>
      <c r="Y29" s="3" t="s">
        <v>219</v>
      </c>
    </row>
    <row r="30" spans="1:25" x14ac:dyDescent="0.25">
      <c r="C30" s="7"/>
      <c r="D30" s="2"/>
      <c r="X30" s="3" t="s">
        <v>71</v>
      </c>
      <c r="Y30" s="3" t="s">
        <v>70</v>
      </c>
    </row>
    <row r="31" spans="1:25" x14ac:dyDescent="0.25">
      <c r="C31" s="7"/>
      <c r="D31" s="2"/>
      <c r="X31" s="3" t="s">
        <v>324</v>
      </c>
      <c r="Y31" s="3" t="s">
        <v>323</v>
      </c>
    </row>
    <row r="32" spans="1:25" x14ac:dyDescent="0.25">
      <c r="C32" s="7"/>
      <c r="D32" s="2"/>
      <c r="X32" s="3" t="s">
        <v>326</v>
      </c>
      <c r="Y32" s="3" t="s">
        <v>325</v>
      </c>
    </row>
    <row r="33" spans="4:25" x14ac:dyDescent="0.25">
      <c r="X33" s="3" t="s">
        <v>86</v>
      </c>
      <c r="Y33" s="3" t="s">
        <v>85</v>
      </c>
    </row>
    <row r="34" spans="4:25" ht="42.75" x14ac:dyDescent="0.25">
      <c r="D34" s="17" t="s">
        <v>6</v>
      </c>
      <c r="E34" s="17" t="s">
        <v>7</v>
      </c>
      <c r="F34" s="17" t="s">
        <v>329</v>
      </c>
      <c r="G34" s="17" t="s">
        <v>330</v>
      </c>
      <c r="H34" s="17" t="s">
        <v>331</v>
      </c>
      <c r="I34" s="18" t="s">
        <v>351</v>
      </c>
      <c r="J34" s="18" t="s">
        <v>350</v>
      </c>
      <c r="K34" s="17" t="s">
        <v>334</v>
      </c>
      <c r="L34" s="18" t="s">
        <v>352</v>
      </c>
      <c r="X34" s="3" t="s">
        <v>328</v>
      </c>
      <c r="Y34" s="3" t="s">
        <v>327</v>
      </c>
    </row>
    <row r="35" spans="4:25" x14ac:dyDescent="0.25">
      <c r="D35" s="4" t="s">
        <v>71</v>
      </c>
      <c r="E35" s="23" t="str">
        <f>+IFERROR(VLOOKUP(D35,X16:Y81,2,FALSE),"")</f>
        <v>B</v>
      </c>
      <c r="F35" s="11">
        <f>+E7</f>
        <v>41890.041666666664</v>
      </c>
      <c r="G35" s="13"/>
      <c r="H35" s="14"/>
      <c r="I35" s="15"/>
      <c r="J35" s="15"/>
      <c r="K35" s="14"/>
      <c r="L35" s="15"/>
      <c r="X35" s="3" t="s">
        <v>109</v>
      </c>
      <c r="Y35" s="3" t="s">
        <v>108</v>
      </c>
    </row>
    <row r="36" spans="4:25" x14ac:dyDescent="0.25">
      <c r="D36" s="4"/>
      <c r="E36" s="23" t="str">
        <f t="shared" ref="E36:E54" si="0">+IFERROR(VLOOKUP(D36,X17:Y82,2,FALSE),"")</f>
        <v/>
      </c>
      <c r="F36" s="11"/>
      <c r="G36" s="13"/>
      <c r="H36" s="11"/>
      <c r="I36" s="16"/>
      <c r="J36" s="16"/>
      <c r="K36" s="11"/>
      <c r="L36" s="16"/>
      <c r="X36" s="3" t="s">
        <v>113</v>
      </c>
      <c r="Y36" s="3" t="s">
        <v>112</v>
      </c>
    </row>
    <row r="37" spans="4:25" x14ac:dyDescent="0.25">
      <c r="D37" s="4"/>
      <c r="E37" s="23" t="str">
        <f t="shared" si="0"/>
        <v/>
      </c>
      <c r="F37" s="11"/>
      <c r="G37" s="13"/>
      <c r="H37" s="11"/>
      <c r="I37" s="16"/>
      <c r="J37" s="16"/>
      <c r="K37" s="11"/>
      <c r="L37" s="16"/>
      <c r="X37" s="3" t="s">
        <v>256</v>
      </c>
      <c r="Y37" s="3" t="s">
        <v>255</v>
      </c>
    </row>
    <row r="38" spans="4:25" x14ac:dyDescent="0.25">
      <c r="D38" s="4"/>
      <c r="E38" s="23" t="str">
        <f t="shared" si="0"/>
        <v/>
      </c>
      <c r="F38" s="11"/>
      <c r="G38" s="13"/>
      <c r="H38" s="11"/>
      <c r="I38" s="16"/>
      <c r="J38" s="16"/>
      <c r="K38" s="11"/>
      <c r="L38" s="16"/>
      <c r="X38" s="3" t="s">
        <v>259</v>
      </c>
      <c r="Y38" s="3" t="s">
        <v>258</v>
      </c>
    </row>
    <row r="39" spans="4:25" x14ac:dyDescent="0.25">
      <c r="D39" s="4"/>
      <c r="E39" s="23" t="str">
        <f t="shared" si="0"/>
        <v/>
      </c>
      <c r="F39" s="11"/>
      <c r="G39" s="13"/>
      <c r="H39" s="11"/>
      <c r="I39" s="16"/>
      <c r="J39" s="16"/>
      <c r="K39" s="11"/>
      <c r="L39" s="16"/>
      <c r="X39" s="3" t="s">
        <v>261</v>
      </c>
      <c r="Y39" s="3" t="s">
        <v>260</v>
      </c>
    </row>
    <row r="40" spans="4:25" x14ac:dyDescent="0.25">
      <c r="D40" s="4"/>
      <c r="E40" s="23" t="str">
        <f t="shared" si="0"/>
        <v/>
      </c>
      <c r="F40" s="11"/>
      <c r="G40" s="13"/>
      <c r="H40" s="11"/>
      <c r="I40" s="16"/>
      <c r="J40" s="16"/>
      <c r="K40" s="11"/>
      <c r="L40" s="16"/>
      <c r="X40" s="3" t="s">
        <v>117</v>
      </c>
      <c r="Y40" s="3" t="s">
        <v>116</v>
      </c>
    </row>
    <row r="41" spans="4:25" x14ac:dyDescent="0.25">
      <c r="D41" s="4"/>
      <c r="E41" s="23" t="str">
        <f t="shared" si="0"/>
        <v/>
      </c>
      <c r="F41" s="11"/>
      <c r="G41" s="13"/>
      <c r="H41" s="11"/>
      <c r="I41" s="16"/>
      <c r="J41" s="16"/>
      <c r="K41" s="11"/>
      <c r="L41" s="16"/>
      <c r="X41" s="3" t="s">
        <v>191</v>
      </c>
      <c r="Y41" s="3" t="s">
        <v>190</v>
      </c>
    </row>
    <row r="42" spans="4:25" x14ac:dyDescent="0.25">
      <c r="D42" s="4"/>
      <c r="E42" s="23" t="str">
        <f t="shared" si="0"/>
        <v/>
      </c>
      <c r="F42" s="11"/>
      <c r="G42" s="13"/>
      <c r="H42" s="11"/>
      <c r="I42" s="16"/>
      <c r="J42" s="16"/>
      <c r="K42" s="11"/>
      <c r="L42" s="16"/>
      <c r="X42" s="3" t="s">
        <v>201</v>
      </c>
      <c r="Y42" s="3" t="s">
        <v>200</v>
      </c>
    </row>
    <row r="43" spans="4:25" x14ac:dyDescent="0.25">
      <c r="D43" s="4"/>
      <c r="E43" s="23" t="str">
        <f t="shared" si="0"/>
        <v/>
      </c>
      <c r="F43" s="11"/>
      <c r="G43" s="13"/>
      <c r="H43" s="11"/>
      <c r="I43" s="16"/>
      <c r="J43" s="16"/>
      <c r="K43" s="11"/>
      <c r="L43" s="16"/>
      <c r="X43" s="3" t="s">
        <v>184</v>
      </c>
      <c r="Y43" s="3" t="s">
        <v>183</v>
      </c>
    </row>
    <row r="44" spans="4:25" x14ac:dyDescent="0.25">
      <c r="D44" s="4"/>
      <c r="E44" s="23" t="str">
        <f t="shared" si="0"/>
        <v/>
      </c>
      <c r="F44" s="11"/>
      <c r="G44" s="13"/>
      <c r="H44" s="11"/>
      <c r="I44" s="16"/>
      <c r="J44" s="16"/>
      <c r="K44" s="11"/>
      <c r="L44" s="16"/>
      <c r="X44" s="3" t="s">
        <v>265</v>
      </c>
      <c r="Y44" s="3" t="s">
        <v>264</v>
      </c>
    </row>
    <row r="45" spans="4:25" x14ac:dyDescent="0.25">
      <c r="D45" s="4"/>
      <c r="E45" s="23" t="str">
        <f t="shared" si="0"/>
        <v/>
      </c>
      <c r="F45" s="11"/>
      <c r="G45" s="13"/>
      <c r="H45" s="11"/>
      <c r="I45" s="16"/>
      <c r="J45" s="16"/>
      <c r="K45" s="11"/>
      <c r="L45" s="16"/>
      <c r="X45" s="3" t="s">
        <v>268</v>
      </c>
      <c r="Y45" s="3" t="s">
        <v>267</v>
      </c>
    </row>
    <row r="46" spans="4:25" x14ac:dyDescent="0.25">
      <c r="D46" s="4"/>
      <c r="E46" s="23" t="str">
        <f t="shared" si="0"/>
        <v/>
      </c>
      <c r="F46" s="11"/>
      <c r="G46" s="13"/>
      <c r="H46" s="11"/>
      <c r="I46" s="16"/>
      <c r="J46" s="16"/>
      <c r="K46" s="11"/>
      <c r="L46" s="16"/>
      <c r="X46" s="3" t="s">
        <v>64</v>
      </c>
      <c r="Y46" s="3" t="s">
        <v>63</v>
      </c>
    </row>
    <row r="47" spans="4:25" x14ac:dyDescent="0.25">
      <c r="D47" s="4"/>
      <c r="E47" s="23" t="str">
        <f t="shared" si="0"/>
        <v/>
      </c>
      <c r="F47" s="11"/>
      <c r="G47" s="13"/>
      <c r="H47" s="11"/>
      <c r="I47" s="16"/>
      <c r="J47" s="16"/>
      <c r="K47" s="11"/>
      <c r="L47" s="16"/>
      <c r="X47" s="3" t="s">
        <v>271</v>
      </c>
      <c r="Y47" s="3" t="s">
        <v>270</v>
      </c>
    </row>
    <row r="48" spans="4:25" x14ac:dyDescent="0.25">
      <c r="D48" s="4"/>
      <c r="E48" s="23" t="str">
        <f t="shared" si="0"/>
        <v/>
      </c>
      <c r="F48" s="11"/>
      <c r="G48" s="13"/>
      <c r="H48" s="11"/>
      <c r="I48" s="16"/>
      <c r="J48" s="16"/>
      <c r="K48" s="11"/>
      <c r="L48" s="16"/>
      <c r="X48" s="3" t="s">
        <v>274</v>
      </c>
      <c r="Y48" s="3" t="s">
        <v>273</v>
      </c>
    </row>
    <row r="49" spans="3:25" x14ac:dyDescent="0.25">
      <c r="D49" s="4"/>
      <c r="E49" s="23" t="str">
        <f t="shared" si="0"/>
        <v/>
      </c>
      <c r="F49" s="11"/>
      <c r="G49" s="13"/>
      <c r="H49" s="11"/>
      <c r="I49" s="16"/>
      <c r="J49" s="16"/>
      <c r="K49" s="11"/>
      <c r="L49" s="16"/>
      <c r="X49" s="3" t="s">
        <v>277</v>
      </c>
      <c r="Y49" s="3" t="s">
        <v>276</v>
      </c>
    </row>
    <row r="50" spans="3:25" x14ac:dyDescent="0.25">
      <c r="D50" s="4"/>
      <c r="E50" s="23" t="str">
        <f t="shared" si="0"/>
        <v/>
      </c>
      <c r="F50" s="11"/>
      <c r="G50" s="13"/>
      <c r="H50" s="11"/>
      <c r="I50" s="16"/>
      <c r="J50" s="16"/>
      <c r="K50" s="11"/>
      <c r="L50" s="16"/>
      <c r="X50" s="3" t="s">
        <v>170</v>
      </c>
      <c r="Y50" s="3" t="s">
        <v>169</v>
      </c>
    </row>
    <row r="51" spans="3:25" x14ac:dyDescent="0.25">
      <c r="D51" s="4"/>
      <c r="E51" s="23" t="str">
        <f t="shared" si="0"/>
        <v/>
      </c>
      <c r="F51" s="11"/>
      <c r="G51" s="13"/>
      <c r="H51" s="11"/>
      <c r="I51" s="16"/>
      <c r="J51" s="16"/>
      <c r="K51" s="11"/>
      <c r="L51" s="16"/>
      <c r="X51" s="3" t="s">
        <v>94</v>
      </c>
      <c r="Y51" s="3" t="s">
        <v>93</v>
      </c>
    </row>
    <row r="52" spans="3:25" x14ac:dyDescent="0.25">
      <c r="D52" s="4"/>
      <c r="E52" s="23" t="str">
        <f t="shared" si="0"/>
        <v/>
      </c>
      <c r="F52" s="11"/>
      <c r="G52" s="13"/>
      <c r="H52" s="11"/>
      <c r="I52" s="16"/>
      <c r="J52" s="16"/>
      <c r="K52" s="11"/>
      <c r="L52" s="16"/>
      <c r="X52" s="3" t="s">
        <v>124</v>
      </c>
      <c r="Y52" s="3" t="s">
        <v>123</v>
      </c>
    </row>
    <row r="53" spans="3:25" x14ac:dyDescent="0.25">
      <c r="D53" s="4"/>
      <c r="E53" s="23" t="str">
        <f t="shared" si="0"/>
        <v/>
      </c>
      <c r="F53" s="11"/>
      <c r="G53" s="13"/>
      <c r="H53" s="11"/>
      <c r="I53" s="16"/>
      <c r="J53" s="16"/>
      <c r="K53" s="11"/>
      <c r="L53" s="16"/>
      <c r="X53" s="3" t="s">
        <v>280</v>
      </c>
      <c r="Y53" s="3" t="s">
        <v>279</v>
      </c>
    </row>
    <row r="54" spans="3:25" x14ac:dyDescent="0.25">
      <c r="D54" s="4"/>
      <c r="E54" s="23" t="str">
        <f t="shared" si="0"/>
        <v/>
      </c>
      <c r="F54" s="11"/>
      <c r="G54" s="13"/>
      <c r="H54" s="11"/>
      <c r="I54" s="16"/>
      <c r="J54" s="16"/>
      <c r="K54" s="11"/>
      <c r="L54" s="16"/>
      <c r="X54" s="3" t="s">
        <v>72</v>
      </c>
      <c r="Y54" s="3" t="s">
        <v>319</v>
      </c>
    </row>
    <row r="55" spans="3:25" x14ac:dyDescent="0.25">
      <c r="E55" s="24"/>
      <c r="X55" s="3" t="s">
        <v>80</v>
      </c>
      <c r="Y55" s="3" t="s">
        <v>79</v>
      </c>
    </row>
    <row r="56" spans="3:25" x14ac:dyDescent="0.25">
      <c r="X56" s="3" t="s">
        <v>129</v>
      </c>
      <c r="Y56" s="3" t="s">
        <v>128</v>
      </c>
    </row>
    <row r="57" spans="3:25" x14ac:dyDescent="0.25">
      <c r="D57" s="19" t="s">
        <v>353</v>
      </c>
      <c r="X57" s="3" t="s">
        <v>83</v>
      </c>
      <c r="Y57" s="3" t="s">
        <v>82</v>
      </c>
    </row>
    <row r="58" spans="3:25" ht="28.5" x14ac:dyDescent="0.25">
      <c r="D58" s="18" t="s">
        <v>354</v>
      </c>
      <c r="E58" s="18" t="s">
        <v>355</v>
      </c>
      <c r="F58" s="18" t="s">
        <v>356</v>
      </c>
      <c r="G58" s="18" t="s">
        <v>357</v>
      </c>
      <c r="X58" s="3" t="s">
        <v>283</v>
      </c>
      <c r="Y58" s="3" t="s">
        <v>282</v>
      </c>
    </row>
    <row r="59" spans="3:25" x14ac:dyDescent="0.25">
      <c r="C59" s="1" t="s">
        <v>381</v>
      </c>
      <c r="D59" s="13"/>
      <c r="E59" s="13"/>
      <c r="F59" s="20"/>
      <c r="G59" s="20"/>
      <c r="X59" s="3" t="s">
        <v>132</v>
      </c>
      <c r="Y59" s="3" t="s">
        <v>59</v>
      </c>
    </row>
    <row r="60" spans="3:25" x14ac:dyDescent="0.25">
      <c r="C60" s="1" t="s">
        <v>382</v>
      </c>
      <c r="D60" s="13" t="s">
        <v>376</v>
      </c>
      <c r="E60" s="13" t="s">
        <v>377</v>
      </c>
      <c r="F60" s="20"/>
      <c r="G60" s="20"/>
      <c r="X60" s="3" t="s">
        <v>137</v>
      </c>
      <c r="Y60" s="3" t="s">
        <v>136</v>
      </c>
    </row>
    <row r="61" spans="3:25" x14ac:dyDescent="0.25">
      <c r="C61" s="1" t="s">
        <v>374</v>
      </c>
      <c r="D61" s="13" t="s">
        <v>378</v>
      </c>
      <c r="E61" s="13" t="s">
        <v>377</v>
      </c>
      <c r="F61" s="20"/>
      <c r="G61" s="20"/>
      <c r="X61" s="3" t="s">
        <v>141</v>
      </c>
      <c r="Y61" s="3" t="s">
        <v>140</v>
      </c>
    </row>
    <row r="62" spans="3:25" x14ac:dyDescent="0.25">
      <c r="C62" s="1" t="s">
        <v>375</v>
      </c>
      <c r="D62" s="13" t="s">
        <v>379</v>
      </c>
      <c r="E62" s="13" t="s">
        <v>377</v>
      </c>
      <c r="F62" s="20"/>
      <c r="G62" s="20"/>
      <c r="X62" s="3" t="s">
        <v>317</v>
      </c>
      <c r="Y62" s="3" t="s">
        <v>316</v>
      </c>
    </row>
    <row r="63" spans="3:25" x14ac:dyDescent="0.25">
      <c r="D63" s="13"/>
      <c r="E63" s="13"/>
      <c r="F63" s="20"/>
      <c r="G63" s="20"/>
      <c r="X63" s="3" t="s">
        <v>145</v>
      </c>
      <c r="Y63" s="3" t="s">
        <v>144</v>
      </c>
    </row>
    <row r="64" spans="3:25" x14ac:dyDescent="0.25">
      <c r="X64" s="3" t="s">
        <v>149</v>
      </c>
      <c r="Y64" s="3" t="s">
        <v>148</v>
      </c>
    </row>
    <row r="65" spans="4:25" x14ac:dyDescent="0.25">
      <c r="D65" s="1" t="s">
        <v>380</v>
      </c>
      <c r="X65" s="3" t="s">
        <v>286</v>
      </c>
      <c r="Y65" s="3" t="s">
        <v>285</v>
      </c>
    </row>
    <row r="66" spans="4:25" x14ac:dyDescent="0.25">
      <c r="X66" s="3" t="s">
        <v>289</v>
      </c>
      <c r="Y66" s="3" t="s">
        <v>288</v>
      </c>
    </row>
    <row r="67" spans="4:25" x14ac:dyDescent="0.25">
      <c r="X67" s="3" t="s">
        <v>292</v>
      </c>
      <c r="Y67" s="3" t="s">
        <v>291</v>
      </c>
    </row>
    <row r="68" spans="4:25" x14ac:dyDescent="0.25">
      <c r="X68" s="3" t="s">
        <v>295</v>
      </c>
      <c r="Y68" s="3" t="s">
        <v>294</v>
      </c>
    </row>
    <row r="69" spans="4:25" x14ac:dyDescent="0.25">
      <c r="X69" s="3" t="s">
        <v>298</v>
      </c>
      <c r="Y69" s="3" t="s">
        <v>297</v>
      </c>
    </row>
    <row r="70" spans="4:25" x14ac:dyDescent="0.25">
      <c r="X70" s="3" t="s">
        <v>153</v>
      </c>
      <c r="Y70" s="3" t="s">
        <v>152</v>
      </c>
    </row>
    <row r="71" spans="4:25" x14ac:dyDescent="0.25">
      <c r="X71" s="3" t="s">
        <v>158</v>
      </c>
      <c r="Y71" s="3" t="s">
        <v>157</v>
      </c>
    </row>
    <row r="72" spans="4:25" x14ac:dyDescent="0.25">
      <c r="X72" s="3" t="s">
        <v>166</v>
      </c>
      <c r="Y72" s="3" t="s">
        <v>165</v>
      </c>
    </row>
    <row r="73" spans="4:25" x14ac:dyDescent="0.25">
      <c r="X73" s="3" t="s">
        <v>174</v>
      </c>
      <c r="Y73" s="3" t="s">
        <v>173</v>
      </c>
    </row>
    <row r="74" spans="4:25" x14ac:dyDescent="0.25">
      <c r="X74" s="3" t="s">
        <v>212</v>
      </c>
      <c r="Y74" s="3" t="s">
        <v>211</v>
      </c>
    </row>
    <row r="75" spans="4:25" x14ac:dyDescent="0.25">
      <c r="X75" s="3" t="s">
        <v>300</v>
      </c>
      <c r="Y75" s="3" t="s">
        <v>299</v>
      </c>
    </row>
    <row r="76" spans="4:25" x14ac:dyDescent="0.25">
      <c r="X76" s="3" t="s">
        <v>303</v>
      </c>
      <c r="Y76" s="3" t="s">
        <v>302</v>
      </c>
    </row>
    <row r="77" spans="4:25" x14ac:dyDescent="0.25">
      <c r="X77" s="3" t="s">
        <v>306</v>
      </c>
      <c r="Y77" s="3" t="s">
        <v>305</v>
      </c>
    </row>
    <row r="78" spans="4:25" x14ac:dyDescent="0.25">
      <c r="X78" s="3" t="s">
        <v>322</v>
      </c>
      <c r="Y78" s="3" t="s">
        <v>321</v>
      </c>
    </row>
    <row r="79" spans="4:25" x14ac:dyDescent="0.25">
      <c r="X79" s="3" t="s">
        <v>178</v>
      </c>
      <c r="Y79" s="3" t="s">
        <v>177</v>
      </c>
    </row>
    <row r="80" spans="4:25" x14ac:dyDescent="0.25">
      <c r="X80" s="3" t="s">
        <v>239</v>
      </c>
      <c r="Y80" s="3" t="s">
        <v>238</v>
      </c>
    </row>
    <row r="81" spans="24:25" x14ac:dyDescent="0.25">
      <c r="X81" s="3" t="s">
        <v>233</v>
      </c>
      <c r="Y81" s="3" t="s">
        <v>232</v>
      </c>
    </row>
    <row r="82" spans="24:25" x14ac:dyDescent="0.25">
      <c r="X82" s="10" t="s">
        <v>332</v>
      </c>
    </row>
    <row r="83" spans="24:25" x14ac:dyDescent="0.25">
      <c r="X83" s="10" t="s">
        <v>333</v>
      </c>
    </row>
    <row r="84" spans="24:25" x14ac:dyDescent="0.25">
      <c r="X84" s="3" t="s">
        <v>336</v>
      </c>
    </row>
    <row r="85" spans="24:25" x14ac:dyDescent="0.25">
      <c r="X85" s="3" t="s">
        <v>337</v>
      </c>
    </row>
    <row r="86" spans="24:25" x14ac:dyDescent="0.25">
      <c r="X86" s="3" t="s">
        <v>338</v>
      </c>
    </row>
    <row r="87" spans="24:25" x14ac:dyDescent="0.25">
      <c r="X87" s="3" t="s">
        <v>339</v>
      </c>
    </row>
    <row r="88" spans="24:25" x14ac:dyDescent="0.25">
      <c r="X88" s="3" t="s">
        <v>340</v>
      </c>
    </row>
    <row r="89" spans="24:25" x14ac:dyDescent="0.25">
      <c r="X89" s="3" t="s">
        <v>341</v>
      </c>
    </row>
    <row r="90" spans="24:25" x14ac:dyDescent="0.25">
      <c r="X90" s="3" t="s">
        <v>342</v>
      </c>
    </row>
    <row r="91" spans="24:25" x14ac:dyDescent="0.25">
      <c r="X91" s="3" t="s">
        <v>343</v>
      </c>
    </row>
    <row r="92" spans="24:25" x14ac:dyDescent="0.25">
      <c r="X92" s="3" t="s">
        <v>344</v>
      </c>
    </row>
    <row r="93" spans="24:25" x14ac:dyDescent="0.25">
      <c r="X93" s="3" t="s">
        <v>345</v>
      </c>
    </row>
    <row r="94" spans="24:25" x14ac:dyDescent="0.25">
      <c r="X94" s="3" t="s">
        <v>346</v>
      </c>
    </row>
    <row r="95" spans="24:25" x14ac:dyDescent="0.25">
      <c r="X95" s="3" t="s">
        <v>347</v>
      </c>
    </row>
    <row r="96" spans="24:25" x14ac:dyDescent="0.25">
      <c r="X96" s="3" t="s">
        <v>348</v>
      </c>
    </row>
    <row r="97" spans="24:24" x14ac:dyDescent="0.25">
      <c r="X97" s="3" t="s">
        <v>349</v>
      </c>
    </row>
    <row r="98" spans="24:24" x14ac:dyDescent="0.25">
      <c r="X98" s="10" t="s">
        <v>364</v>
      </c>
    </row>
    <row r="99" spans="24:24" x14ac:dyDescent="0.25">
      <c r="X99" s="10" t="s">
        <v>363</v>
      </c>
    </row>
    <row r="100" spans="24:24" x14ac:dyDescent="0.25">
      <c r="X100" s="10" t="s">
        <v>367</v>
      </c>
    </row>
    <row r="101" spans="24:24" x14ac:dyDescent="0.25">
      <c r="X101" s="10" t="s">
        <v>368</v>
      </c>
    </row>
    <row r="102" spans="24:24" x14ac:dyDescent="0.25">
      <c r="X102" s="10" t="s">
        <v>362</v>
      </c>
    </row>
    <row r="103" spans="24:24" x14ac:dyDescent="0.25">
      <c r="X103" s="10" t="s">
        <v>366</v>
      </c>
    </row>
    <row r="104" spans="24:24" x14ac:dyDescent="0.25">
      <c r="X104" s="10" t="s">
        <v>365</v>
      </c>
    </row>
    <row r="105" spans="24:24" x14ac:dyDescent="0.25">
      <c r="X105" s="3" t="s">
        <v>371</v>
      </c>
    </row>
    <row r="106" spans="24:24" x14ac:dyDescent="0.25">
      <c r="X106" s="3" t="s">
        <v>369</v>
      </c>
    </row>
    <row r="107" spans="24:24" x14ac:dyDescent="0.25">
      <c r="X107" s="3" t="s">
        <v>370</v>
      </c>
    </row>
  </sheetData>
  <sortState ref="X105:X111">
    <sortCondition ref="X105"/>
  </sortState>
  <dataValidations count="6">
    <dataValidation type="list" allowBlank="1" showInputMessage="1" showErrorMessage="1" sqref="E5">
      <formula1>$X$2:$X$5</formula1>
    </dataValidation>
    <dataValidation type="list" allowBlank="1" showInputMessage="1" showErrorMessage="1" sqref="E28">
      <formula1>$X$6:$X$11</formula1>
    </dataValidation>
    <dataValidation type="list" allowBlank="1" showInputMessage="1" showErrorMessage="1" sqref="D35:D54">
      <formula1>$X$16:$X$81</formula1>
    </dataValidation>
    <dataValidation type="list" allowBlank="1" showInputMessage="1" showErrorMessage="1" sqref="E29">
      <formula1>$X$84:$X$97</formula1>
    </dataValidation>
    <dataValidation type="list" allowBlank="1" showInputMessage="1" showErrorMessage="1" sqref="E10:E11">
      <formula1>$X$98:$X$104</formula1>
    </dataValidation>
    <dataValidation type="list" allowBlank="1" showInputMessage="1" showErrorMessage="1" sqref="E13:E14">
      <formula1>$X$105:$X$107</formula1>
    </dataValidation>
  </dataValidations>
  <pageMargins left="0.7" right="0.7" top="0.75" bottom="0.75" header="0.3" footer="0.3"/>
  <pageSetup paperSize="9" scale="5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N240"/>
  <sheetViews>
    <sheetView workbookViewId="0">
      <selection activeCell="D25" sqref="D25"/>
    </sheetView>
  </sheetViews>
  <sheetFormatPr defaultRowHeight="14.25" outlineLevelCol="1" x14ac:dyDescent="0.25"/>
  <cols>
    <col min="1" max="3" width="9.140625" style="1"/>
    <col min="4" max="4" width="22" style="1" customWidth="1"/>
    <col min="5" max="5" width="13.7109375" style="1" customWidth="1"/>
    <col min="6" max="6" width="17" style="1" customWidth="1"/>
    <col min="7" max="7" width="15.5703125" style="1" customWidth="1"/>
    <col min="8" max="8" width="21.140625" style="1" customWidth="1"/>
    <col min="9" max="10" width="15.5703125" style="1" customWidth="1"/>
    <col min="11" max="11" width="13.7109375" style="1" hidden="1" customWidth="1" outlineLevel="1"/>
    <col min="12" max="12" width="30.28515625" style="1" customWidth="1" collapsed="1"/>
    <col min="13" max="16384" width="9.140625" style="1"/>
  </cols>
  <sheetData>
    <row r="2" spans="3:6" x14ac:dyDescent="0.25">
      <c r="C2" s="8" t="s">
        <v>0</v>
      </c>
    </row>
    <row r="4" spans="3:6" x14ac:dyDescent="0.25">
      <c r="D4" s="2" t="s">
        <v>1</v>
      </c>
      <c r="E4" s="4">
        <v>96</v>
      </c>
    </row>
    <row r="5" spans="3:6" x14ac:dyDescent="0.25">
      <c r="D5" s="2" t="s">
        <v>2</v>
      </c>
      <c r="E5" s="4">
        <v>1</v>
      </c>
    </row>
    <row r="7" spans="3:6" x14ac:dyDescent="0.25">
      <c r="D7" s="2" t="s">
        <v>4</v>
      </c>
      <c r="E7" s="25">
        <v>41890.041666666664</v>
      </c>
      <c r="F7" s="6"/>
    </row>
    <row r="8" spans="3:6" x14ac:dyDescent="0.25">
      <c r="F8" s="6"/>
    </row>
    <row r="10" spans="3:6" x14ac:dyDescent="0.25">
      <c r="D10" s="2" t="s">
        <v>358</v>
      </c>
      <c r="E10" s="26" t="s">
        <v>368</v>
      </c>
    </row>
    <row r="11" spans="3:6" x14ac:dyDescent="0.25">
      <c r="D11" s="2" t="s">
        <v>359</v>
      </c>
      <c r="E11" s="26" t="s">
        <v>366</v>
      </c>
    </row>
    <row r="13" spans="3:6" x14ac:dyDescent="0.25">
      <c r="D13" s="2" t="s">
        <v>360</v>
      </c>
      <c r="E13" s="26" t="s">
        <v>369</v>
      </c>
    </row>
    <row r="14" spans="3:6" x14ac:dyDescent="0.25">
      <c r="D14" s="2" t="s">
        <v>361</v>
      </c>
      <c r="E14" s="26" t="s">
        <v>370</v>
      </c>
    </row>
    <row r="15" spans="3:6" x14ac:dyDescent="0.25">
      <c r="D15" s="2"/>
    </row>
    <row r="16" spans="3:6" x14ac:dyDescent="0.25">
      <c r="D16" s="2" t="s">
        <v>372</v>
      </c>
      <c r="E16" s="26">
        <v>3</v>
      </c>
    </row>
    <row r="17" spans="1:14" x14ac:dyDescent="0.25">
      <c r="D17" s="2"/>
    </row>
    <row r="18" spans="1:14" x14ac:dyDescent="0.25">
      <c r="D18" s="2"/>
    </row>
    <row r="19" spans="1:14" x14ac:dyDescent="0.25">
      <c r="D19" s="2"/>
    </row>
    <row r="20" spans="1:14" x14ac:dyDescent="0.25">
      <c r="D20" s="2"/>
    </row>
    <row r="21" spans="1:14" x14ac:dyDescent="0.25">
      <c r="D21" s="2"/>
    </row>
    <row r="22" spans="1:14" x14ac:dyDescent="0.25">
      <c r="D22" s="2"/>
    </row>
    <row r="23" spans="1:14" x14ac:dyDescent="0.25">
      <c r="D23" s="2"/>
    </row>
    <row r="24" spans="1:14" x14ac:dyDescent="0.25">
      <c r="D24" s="2"/>
    </row>
    <row r="26" spans="1:14" ht="6.75" customHeight="1" x14ac:dyDescent="0.25">
      <c r="A26" s="21"/>
      <c r="B26" s="21"/>
      <c r="C26" s="21"/>
      <c r="D26" s="21"/>
      <c r="E26" s="21"/>
      <c r="F26" s="21"/>
      <c r="G26" s="21"/>
      <c r="H26" s="21"/>
      <c r="I26" s="21"/>
      <c r="J26" s="21"/>
      <c r="K26" s="21"/>
      <c r="L26" s="21"/>
      <c r="M26" s="21"/>
      <c r="N26" s="21"/>
    </row>
    <row r="28" spans="1:14" x14ac:dyDescent="0.25">
      <c r="C28" s="7"/>
      <c r="D28" s="2" t="s">
        <v>8</v>
      </c>
      <c r="E28" s="26" t="s">
        <v>9</v>
      </c>
    </row>
    <row r="29" spans="1:14" x14ac:dyDescent="0.25">
      <c r="C29" s="7"/>
      <c r="D29" s="2" t="s">
        <v>335</v>
      </c>
      <c r="E29" s="26" t="s">
        <v>336</v>
      </c>
    </row>
    <row r="30" spans="1:14" x14ac:dyDescent="0.25">
      <c r="C30" s="7"/>
      <c r="D30" s="2"/>
    </row>
    <row r="31" spans="1:14" ht="42.75" x14ac:dyDescent="0.25">
      <c r="D31" s="17" t="s">
        <v>6</v>
      </c>
      <c r="E31" s="17" t="s">
        <v>7</v>
      </c>
      <c r="F31" s="17" t="s">
        <v>329</v>
      </c>
      <c r="G31" s="17" t="s">
        <v>330</v>
      </c>
      <c r="H31" s="17" t="s">
        <v>331</v>
      </c>
      <c r="I31" s="18" t="s">
        <v>351</v>
      </c>
      <c r="J31" s="18" t="s">
        <v>350</v>
      </c>
      <c r="K31" s="17" t="s">
        <v>334</v>
      </c>
      <c r="L31" s="18" t="s">
        <v>352</v>
      </c>
    </row>
    <row r="32" spans="1:14" x14ac:dyDescent="0.25">
      <c r="D32" s="26" t="s">
        <v>71</v>
      </c>
      <c r="E32" s="23" t="s">
        <v>70</v>
      </c>
      <c r="F32" s="11">
        <v>41890.041666666664</v>
      </c>
      <c r="G32" s="29"/>
      <c r="H32" s="14"/>
      <c r="I32" s="30"/>
      <c r="J32" s="30"/>
      <c r="K32" s="30"/>
      <c r="L32" s="30"/>
    </row>
    <row r="33" spans="4:12" x14ac:dyDescent="0.25">
      <c r="D33" s="26"/>
      <c r="E33" s="23" t="s">
        <v>373</v>
      </c>
      <c r="F33" s="11"/>
      <c r="G33" s="29"/>
      <c r="H33" s="11"/>
      <c r="I33" s="28"/>
      <c r="J33" s="28"/>
      <c r="K33" s="28"/>
      <c r="L33" s="28"/>
    </row>
    <row r="34" spans="4:12" x14ac:dyDescent="0.25">
      <c r="D34" s="26"/>
      <c r="E34" s="23" t="s">
        <v>373</v>
      </c>
      <c r="F34" s="11"/>
      <c r="G34" s="29"/>
      <c r="H34" s="11"/>
      <c r="I34" s="28"/>
      <c r="J34" s="28"/>
      <c r="K34" s="28"/>
      <c r="L34" s="28"/>
    </row>
    <row r="35" spans="4:12" x14ac:dyDescent="0.25">
      <c r="D35" s="26"/>
      <c r="E35" s="23" t="s">
        <v>373</v>
      </c>
      <c r="F35" s="11"/>
      <c r="G35" s="29"/>
      <c r="H35" s="11"/>
      <c r="I35" s="28"/>
      <c r="J35" s="28"/>
      <c r="K35" s="28"/>
      <c r="L35" s="28"/>
    </row>
    <row r="36" spans="4:12" x14ac:dyDescent="0.25">
      <c r="D36" s="26"/>
      <c r="E36" s="23" t="s">
        <v>373</v>
      </c>
      <c r="F36" s="11"/>
      <c r="G36" s="29"/>
      <c r="H36" s="11"/>
      <c r="I36" s="28"/>
      <c r="J36" s="28"/>
      <c r="K36" s="28"/>
      <c r="L36" s="28"/>
    </row>
    <row r="37" spans="4:12" x14ac:dyDescent="0.25">
      <c r="D37" s="26"/>
      <c r="E37" s="23" t="s">
        <v>373</v>
      </c>
      <c r="F37" s="11"/>
      <c r="G37" s="29"/>
      <c r="H37" s="11"/>
      <c r="I37" s="28"/>
      <c r="J37" s="28"/>
      <c r="K37" s="28"/>
      <c r="L37" s="28"/>
    </row>
    <row r="38" spans="4:12" x14ac:dyDescent="0.25">
      <c r="D38" s="26"/>
      <c r="E38" s="23" t="s">
        <v>373</v>
      </c>
      <c r="F38" s="11"/>
      <c r="G38" s="29"/>
      <c r="H38" s="11"/>
      <c r="I38" s="28"/>
      <c r="J38" s="28"/>
      <c r="K38" s="28"/>
      <c r="L38" s="28"/>
    </row>
    <row r="39" spans="4:12" x14ac:dyDescent="0.25">
      <c r="D39" s="26"/>
      <c r="E39" s="23" t="s">
        <v>373</v>
      </c>
      <c r="F39" s="11"/>
      <c r="G39" s="29"/>
      <c r="H39" s="11"/>
      <c r="I39" s="28"/>
      <c r="J39" s="28"/>
      <c r="K39" s="28"/>
      <c r="L39" s="28"/>
    </row>
    <row r="40" spans="4:12" x14ac:dyDescent="0.25">
      <c r="D40" s="26"/>
      <c r="E40" s="23" t="s">
        <v>373</v>
      </c>
      <c r="F40" s="11"/>
      <c r="G40" s="29"/>
      <c r="H40" s="11"/>
      <c r="I40" s="28"/>
      <c r="J40" s="28"/>
      <c r="K40" s="28"/>
      <c r="L40" s="28"/>
    </row>
    <row r="41" spans="4:12" x14ac:dyDescent="0.25">
      <c r="D41" s="26"/>
      <c r="E41" s="23" t="s">
        <v>373</v>
      </c>
      <c r="F41" s="11"/>
      <c r="G41" s="29"/>
      <c r="H41" s="11"/>
      <c r="I41" s="28"/>
      <c r="J41" s="28"/>
      <c r="K41" s="28"/>
      <c r="L41" s="28"/>
    </row>
    <row r="42" spans="4:12" x14ac:dyDescent="0.25">
      <c r="D42" s="26"/>
      <c r="E42" s="23" t="s">
        <v>373</v>
      </c>
      <c r="F42" s="11"/>
      <c r="G42" s="29"/>
      <c r="H42" s="11"/>
      <c r="I42" s="28"/>
      <c r="J42" s="28"/>
      <c r="K42" s="28"/>
      <c r="L42" s="28"/>
    </row>
    <row r="43" spans="4:12" x14ac:dyDescent="0.25">
      <c r="D43" s="26"/>
      <c r="E43" s="23" t="s">
        <v>373</v>
      </c>
      <c r="F43" s="11"/>
      <c r="G43" s="29"/>
      <c r="H43" s="11"/>
      <c r="I43" s="28"/>
      <c r="J43" s="28"/>
      <c r="K43" s="28"/>
      <c r="L43" s="28"/>
    </row>
    <row r="44" spans="4:12" x14ac:dyDescent="0.25">
      <c r="D44" s="26"/>
      <c r="E44" s="23" t="s">
        <v>373</v>
      </c>
      <c r="F44" s="11"/>
      <c r="G44" s="29"/>
      <c r="H44" s="11"/>
      <c r="I44" s="28"/>
      <c r="J44" s="28"/>
      <c r="K44" s="28"/>
      <c r="L44" s="28"/>
    </row>
    <row r="45" spans="4:12" x14ac:dyDescent="0.25">
      <c r="D45" s="26"/>
      <c r="E45" s="23" t="s">
        <v>373</v>
      </c>
      <c r="F45" s="11"/>
      <c r="G45" s="29"/>
      <c r="H45" s="11"/>
      <c r="I45" s="28"/>
      <c r="J45" s="28"/>
      <c r="K45" s="28"/>
      <c r="L45" s="28"/>
    </row>
    <row r="46" spans="4:12" x14ac:dyDescent="0.25">
      <c r="D46" s="26"/>
      <c r="E46" s="23" t="s">
        <v>373</v>
      </c>
      <c r="F46" s="11"/>
      <c r="G46" s="29"/>
      <c r="H46" s="11"/>
      <c r="I46" s="28"/>
      <c r="J46" s="28"/>
      <c r="K46" s="28"/>
      <c r="L46" s="28"/>
    </row>
    <row r="47" spans="4:12" x14ac:dyDescent="0.25">
      <c r="D47" s="26"/>
      <c r="E47" s="23" t="s">
        <v>373</v>
      </c>
      <c r="F47" s="11"/>
      <c r="G47" s="29"/>
      <c r="H47" s="11"/>
      <c r="I47" s="28"/>
      <c r="J47" s="28"/>
      <c r="K47" s="28"/>
      <c r="L47" s="28"/>
    </row>
    <row r="48" spans="4:12" x14ac:dyDescent="0.25">
      <c r="D48" s="26"/>
      <c r="E48" s="23" t="s">
        <v>373</v>
      </c>
      <c r="F48" s="11"/>
      <c r="G48" s="29"/>
      <c r="H48" s="11"/>
      <c r="I48" s="28"/>
      <c r="J48" s="28"/>
      <c r="K48" s="28"/>
      <c r="L48" s="28"/>
    </row>
    <row r="49" spans="1:14" x14ac:dyDescent="0.25">
      <c r="D49" s="26"/>
      <c r="E49" s="23" t="s">
        <v>373</v>
      </c>
      <c r="F49" s="11"/>
      <c r="G49" s="29"/>
      <c r="H49" s="11"/>
      <c r="I49" s="28"/>
      <c r="J49" s="28"/>
      <c r="K49" s="28"/>
      <c r="L49" s="28"/>
    </row>
    <row r="50" spans="1:14" x14ac:dyDescent="0.25">
      <c r="D50" s="26"/>
      <c r="E50" s="23" t="s">
        <v>373</v>
      </c>
      <c r="F50" s="11"/>
      <c r="G50" s="29"/>
      <c r="H50" s="11"/>
      <c r="I50" s="28"/>
      <c r="J50" s="28"/>
      <c r="K50" s="28"/>
      <c r="L50" s="28"/>
    </row>
    <row r="51" spans="1:14" x14ac:dyDescent="0.25">
      <c r="D51" s="26"/>
      <c r="E51" s="23" t="s">
        <v>373</v>
      </c>
      <c r="F51" s="11"/>
      <c r="G51" s="29"/>
      <c r="H51" s="11"/>
      <c r="I51" s="28"/>
      <c r="J51" s="28"/>
      <c r="K51" s="28"/>
      <c r="L51" s="28"/>
    </row>
    <row r="52" spans="1:14" x14ac:dyDescent="0.25">
      <c r="E52" s="24"/>
    </row>
    <row r="54" spans="1:14" x14ac:dyDescent="0.25">
      <c r="D54" s="19" t="s">
        <v>353</v>
      </c>
    </row>
    <row r="55" spans="1:14" ht="28.5" x14ac:dyDescent="0.25">
      <c r="D55" s="18" t="s">
        <v>354</v>
      </c>
      <c r="E55" s="18" t="s">
        <v>355</v>
      </c>
      <c r="F55" s="18" t="s">
        <v>356</v>
      </c>
      <c r="G55" s="18" t="s">
        <v>357</v>
      </c>
    </row>
    <row r="56" spans="1:14" x14ac:dyDescent="0.25">
      <c r="D56" s="29"/>
      <c r="E56" s="29"/>
      <c r="F56" s="20"/>
      <c r="G56" s="20"/>
    </row>
    <row r="57" spans="1:14" x14ac:dyDescent="0.25">
      <c r="D57" s="29"/>
      <c r="E57" s="29"/>
      <c r="F57" s="20"/>
      <c r="G57" s="20"/>
    </row>
    <row r="58" spans="1:14" x14ac:dyDescent="0.25">
      <c r="D58" s="29"/>
      <c r="E58" s="29"/>
      <c r="F58" s="20"/>
      <c r="G58" s="20"/>
    </row>
    <row r="59" spans="1:14" x14ac:dyDescent="0.25">
      <c r="D59" s="29"/>
      <c r="E59" s="29"/>
      <c r="F59" s="20"/>
      <c r="G59" s="20"/>
    </row>
    <row r="60" spans="1:14" x14ac:dyDescent="0.25">
      <c r="D60" s="29"/>
      <c r="E60" s="29"/>
      <c r="F60" s="20"/>
      <c r="G60" s="20"/>
    </row>
    <row r="62" spans="1:14" ht="6.75" customHeight="1" x14ac:dyDescent="0.25">
      <c r="A62" s="21"/>
      <c r="B62" s="21"/>
      <c r="C62" s="21"/>
      <c r="D62" s="21"/>
      <c r="E62" s="21"/>
      <c r="F62" s="21"/>
      <c r="G62" s="21"/>
      <c r="H62" s="21"/>
      <c r="I62" s="21"/>
      <c r="J62" s="21"/>
      <c r="K62" s="21"/>
      <c r="L62" s="21"/>
      <c r="M62" s="21"/>
      <c r="N62" s="21"/>
    </row>
    <row r="64" spans="1:14" x14ac:dyDescent="0.25">
      <c r="C64" s="7"/>
      <c r="D64" s="2" t="s">
        <v>8</v>
      </c>
      <c r="E64" s="26" t="s">
        <v>10</v>
      </c>
    </row>
    <row r="65" spans="3:12" x14ac:dyDescent="0.25">
      <c r="C65" s="7"/>
      <c r="D65" s="2" t="s">
        <v>335</v>
      </c>
      <c r="E65" s="26" t="s">
        <v>336</v>
      </c>
    </row>
    <row r="66" spans="3:12" x14ac:dyDescent="0.25">
      <c r="C66" s="7"/>
      <c r="D66" s="2"/>
    </row>
    <row r="67" spans="3:12" ht="42.75" x14ac:dyDescent="0.25">
      <c r="D67" s="17" t="s">
        <v>6</v>
      </c>
      <c r="E67" s="17" t="s">
        <v>7</v>
      </c>
      <c r="F67" s="17" t="s">
        <v>329</v>
      </c>
      <c r="G67" s="17" t="s">
        <v>330</v>
      </c>
      <c r="H67" s="17" t="s">
        <v>331</v>
      </c>
      <c r="I67" s="18" t="s">
        <v>351</v>
      </c>
      <c r="J67" s="18" t="s">
        <v>350</v>
      </c>
      <c r="K67" s="17" t="s">
        <v>334</v>
      </c>
      <c r="L67" s="18" t="s">
        <v>352</v>
      </c>
    </row>
    <row r="68" spans="3:12" x14ac:dyDescent="0.25">
      <c r="D68" s="26" t="s">
        <v>71</v>
      </c>
      <c r="E68" s="23" t="s">
        <v>70</v>
      </c>
      <c r="F68" s="11" t="s">
        <v>373</v>
      </c>
      <c r="G68" s="29"/>
      <c r="H68" s="14"/>
      <c r="I68" s="30"/>
      <c r="J68" s="30"/>
      <c r="K68" s="30"/>
      <c r="L68" s="30"/>
    </row>
    <row r="69" spans="3:12" x14ac:dyDescent="0.25">
      <c r="D69" s="26"/>
      <c r="E69" s="23" t="s">
        <v>373</v>
      </c>
      <c r="F69" s="11"/>
      <c r="G69" s="29"/>
      <c r="H69" s="11"/>
      <c r="I69" s="28"/>
      <c r="J69" s="28"/>
      <c r="K69" s="28"/>
      <c r="L69" s="28"/>
    </row>
    <row r="70" spans="3:12" x14ac:dyDescent="0.25">
      <c r="D70" s="26"/>
      <c r="E70" s="23" t="s">
        <v>373</v>
      </c>
      <c r="F70" s="11"/>
      <c r="G70" s="29"/>
      <c r="H70" s="11"/>
      <c r="I70" s="28"/>
      <c r="J70" s="28"/>
      <c r="K70" s="28"/>
      <c r="L70" s="28"/>
    </row>
    <row r="71" spans="3:12" x14ac:dyDescent="0.25">
      <c r="D71" s="26"/>
      <c r="E71" s="23" t="s">
        <v>373</v>
      </c>
      <c r="F71" s="11"/>
      <c r="G71" s="29"/>
      <c r="H71" s="11"/>
      <c r="I71" s="28"/>
      <c r="J71" s="28"/>
      <c r="K71" s="28"/>
      <c r="L71" s="28"/>
    </row>
    <row r="72" spans="3:12" x14ac:dyDescent="0.25">
      <c r="D72" s="26"/>
      <c r="E72" s="23" t="s">
        <v>373</v>
      </c>
      <c r="F72" s="11"/>
      <c r="G72" s="29"/>
      <c r="H72" s="11"/>
      <c r="I72" s="28"/>
      <c r="J72" s="28"/>
      <c r="K72" s="28"/>
      <c r="L72" s="28"/>
    </row>
    <row r="73" spans="3:12" x14ac:dyDescent="0.25">
      <c r="D73" s="26"/>
      <c r="E73" s="23" t="s">
        <v>373</v>
      </c>
      <c r="F73" s="11"/>
      <c r="G73" s="29"/>
      <c r="H73" s="11"/>
      <c r="I73" s="28"/>
      <c r="J73" s="28"/>
      <c r="K73" s="28"/>
      <c r="L73" s="28"/>
    </row>
    <row r="74" spans="3:12" x14ac:dyDescent="0.25">
      <c r="D74" s="26"/>
      <c r="E74" s="23" t="s">
        <v>373</v>
      </c>
      <c r="F74" s="11"/>
      <c r="G74" s="29"/>
      <c r="H74" s="11"/>
      <c r="I74" s="28"/>
      <c r="J74" s="28"/>
      <c r="K74" s="28"/>
      <c r="L74" s="28"/>
    </row>
    <row r="75" spans="3:12" x14ac:dyDescent="0.25">
      <c r="D75" s="26"/>
      <c r="E75" s="23" t="s">
        <v>373</v>
      </c>
      <c r="F75" s="11"/>
      <c r="G75" s="29"/>
      <c r="H75" s="11"/>
      <c r="I75" s="28"/>
      <c r="J75" s="28"/>
      <c r="K75" s="28"/>
      <c r="L75" s="28"/>
    </row>
    <row r="76" spans="3:12" x14ac:dyDescent="0.25">
      <c r="D76" s="26"/>
      <c r="E76" s="23" t="s">
        <v>373</v>
      </c>
      <c r="F76" s="11"/>
      <c r="G76" s="29"/>
      <c r="H76" s="11"/>
      <c r="I76" s="28"/>
      <c r="J76" s="28"/>
      <c r="K76" s="28"/>
      <c r="L76" s="28"/>
    </row>
    <row r="77" spans="3:12" x14ac:dyDescent="0.25">
      <c r="D77" s="26"/>
      <c r="E77" s="23" t="s">
        <v>373</v>
      </c>
      <c r="F77" s="11"/>
      <c r="G77" s="29"/>
      <c r="H77" s="11"/>
      <c r="I77" s="28"/>
      <c r="J77" s="28"/>
      <c r="K77" s="28"/>
      <c r="L77" s="28"/>
    </row>
    <row r="78" spans="3:12" x14ac:dyDescent="0.25">
      <c r="D78" s="26"/>
      <c r="E78" s="23" t="s">
        <v>373</v>
      </c>
      <c r="F78" s="11"/>
      <c r="G78" s="29"/>
      <c r="H78" s="11"/>
      <c r="I78" s="28"/>
      <c r="J78" s="28"/>
      <c r="K78" s="28"/>
      <c r="L78" s="28"/>
    </row>
    <row r="79" spans="3:12" x14ac:dyDescent="0.25">
      <c r="D79" s="26"/>
      <c r="E79" s="23" t="s">
        <v>373</v>
      </c>
      <c r="F79" s="11"/>
      <c r="G79" s="29"/>
      <c r="H79" s="11"/>
      <c r="I79" s="28"/>
      <c r="J79" s="28"/>
      <c r="K79" s="28"/>
      <c r="L79" s="28"/>
    </row>
    <row r="80" spans="3:12" x14ac:dyDescent="0.25">
      <c r="D80" s="26"/>
      <c r="E80" s="23" t="s">
        <v>373</v>
      </c>
      <c r="F80" s="11"/>
      <c r="G80" s="29"/>
      <c r="H80" s="11"/>
      <c r="I80" s="28"/>
      <c r="J80" s="28"/>
      <c r="K80" s="28"/>
      <c r="L80" s="28"/>
    </row>
    <row r="81" spans="4:12" x14ac:dyDescent="0.25">
      <c r="D81" s="26"/>
      <c r="E81" s="23" t="s">
        <v>373</v>
      </c>
      <c r="F81" s="11"/>
      <c r="G81" s="29"/>
      <c r="H81" s="11"/>
      <c r="I81" s="28"/>
      <c r="J81" s="28"/>
      <c r="K81" s="28"/>
      <c r="L81" s="28"/>
    </row>
    <row r="82" spans="4:12" x14ac:dyDescent="0.25">
      <c r="D82" s="26"/>
      <c r="E82" s="23" t="s">
        <v>373</v>
      </c>
      <c r="F82" s="11"/>
      <c r="G82" s="29"/>
      <c r="H82" s="11"/>
      <c r="I82" s="28"/>
      <c r="J82" s="28"/>
      <c r="K82" s="28"/>
      <c r="L82" s="28"/>
    </row>
    <row r="83" spans="4:12" x14ac:dyDescent="0.25">
      <c r="D83" s="26"/>
      <c r="E83" s="23" t="s">
        <v>373</v>
      </c>
      <c r="F83" s="11"/>
      <c r="G83" s="29"/>
      <c r="H83" s="11"/>
      <c r="I83" s="28"/>
      <c r="J83" s="28"/>
      <c r="K83" s="28"/>
      <c r="L83" s="28"/>
    </row>
    <row r="84" spans="4:12" x14ac:dyDescent="0.25">
      <c r="D84" s="26"/>
      <c r="E84" s="23" t="s">
        <v>373</v>
      </c>
      <c r="F84" s="11"/>
      <c r="G84" s="29"/>
      <c r="H84" s="11"/>
      <c r="I84" s="28"/>
      <c r="J84" s="28"/>
      <c r="K84" s="28"/>
      <c r="L84" s="28"/>
    </row>
    <row r="85" spans="4:12" x14ac:dyDescent="0.25">
      <c r="D85" s="26"/>
      <c r="E85" s="23" t="s">
        <v>373</v>
      </c>
      <c r="F85" s="11"/>
      <c r="G85" s="29"/>
      <c r="H85" s="11"/>
      <c r="I85" s="28"/>
      <c r="J85" s="28"/>
      <c r="K85" s="28"/>
      <c r="L85" s="28"/>
    </row>
    <row r="86" spans="4:12" x14ac:dyDescent="0.25">
      <c r="D86" s="26"/>
      <c r="E86" s="23" t="s">
        <v>373</v>
      </c>
      <c r="F86" s="11"/>
      <c r="G86" s="29"/>
      <c r="H86" s="11"/>
      <c r="I86" s="28"/>
      <c r="J86" s="28"/>
      <c r="K86" s="28"/>
      <c r="L86" s="28"/>
    </row>
    <row r="87" spans="4:12" x14ac:dyDescent="0.25">
      <c r="D87" s="26"/>
      <c r="E87" s="23" t="s">
        <v>373</v>
      </c>
      <c r="F87" s="11"/>
      <c r="G87" s="29"/>
      <c r="H87" s="11"/>
      <c r="I87" s="28"/>
      <c r="J87" s="28"/>
      <c r="K87" s="28"/>
      <c r="L87" s="28"/>
    </row>
    <row r="88" spans="4:12" x14ac:dyDescent="0.25">
      <c r="E88" s="24"/>
    </row>
    <row r="90" spans="4:12" x14ac:dyDescent="0.25">
      <c r="D90" s="19" t="s">
        <v>353</v>
      </c>
    </row>
    <row r="91" spans="4:12" ht="28.5" x14ac:dyDescent="0.25">
      <c r="D91" s="18" t="s">
        <v>354</v>
      </c>
      <c r="E91" s="18" t="s">
        <v>355</v>
      </c>
      <c r="F91" s="18" t="s">
        <v>356</v>
      </c>
      <c r="G91" s="18" t="s">
        <v>357</v>
      </c>
    </row>
    <row r="92" spans="4:12" x14ac:dyDescent="0.25">
      <c r="D92" s="29"/>
      <c r="E92" s="29"/>
      <c r="F92" s="20"/>
      <c r="G92" s="20"/>
    </row>
    <row r="93" spans="4:12" x14ac:dyDescent="0.25">
      <c r="D93" s="29"/>
      <c r="E93" s="29"/>
      <c r="F93" s="20"/>
      <c r="G93" s="20"/>
    </row>
    <row r="94" spans="4:12" x14ac:dyDescent="0.25">
      <c r="D94" s="29"/>
      <c r="E94" s="29"/>
      <c r="F94" s="20"/>
      <c r="G94" s="20"/>
    </row>
    <row r="95" spans="4:12" x14ac:dyDescent="0.25">
      <c r="D95" s="29"/>
      <c r="E95" s="29"/>
      <c r="F95" s="20"/>
      <c r="G95" s="20"/>
    </row>
    <row r="96" spans="4:12" x14ac:dyDescent="0.25">
      <c r="D96" s="29"/>
      <c r="E96" s="29"/>
      <c r="F96" s="20"/>
      <c r="G96" s="20"/>
    </row>
    <row r="98" spans="1:14" ht="6.75" customHeight="1" x14ac:dyDescent="0.25">
      <c r="A98" s="21"/>
      <c r="B98" s="21"/>
      <c r="C98" s="21"/>
      <c r="D98" s="21"/>
      <c r="E98" s="21"/>
      <c r="F98" s="21"/>
      <c r="G98" s="21"/>
      <c r="H98" s="21"/>
      <c r="I98" s="21"/>
      <c r="J98" s="21"/>
      <c r="K98" s="21"/>
      <c r="L98" s="21"/>
      <c r="M98" s="21"/>
      <c r="N98" s="21"/>
    </row>
    <row r="100" spans="1:14" x14ac:dyDescent="0.25">
      <c r="C100" s="7"/>
      <c r="D100" s="2" t="s">
        <v>8</v>
      </c>
      <c r="E100" s="26" t="s">
        <v>11</v>
      </c>
    </row>
    <row r="101" spans="1:14" x14ac:dyDescent="0.25">
      <c r="C101" s="7"/>
      <c r="D101" s="2" t="s">
        <v>335</v>
      </c>
      <c r="E101" s="26" t="s">
        <v>336</v>
      </c>
    </row>
    <row r="102" spans="1:14" x14ac:dyDescent="0.25">
      <c r="C102" s="7"/>
      <c r="D102" s="2"/>
    </row>
    <row r="103" spans="1:14" ht="42.75" x14ac:dyDescent="0.25">
      <c r="D103" s="17" t="s">
        <v>6</v>
      </c>
      <c r="E103" s="17" t="s">
        <v>7</v>
      </c>
      <c r="F103" s="17" t="s">
        <v>329</v>
      </c>
      <c r="G103" s="17" t="s">
        <v>330</v>
      </c>
      <c r="H103" s="17" t="s">
        <v>331</v>
      </c>
      <c r="I103" s="18" t="s">
        <v>351</v>
      </c>
      <c r="J103" s="18" t="s">
        <v>350</v>
      </c>
      <c r="K103" s="17" t="s">
        <v>334</v>
      </c>
      <c r="L103" s="18" t="s">
        <v>352</v>
      </c>
    </row>
    <row r="104" spans="1:14" x14ac:dyDescent="0.25">
      <c r="D104" s="26" t="s">
        <v>71</v>
      </c>
      <c r="E104" s="23" t="s">
        <v>70</v>
      </c>
      <c r="F104" s="11" t="s">
        <v>373</v>
      </c>
      <c r="G104" s="29"/>
      <c r="H104" s="14"/>
      <c r="I104" s="30"/>
      <c r="J104" s="30"/>
      <c r="K104" s="30"/>
      <c r="L104" s="30"/>
    </row>
    <row r="105" spans="1:14" x14ac:dyDescent="0.25">
      <c r="D105" s="26"/>
      <c r="E105" s="23" t="s">
        <v>373</v>
      </c>
      <c r="F105" s="11"/>
      <c r="G105" s="29"/>
      <c r="H105" s="11"/>
      <c r="I105" s="28"/>
      <c r="J105" s="28"/>
      <c r="K105" s="28"/>
      <c r="L105" s="28"/>
    </row>
    <row r="106" spans="1:14" x14ac:dyDescent="0.25">
      <c r="D106" s="26"/>
      <c r="E106" s="23" t="s">
        <v>373</v>
      </c>
      <c r="F106" s="11"/>
      <c r="G106" s="29"/>
      <c r="H106" s="11"/>
      <c r="I106" s="28"/>
      <c r="J106" s="28"/>
      <c r="K106" s="28"/>
      <c r="L106" s="28"/>
    </row>
    <row r="107" spans="1:14" x14ac:dyDescent="0.25">
      <c r="D107" s="26"/>
      <c r="E107" s="23" t="s">
        <v>373</v>
      </c>
      <c r="F107" s="11"/>
      <c r="G107" s="29"/>
      <c r="H107" s="11"/>
      <c r="I107" s="28"/>
      <c r="J107" s="28"/>
      <c r="K107" s="28"/>
      <c r="L107" s="28"/>
    </row>
    <row r="108" spans="1:14" x14ac:dyDescent="0.25">
      <c r="D108" s="26"/>
      <c r="E108" s="23" t="s">
        <v>373</v>
      </c>
      <c r="F108" s="11"/>
      <c r="G108" s="29"/>
      <c r="H108" s="11"/>
      <c r="I108" s="28"/>
      <c r="J108" s="28"/>
      <c r="K108" s="28"/>
      <c r="L108" s="28"/>
    </row>
    <row r="109" spans="1:14" x14ac:dyDescent="0.25">
      <c r="D109" s="26"/>
      <c r="E109" s="23" t="s">
        <v>373</v>
      </c>
      <c r="F109" s="11"/>
      <c r="G109" s="29"/>
      <c r="H109" s="11"/>
      <c r="I109" s="28"/>
      <c r="J109" s="28"/>
      <c r="K109" s="28"/>
      <c r="L109" s="28"/>
    </row>
    <row r="110" spans="1:14" x14ac:dyDescent="0.25">
      <c r="D110" s="26"/>
      <c r="E110" s="23" t="s">
        <v>373</v>
      </c>
      <c r="F110" s="11"/>
      <c r="G110" s="29"/>
      <c r="H110" s="11"/>
      <c r="I110" s="28"/>
      <c r="J110" s="28"/>
      <c r="K110" s="28"/>
      <c r="L110" s="28"/>
    </row>
    <row r="111" spans="1:14" x14ac:dyDescent="0.25">
      <c r="D111" s="26"/>
      <c r="E111" s="23" t="s">
        <v>373</v>
      </c>
      <c r="F111" s="11"/>
      <c r="G111" s="29"/>
      <c r="H111" s="11"/>
      <c r="I111" s="28"/>
      <c r="J111" s="28"/>
      <c r="K111" s="28"/>
      <c r="L111" s="28"/>
    </row>
    <row r="112" spans="1:14" x14ac:dyDescent="0.25">
      <c r="D112" s="26"/>
      <c r="E112" s="23" t="s">
        <v>373</v>
      </c>
      <c r="F112" s="11"/>
      <c r="G112" s="29"/>
      <c r="H112" s="11"/>
      <c r="I112" s="28"/>
      <c r="J112" s="28"/>
      <c r="K112" s="28"/>
      <c r="L112" s="28"/>
    </row>
    <row r="113" spans="4:12" x14ac:dyDescent="0.25">
      <c r="D113" s="26"/>
      <c r="E113" s="23" t="s">
        <v>373</v>
      </c>
      <c r="F113" s="11"/>
      <c r="G113" s="29"/>
      <c r="H113" s="11"/>
      <c r="I113" s="28"/>
      <c r="J113" s="28"/>
      <c r="K113" s="28"/>
      <c r="L113" s="28"/>
    </row>
    <row r="114" spans="4:12" x14ac:dyDescent="0.25">
      <c r="D114" s="26"/>
      <c r="E114" s="23" t="s">
        <v>373</v>
      </c>
      <c r="F114" s="11"/>
      <c r="G114" s="29"/>
      <c r="H114" s="11"/>
      <c r="I114" s="28"/>
      <c r="J114" s="28"/>
      <c r="K114" s="28"/>
      <c r="L114" s="28"/>
    </row>
    <row r="115" spans="4:12" x14ac:dyDescent="0.25">
      <c r="D115" s="26"/>
      <c r="E115" s="23" t="s">
        <v>373</v>
      </c>
      <c r="F115" s="11"/>
      <c r="G115" s="29"/>
      <c r="H115" s="11"/>
      <c r="I115" s="28"/>
      <c r="J115" s="28"/>
      <c r="K115" s="28"/>
      <c r="L115" s="28"/>
    </row>
    <row r="116" spans="4:12" x14ac:dyDescent="0.25">
      <c r="D116" s="26"/>
      <c r="E116" s="23" t="s">
        <v>373</v>
      </c>
      <c r="F116" s="11"/>
      <c r="G116" s="29"/>
      <c r="H116" s="11"/>
      <c r="I116" s="28"/>
      <c r="J116" s="28"/>
      <c r="K116" s="28"/>
      <c r="L116" s="28"/>
    </row>
    <row r="117" spans="4:12" x14ac:dyDescent="0.25">
      <c r="D117" s="26"/>
      <c r="E117" s="23" t="s">
        <v>373</v>
      </c>
      <c r="F117" s="11"/>
      <c r="G117" s="29"/>
      <c r="H117" s="11"/>
      <c r="I117" s="28"/>
      <c r="J117" s="28"/>
      <c r="K117" s="28"/>
      <c r="L117" s="28"/>
    </row>
    <row r="118" spans="4:12" x14ac:dyDescent="0.25">
      <c r="D118" s="26"/>
      <c r="E118" s="23" t="s">
        <v>373</v>
      </c>
      <c r="F118" s="11"/>
      <c r="G118" s="29"/>
      <c r="H118" s="11"/>
      <c r="I118" s="28"/>
      <c r="J118" s="28"/>
      <c r="K118" s="28"/>
      <c r="L118" s="28"/>
    </row>
    <row r="119" spans="4:12" x14ac:dyDescent="0.25">
      <c r="D119" s="26"/>
      <c r="E119" s="23" t="s">
        <v>373</v>
      </c>
      <c r="F119" s="11"/>
      <c r="G119" s="29"/>
      <c r="H119" s="11"/>
      <c r="I119" s="28"/>
      <c r="J119" s="28"/>
      <c r="K119" s="28"/>
      <c r="L119" s="28"/>
    </row>
    <row r="120" spans="4:12" x14ac:dyDescent="0.25">
      <c r="D120" s="26"/>
      <c r="E120" s="23" t="s">
        <v>373</v>
      </c>
      <c r="F120" s="11"/>
      <c r="G120" s="29"/>
      <c r="H120" s="11"/>
      <c r="I120" s="28"/>
      <c r="J120" s="28"/>
      <c r="K120" s="28"/>
      <c r="L120" s="28"/>
    </row>
    <row r="121" spans="4:12" x14ac:dyDescent="0.25">
      <c r="D121" s="26"/>
      <c r="E121" s="23" t="s">
        <v>373</v>
      </c>
      <c r="F121" s="11"/>
      <c r="G121" s="29"/>
      <c r="H121" s="11"/>
      <c r="I121" s="28"/>
      <c r="J121" s="28"/>
      <c r="K121" s="28"/>
      <c r="L121" s="28"/>
    </row>
    <row r="122" spans="4:12" x14ac:dyDescent="0.25">
      <c r="D122" s="26"/>
      <c r="E122" s="23" t="s">
        <v>373</v>
      </c>
      <c r="F122" s="11"/>
      <c r="G122" s="29"/>
      <c r="H122" s="11"/>
      <c r="I122" s="28"/>
      <c r="J122" s="28"/>
      <c r="K122" s="28"/>
      <c r="L122" s="28"/>
    </row>
    <row r="123" spans="4:12" x14ac:dyDescent="0.25">
      <c r="D123" s="26"/>
      <c r="E123" s="23" t="s">
        <v>373</v>
      </c>
      <c r="F123" s="11"/>
      <c r="G123" s="29"/>
      <c r="H123" s="11"/>
      <c r="I123" s="28"/>
      <c r="J123" s="28"/>
      <c r="K123" s="28"/>
      <c r="L123" s="28"/>
    </row>
    <row r="124" spans="4:12" x14ac:dyDescent="0.25">
      <c r="E124" s="24"/>
    </row>
    <row r="126" spans="4:12" x14ac:dyDescent="0.25">
      <c r="D126" s="19" t="s">
        <v>353</v>
      </c>
    </row>
    <row r="127" spans="4:12" ht="28.5" x14ac:dyDescent="0.25">
      <c r="D127" s="18" t="s">
        <v>354</v>
      </c>
      <c r="E127" s="18" t="s">
        <v>355</v>
      </c>
      <c r="F127" s="18" t="s">
        <v>356</v>
      </c>
      <c r="G127" s="18" t="s">
        <v>357</v>
      </c>
    </row>
    <row r="128" spans="4:12" x14ac:dyDescent="0.25">
      <c r="D128" s="29"/>
      <c r="E128" s="29"/>
      <c r="F128" s="20"/>
      <c r="G128" s="20"/>
    </row>
    <row r="129" spans="1:14" x14ac:dyDescent="0.25">
      <c r="D129" s="29"/>
      <c r="E129" s="29"/>
      <c r="F129" s="20"/>
      <c r="G129" s="20"/>
    </row>
    <row r="130" spans="1:14" x14ac:dyDescent="0.25">
      <c r="D130" s="29"/>
      <c r="E130" s="29"/>
      <c r="F130" s="20"/>
      <c r="G130" s="20"/>
    </row>
    <row r="131" spans="1:14" x14ac:dyDescent="0.25">
      <c r="D131" s="29"/>
      <c r="E131" s="29"/>
      <c r="F131" s="20"/>
      <c r="G131" s="20"/>
    </row>
    <row r="132" spans="1:14" x14ac:dyDescent="0.25">
      <c r="D132" s="29"/>
      <c r="E132" s="29"/>
      <c r="F132" s="20"/>
      <c r="G132" s="20"/>
    </row>
    <row r="134" spans="1:14" ht="6.75" customHeight="1" x14ac:dyDescent="0.25">
      <c r="A134" s="21"/>
      <c r="B134" s="21"/>
      <c r="C134" s="21"/>
      <c r="D134" s="21"/>
      <c r="E134" s="21"/>
      <c r="F134" s="21"/>
      <c r="G134" s="21"/>
      <c r="H134" s="21"/>
      <c r="I134" s="21"/>
      <c r="J134" s="21"/>
      <c r="K134" s="21"/>
      <c r="L134" s="21"/>
      <c r="M134" s="21"/>
      <c r="N134" s="21"/>
    </row>
    <row r="136" spans="1:14" x14ac:dyDescent="0.25">
      <c r="C136" s="7"/>
      <c r="D136" s="2" t="s">
        <v>8</v>
      </c>
      <c r="E136" s="26" t="s">
        <v>12</v>
      </c>
    </row>
    <row r="137" spans="1:14" x14ac:dyDescent="0.25">
      <c r="C137" s="7"/>
      <c r="D137" s="2" t="s">
        <v>335</v>
      </c>
      <c r="E137" s="26" t="s">
        <v>336</v>
      </c>
    </row>
    <row r="138" spans="1:14" x14ac:dyDescent="0.25">
      <c r="C138" s="7"/>
      <c r="D138" s="2"/>
    </row>
    <row r="139" spans="1:14" ht="42.75" x14ac:dyDescent="0.25">
      <c r="D139" s="17" t="s">
        <v>6</v>
      </c>
      <c r="E139" s="17" t="s">
        <v>7</v>
      </c>
      <c r="F139" s="17" t="s">
        <v>329</v>
      </c>
      <c r="G139" s="17" t="s">
        <v>330</v>
      </c>
      <c r="H139" s="17" t="s">
        <v>331</v>
      </c>
      <c r="I139" s="18" t="s">
        <v>351</v>
      </c>
      <c r="J139" s="18" t="s">
        <v>350</v>
      </c>
      <c r="K139" s="17" t="s">
        <v>334</v>
      </c>
      <c r="L139" s="18" t="s">
        <v>352</v>
      </c>
    </row>
    <row r="140" spans="1:14" x14ac:dyDescent="0.25">
      <c r="D140" s="26" t="s">
        <v>71</v>
      </c>
      <c r="E140" s="23" t="s">
        <v>70</v>
      </c>
      <c r="F140" s="11" t="s">
        <v>373</v>
      </c>
      <c r="G140" s="29"/>
      <c r="H140" s="14"/>
      <c r="I140" s="30"/>
      <c r="J140" s="30"/>
      <c r="K140" s="30"/>
      <c r="L140" s="30"/>
    </row>
    <row r="141" spans="1:14" x14ac:dyDescent="0.25">
      <c r="D141" s="26"/>
      <c r="E141" s="23" t="s">
        <v>373</v>
      </c>
      <c r="F141" s="11"/>
      <c r="G141" s="29"/>
      <c r="H141" s="11"/>
      <c r="I141" s="28"/>
      <c r="J141" s="28"/>
      <c r="K141" s="28"/>
      <c r="L141" s="28"/>
    </row>
    <row r="142" spans="1:14" x14ac:dyDescent="0.25">
      <c r="D142" s="26"/>
      <c r="E142" s="23" t="s">
        <v>373</v>
      </c>
      <c r="F142" s="11"/>
      <c r="G142" s="29"/>
      <c r="H142" s="11"/>
      <c r="I142" s="28"/>
      <c r="J142" s="28"/>
      <c r="K142" s="28"/>
      <c r="L142" s="28"/>
    </row>
    <row r="143" spans="1:14" x14ac:dyDescent="0.25">
      <c r="D143" s="26"/>
      <c r="E143" s="23" t="s">
        <v>373</v>
      </c>
      <c r="F143" s="11"/>
      <c r="G143" s="29"/>
      <c r="H143" s="11"/>
      <c r="I143" s="28"/>
      <c r="J143" s="28"/>
      <c r="K143" s="28"/>
      <c r="L143" s="28"/>
    </row>
    <row r="144" spans="1:14" x14ac:dyDescent="0.25">
      <c r="D144" s="26"/>
      <c r="E144" s="23" t="s">
        <v>373</v>
      </c>
      <c r="F144" s="11"/>
      <c r="G144" s="29"/>
      <c r="H144" s="11"/>
      <c r="I144" s="28"/>
      <c r="J144" s="28"/>
      <c r="K144" s="28"/>
      <c r="L144" s="28"/>
    </row>
    <row r="145" spans="4:12" x14ac:dyDescent="0.25">
      <c r="D145" s="26"/>
      <c r="E145" s="23" t="s">
        <v>373</v>
      </c>
      <c r="F145" s="11"/>
      <c r="G145" s="29"/>
      <c r="H145" s="11"/>
      <c r="I145" s="28"/>
      <c r="J145" s="28"/>
      <c r="K145" s="28"/>
      <c r="L145" s="28"/>
    </row>
    <row r="146" spans="4:12" x14ac:dyDescent="0.25">
      <c r="D146" s="26"/>
      <c r="E146" s="23" t="s">
        <v>373</v>
      </c>
      <c r="F146" s="11"/>
      <c r="G146" s="29"/>
      <c r="H146" s="11"/>
      <c r="I146" s="28"/>
      <c r="J146" s="28"/>
      <c r="K146" s="28"/>
      <c r="L146" s="28"/>
    </row>
    <row r="147" spans="4:12" x14ac:dyDescent="0.25">
      <c r="D147" s="26"/>
      <c r="E147" s="23" t="s">
        <v>373</v>
      </c>
      <c r="F147" s="11"/>
      <c r="G147" s="29"/>
      <c r="H147" s="11"/>
      <c r="I147" s="28"/>
      <c r="J147" s="28"/>
      <c r="K147" s="28"/>
      <c r="L147" s="28"/>
    </row>
    <row r="148" spans="4:12" x14ac:dyDescent="0.25">
      <c r="D148" s="26"/>
      <c r="E148" s="23" t="s">
        <v>373</v>
      </c>
      <c r="F148" s="11"/>
      <c r="G148" s="29"/>
      <c r="H148" s="11"/>
      <c r="I148" s="28"/>
      <c r="J148" s="28"/>
      <c r="K148" s="28"/>
      <c r="L148" s="28"/>
    </row>
    <row r="149" spans="4:12" x14ac:dyDescent="0.25">
      <c r="D149" s="26"/>
      <c r="E149" s="23" t="s">
        <v>373</v>
      </c>
      <c r="F149" s="11"/>
      <c r="G149" s="29"/>
      <c r="H149" s="11"/>
      <c r="I149" s="28"/>
      <c r="J149" s="28"/>
      <c r="K149" s="28"/>
      <c r="L149" s="28"/>
    </row>
    <row r="150" spans="4:12" x14ac:dyDescent="0.25">
      <c r="D150" s="26"/>
      <c r="E150" s="23" t="s">
        <v>373</v>
      </c>
      <c r="F150" s="11"/>
      <c r="G150" s="29"/>
      <c r="H150" s="11"/>
      <c r="I150" s="28"/>
      <c r="J150" s="28"/>
      <c r="K150" s="28"/>
      <c r="L150" s="28"/>
    </row>
    <row r="151" spans="4:12" x14ac:dyDescent="0.25">
      <c r="D151" s="26"/>
      <c r="E151" s="23" t="s">
        <v>373</v>
      </c>
      <c r="F151" s="11"/>
      <c r="G151" s="29"/>
      <c r="H151" s="11"/>
      <c r="I151" s="28"/>
      <c r="J151" s="28"/>
      <c r="K151" s="28"/>
      <c r="L151" s="28"/>
    </row>
    <row r="152" spans="4:12" x14ac:dyDescent="0.25">
      <c r="D152" s="26"/>
      <c r="E152" s="23" t="s">
        <v>373</v>
      </c>
      <c r="F152" s="11"/>
      <c r="G152" s="29"/>
      <c r="H152" s="11"/>
      <c r="I152" s="28"/>
      <c r="J152" s="28"/>
      <c r="K152" s="28"/>
      <c r="L152" s="28"/>
    </row>
    <row r="153" spans="4:12" x14ac:dyDescent="0.25">
      <c r="D153" s="26"/>
      <c r="E153" s="23" t="s">
        <v>373</v>
      </c>
      <c r="F153" s="11"/>
      <c r="G153" s="29"/>
      <c r="H153" s="11"/>
      <c r="I153" s="28"/>
      <c r="J153" s="28"/>
      <c r="K153" s="28"/>
      <c r="L153" s="28"/>
    </row>
    <row r="154" spans="4:12" x14ac:dyDescent="0.25">
      <c r="D154" s="26"/>
      <c r="E154" s="23" t="s">
        <v>373</v>
      </c>
      <c r="F154" s="11"/>
      <c r="G154" s="29"/>
      <c r="H154" s="11"/>
      <c r="I154" s="28"/>
      <c r="J154" s="28"/>
      <c r="K154" s="28"/>
      <c r="L154" s="28"/>
    </row>
    <row r="155" spans="4:12" x14ac:dyDescent="0.25">
      <c r="D155" s="26"/>
      <c r="E155" s="23" t="s">
        <v>373</v>
      </c>
      <c r="F155" s="11"/>
      <c r="G155" s="29"/>
      <c r="H155" s="11"/>
      <c r="I155" s="28"/>
      <c r="J155" s="28"/>
      <c r="K155" s="28"/>
      <c r="L155" s="28"/>
    </row>
    <row r="156" spans="4:12" x14ac:dyDescent="0.25">
      <c r="D156" s="26"/>
      <c r="E156" s="23" t="s">
        <v>373</v>
      </c>
      <c r="F156" s="11"/>
      <c r="G156" s="29"/>
      <c r="H156" s="11"/>
      <c r="I156" s="28"/>
      <c r="J156" s="28"/>
      <c r="K156" s="28"/>
      <c r="L156" s="28"/>
    </row>
    <row r="157" spans="4:12" x14ac:dyDescent="0.25">
      <c r="D157" s="26"/>
      <c r="E157" s="23" t="s">
        <v>373</v>
      </c>
      <c r="F157" s="11"/>
      <c r="G157" s="29"/>
      <c r="H157" s="11"/>
      <c r="I157" s="28"/>
      <c r="J157" s="28"/>
      <c r="K157" s="28"/>
      <c r="L157" s="28"/>
    </row>
    <row r="158" spans="4:12" x14ac:dyDescent="0.25">
      <c r="D158" s="26"/>
      <c r="E158" s="23" t="s">
        <v>373</v>
      </c>
      <c r="F158" s="11"/>
      <c r="G158" s="29"/>
      <c r="H158" s="11"/>
      <c r="I158" s="28"/>
      <c r="J158" s="28"/>
      <c r="K158" s="28"/>
      <c r="L158" s="28"/>
    </row>
    <row r="159" spans="4:12" x14ac:dyDescent="0.25">
      <c r="D159" s="26"/>
      <c r="E159" s="23" t="s">
        <v>373</v>
      </c>
      <c r="F159" s="11"/>
      <c r="G159" s="29"/>
      <c r="H159" s="11"/>
      <c r="I159" s="28"/>
      <c r="J159" s="28"/>
      <c r="K159" s="28"/>
      <c r="L159" s="28"/>
    </row>
    <row r="160" spans="4:12" x14ac:dyDescent="0.25">
      <c r="E160" s="24"/>
    </row>
    <row r="162" spans="1:14" x14ac:dyDescent="0.25">
      <c r="D162" s="19" t="s">
        <v>353</v>
      </c>
    </row>
    <row r="163" spans="1:14" ht="28.5" x14ac:dyDescent="0.25">
      <c r="D163" s="18" t="s">
        <v>354</v>
      </c>
      <c r="E163" s="18" t="s">
        <v>355</v>
      </c>
      <c r="F163" s="18" t="s">
        <v>356</v>
      </c>
      <c r="G163" s="18" t="s">
        <v>357</v>
      </c>
    </row>
    <row r="164" spans="1:14" x14ac:dyDescent="0.25">
      <c r="D164" s="29"/>
      <c r="E164" s="29"/>
      <c r="F164" s="20"/>
      <c r="G164" s="20"/>
    </row>
    <row r="165" spans="1:14" x14ac:dyDescent="0.25">
      <c r="D165" s="29"/>
      <c r="E165" s="29"/>
      <c r="F165" s="20"/>
      <c r="G165" s="20"/>
    </row>
    <row r="166" spans="1:14" x14ac:dyDescent="0.25">
      <c r="D166" s="29"/>
      <c r="E166" s="29"/>
      <c r="F166" s="20"/>
      <c r="G166" s="20"/>
    </row>
    <row r="167" spans="1:14" x14ac:dyDescent="0.25">
      <c r="D167" s="29"/>
      <c r="E167" s="29"/>
      <c r="F167" s="20"/>
      <c r="G167" s="20"/>
    </row>
    <row r="168" spans="1:14" x14ac:dyDescent="0.25">
      <c r="D168" s="29"/>
      <c r="E168" s="29"/>
      <c r="F168" s="20"/>
      <c r="G168" s="20"/>
    </row>
    <row r="170" spans="1:14" ht="6.75" customHeight="1" x14ac:dyDescent="0.25">
      <c r="A170" s="21"/>
      <c r="B170" s="21"/>
      <c r="C170" s="21"/>
      <c r="D170" s="21"/>
      <c r="E170" s="21"/>
      <c r="F170" s="21"/>
      <c r="G170" s="21"/>
      <c r="H170" s="21"/>
      <c r="I170" s="21"/>
      <c r="J170" s="21"/>
      <c r="K170" s="21"/>
      <c r="L170" s="21"/>
      <c r="M170" s="21"/>
      <c r="N170" s="21"/>
    </row>
    <row r="172" spans="1:14" x14ac:dyDescent="0.25">
      <c r="C172" s="7"/>
      <c r="D172" s="2" t="s">
        <v>8</v>
      </c>
      <c r="E172" s="26" t="s">
        <v>13</v>
      </c>
    </row>
    <row r="173" spans="1:14" x14ac:dyDescent="0.25">
      <c r="C173" s="7"/>
      <c r="D173" s="2" t="s">
        <v>335</v>
      </c>
      <c r="E173" s="26" t="s">
        <v>336</v>
      </c>
    </row>
    <row r="174" spans="1:14" x14ac:dyDescent="0.25">
      <c r="C174" s="7"/>
      <c r="D174" s="2"/>
    </row>
    <row r="175" spans="1:14" ht="42.75" x14ac:dyDescent="0.25">
      <c r="D175" s="17" t="s">
        <v>6</v>
      </c>
      <c r="E175" s="17" t="s">
        <v>7</v>
      </c>
      <c r="F175" s="17" t="s">
        <v>329</v>
      </c>
      <c r="G175" s="17" t="s">
        <v>330</v>
      </c>
      <c r="H175" s="17" t="s">
        <v>331</v>
      </c>
      <c r="I175" s="18" t="s">
        <v>351</v>
      </c>
      <c r="J175" s="18" t="s">
        <v>350</v>
      </c>
      <c r="K175" s="17" t="s">
        <v>334</v>
      </c>
      <c r="L175" s="18" t="s">
        <v>352</v>
      </c>
    </row>
    <row r="176" spans="1:14" x14ac:dyDescent="0.25">
      <c r="D176" s="26" t="s">
        <v>71</v>
      </c>
      <c r="E176" s="23" t="s">
        <v>70</v>
      </c>
      <c r="F176" s="11" t="s">
        <v>373</v>
      </c>
      <c r="G176" s="29"/>
      <c r="H176" s="14"/>
      <c r="I176" s="30"/>
      <c r="J176" s="30"/>
      <c r="K176" s="30"/>
      <c r="L176" s="30"/>
    </row>
    <row r="177" spans="4:12" x14ac:dyDescent="0.25">
      <c r="D177" s="26"/>
      <c r="E177" s="23" t="s">
        <v>373</v>
      </c>
      <c r="F177" s="11"/>
      <c r="G177" s="29"/>
      <c r="H177" s="11"/>
      <c r="I177" s="28"/>
      <c r="J177" s="28"/>
      <c r="K177" s="28"/>
      <c r="L177" s="28"/>
    </row>
    <row r="178" spans="4:12" x14ac:dyDescent="0.25">
      <c r="D178" s="26"/>
      <c r="E178" s="23" t="s">
        <v>373</v>
      </c>
      <c r="F178" s="11"/>
      <c r="G178" s="29"/>
      <c r="H178" s="11"/>
      <c r="I178" s="28"/>
      <c r="J178" s="28"/>
      <c r="K178" s="28"/>
      <c r="L178" s="28"/>
    </row>
    <row r="179" spans="4:12" x14ac:dyDescent="0.25">
      <c r="D179" s="26"/>
      <c r="E179" s="23" t="s">
        <v>373</v>
      </c>
      <c r="F179" s="11"/>
      <c r="G179" s="29"/>
      <c r="H179" s="11"/>
      <c r="I179" s="28"/>
      <c r="J179" s="28"/>
      <c r="K179" s="28"/>
      <c r="L179" s="28"/>
    </row>
    <row r="180" spans="4:12" x14ac:dyDescent="0.25">
      <c r="D180" s="26"/>
      <c r="E180" s="23" t="s">
        <v>373</v>
      </c>
      <c r="F180" s="11"/>
      <c r="G180" s="29"/>
      <c r="H180" s="11"/>
      <c r="I180" s="28"/>
      <c r="J180" s="28"/>
      <c r="K180" s="28"/>
      <c r="L180" s="28"/>
    </row>
    <row r="181" spans="4:12" x14ac:dyDescent="0.25">
      <c r="D181" s="26"/>
      <c r="E181" s="23" t="s">
        <v>373</v>
      </c>
      <c r="F181" s="11"/>
      <c r="G181" s="29"/>
      <c r="H181" s="11"/>
      <c r="I181" s="28"/>
      <c r="J181" s="28"/>
      <c r="K181" s="28"/>
      <c r="L181" s="28"/>
    </row>
    <row r="182" spans="4:12" x14ac:dyDescent="0.25">
      <c r="D182" s="26"/>
      <c r="E182" s="23" t="s">
        <v>373</v>
      </c>
      <c r="F182" s="11"/>
      <c r="G182" s="29"/>
      <c r="H182" s="11"/>
      <c r="I182" s="28"/>
      <c r="J182" s="28"/>
      <c r="K182" s="28"/>
      <c r="L182" s="28"/>
    </row>
    <row r="183" spans="4:12" x14ac:dyDescent="0.25">
      <c r="D183" s="26"/>
      <c r="E183" s="23" t="s">
        <v>373</v>
      </c>
      <c r="F183" s="11"/>
      <c r="G183" s="29"/>
      <c r="H183" s="11"/>
      <c r="I183" s="28"/>
      <c r="J183" s="28"/>
      <c r="K183" s="28"/>
      <c r="L183" s="28"/>
    </row>
    <row r="184" spans="4:12" x14ac:dyDescent="0.25">
      <c r="D184" s="26"/>
      <c r="E184" s="23" t="s">
        <v>373</v>
      </c>
      <c r="F184" s="11"/>
      <c r="G184" s="29"/>
      <c r="H184" s="11"/>
      <c r="I184" s="28"/>
      <c r="J184" s="28"/>
      <c r="K184" s="28"/>
      <c r="L184" s="28"/>
    </row>
    <row r="185" spans="4:12" x14ac:dyDescent="0.25">
      <c r="D185" s="26"/>
      <c r="E185" s="23" t="s">
        <v>373</v>
      </c>
      <c r="F185" s="11"/>
      <c r="G185" s="29"/>
      <c r="H185" s="11"/>
      <c r="I185" s="28"/>
      <c r="J185" s="28"/>
      <c r="K185" s="28"/>
      <c r="L185" s="28"/>
    </row>
    <row r="186" spans="4:12" x14ac:dyDescent="0.25">
      <c r="D186" s="26"/>
      <c r="E186" s="23" t="s">
        <v>373</v>
      </c>
      <c r="F186" s="11"/>
      <c r="G186" s="29"/>
      <c r="H186" s="11"/>
      <c r="I186" s="28"/>
      <c r="J186" s="28"/>
      <c r="K186" s="28"/>
      <c r="L186" s="28"/>
    </row>
    <row r="187" spans="4:12" x14ac:dyDescent="0.25">
      <c r="D187" s="26"/>
      <c r="E187" s="23" t="s">
        <v>373</v>
      </c>
      <c r="F187" s="11"/>
      <c r="G187" s="29"/>
      <c r="H187" s="11"/>
      <c r="I187" s="28"/>
      <c r="J187" s="28"/>
      <c r="K187" s="28"/>
      <c r="L187" s="28"/>
    </row>
    <row r="188" spans="4:12" x14ac:dyDescent="0.25">
      <c r="D188" s="26"/>
      <c r="E188" s="23" t="s">
        <v>373</v>
      </c>
      <c r="F188" s="11"/>
      <c r="G188" s="29"/>
      <c r="H188" s="11"/>
      <c r="I188" s="28"/>
      <c r="J188" s="28"/>
      <c r="K188" s="28"/>
      <c r="L188" s="28"/>
    </row>
    <row r="189" spans="4:12" x14ac:dyDescent="0.25">
      <c r="D189" s="26"/>
      <c r="E189" s="23" t="s">
        <v>373</v>
      </c>
      <c r="F189" s="11"/>
      <c r="G189" s="29"/>
      <c r="H189" s="11"/>
      <c r="I189" s="28"/>
      <c r="J189" s="28"/>
      <c r="K189" s="28"/>
      <c r="L189" s="28"/>
    </row>
    <row r="190" spans="4:12" x14ac:dyDescent="0.25">
      <c r="D190" s="26"/>
      <c r="E190" s="23" t="s">
        <v>373</v>
      </c>
      <c r="F190" s="11"/>
      <c r="G190" s="29"/>
      <c r="H190" s="11"/>
      <c r="I190" s="28"/>
      <c r="J190" s="28"/>
      <c r="K190" s="28"/>
      <c r="L190" s="28"/>
    </row>
    <row r="191" spans="4:12" x14ac:dyDescent="0.25">
      <c r="D191" s="26"/>
      <c r="E191" s="23" t="s">
        <v>373</v>
      </c>
      <c r="F191" s="11"/>
      <c r="G191" s="29"/>
      <c r="H191" s="11"/>
      <c r="I191" s="28"/>
      <c r="J191" s="28"/>
      <c r="K191" s="28"/>
      <c r="L191" s="28"/>
    </row>
    <row r="192" spans="4:12" x14ac:dyDescent="0.25">
      <c r="D192" s="26"/>
      <c r="E192" s="23" t="s">
        <v>373</v>
      </c>
      <c r="F192" s="11"/>
      <c r="G192" s="29"/>
      <c r="H192" s="11"/>
      <c r="I192" s="28"/>
      <c r="J192" s="28"/>
      <c r="K192" s="28"/>
      <c r="L192" s="28"/>
    </row>
    <row r="193" spans="1:14" x14ac:dyDescent="0.25">
      <c r="D193" s="26"/>
      <c r="E193" s="23" t="s">
        <v>373</v>
      </c>
      <c r="F193" s="11"/>
      <c r="G193" s="29"/>
      <c r="H193" s="11"/>
      <c r="I193" s="28"/>
      <c r="J193" s="28"/>
      <c r="K193" s="28"/>
      <c r="L193" s="28"/>
    </row>
    <row r="194" spans="1:14" x14ac:dyDescent="0.25">
      <c r="D194" s="26"/>
      <c r="E194" s="23" t="s">
        <v>373</v>
      </c>
      <c r="F194" s="11"/>
      <c r="G194" s="29"/>
      <c r="H194" s="11"/>
      <c r="I194" s="28"/>
      <c r="J194" s="28"/>
      <c r="K194" s="28"/>
      <c r="L194" s="28"/>
    </row>
    <row r="195" spans="1:14" x14ac:dyDescent="0.25">
      <c r="D195" s="26"/>
      <c r="E195" s="23" t="s">
        <v>373</v>
      </c>
      <c r="F195" s="11"/>
      <c r="G195" s="29"/>
      <c r="H195" s="11"/>
      <c r="I195" s="28"/>
      <c r="J195" s="28"/>
      <c r="K195" s="28"/>
      <c r="L195" s="28"/>
    </row>
    <row r="196" spans="1:14" x14ac:dyDescent="0.25">
      <c r="E196" s="24"/>
    </row>
    <row r="198" spans="1:14" x14ac:dyDescent="0.25">
      <c r="D198" s="19" t="s">
        <v>353</v>
      </c>
    </row>
    <row r="199" spans="1:14" ht="28.5" x14ac:dyDescent="0.25">
      <c r="D199" s="18" t="s">
        <v>354</v>
      </c>
      <c r="E199" s="18" t="s">
        <v>355</v>
      </c>
      <c r="F199" s="18" t="s">
        <v>356</v>
      </c>
      <c r="G199" s="18" t="s">
        <v>357</v>
      </c>
    </row>
    <row r="200" spans="1:14" x14ac:dyDescent="0.25">
      <c r="D200" s="29"/>
      <c r="E200" s="29"/>
      <c r="F200" s="20"/>
      <c r="G200" s="20"/>
    </row>
    <row r="201" spans="1:14" x14ac:dyDescent="0.25">
      <c r="D201" s="29"/>
      <c r="E201" s="29"/>
      <c r="F201" s="20"/>
      <c r="G201" s="20"/>
    </row>
    <row r="202" spans="1:14" x14ac:dyDescent="0.25">
      <c r="D202" s="29"/>
      <c r="E202" s="29"/>
      <c r="F202" s="20"/>
      <c r="G202" s="20"/>
    </row>
    <row r="203" spans="1:14" x14ac:dyDescent="0.25">
      <c r="D203" s="29"/>
      <c r="E203" s="29"/>
      <c r="F203" s="20"/>
      <c r="G203" s="20"/>
    </row>
    <row r="204" spans="1:14" x14ac:dyDescent="0.25">
      <c r="D204" s="29"/>
      <c r="E204" s="29"/>
      <c r="F204" s="20"/>
      <c r="G204" s="20"/>
    </row>
    <row r="206" spans="1:14" ht="6.75" customHeight="1" x14ac:dyDescent="0.25">
      <c r="A206" s="21"/>
      <c r="B206" s="21"/>
      <c r="C206" s="21"/>
      <c r="D206" s="21"/>
      <c r="E206" s="21"/>
      <c r="F206" s="21"/>
      <c r="G206" s="21"/>
      <c r="H206" s="21"/>
      <c r="I206" s="21"/>
      <c r="J206" s="21"/>
      <c r="K206" s="21"/>
      <c r="L206" s="21"/>
      <c r="M206" s="21"/>
      <c r="N206" s="21"/>
    </row>
    <row r="208" spans="1:14" x14ac:dyDescent="0.25">
      <c r="C208" s="7"/>
      <c r="D208" s="2" t="s">
        <v>8</v>
      </c>
      <c r="E208" s="26" t="s">
        <v>14</v>
      </c>
    </row>
    <row r="209" spans="3:12" x14ac:dyDescent="0.25">
      <c r="C209" s="7"/>
      <c r="D209" s="2" t="s">
        <v>335</v>
      </c>
      <c r="E209" s="26" t="s">
        <v>336</v>
      </c>
    </row>
    <row r="210" spans="3:12" x14ac:dyDescent="0.25">
      <c r="C210" s="7"/>
      <c r="D210" s="2"/>
    </row>
    <row r="211" spans="3:12" ht="42.75" x14ac:dyDescent="0.25">
      <c r="D211" s="17" t="s">
        <v>6</v>
      </c>
      <c r="E211" s="17" t="s">
        <v>7</v>
      </c>
      <c r="F211" s="17" t="s">
        <v>329</v>
      </c>
      <c r="G211" s="17" t="s">
        <v>330</v>
      </c>
      <c r="H211" s="17" t="s">
        <v>331</v>
      </c>
      <c r="I211" s="18" t="s">
        <v>351</v>
      </c>
      <c r="J211" s="18" t="s">
        <v>350</v>
      </c>
      <c r="K211" s="17" t="s">
        <v>334</v>
      </c>
      <c r="L211" s="18" t="s">
        <v>352</v>
      </c>
    </row>
    <row r="212" spans="3:12" x14ac:dyDescent="0.25">
      <c r="D212" s="26" t="s">
        <v>71</v>
      </c>
      <c r="E212" s="23" t="s">
        <v>70</v>
      </c>
      <c r="F212" s="11" t="s">
        <v>373</v>
      </c>
      <c r="G212" s="29"/>
      <c r="H212" s="14"/>
      <c r="I212" s="30"/>
      <c r="J212" s="30"/>
      <c r="K212" s="30"/>
      <c r="L212" s="30"/>
    </row>
    <row r="213" spans="3:12" x14ac:dyDescent="0.25">
      <c r="D213" s="26"/>
      <c r="E213" s="23" t="s">
        <v>373</v>
      </c>
      <c r="F213" s="11"/>
      <c r="G213" s="29"/>
      <c r="H213" s="11"/>
      <c r="I213" s="28"/>
      <c r="J213" s="28"/>
      <c r="K213" s="28"/>
      <c r="L213" s="28"/>
    </row>
    <row r="214" spans="3:12" x14ac:dyDescent="0.25">
      <c r="D214" s="26"/>
      <c r="E214" s="23" t="s">
        <v>373</v>
      </c>
      <c r="F214" s="11"/>
      <c r="G214" s="29"/>
      <c r="H214" s="11"/>
      <c r="I214" s="28"/>
      <c r="J214" s="28"/>
      <c r="K214" s="28"/>
      <c r="L214" s="28"/>
    </row>
    <row r="215" spans="3:12" x14ac:dyDescent="0.25">
      <c r="D215" s="26"/>
      <c r="E215" s="23" t="s">
        <v>373</v>
      </c>
      <c r="F215" s="11"/>
      <c r="G215" s="29"/>
      <c r="H215" s="11"/>
      <c r="I215" s="28"/>
      <c r="J215" s="28"/>
      <c r="K215" s="28"/>
      <c r="L215" s="28"/>
    </row>
    <row r="216" spans="3:12" x14ac:dyDescent="0.25">
      <c r="D216" s="26"/>
      <c r="E216" s="23" t="s">
        <v>373</v>
      </c>
      <c r="F216" s="11"/>
      <c r="G216" s="29"/>
      <c r="H216" s="11"/>
      <c r="I216" s="28"/>
      <c r="J216" s="28"/>
      <c r="K216" s="28"/>
      <c r="L216" s="28"/>
    </row>
    <row r="217" spans="3:12" x14ac:dyDescent="0.25">
      <c r="D217" s="26"/>
      <c r="E217" s="23" t="s">
        <v>373</v>
      </c>
      <c r="F217" s="11"/>
      <c r="G217" s="29"/>
      <c r="H217" s="11"/>
      <c r="I217" s="28"/>
      <c r="J217" s="28"/>
      <c r="K217" s="28"/>
      <c r="L217" s="28"/>
    </row>
    <row r="218" spans="3:12" x14ac:dyDescent="0.25">
      <c r="D218" s="26"/>
      <c r="E218" s="23" t="s">
        <v>373</v>
      </c>
      <c r="F218" s="11"/>
      <c r="G218" s="29"/>
      <c r="H218" s="11"/>
      <c r="I218" s="28"/>
      <c r="J218" s="28"/>
      <c r="K218" s="28"/>
      <c r="L218" s="28"/>
    </row>
    <row r="219" spans="3:12" x14ac:dyDescent="0.25">
      <c r="D219" s="26"/>
      <c r="E219" s="23" t="s">
        <v>373</v>
      </c>
      <c r="F219" s="11"/>
      <c r="G219" s="29"/>
      <c r="H219" s="11"/>
      <c r="I219" s="28"/>
      <c r="J219" s="28"/>
      <c r="K219" s="28"/>
      <c r="L219" s="28"/>
    </row>
    <row r="220" spans="3:12" x14ac:dyDescent="0.25">
      <c r="D220" s="26"/>
      <c r="E220" s="23" t="s">
        <v>373</v>
      </c>
      <c r="F220" s="11"/>
      <c r="G220" s="29"/>
      <c r="H220" s="11"/>
      <c r="I220" s="28"/>
      <c r="J220" s="28"/>
      <c r="K220" s="28"/>
      <c r="L220" s="28"/>
    </row>
    <row r="221" spans="3:12" x14ac:dyDescent="0.25">
      <c r="D221" s="26"/>
      <c r="E221" s="23" t="s">
        <v>373</v>
      </c>
      <c r="F221" s="11"/>
      <c r="G221" s="29"/>
      <c r="H221" s="11"/>
      <c r="I221" s="28"/>
      <c r="J221" s="28"/>
      <c r="K221" s="28"/>
      <c r="L221" s="28"/>
    </row>
    <row r="222" spans="3:12" x14ac:dyDescent="0.25">
      <c r="D222" s="26"/>
      <c r="E222" s="23" t="s">
        <v>373</v>
      </c>
      <c r="F222" s="11"/>
      <c r="G222" s="29"/>
      <c r="H222" s="11"/>
      <c r="I222" s="28"/>
      <c r="J222" s="28"/>
      <c r="K222" s="28"/>
      <c r="L222" s="28"/>
    </row>
    <row r="223" spans="3:12" x14ac:dyDescent="0.25">
      <c r="D223" s="26"/>
      <c r="E223" s="23" t="s">
        <v>373</v>
      </c>
      <c r="F223" s="11"/>
      <c r="G223" s="29"/>
      <c r="H223" s="11"/>
      <c r="I223" s="28"/>
      <c r="J223" s="28"/>
      <c r="K223" s="28"/>
      <c r="L223" s="28"/>
    </row>
    <row r="224" spans="3:12" x14ac:dyDescent="0.25">
      <c r="D224" s="26"/>
      <c r="E224" s="23" t="s">
        <v>373</v>
      </c>
      <c r="F224" s="11"/>
      <c r="G224" s="29"/>
      <c r="H224" s="11"/>
      <c r="I224" s="28"/>
      <c r="J224" s="28"/>
      <c r="K224" s="28"/>
      <c r="L224" s="28"/>
    </row>
    <row r="225" spans="4:12" x14ac:dyDescent="0.25">
      <c r="D225" s="26"/>
      <c r="E225" s="23" t="s">
        <v>373</v>
      </c>
      <c r="F225" s="11"/>
      <c r="G225" s="29"/>
      <c r="H225" s="11"/>
      <c r="I225" s="28"/>
      <c r="J225" s="28"/>
      <c r="K225" s="28"/>
      <c r="L225" s="28"/>
    </row>
    <row r="226" spans="4:12" x14ac:dyDescent="0.25">
      <c r="D226" s="26"/>
      <c r="E226" s="23" t="s">
        <v>373</v>
      </c>
      <c r="F226" s="11"/>
      <c r="G226" s="29"/>
      <c r="H226" s="11"/>
      <c r="I226" s="28"/>
      <c r="J226" s="28"/>
      <c r="K226" s="28"/>
      <c r="L226" s="28"/>
    </row>
    <row r="227" spans="4:12" x14ac:dyDescent="0.25">
      <c r="D227" s="26"/>
      <c r="E227" s="23" t="s">
        <v>373</v>
      </c>
      <c r="F227" s="11"/>
      <c r="G227" s="29"/>
      <c r="H227" s="11"/>
      <c r="I227" s="28"/>
      <c r="J227" s="28"/>
      <c r="K227" s="28"/>
      <c r="L227" s="28"/>
    </row>
    <row r="228" spans="4:12" x14ac:dyDescent="0.25">
      <c r="D228" s="26"/>
      <c r="E228" s="23" t="s">
        <v>373</v>
      </c>
      <c r="F228" s="11"/>
      <c r="G228" s="29"/>
      <c r="H228" s="11"/>
      <c r="I228" s="28"/>
      <c r="J228" s="28"/>
      <c r="K228" s="28"/>
      <c r="L228" s="28"/>
    </row>
    <row r="229" spans="4:12" x14ac:dyDescent="0.25">
      <c r="D229" s="26"/>
      <c r="E229" s="23" t="s">
        <v>373</v>
      </c>
      <c r="F229" s="11"/>
      <c r="G229" s="29"/>
      <c r="H229" s="11"/>
      <c r="I229" s="28"/>
      <c r="J229" s="28"/>
      <c r="K229" s="28"/>
      <c r="L229" s="28"/>
    </row>
    <row r="230" spans="4:12" x14ac:dyDescent="0.25">
      <c r="D230" s="26"/>
      <c r="E230" s="23" t="s">
        <v>373</v>
      </c>
      <c r="F230" s="11"/>
      <c r="G230" s="29"/>
      <c r="H230" s="11"/>
      <c r="I230" s="28"/>
      <c r="J230" s="28"/>
      <c r="K230" s="28"/>
      <c r="L230" s="28"/>
    </row>
    <row r="231" spans="4:12" x14ac:dyDescent="0.25">
      <c r="D231" s="26"/>
      <c r="E231" s="23" t="s">
        <v>373</v>
      </c>
      <c r="F231" s="11"/>
      <c r="G231" s="29"/>
      <c r="H231" s="11"/>
      <c r="I231" s="28"/>
      <c r="J231" s="28"/>
      <c r="K231" s="28"/>
      <c r="L231" s="28"/>
    </row>
    <row r="232" spans="4:12" x14ac:dyDescent="0.25">
      <c r="E232" s="24"/>
    </row>
    <row r="234" spans="4:12" x14ac:dyDescent="0.25">
      <c r="D234" s="19" t="s">
        <v>353</v>
      </c>
    </row>
    <row r="235" spans="4:12" ht="28.5" x14ac:dyDescent="0.25">
      <c r="D235" s="18" t="s">
        <v>354</v>
      </c>
      <c r="E235" s="18" t="s">
        <v>355</v>
      </c>
      <c r="F235" s="18" t="s">
        <v>356</v>
      </c>
      <c r="G235" s="18" t="s">
        <v>357</v>
      </c>
    </row>
    <row r="236" spans="4:12" x14ac:dyDescent="0.25">
      <c r="D236" s="29"/>
      <c r="E236" s="29"/>
      <c r="F236" s="20"/>
      <c r="G236" s="20"/>
    </row>
    <row r="237" spans="4:12" x14ac:dyDescent="0.25">
      <c r="D237" s="29"/>
      <c r="E237" s="29"/>
      <c r="F237" s="20"/>
      <c r="G237" s="20"/>
    </row>
    <row r="238" spans="4:12" x14ac:dyDescent="0.25">
      <c r="D238" s="29"/>
      <c r="E238" s="29"/>
      <c r="F238" s="20"/>
      <c r="G238" s="20"/>
    </row>
    <row r="239" spans="4:12" x14ac:dyDescent="0.25">
      <c r="D239" s="29"/>
      <c r="E239" s="29"/>
      <c r="F239" s="20"/>
      <c r="G239" s="20"/>
    </row>
    <row r="240" spans="4:12" x14ac:dyDescent="0.25">
      <c r="D240" s="29"/>
      <c r="E240" s="29"/>
      <c r="F240" s="20"/>
      <c r="G240" s="20"/>
    </row>
  </sheetData>
  <pageMargins left="0.7" right="0.7" top="0.32" bottom="0.25" header="0.3" footer="0.3"/>
  <pageSetup paperSize="9" scale="2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67"/>
  <sheetViews>
    <sheetView zoomScale="85" zoomScaleNormal="85" workbookViewId="0">
      <selection activeCell="G1" sqref="G1"/>
    </sheetView>
  </sheetViews>
  <sheetFormatPr defaultRowHeight="15" x14ac:dyDescent="0.25"/>
  <cols>
    <col min="2" max="2" width="49.5703125" bestFit="1" customWidth="1"/>
    <col min="3" max="3" width="67.42578125" bestFit="1" customWidth="1"/>
    <col min="5" max="5" width="40.28515625" bestFit="1" customWidth="1"/>
    <col min="8" max="8" width="20" customWidth="1"/>
  </cols>
  <sheetData>
    <row r="1" spans="1:35" s="9" customFormat="1" x14ac:dyDescent="0.25">
      <c r="A1" s="9" t="s">
        <v>7</v>
      </c>
      <c r="B1" s="9" t="s">
        <v>15</v>
      </c>
      <c r="D1" s="9" t="s">
        <v>16</v>
      </c>
      <c r="E1" s="9" t="s">
        <v>17</v>
      </c>
      <c r="F1" s="9" t="s">
        <v>18</v>
      </c>
      <c r="G1" s="9" t="s">
        <v>19</v>
      </c>
      <c r="H1" s="9" t="s">
        <v>20</v>
      </c>
      <c r="I1" s="9" t="s">
        <v>21</v>
      </c>
      <c r="J1" s="9" t="s">
        <v>22</v>
      </c>
      <c r="K1" s="9" t="s">
        <v>23</v>
      </c>
      <c r="L1" s="9" t="s">
        <v>24</v>
      </c>
      <c r="M1" s="9" t="s">
        <v>25</v>
      </c>
      <c r="N1" s="9" t="s">
        <v>26</v>
      </c>
      <c r="O1" s="9" t="s">
        <v>27</v>
      </c>
      <c r="P1" s="9" t="s">
        <v>28</v>
      </c>
      <c r="Q1" s="9" t="s">
        <v>29</v>
      </c>
      <c r="R1" s="9" t="s">
        <v>30</v>
      </c>
      <c r="S1" s="9" t="s">
        <v>31</v>
      </c>
      <c r="T1" s="9" t="s">
        <v>32</v>
      </c>
      <c r="U1" s="9" t="s">
        <v>33</v>
      </c>
      <c r="V1" s="9" t="s">
        <v>34</v>
      </c>
      <c r="W1" s="9" t="s">
        <v>35</v>
      </c>
      <c r="X1" s="9" t="s">
        <v>36</v>
      </c>
      <c r="Y1" s="9" t="s">
        <v>37</v>
      </c>
      <c r="Z1" s="9" t="s">
        <v>38</v>
      </c>
      <c r="AA1" s="9" t="s">
        <v>39</v>
      </c>
      <c r="AB1" s="9" t="s">
        <v>40</v>
      </c>
      <c r="AC1" s="9" t="s">
        <v>41</v>
      </c>
      <c r="AD1" s="9" t="s">
        <v>42</v>
      </c>
      <c r="AE1" s="9" t="s">
        <v>43</v>
      </c>
      <c r="AF1" s="9" t="s">
        <v>44</v>
      </c>
      <c r="AG1" s="9" t="s">
        <v>45</v>
      </c>
      <c r="AH1" s="9" t="s">
        <v>46</v>
      </c>
      <c r="AI1" s="9" t="s">
        <v>47</v>
      </c>
    </row>
    <row r="2" spans="1:35" x14ac:dyDescent="0.25">
      <c r="A2" t="s">
        <v>48</v>
      </c>
      <c r="B2" t="s">
        <v>49</v>
      </c>
      <c r="E2" t="s">
        <v>50</v>
      </c>
      <c r="F2" t="s">
        <v>6</v>
      </c>
      <c r="G2" t="s">
        <v>51</v>
      </c>
      <c r="H2" t="s">
        <v>52</v>
      </c>
      <c r="J2" t="s">
        <v>53</v>
      </c>
      <c r="M2" t="s">
        <v>54</v>
      </c>
      <c r="N2" t="s">
        <v>55</v>
      </c>
      <c r="O2" t="s">
        <v>56</v>
      </c>
      <c r="P2" t="s">
        <v>57</v>
      </c>
      <c r="Q2" t="s">
        <v>58</v>
      </c>
      <c r="U2" t="s">
        <v>59</v>
      </c>
      <c r="V2" t="s">
        <v>60</v>
      </c>
      <c r="W2" t="s">
        <v>61</v>
      </c>
      <c r="X2" t="s">
        <v>62</v>
      </c>
    </row>
    <row r="3" spans="1:35" x14ac:dyDescent="0.25">
      <c r="A3" t="s">
        <v>63</v>
      </c>
      <c r="B3" t="s">
        <v>64</v>
      </c>
      <c r="D3">
        <v>20</v>
      </c>
      <c r="E3" t="s">
        <v>65</v>
      </c>
      <c r="F3" t="s">
        <v>6</v>
      </c>
      <c r="G3" t="s">
        <v>66</v>
      </c>
      <c r="H3" t="s">
        <v>52</v>
      </c>
      <c r="J3" t="s">
        <v>53</v>
      </c>
      <c r="M3" t="s">
        <v>54</v>
      </c>
      <c r="N3" t="s">
        <v>55</v>
      </c>
      <c r="O3" t="s">
        <v>56</v>
      </c>
      <c r="P3" t="s">
        <v>57</v>
      </c>
      <c r="Q3" t="s">
        <v>58</v>
      </c>
      <c r="U3" t="s">
        <v>59</v>
      </c>
      <c r="V3" t="s">
        <v>60</v>
      </c>
      <c r="W3" t="s">
        <v>61</v>
      </c>
      <c r="X3" t="s">
        <v>62</v>
      </c>
    </row>
    <row r="4" spans="1:35" x14ac:dyDescent="0.25">
      <c r="A4" t="s">
        <v>67</v>
      </c>
      <c r="B4" t="s">
        <v>68</v>
      </c>
      <c r="C4" t="s">
        <v>17</v>
      </c>
      <c r="D4">
        <v>0</v>
      </c>
      <c r="E4" t="s">
        <v>68</v>
      </c>
      <c r="F4" t="s">
        <v>6</v>
      </c>
      <c r="G4" t="s">
        <v>69</v>
      </c>
    </row>
    <row r="5" spans="1:35" x14ac:dyDescent="0.25">
      <c r="A5" t="s">
        <v>70</v>
      </c>
      <c r="B5" t="s">
        <v>71</v>
      </c>
      <c r="D5">
        <v>2</v>
      </c>
      <c r="E5" t="s">
        <v>72</v>
      </c>
      <c r="F5" t="s">
        <v>6</v>
      </c>
      <c r="G5" t="s">
        <v>66</v>
      </c>
      <c r="H5" t="s">
        <v>73</v>
      </c>
      <c r="J5" t="s">
        <v>53</v>
      </c>
      <c r="N5" t="s">
        <v>74</v>
      </c>
      <c r="O5" t="s">
        <v>75</v>
      </c>
      <c r="P5" t="s">
        <v>76</v>
      </c>
      <c r="Q5" t="s">
        <v>58</v>
      </c>
      <c r="R5" t="s">
        <v>77</v>
      </c>
      <c r="S5" t="s">
        <v>78</v>
      </c>
      <c r="U5" t="s">
        <v>59</v>
      </c>
      <c r="V5" t="s">
        <v>60</v>
      </c>
      <c r="W5" t="s">
        <v>61</v>
      </c>
    </row>
    <row r="6" spans="1:35" x14ac:dyDescent="0.25">
      <c r="A6" t="s">
        <v>79</v>
      </c>
      <c r="B6" t="s">
        <v>80</v>
      </c>
      <c r="E6" t="s">
        <v>81</v>
      </c>
      <c r="F6" t="s">
        <v>6</v>
      </c>
      <c r="G6" t="s">
        <v>66</v>
      </c>
      <c r="H6" t="s">
        <v>73</v>
      </c>
      <c r="J6" t="s">
        <v>53</v>
      </c>
      <c r="N6" t="s">
        <v>74</v>
      </c>
      <c r="O6" t="s">
        <v>75</v>
      </c>
      <c r="P6" t="s">
        <v>76</v>
      </c>
      <c r="Q6" t="s">
        <v>58</v>
      </c>
      <c r="R6" t="s">
        <v>77</v>
      </c>
      <c r="S6" t="s">
        <v>78</v>
      </c>
      <c r="U6" t="s">
        <v>59</v>
      </c>
      <c r="V6" t="s">
        <v>60</v>
      </c>
      <c r="W6" t="s">
        <v>61</v>
      </c>
    </row>
    <row r="7" spans="1:35" x14ac:dyDescent="0.25">
      <c r="A7" t="s">
        <v>82</v>
      </c>
      <c r="B7" t="s">
        <v>83</v>
      </c>
      <c r="E7" t="s">
        <v>84</v>
      </c>
      <c r="F7" t="s">
        <v>6</v>
      </c>
      <c r="G7" t="s">
        <v>51</v>
      </c>
      <c r="H7" t="s">
        <v>73</v>
      </c>
      <c r="J7" t="s">
        <v>53</v>
      </c>
      <c r="N7" t="s">
        <v>74</v>
      </c>
      <c r="O7" t="s">
        <v>75</v>
      </c>
      <c r="P7" t="s">
        <v>76</v>
      </c>
      <c r="Q7" t="s">
        <v>58</v>
      </c>
      <c r="R7" t="s">
        <v>77</v>
      </c>
      <c r="S7" t="s">
        <v>78</v>
      </c>
      <c r="U7" t="s">
        <v>59</v>
      </c>
      <c r="V7" t="s">
        <v>60</v>
      </c>
      <c r="W7" t="s">
        <v>61</v>
      </c>
    </row>
    <row r="8" spans="1:35" x14ac:dyDescent="0.25">
      <c r="A8" t="s">
        <v>85</v>
      </c>
      <c r="B8" t="s">
        <v>86</v>
      </c>
      <c r="D8">
        <v>19</v>
      </c>
      <c r="E8" t="s">
        <v>87</v>
      </c>
      <c r="F8" t="s">
        <v>6</v>
      </c>
      <c r="G8" t="s">
        <v>66</v>
      </c>
      <c r="H8" t="s">
        <v>88</v>
      </c>
      <c r="I8" t="s">
        <v>89</v>
      </c>
      <c r="J8" t="s">
        <v>90</v>
      </c>
      <c r="K8" t="s">
        <v>91</v>
      </c>
      <c r="P8" t="s">
        <v>92</v>
      </c>
      <c r="Q8" t="s">
        <v>58</v>
      </c>
    </row>
    <row r="9" spans="1:35" x14ac:dyDescent="0.25">
      <c r="A9" t="s">
        <v>93</v>
      </c>
      <c r="B9" t="s">
        <v>94</v>
      </c>
      <c r="C9" t="s">
        <v>95</v>
      </c>
      <c r="D9">
        <v>6</v>
      </c>
      <c r="E9" t="s">
        <v>87</v>
      </c>
      <c r="F9" t="s">
        <v>6</v>
      </c>
      <c r="G9" t="s">
        <v>66</v>
      </c>
      <c r="H9" t="s">
        <v>88</v>
      </c>
      <c r="I9" t="s">
        <v>89</v>
      </c>
      <c r="J9" t="s">
        <v>90</v>
      </c>
      <c r="K9" t="s">
        <v>91</v>
      </c>
      <c r="P9" t="s">
        <v>92</v>
      </c>
      <c r="Q9" t="s">
        <v>58</v>
      </c>
    </row>
    <row r="10" spans="1:35" x14ac:dyDescent="0.25">
      <c r="A10" t="s">
        <v>96</v>
      </c>
      <c r="B10" t="s">
        <v>97</v>
      </c>
      <c r="D10">
        <v>23</v>
      </c>
      <c r="E10" t="s">
        <v>87</v>
      </c>
      <c r="F10" t="s">
        <v>6</v>
      </c>
      <c r="G10" t="s">
        <v>66</v>
      </c>
      <c r="H10" t="s">
        <v>98</v>
      </c>
      <c r="I10" t="s">
        <v>89</v>
      </c>
      <c r="J10" t="s">
        <v>53</v>
      </c>
      <c r="P10" t="s">
        <v>99</v>
      </c>
      <c r="Q10" t="s">
        <v>100</v>
      </c>
    </row>
    <row r="11" spans="1:35" x14ac:dyDescent="0.25">
      <c r="A11" t="s">
        <v>101</v>
      </c>
      <c r="B11" t="s">
        <v>102</v>
      </c>
      <c r="C11" t="s">
        <v>103</v>
      </c>
      <c r="D11">
        <v>8</v>
      </c>
      <c r="E11" t="s">
        <v>87</v>
      </c>
      <c r="F11" t="s">
        <v>6</v>
      </c>
      <c r="G11" t="s">
        <v>66</v>
      </c>
      <c r="H11" t="s">
        <v>104</v>
      </c>
      <c r="I11" t="s">
        <v>89</v>
      </c>
      <c r="J11" t="s">
        <v>90</v>
      </c>
      <c r="K11" t="s">
        <v>105</v>
      </c>
      <c r="N11" t="s">
        <v>106</v>
      </c>
      <c r="O11" t="s">
        <v>107</v>
      </c>
      <c r="P11" t="s">
        <v>76</v>
      </c>
      <c r="Q11" t="s">
        <v>58</v>
      </c>
      <c r="U11" t="s">
        <v>59</v>
      </c>
      <c r="V11" t="s">
        <v>60</v>
      </c>
      <c r="W11" t="s">
        <v>61</v>
      </c>
    </row>
    <row r="12" spans="1:35" x14ac:dyDescent="0.25">
      <c r="A12" t="s">
        <v>108</v>
      </c>
      <c r="B12" t="s">
        <v>109</v>
      </c>
      <c r="D12">
        <v>9</v>
      </c>
      <c r="E12" t="s">
        <v>87</v>
      </c>
      <c r="F12" t="s">
        <v>6</v>
      </c>
      <c r="G12" t="s">
        <v>66</v>
      </c>
      <c r="H12" t="s">
        <v>110</v>
      </c>
      <c r="I12" t="s">
        <v>89</v>
      </c>
      <c r="J12" t="s">
        <v>90</v>
      </c>
      <c r="K12" t="s">
        <v>111</v>
      </c>
      <c r="N12" t="s">
        <v>106</v>
      </c>
      <c r="O12" t="s">
        <v>107</v>
      </c>
      <c r="P12" t="s">
        <v>76</v>
      </c>
      <c r="Q12" t="s">
        <v>58</v>
      </c>
      <c r="U12" t="s">
        <v>59</v>
      </c>
      <c r="V12" t="s">
        <v>60</v>
      </c>
      <c r="W12" t="s">
        <v>61</v>
      </c>
    </row>
    <row r="13" spans="1:35" x14ac:dyDescent="0.25">
      <c r="A13" t="s">
        <v>112</v>
      </c>
      <c r="B13" t="s">
        <v>113</v>
      </c>
      <c r="D13">
        <v>4</v>
      </c>
      <c r="E13" t="s">
        <v>87</v>
      </c>
      <c r="F13" t="s">
        <v>6</v>
      </c>
      <c r="G13" t="s">
        <v>66</v>
      </c>
      <c r="H13" t="s">
        <v>114</v>
      </c>
      <c r="I13" t="s">
        <v>89</v>
      </c>
      <c r="J13" t="s">
        <v>90</v>
      </c>
      <c r="K13" t="s">
        <v>115</v>
      </c>
      <c r="P13" t="s">
        <v>92</v>
      </c>
      <c r="Q13" t="s">
        <v>58</v>
      </c>
    </row>
    <row r="14" spans="1:35" x14ac:dyDescent="0.25">
      <c r="A14" t="s">
        <v>116</v>
      </c>
      <c r="B14" t="s">
        <v>117</v>
      </c>
      <c r="D14">
        <v>11</v>
      </c>
      <c r="E14" t="s">
        <v>87</v>
      </c>
      <c r="F14" t="s">
        <v>6</v>
      </c>
      <c r="G14" t="s">
        <v>66</v>
      </c>
      <c r="H14" t="s">
        <v>118</v>
      </c>
      <c r="I14" t="s">
        <v>89</v>
      </c>
      <c r="J14" t="s">
        <v>90</v>
      </c>
      <c r="K14" t="s">
        <v>119</v>
      </c>
      <c r="L14" t="s">
        <v>120</v>
      </c>
      <c r="N14" t="s">
        <v>121</v>
      </c>
      <c r="O14" t="s">
        <v>122</v>
      </c>
      <c r="P14" t="s">
        <v>76</v>
      </c>
      <c r="Q14" t="s">
        <v>58</v>
      </c>
      <c r="R14" t="s">
        <v>77</v>
      </c>
      <c r="S14" t="s">
        <v>78</v>
      </c>
      <c r="V14" t="s">
        <v>60</v>
      </c>
      <c r="W14" t="s">
        <v>61</v>
      </c>
    </row>
    <row r="15" spans="1:35" x14ac:dyDescent="0.25">
      <c r="A15" t="s">
        <v>123</v>
      </c>
      <c r="B15" t="s">
        <v>124</v>
      </c>
      <c r="C15" t="s">
        <v>125</v>
      </c>
      <c r="D15">
        <v>17</v>
      </c>
      <c r="E15" t="s">
        <v>87</v>
      </c>
      <c r="F15" t="s">
        <v>6</v>
      </c>
      <c r="G15" t="s">
        <v>66</v>
      </c>
      <c r="H15" t="s">
        <v>126</v>
      </c>
      <c r="I15" t="s">
        <v>89</v>
      </c>
      <c r="J15" t="s">
        <v>90</v>
      </c>
      <c r="K15" t="s">
        <v>127</v>
      </c>
      <c r="P15" t="s">
        <v>92</v>
      </c>
      <c r="Q15" t="s">
        <v>58</v>
      </c>
    </row>
    <row r="16" spans="1:35" x14ac:dyDescent="0.25">
      <c r="A16" t="s">
        <v>128</v>
      </c>
      <c r="B16" t="s">
        <v>129</v>
      </c>
      <c r="E16" t="s">
        <v>87</v>
      </c>
      <c r="F16" t="s">
        <v>6</v>
      </c>
      <c r="G16" t="s">
        <v>66</v>
      </c>
      <c r="H16" t="s">
        <v>130</v>
      </c>
      <c r="I16" t="s">
        <v>89</v>
      </c>
      <c r="J16" t="s">
        <v>90</v>
      </c>
      <c r="K16" t="s">
        <v>131</v>
      </c>
      <c r="P16" t="s">
        <v>92</v>
      </c>
      <c r="Q16" t="s">
        <v>58</v>
      </c>
    </row>
    <row r="17" spans="1:27" x14ac:dyDescent="0.25">
      <c r="A17" t="s">
        <v>59</v>
      </c>
      <c r="B17" t="s">
        <v>132</v>
      </c>
      <c r="C17" t="s">
        <v>133</v>
      </c>
      <c r="D17">
        <v>18</v>
      </c>
      <c r="E17" t="s">
        <v>87</v>
      </c>
      <c r="F17" t="s">
        <v>6</v>
      </c>
      <c r="G17" t="s">
        <v>66</v>
      </c>
      <c r="H17" t="s">
        <v>134</v>
      </c>
      <c r="I17" t="s">
        <v>89</v>
      </c>
      <c r="J17" t="s">
        <v>90</v>
      </c>
      <c r="K17" t="s">
        <v>135</v>
      </c>
      <c r="P17" t="s">
        <v>92</v>
      </c>
      <c r="Q17" t="s">
        <v>58</v>
      </c>
    </row>
    <row r="18" spans="1:27" x14ac:dyDescent="0.25">
      <c r="A18" t="s">
        <v>136</v>
      </c>
      <c r="B18" t="s">
        <v>137</v>
      </c>
      <c r="D18">
        <v>60</v>
      </c>
      <c r="E18" t="s">
        <v>87</v>
      </c>
      <c r="F18" t="s">
        <v>6</v>
      </c>
      <c r="G18" t="s">
        <v>66</v>
      </c>
      <c r="H18" t="s">
        <v>138</v>
      </c>
      <c r="I18" t="s">
        <v>89</v>
      </c>
      <c r="J18" t="s">
        <v>90</v>
      </c>
      <c r="K18" t="s">
        <v>139</v>
      </c>
      <c r="P18" t="s">
        <v>92</v>
      </c>
      <c r="Q18" t="s">
        <v>58</v>
      </c>
      <c r="R18" t="s">
        <v>77</v>
      </c>
    </row>
    <row r="19" spans="1:27" x14ac:dyDescent="0.25">
      <c r="A19" t="s">
        <v>140</v>
      </c>
      <c r="B19" t="s">
        <v>141</v>
      </c>
      <c r="E19" t="s">
        <v>87</v>
      </c>
      <c r="F19" t="s">
        <v>6</v>
      </c>
      <c r="G19" t="s">
        <v>66</v>
      </c>
      <c r="H19" t="s">
        <v>142</v>
      </c>
      <c r="I19" t="s">
        <v>89</v>
      </c>
      <c r="J19" t="s">
        <v>90</v>
      </c>
      <c r="K19" t="s">
        <v>143</v>
      </c>
      <c r="P19" t="s">
        <v>92</v>
      </c>
      <c r="Q19" t="s">
        <v>58</v>
      </c>
    </row>
    <row r="20" spans="1:27" x14ac:dyDescent="0.25">
      <c r="A20" t="s">
        <v>144</v>
      </c>
      <c r="B20" t="s">
        <v>145</v>
      </c>
      <c r="E20" t="s">
        <v>87</v>
      </c>
      <c r="F20" t="s">
        <v>6</v>
      </c>
      <c r="G20" t="s">
        <v>66</v>
      </c>
      <c r="H20" t="s">
        <v>146</v>
      </c>
      <c r="I20" t="s">
        <v>89</v>
      </c>
      <c r="J20" t="s">
        <v>90</v>
      </c>
      <c r="K20" t="s">
        <v>147</v>
      </c>
      <c r="P20" t="s">
        <v>92</v>
      </c>
      <c r="Q20" t="s">
        <v>58</v>
      </c>
    </row>
    <row r="21" spans="1:27" x14ac:dyDescent="0.25">
      <c r="A21" t="s">
        <v>148</v>
      </c>
      <c r="B21" t="s">
        <v>149</v>
      </c>
      <c r="C21" t="s">
        <v>150</v>
      </c>
      <c r="D21">
        <v>13</v>
      </c>
      <c r="E21" t="s">
        <v>87</v>
      </c>
      <c r="F21" t="s">
        <v>6</v>
      </c>
      <c r="G21" t="s">
        <v>66</v>
      </c>
      <c r="H21" t="s">
        <v>150</v>
      </c>
      <c r="I21" t="s">
        <v>89</v>
      </c>
      <c r="J21" t="s">
        <v>90</v>
      </c>
      <c r="K21" t="s">
        <v>151</v>
      </c>
      <c r="P21" t="s">
        <v>92</v>
      </c>
      <c r="Q21" t="s">
        <v>58</v>
      </c>
    </row>
    <row r="22" spans="1:27" x14ac:dyDescent="0.25">
      <c r="A22" t="s">
        <v>152</v>
      </c>
      <c r="B22" t="s">
        <v>153</v>
      </c>
      <c r="C22" t="s">
        <v>154</v>
      </c>
      <c r="D22">
        <v>7</v>
      </c>
      <c r="E22" t="s">
        <v>87</v>
      </c>
      <c r="F22" t="s">
        <v>6</v>
      </c>
      <c r="G22" t="s">
        <v>66</v>
      </c>
      <c r="H22" t="s">
        <v>155</v>
      </c>
      <c r="I22" t="s">
        <v>89</v>
      </c>
      <c r="J22" t="s">
        <v>90</v>
      </c>
      <c r="K22" t="s">
        <v>156</v>
      </c>
      <c r="N22" t="s">
        <v>106</v>
      </c>
      <c r="O22" t="s">
        <v>107</v>
      </c>
      <c r="P22" t="s">
        <v>76</v>
      </c>
      <c r="Q22" t="s">
        <v>58</v>
      </c>
      <c r="U22" t="s">
        <v>59</v>
      </c>
      <c r="V22" t="s">
        <v>60</v>
      </c>
      <c r="W22" t="s">
        <v>61</v>
      </c>
    </row>
    <row r="23" spans="1:27" x14ac:dyDescent="0.25">
      <c r="A23" t="s">
        <v>157</v>
      </c>
      <c r="B23" t="s">
        <v>158</v>
      </c>
      <c r="E23" t="s">
        <v>87</v>
      </c>
      <c r="F23" t="s">
        <v>6</v>
      </c>
      <c r="G23" t="s">
        <v>66</v>
      </c>
      <c r="H23" t="s">
        <v>159</v>
      </c>
      <c r="I23" t="s">
        <v>89</v>
      </c>
      <c r="J23" t="s">
        <v>90</v>
      </c>
      <c r="K23" t="s">
        <v>160</v>
      </c>
      <c r="L23" t="s">
        <v>161</v>
      </c>
      <c r="N23" t="s">
        <v>162</v>
      </c>
      <c r="O23" t="s">
        <v>163</v>
      </c>
      <c r="P23" t="s">
        <v>164</v>
      </c>
      <c r="Q23" t="s">
        <v>58</v>
      </c>
      <c r="R23" t="s">
        <v>77</v>
      </c>
      <c r="S23" t="s">
        <v>78</v>
      </c>
      <c r="U23" t="s">
        <v>59</v>
      </c>
      <c r="V23" t="s">
        <v>60</v>
      </c>
      <c r="W23" t="s">
        <v>61</v>
      </c>
    </row>
    <row r="24" spans="1:27" x14ac:dyDescent="0.25">
      <c r="A24" t="s">
        <v>165</v>
      </c>
      <c r="B24" t="s">
        <v>166</v>
      </c>
      <c r="D24">
        <v>3</v>
      </c>
      <c r="E24" t="s">
        <v>87</v>
      </c>
      <c r="F24" t="s">
        <v>6</v>
      </c>
      <c r="G24" t="s">
        <v>66</v>
      </c>
      <c r="H24" t="s">
        <v>167</v>
      </c>
      <c r="I24" t="s">
        <v>89</v>
      </c>
      <c r="J24" t="s">
        <v>90</v>
      </c>
      <c r="K24" t="s">
        <v>168</v>
      </c>
      <c r="P24" t="s">
        <v>92</v>
      </c>
      <c r="Q24" t="s">
        <v>58</v>
      </c>
    </row>
    <row r="25" spans="1:27" x14ac:dyDescent="0.25">
      <c r="A25" t="s">
        <v>169</v>
      </c>
      <c r="B25" t="s">
        <v>170</v>
      </c>
      <c r="C25" t="s">
        <v>171</v>
      </c>
      <c r="D25">
        <v>16</v>
      </c>
      <c r="E25" t="s">
        <v>87</v>
      </c>
      <c r="F25" t="s">
        <v>6</v>
      </c>
      <c r="G25" t="s">
        <v>66</v>
      </c>
      <c r="H25" t="s">
        <v>172</v>
      </c>
      <c r="I25" t="s">
        <v>89</v>
      </c>
      <c r="J25" t="s">
        <v>90</v>
      </c>
      <c r="K25" t="s">
        <v>168</v>
      </c>
      <c r="P25" t="s">
        <v>92</v>
      </c>
      <c r="Q25" t="s">
        <v>58</v>
      </c>
    </row>
    <row r="26" spans="1:27" x14ac:dyDescent="0.25">
      <c r="A26" t="s">
        <v>173</v>
      </c>
      <c r="B26" t="s">
        <v>174</v>
      </c>
      <c r="D26">
        <v>10</v>
      </c>
      <c r="E26" t="s">
        <v>87</v>
      </c>
      <c r="F26" t="s">
        <v>6</v>
      </c>
      <c r="G26" t="s">
        <v>66</v>
      </c>
      <c r="H26" t="s">
        <v>175</v>
      </c>
      <c r="I26" t="s">
        <v>89</v>
      </c>
      <c r="J26" t="s">
        <v>90</v>
      </c>
      <c r="K26" t="s">
        <v>176</v>
      </c>
      <c r="N26" t="s">
        <v>106</v>
      </c>
      <c r="O26" t="s">
        <v>107</v>
      </c>
      <c r="P26" t="s">
        <v>76</v>
      </c>
      <c r="Q26" t="s">
        <v>58</v>
      </c>
      <c r="U26" t="s">
        <v>59</v>
      </c>
      <c r="V26" t="s">
        <v>60</v>
      </c>
      <c r="W26" t="s">
        <v>61</v>
      </c>
    </row>
    <row r="27" spans="1:27" x14ac:dyDescent="0.25">
      <c r="A27" t="s">
        <v>177</v>
      </c>
      <c r="B27" t="s">
        <v>178</v>
      </c>
      <c r="E27" t="s">
        <v>87</v>
      </c>
      <c r="F27" t="s">
        <v>6</v>
      </c>
      <c r="G27" t="s">
        <v>66</v>
      </c>
      <c r="H27" t="s">
        <v>179</v>
      </c>
      <c r="I27" t="s">
        <v>89</v>
      </c>
      <c r="J27" t="s">
        <v>90</v>
      </c>
      <c r="K27" t="s">
        <v>180</v>
      </c>
      <c r="N27" t="s">
        <v>181</v>
      </c>
      <c r="O27" t="s">
        <v>182</v>
      </c>
      <c r="P27" t="s">
        <v>76</v>
      </c>
      <c r="Q27" t="s">
        <v>58</v>
      </c>
      <c r="R27" t="s">
        <v>77</v>
      </c>
      <c r="S27" t="s">
        <v>78</v>
      </c>
      <c r="U27" t="s">
        <v>59</v>
      </c>
      <c r="V27" t="s">
        <v>60</v>
      </c>
      <c r="W27" t="s">
        <v>61</v>
      </c>
    </row>
    <row r="28" spans="1:27" x14ac:dyDescent="0.25">
      <c r="A28" t="s">
        <v>183</v>
      </c>
      <c r="B28" t="s">
        <v>184</v>
      </c>
      <c r="C28" t="s">
        <v>185</v>
      </c>
      <c r="D28">
        <v>61</v>
      </c>
      <c r="E28" t="s">
        <v>87</v>
      </c>
      <c r="F28" t="s">
        <v>6</v>
      </c>
      <c r="G28" t="s">
        <v>66</v>
      </c>
      <c r="H28" t="s">
        <v>186</v>
      </c>
      <c r="I28" t="s">
        <v>89</v>
      </c>
      <c r="J28" t="s">
        <v>90</v>
      </c>
      <c r="K28" t="s">
        <v>187</v>
      </c>
      <c r="N28" t="s">
        <v>188</v>
      </c>
      <c r="O28" t="s">
        <v>189</v>
      </c>
      <c r="P28" t="s">
        <v>76</v>
      </c>
      <c r="Q28" t="s">
        <v>58</v>
      </c>
      <c r="R28" t="s">
        <v>77</v>
      </c>
      <c r="S28" t="s">
        <v>78</v>
      </c>
      <c r="V28" t="s">
        <v>60</v>
      </c>
      <c r="W28" t="s">
        <v>61</v>
      </c>
    </row>
    <row r="29" spans="1:27" x14ac:dyDescent="0.25">
      <c r="A29" t="s">
        <v>190</v>
      </c>
      <c r="B29" t="s">
        <v>191</v>
      </c>
      <c r="C29" t="s">
        <v>192</v>
      </c>
      <c r="E29" t="s">
        <v>87</v>
      </c>
      <c r="F29" t="s">
        <v>6</v>
      </c>
      <c r="G29" t="s">
        <v>66</v>
      </c>
      <c r="H29" t="s">
        <v>193</v>
      </c>
      <c r="I29" t="s">
        <v>89</v>
      </c>
      <c r="J29" t="s">
        <v>90</v>
      </c>
      <c r="K29" t="s">
        <v>194</v>
      </c>
      <c r="N29" t="s">
        <v>195</v>
      </c>
      <c r="O29" t="s">
        <v>196</v>
      </c>
      <c r="P29" t="s">
        <v>197</v>
      </c>
      <c r="Q29" t="s">
        <v>58</v>
      </c>
      <c r="R29" t="s">
        <v>77</v>
      </c>
      <c r="S29" t="s">
        <v>78</v>
      </c>
      <c r="V29" t="s">
        <v>60</v>
      </c>
      <c r="W29" t="s">
        <v>61</v>
      </c>
      <c r="Z29" t="s">
        <v>198</v>
      </c>
      <c r="AA29" t="s">
        <v>199</v>
      </c>
    </row>
    <row r="30" spans="1:27" x14ac:dyDescent="0.25">
      <c r="A30" t="s">
        <v>200</v>
      </c>
      <c r="B30" t="s">
        <v>201</v>
      </c>
      <c r="C30" t="s">
        <v>202</v>
      </c>
      <c r="E30" t="s">
        <v>87</v>
      </c>
      <c r="F30" t="s">
        <v>6</v>
      </c>
      <c r="G30" t="s">
        <v>66</v>
      </c>
      <c r="H30" t="s">
        <v>203</v>
      </c>
      <c r="I30" t="s">
        <v>89</v>
      </c>
      <c r="J30" t="s">
        <v>90</v>
      </c>
      <c r="K30" t="s">
        <v>204</v>
      </c>
      <c r="N30" t="s">
        <v>205</v>
      </c>
      <c r="O30" t="s">
        <v>206</v>
      </c>
      <c r="P30" t="s">
        <v>197</v>
      </c>
      <c r="Q30" t="s">
        <v>58</v>
      </c>
      <c r="R30" t="s">
        <v>77</v>
      </c>
      <c r="S30" t="s">
        <v>78</v>
      </c>
      <c r="V30" t="s">
        <v>60</v>
      </c>
      <c r="W30" t="s">
        <v>61</v>
      </c>
      <c r="Z30" t="s">
        <v>198</v>
      </c>
      <c r="AA30" t="s">
        <v>199</v>
      </c>
    </row>
    <row r="31" spans="1:27" x14ac:dyDescent="0.25">
      <c r="A31" t="s">
        <v>207</v>
      </c>
      <c r="B31" t="s">
        <v>208</v>
      </c>
      <c r="C31" t="s">
        <v>208</v>
      </c>
      <c r="E31" t="s">
        <v>87</v>
      </c>
      <c r="F31" t="s">
        <v>6</v>
      </c>
      <c r="G31" t="s">
        <v>66</v>
      </c>
      <c r="H31" t="s">
        <v>209</v>
      </c>
      <c r="I31" t="s">
        <v>89</v>
      </c>
      <c r="J31" t="s">
        <v>90</v>
      </c>
      <c r="K31" t="s">
        <v>210</v>
      </c>
      <c r="P31" t="s">
        <v>92</v>
      </c>
      <c r="Q31" t="s">
        <v>58</v>
      </c>
    </row>
    <row r="32" spans="1:27" x14ac:dyDescent="0.25">
      <c r="A32" t="s">
        <v>211</v>
      </c>
      <c r="B32" t="s">
        <v>212</v>
      </c>
      <c r="D32">
        <v>1</v>
      </c>
      <c r="E32" t="s">
        <v>213</v>
      </c>
      <c r="F32" t="s">
        <v>6</v>
      </c>
      <c r="G32" t="s">
        <v>66</v>
      </c>
      <c r="H32" t="s">
        <v>214</v>
      </c>
      <c r="J32" t="s">
        <v>69</v>
      </c>
      <c r="K32" t="s">
        <v>215</v>
      </c>
      <c r="P32" t="s">
        <v>69</v>
      </c>
    </row>
    <row r="33" spans="1:35" x14ac:dyDescent="0.25">
      <c r="A33" t="s">
        <v>216</v>
      </c>
      <c r="B33" t="s">
        <v>217</v>
      </c>
      <c r="E33" t="s">
        <v>218</v>
      </c>
      <c r="F33" t="s">
        <v>6</v>
      </c>
      <c r="G33" t="s">
        <v>51</v>
      </c>
      <c r="H33" t="s">
        <v>98</v>
      </c>
      <c r="I33" t="s">
        <v>89</v>
      </c>
      <c r="J33" t="s">
        <v>53</v>
      </c>
      <c r="P33" t="s">
        <v>99</v>
      </c>
      <c r="Q33" t="s">
        <v>100</v>
      </c>
    </row>
    <row r="34" spans="1:35" x14ac:dyDescent="0.25">
      <c r="A34" t="s">
        <v>219</v>
      </c>
      <c r="B34" t="s">
        <v>220</v>
      </c>
      <c r="C34" t="s">
        <v>221</v>
      </c>
      <c r="D34">
        <v>12</v>
      </c>
      <c r="E34" t="s">
        <v>218</v>
      </c>
      <c r="F34" t="s">
        <v>6</v>
      </c>
      <c r="G34" t="s">
        <v>51</v>
      </c>
      <c r="H34" t="s">
        <v>222</v>
      </c>
      <c r="J34" t="s">
        <v>53</v>
      </c>
      <c r="K34" t="s">
        <v>223</v>
      </c>
      <c r="N34" t="s">
        <v>224</v>
      </c>
      <c r="O34" t="s">
        <v>225</v>
      </c>
      <c r="P34" t="s">
        <v>226</v>
      </c>
      <c r="Q34" t="s">
        <v>58</v>
      </c>
      <c r="R34" t="s">
        <v>77</v>
      </c>
      <c r="S34" t="s">
        <v>78</v>
      </c>
      <c r="T34" t="s">
        <v>227</v>
      </c>
      <c r="X34" t="s">
        <v>62</v>
      </c>
      <c r="Y34" t="s">
        <v>228</v>
      </c>
      <c r="AB34" t="s">
        <v>229</v>
      </c>
      <c r="AC34" t="s">
        <v>230</v>
      </c>
      <c r="AD34" t="s">
        <v>58</v>
      </c>
      <c r="AE34" t="s">
        <v>77</v>
      </c>
      <c r="AF34" t="s">
        <v>59</v>
      </c>
      <c r="AG34" t="s">
        <v>78</v>
      </c>
      <c r="AH34" t="s">
        <v>231</v>
      </c>
      <c r="AI34" t="s">
        <v>199</v>
      </c>
    </row>
    <row r="35" spans="1:35" x14ac:dyDescent="0.25">
      <c r="A35" t="s">
        <v>232</v>
      </c>
      <c r="B35" t="s">
        <v>233</v>
      </c>
      <c r="C35" t="s">
        <v>234</v>
      </c>
      <c r="D35">
        <v>5</v>
      </c>
      <c r="E35" t="s">
        <v>235</v>
      </c>
      <c r="F35" t="s">
        <v>6</v>
      </c>
      <c r="G35" t="s">
        <v>66</v>
      </c>
      <c r="H35" t="s">
        <v>236</v>
      </c>
      <c r="I35" t="s">
        <v>89</v>
      </c>
      <c r="J35" t="s">
        <v>53</v>
      </c>
      <c r="P35" t="s">
        <v>99</v>
      </c>
      <c r="Q35" t="s">
        <v>237</v>
      </c>
    </row>
    <row r="36" spans="1:35" x14ac:dyDescent="0.25">
      <c r="A36" t="s">
        <v>238</v>
      </c>
      <c r="B36" t="s">
        <v>239</v>
      </c>
      <c r="C36" t="s">
        <v>240</v>
      </c>
      <c r="D36">
        <v>15</v>
      </c>
      <c r="E36" t="s">
        <v>241</v>
      </c>
      <c r="F36" t="s">
        <v>6</v>
      </c>
      <c r="G36" t="s">
        <v>51</v>
      </c>
      <c r="H36" t="s">
        <v>236</v>
      </c>
      <c r="I36" t="s">
        <v>89</v>
      </c>
      <c r="J36" t="s">
        <v>53</v>
      </c>
      <c r="P36" t="s">
        <v>99</v>
      </c>
      <c r="Q36" t="s">
        <v>237</v>
      </c>
    </row>
    <row r="37" spans="1:35" x14ac:dyDescent="0.25">
      <c r="A37" t="s">
        <v>242</v>
      </c>
      <c r="B37" t="s">
        <v>243</v>
      </c>
      <c r="C37" t="s">
        <v>244</v>
      </c>
      <c r="E37" t="s">
        <v>243</v>
      </c>
      <c r="F37" t="s">
        <v>245</v>
      </c>
      <c r="G37" t="s">
        <v>69</v>
      </c>
    </row>
    <row r="38" spans="1:35" x14ac:dyDescent="0.25">
      <c r="A38" t="s">
        <v>246</v>
      </c>
      <c r="B38" t="s">
        <v>247</v>
      </c>
      <c r="C38" t="s">
        <v>248</v>
      </c>
      <c r="D38">
        <v>56</v>
      </c>
      <c r="E38" t="s">
        <v>247</v>
      </c>
      <c r="F38" t="s">
        <v>245</v>
      </c>
      <c r="G38" t="s">
        <v>69</v>
      </c>
    </row>
    <row r="39" spans="1:35" x14ac:dyDescent="0.25">
      <c r="A39" t="s">
        <v>249</v>
      </c>
      <c r="B39" t="s">
        <v>250</v>
      </c>
      <c r="C39" t="s">
        <v>251</v>
      </c>
      <c r="D39">
        <v>66</v>
      </c>
      <c r="E39" t="s">
        <v>250</v>
      </c>
      <c r="F39" t="s">
        <v>245</v>
      </c>
      <c r="G39" t="s">
        <v>69</v>
      </c>
    </row>
    <row r="40" spans="1:35" x14ac:dyDescent="0.25">
      <c r="A40" t="s">
        <v>252</v>
      </c>
      <c r="B40" t="s">
        <v>253</v>
      </c>
      <c r="C40" t="s">
        <v>254</v>
      </c>
      <c r="E40" t="s">
        <v>253</v>
      </c>
      <c r="F40" t="s">
        <v>245</v>
      </c>
      <c r="G40" t="s">
        <v>69</v>
      </c>
    </row>
    <row r="41" spans="1:35" x14ac:dyDescent="0.25">
      <c r="A41" t="s">
        <v>255</v>
      </c>
      <c r="B41" t="s">
        <v>256</v>
      </c>
      <c r="C41" t="s">
        <v>257</v>
      </c>
      <c r="D41">
        <v>52</v>
      </c>
      <c r="E41" t="s">
        <v>256</v>
      </c>
      <c r="F41" t="s">
        <v>245</v>
      </c>
      <c r="G41" t="s">
        <v>69</v>
      </c>
    </row>
    <row r="42" spans="1:35" x14ac:dyDescent="0.25">
      <c r="A42" t="s">
        <v>258</v>
      </c>
      <c r="B42" t="s">
        <v>259</v>
      </c>
      <c r="D42">
        <v>53</v>
      </c>
      <c r="E42" t="s">
        <v>259</v>
      </c>
      <c r="F42" t="s">
        <v>245</v>
      </c>
      <c r="G42" t="s">
        <v>69</v>
      </c>
    </row>
    <row r="43" spans="1:35" x14ac:dyDescent="0.25">
      <c r="A43" t="s">
        <v>260</v>
      </c>
      <c r="B43" t="s">
        <v>261</v>
      </c>
      <c r="C43" t="s">
        <v>262</v>
      </c>
      <c r="D43">
        <v>72</v>
      </c>
      <c r="E43" t="s">
        <v>263</v>
      </c>
      <c r="F43" t="s">
        <v>245</v>
      </c>
      <c r="G43" t="s">
        <v>69</v>
      </c>
    </row>
    <row r="44" spans="1:35" x14ac:dyDescent="0.25">
      <c r="A44" t="s">
        <v>264</v>
      </c>
      <c r="B44" t="s">
        <v>265</v>
      </c>
      <c r="C44" t="s">
        <v>266</v>
      </c>
      <c r="D44">
        <v>68</v>
      </c>
      <c r="E44" t="s">
        <v>265</v>
      </c>
      <c r="F44" t="s">
        <v>245</v>
      </c>
      <c r="G44" t="s">
        <v>69</v>
      </c>
    </row>
    <row r="45" spans="1:35" x14ac:dyDescent="0.25">
      <c r="A45" t="s">
        <v>267</v>
      </c>
      <c r="B45" t="s">
        <v>268</v>
      </c>
      <c r="C45" t="s">
        <v>269</v>
      </c>
      <c r="D45">
        <v>64</v>
      </c>
      <c r="E45" t="s">
        <v>268</v>
      </c>
      <c r="F45" t="s">
        <v>245</v>
      </c>
      <c r="G45" t="s">
        <v>69</v>
      </c>
    </row>
    <row r="46" spans="1:35" x14ac:dyDescent="0.25">
      <c r="A46" t="s">
        <v>270</v>
      </c>
      <c r="B46" t="s">
        <v>271</v>
      </c>
      <c r="C46" t="s">
        <v>272</v>
      </c>
      <c r="D46">
        <v>54</v>
      </c>
      <c r="E46" t="s">
        <v>271</v>
      </c>
      <c r="F46" t="s">
        <v>245</v>
      </c>
      <c r="G46" t="s">
        <v>69</v>
      </c>
    </row>
    <row r="47" spans="1:35" x14ac:dyDescent="0.25">
      <c r="A47" t="s">
        <v>273</v>
      </c>
      <c r="B47" t="s">
        <v>274</v>
      </c>
      <c r="C47" t="s">
        <v>275</v>
      </c>
      <c r="D47">
        <v>62</v>
      </c>
      <c r="E47" t="s">
        <v>274</v>
      </c>
      <c r="F47" t="s">
        <v>245</v>
      </c>
      <c r="G47" t="s">
        <v>69</v>
      </c>
    </row>
    <row r="48" spans="1:35" x14ac:dyDescent="0.25">
      <c r="A48" t="s">
        <v>276</v>
      </c>
      <c r="B48" t="s">
        <v>277</v>
      </c>
      <c r="C48" t="s">
        <v>278</v>
      </c>
      <c r="D48">
        <v>67</v>
      </c>
      <c r="E48" t="s">
        <v>277</v>
      </c>
      <c r="F48" t="s">
        <v>245</v>
      </c>
      <c r="G48" t="s">
        <v>69</v>
      </c>
    </row>
    <row r="49" spans="1:24" x14ac:dyDescent="0.25">
      <c r="A49" t="s">
        <v>279</v>
      </c>
      <c r="B49" t="s">
        <v>280</v>
      </c>
      <c r="C49" t="s">
        <v>281</v>
      </c>
      <c r="D49">
        <v>59</v>
      </c>
      <c r="E49" t="s">
        <v>280</v>
      </c>
      <c r="F49" t="s">
        <v>245</v>
      </c>
      <c r="G49" t="s">
        <v>69</v>
      </c>
    </row>
    <row r="50" spans="1:24" x14ac:dyDescent="0.25">
      <c r="A50" t="s">
        <v>282</v>
      </c>
      <c r="B50" t="s">
        <v>283</v>
      </c>
      <c r="C50" t="s">
        <v>284</v>
      </c>
      <c r="D50">
        <v>69</v>
      </c>
      <c r="E50" t="s">
        <v>283</v>
      </c>
      <c r="F50" t="s">
        <v>245</v>
      </c>
      <c r="G50" t="s">
        <v>69</v>
      </c>
    </row>
    <row r="51" spans="1:24" x14ac:dyDescent="0.25">
      <c r="A51" t="s">
        <v>285</v>
      </c>
      <c r="B51" t="s">
        <v>286</v>
      </c>
      <c r="C51" t="s">
        <v>287</v>
      </c>
      <c r="D51">
        <v>65</v>
      </c>
      <c r="E51" t="s">
        <v>286</v>
      </c>
      <c r="F51" t="s">
        <v>245</v>
      </c>
      <c r="G51" t="s">
        <v>69</v>
      </c>
    </row>
    <row r="52" spans="1:24" x14ac:dyDescent="0.25">
      <c r="A52" t="s">
        <v>288</v>
      </c>
      <c r="B52" t="s">
        <v>289</v>
      </c>
      <c r="C52" t="s">
        <v>290</v>
      </c>
      <c r="D52">
        <v>71</v>
      </c>
      <c r="E52" t="s">
        <v>289</v>
      </c>
      <c r="F52" t="s">
        <v>245</v>
      </c>
      <c r="G52" t="s">
        <v>69</v>
      </c>
    </row>
    <row r="53" spans="1:24" x14ac:dyDescent="0.25">
      <c r="A53" t="s">
        <v>291</v>
      </c>
      <c r="B53" t="s">
        <v>292</v>
      </c>
      <c r="C53" t="s">
        <v>293</v>
      </c>
      <c r="D53">
        <v>57</v>
      </c>
      <c r="E53" t="s">
        <v>292</v>
      </c>
      <c r="F53" t="s">
        <v>245</v>
      </c>
      <c r="G53" t="s">
        <v>69</v>
      </c>
    </row>
    <row r="54" spans="1:24" x14ac:dyDescent="0.25">
      <c r="A54" t="s">
        <v>294</v>
      </c>
      <c r="B54" t="s">
        <v>295</v>
      </c>
      <c r="C54" t="s">
        <v>296</v>
      </c>
      <c r="D54">
        <v>63</v>
      </c>
      <c r="E54" t="s">
        <v>295</v>
      </c>
      <c r="F54" t="s">
        <v>245</v>
      </c>
      <c r="G54" t="s">
        <v>69</v>
      </c>
    </row>
    <row r="55" spans="1:24" x14ac:dyDescent="0.25">
      <c r="A55" t="s">
        <v>297</v>
      </c>
      <c r="B55" t="s">
        <v>298</v>
      </c>
      <c r="D55">
        <v>70</v>
      </c>
      <c r="E55" t="s">
        <v>298</v>
      </c>
      <c r="F55" t="s">
        <v>245</v>
      </c>
      <c r="G55" t="s">
        <v>69</v>
      </c>
    </row>
    <row r="56" spans="1:24" x14ac:dyDescent="0.25">
      <c r="A56" t="s">
        <v>299</v>
      </c>
      <c r="B56" t="s">
        <v>300</v>
      </c>
      <c r="C56" t="s">
        <v>301</v>
      </c>
      <c r="D56">
        <v>51</v>
      </c>
      <c r="E56" t="s">
        <v>300</v>
      </c>
      <c r="F56" t="s">
        <v>245</v>
      </c>
      <c r="G56" t="s">
        <v>69</v>
      </c>
    </row>
    <row r="57" spans="1:24" x14ac:dyDescent="0.25">
      <c r="A57" t="s">
        <v>302</v>
      </c>
      <c r="B57" t="s">
        <v>303</v>
      </c>
      <c r="C57" t="s">
        <v>304</v>
      </c>
      <c r="D57">
        <v>55</v>
      </c>
      <c r="E57" t="s">
        <v>303</v>
      </c>
      <c r="F57" t="s">
        <v>245</v>
      </c>
      <c r="G57" t="s">
        <v>69</v>
      </c>
    </row>
    <row r="58" spans="1:24" x14ac:dyDescent="0.25">
      <c r="A58" t="s">
        <v>305</v>
      </c>
      <c r="B58" t="s">
        <v>306</v>
      </c>
      <c r="C58" t="s">
        <v>307</v>
      </c>
      <c r="D58">
        <v>58</v>
      </c>
      <c r="E58" t="s">
        <v>306</v>
      </c>
      <c r="F58" t="s">
        <v>245</v>
      </c>
      <c r="G58" t="s">
        <v>69</v>
      </c>
    </row>
    <row r="59" spans="1:24" x14ac:dyDescent="0.25">
      <c r="A59" t="s">
        <v>308</v>
      </c>
      <c r="B59" t="s">
        <v>309</v>
      </c>
      <c r="C59" t="s">
        <v>310</v>
      </c>
      <c r="D59">
        <v>14</v>
      </c>
      <c r="E59" t="s">
        <v>311</v>
      </c>
      <c r="F59" t="s">
        <v>6</v>
      </c>
      <c r="G59" t="s">
        <v>51</v>
      </c>
      <c r="H59" t="s">
        <v>52</v>
      </c>
      <c r="J59" t="s">
        <v>53</v>
      </c>
      <c r="M59" t="s">
        <v>54</v>
      </c>
      <c r="N59" t="s">
        <v>55</v>
      </c>
      <c r="O59" t="s">
        <v>56</v>
      </c>
      <c r="P59" t="s">
        <v>57</v>
      </c>
      <c r="Q59" t="s">
        <v>58</v>
      </c>
      <c r="U59" t="s">
        <v>59</v>
      </c>
      <c r="V59" t="s">
        <v>60</v>
      </c>
      <c r="W59" t="s">
        <v>61</v>
      </c>
      <c r="X59" t="s">
        <v>62</v>
      </c>
    </row>
    <row r="60" spans="1:24" x14ac:dyDescent="0.25">
      <c r="A60" t="s">
        <v>312</v>
      </c>
      <c r="B60" t="s">
        <v>313</v>
      </c>
      <c r="D60">
        <v>22</v>
      </c>
      <c r="E60" t="s">
        <v>313</v>
      </c>
      <c r="F60" t="s">
        <v>245</v>
      </c>
      <c r="G60" t="s">
        <v>69</v>
      </c>
    </row>
    <row r="61" spans="1:24" x14ac:dyDescent="0.25">
      <c r="A61" t="s">
        <v>314</v>
      </c>
      <c r="B61" t="s">
        <v>315</v>
      </c>
      <c r="D61">
        <v>21</v>
      </c>
      <c r="E61" t="s">
        <v>315</v>
      </c>
      <c r="F61" t="s">
        <v>245</v>
      </c>
      <c r="G61" t="s">
        <v>69</v>
      </c>
    </row>
    <row r="62" spans="1:24" x14ac:dyDescent="0.25">
      <c r="A62" t="s">
        <v>316</v>
      </c>
      <c r="B62" t="s">
        <v>317</v>
      </c>
      <c r="C62" t="s">
        <v>318</v>
      </c>
      <c r="D62">
        <v>50</v>
      </c>
      <c r="E62" t="s">
        <v>317</v>
      </c>
      <c r="F62" t="s">
        <v>6</v>
      </c>
      <c r="G62" t="s">
        <v>69</v>
      </c>
    </row>
    <row r="63" spans="1:24" x14ac:dyDescent="0.25">
      <c r="A63" t="s">
        <v>319</v>
      </c>
      <c r="B63" t="s">
        <v>72</v>
      </c>
      <c r="C63" t="s">
        <v>320</v>
      </c>
    </row>
    <row r="64" spans="1:24" x14ac:dyDescent="0.25">
      <c r="A64" t="s">
        <v>321</v>
      </c>
      <c r="B64" t="s">
        <v>322</v>
      </c>
      <c r="C64" t="s">
        <v>322</v>
      </c>
      <c r="E64" t="s">
        <v>322</v>
      </c>
      <c r="F64" t="s">
        <v>6</v>
      </c>
      <c r="G64" t="s">
        <v>69</v>
      </c>
    </row>
    <row r="65" spans="1:17" x14ac:dyDescent="0.25">
      <c r="A65" t="s">
        <v>323</v>
      </c>
      <c r="B65" t="s">
        <v>324</v>
      </c>
      <c r="C65" t="s">
        <v>324</v>
      </c>
      <c r="E65" t="s">
        <v>324</v>
      </c>
      <c r="F65" t="s">
        <v>6</v>
      </c>
      <c r="G65" t="s">
        <v>66</v>
      </c>
      <c r="H65" t="s">
        <v>172</v>
      </c>
      <c r="I65" t="s">
        <v>89</v>
      </c>
      <c r="J65" t="s">
        <v>90</v>
      </c>
      <c r="K65" t="s">
        <v>168</v>
      </c>
      <c r="P65" t="s">
        <v>92</v>
      </c>
      <c r="Q65" t="s">
        <v>58</v>
      </c>
    </row>
    <row r="66" spans="1:17" x14ac:dyDescent="0.25">
      <c r="A66" t="s">
        <v>325</v>
      </c>
      <c r="B66" t="s">
        <v>326</v>
      </c>
      <c r="C66" t="s">
        <v>326</v>
      </c>
      <c r="E66" t="s">
        <v>326</v>
      </c>
      <c r="F66" t="s">
        <v>6</v>
      </c>
      <c r="G66" t="s">
        <v>66</v>
      </c>
      <c r="H66" t="s">
        <v>172</v>
      </c>
      <c r="I66" t="s">
        <v>89</v>
      </c>
      <c r="J66" t="s">
        <v>90</v>
      </c>
      <c r="K66" t="s">
        <v>168</v>
      </c>
      <c r="P66" t="s">
        <v>92</v>
      </c>
      <c r="Q66" t="s">
        <v>58</v>
      </c>
    </row>
    <row r="67" spans="1:17" x14ac:dyDescent="0.25">
      <c r="A67" t="s">
        <v>327</v>
      </c>
      <c r="B67" t="s">
        <v>328</v>
      </c>
      <c r="C67" t="s">
        <v>328</v>
      </c>
      <c r="E67" t="s">
        <v>328</v>
      </c>
      <c r="F67" t="s">
        <v>245</v>
      </c>
      <c r="G67"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AA9"/>
  <sheetViews>
    <sheetView showGridLines="0" workbookViewId="0">
      <selection activeCell="E14" sqref="E14"/>
    </sheetView>
  </sheetViews>
  <sheetFormatPr defaultRowHeight="15" x14ac:dyDescent="0.25"/>
  <cols>
    <col min="2" max="27" width="3.28515625" style="22" customWidth="1"/>
  </cols>
  <sheetData>
    <row r="5" spans="2:27" x14ac:dyDescent="0.25">
      <c r="B5" s="22">
        <v>1</v>
      </c>
      <c r="C5" s="22">
        <v>2</v>
      </c>
      <c r="D5" s="22">
        <v>3</v>
      </c>
      <c r="E5" s="22">
        <v>4</v>
      </c>
      <c r="F5" s="22">
        <v>5</v>
      </c>
      <c r="G5" s="22">
        <v>6</v>
      </c>
      <c r="H5" s="22">
        <v>7</v>
      </c>
      <c r="I5" s="22">
        <v>8</v>
      </c>
      <c r="J5" s="22">
        <v>9</v>
      </c>
      <c r="K5" s="22">
        <v>10</v>
      </c>
      <c r="L5" s="22">
        <v>11</v>
      </c>
      <c r="M5" s="22">
        <v>12</v>
      </c>
      <c r="N5" s="22">
        <v>13</v>
      </c>
      <c r="O5" s="22">
        <v>14</v>
      </c>
      <c r="P5" s="22">
        <v>15</v>
      </c>
      <c r="Q5" s="22">
        <v>16</v>
      </c>
      <c r="R5" s="22">
        <v>17</v>
      </c>
      <c r="S5" s="22">
        <v>18</v>
      </c>
      <c r="T5" s="22">
        <v>19</v>
      </c>
      <c r="U5" s="22">
        <v>20</v>
      </c>
      <c r="V5" s="22">
        <v>21</v>
      </c>
      <c r="W5" s="22">
        <v>22</v>
      </c>
      <c r="X5" s="22">
        <v>23</v>
      </c>
      <c r="Y5" s="22">
        <v>24</v>
      </c>
      <c r="Z5" s="22">
        <v>25</v>
      </c>
      <c r="AA5" s="22">
        <v>26</v>
      </c>
    </row>
    <row r="6" spans="2:27" x14ac:dyDescent="0.25">
      <c r="B6" s="27"/>
      <c r="C6" s="27"/>
      <c r="D6" s="27"/>
      <c r="E6" s="27"/>
      <c r="F6" s="27"/>
      <c r="G6" s="27"/>
      <c r="H6" s="27"/>
      <c r="I6" s="27"/>
      <c r="J6" s="27"/>
      <c r="K6" s="27"/>
      <c r="L6" s="27"/>
      <c r="M6" s="27"/>
      <c r="N6" s="27"/>
      <c r="O6" s="27"/>
      <c r="P6" s="27"/>
      <c r="Q6" s="27" t="s">
        <v>165</v>
      </c>
      <c r="R6" s="27"/>
      <c r="S6" s="27"/>
      <c r="T6" s="27"/>
      <c r="U6" s="27"/>
      <c r="V6" s="27"/>
      <c r="W6" s="27"/>
      <c r="X6" s="27"/>
      <c r="Y6" s="27"/>
      <c r="Z6" s="27"/>
      <c r="AA6" s="27"/>
    </row>
    <row r="7" spans="2:27" ht="7.5" customHeight="1" x14ac:dyDescent="0.25"/>
    <row r="8" spans="2:27" x14ac:dyDescent="0.25">
      <c r="B8" s="22">
        <v>27</v>
      </c>
      <c r="C8" s="22">
        <f>+B8+1</f>
        <v>28</v>
      </c>
      <c r="D8" s="22">
        <f t="shared" ref="D8:AA8" si="0">+C8+1</f>
        <v>29</v>
      </c>
      <c r="E8" s="22">
        <f t="shared" si="0"/>
        <v>30</v>
      </c>
      <c r="F8" s="22">
        <f t="shared" si="0"/>
        <v>31</v>
      </c>
      <c r="G8" s="22">
        <f t="shared" si="0"/>
        <v>32</v>
      </c>
      <c r="H8" s="22">
        <f t="shared" si="0"/>
        <v>33</v>
      </c>
      <c r="I8" s="22">
        <f t="shared" si="0"/>
        <v>34</v>
      </c>
      <c r="J8" s="22">
        <f t="shared" si="0"/>
        <v>35</v>
      </c>
      <c r="K8" s="22">
        <f t="shared" si="0"/>
        <v>36</v>
      </c>
      <c r="L8" s="22">
        <f t="shared" si="0"/>
        <v>37</v>
      </c>
      <c r="M8" s="22">
        <f t="shared" si="0"/>
        <v>38</v>
      </c>
      <c r="N8" s="22">
        <f t="shared" si="0"/>
        <v>39</v>
      </c>
      <c r="O8" s="22">
        <f t="shared" si="0"/>
        <v>40</v>
      </c>
      <c r="P8" s="22">
        <f t="shared" si="0"/>
        <v>41</v>
      </c>
      <c r="Q8" s="22">
        <f t="shared" si="0"/>
        <v>42</v>
      </c>
      <c r="R8" s="22">
        <f t="shared" si="0"/>
        <v>43</v>
      </c>
      <c r="S8" s="22">
        <f t="shared" si="0"/>
        <v>44</v>
      </c>
      <c r="T8" s="22">
        <f t="shared" si="0"/>
        <v>45</v>
      </c>
      <c r="U8" s="22">
        <f t="shared" si="0"/>
        <v>46</v>
      </c>
      <c r="V8" s="22">
        <f t="shared" si="0"/>
        <v>47</v>
      </c>
      <c r="W8" s="22">
        <f t="shared" si="0"/>
        <v>48</v>
      </c>
      <c r="X8" s="22">
        <f t="shared" si="0"/>
        <v>49</v>
      </c>
      <c r="Y8" s="22">
        <f t="shared" si="0"/>
        <v>50</v>
      </c>
      <c r="Z8" s="22">
        <f t="shared" si="0"/>
        <v>51</v>
      </c>
      <c r="AA8" s="22">
        <f t="shared" si="0"/>
        <v>52</v>
      </c>
    </row>
    <row r="9" spans="2:27" x14ac:dyDescent="0.25">
      <c r="B9" s="27"/>
      <c r="C9" s="27"/>
      <c r="D9" s="27"/>
      <c r="E9" s="27"/>
      <c r="F9" s="27"/>
      <c r="G9" s="27"/>
      <c r="H9" s="27"/>
      <c r="I9" s="27"/>
      <c r="J9" s="27"/>
      <c r="K9" s="27" t="s">
        <v>165</v>
      </c>
      <c r="L9" s="27"/>
      <c r="M9" s="27"/>
      <c r="N9" s="27"/>
      <c r="O9" s="27"/>
      <c r="P9" s="27"/>
      <c r="Q9" s="27"/>
      <c r="R9" s="27"/>
      <c r="S9" s="27"/>
      <c r="T9" s="27"/>
      <c r="U9" s="27"/>
      <c r="V9" s="27" t="s">
        <v>165</v>
      </c>
      <c r="W9" s="27"/>
      <c r="X9" s="27"/>
      <c r="Y9" s="27"/>
      <c r="Z9" s="27"/>
      <c r="AA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Charge Form</vt:lpstr>
      <vt:lpstr>LookUp</vt:lpstr>
      <vt:lpstr>Sheet2</vt:lpstr>
      <vt:lpstr>Sheet3</vt:lpstr>
      <vt:lpstr>'Charge Form'!Print_Area</vt:lpstr>
      <vt:lpstr>LookUp!Print_Area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rmcs</dc:creator>
  <cp:lastModifiedBy>Windows User</cp:lastModifiedBy>
  <cp:lastPrinted>2014-09-09T06:37:39Z</cp:lastPrinted>
  <dcterms:created xsi:type="dcterms:W3CDTF">2014-09-08T07:29:20Z</dcterms:created>
  <dcterms:modified xsi:type="dcterms:W3CDTF">2014-10-06T11:20:48Z</dcterms:modified>
</cp:coreProperties>
</file>